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Quality Impacts\20 - 21 MFM Package\Posting\"/>
    </mc:Choice>
  </mc:AlternateContent>
  <xr:revisionPtr revIDLastSave="0" documentId="13_ncr:1_{87C888A0-8A4A-41FB-B730-E0B219DCF75A}" xr6:coauthVersionLast="46" xr6:coauthVersionMax="46" xr10:uidLastSave="{00000000-0000-0000-0000-000000000000}"/>
  <bookViews>
    <workbookView xWindow="28680" yWindow="-120" windowWidth="29040" windowHeight="15840" xr2:uid="{D218A14B-2EDA-4980-8D15-847FE26E4F28}"/>
  </bookViews>
  <sheets>
    <sheet name="Summary" sheetId="7" r:id="rId1"/>
    <sheet name="4-1-19 thru 12-31-19" sheetId="1" r:id="rId2"/>
    <sheet name="1-1-20 thru 3-31-20" sheetId="4" r:id="rId3"/>
    <sheet name="4-1-20 thru 10-31-20" sheetId="8" r:id="rId4"/>
    <sheet name="11-1-20 thru 12-31-20" sheetId="9" r:id="rId5"/>
    <sheet name="1-1-21 thru 3-31-21" sheetId="10" r:id="rId6"/>
  </sheets>
  <externalReferences>
    <externalReference r:id="rId7"/>
  </externalReferences>
  <definedNames>
    <definedName name="_xlnm.Print_Titles" localSheetId="0">Summary!$1:$9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0" l="1"/>
  <c r="A1" i="9"/>
  <c r="A1" i="8"/>
  <c r="A1" i="4"/>
  <c r="A1" i="1"/>
  <c r="N649" i="8"/>
  <c r="N649" i="10"/>
  <c r="K649" i="10"/>
  <c r="H649" i="10"/>
  <c r="N649" i="9"/>
  <c r="K649" i="9"/>
  <c r="H649" i="9"/>
  <c r="H649" i="8"/>
  <c r="N648" i="4"/>
  <c r="K648" i="4"/>
  <c r="H648" i="4"/>
  <c r="N648" i="1"/>
  <c r="K648" i="1"/>
  <c r="G648" i="1"/>
  <c r="D648" i="1"/>
  <c r="E648" i="1" s="1"/>
  <c r="D648" i="4"/>
  <c r="E649" i="8"/>
  <c r="D649" i="10"/>
  <c r="B649" i="10"/>
  <c r="B649" i="9"/>
  <c r="B649" i="8"/>
  <c r="B648" i="4"/>
  <c r="B648" i="1"/>
  <c r="E649" i="10" l="1"/>
  <c r="O649" i="10" s="1"/>
  <c r="H648" i="1"/>
  <c r="E649" i="9"/>
  <c r="O649" i="9" s="1"/>
  <c r="E648" i="4"/>
  <c r="O648" i="4" s="1"/>
  <c r="O648" i="1"/>
  <c r="K649" i="8"/>
  <c r="O649" i="8" s="1"/>
  <c r="K422" i="8"/>
  <c r="N593" i="8"/>
  <c r="H97" i="8"/>
  <c r="K18" i="8"/>
  <c r="E471" i="8"/>
  <c r="H17" i="8"/>
  <c r="E223" i="8"/>
  <c r="H471" i="8"/>
  <c r="K245" i="8"/>
  <c r="K572" i="8"/>
  <c r="N572" i="8"/>
  <c r="H572" i="8"/>
  <c r="K603" i="8"/>
  <c r="N603" i="8"/>
  <c r="H603" i="8"/>
  <c r="K579" i="8"/>
  <c r="N579" i="8"/>
  <c r="N555" i="8"/>
  <c r="H555" i="8"/>
  <c r="K539" i="8"/>
  <c r="N531" i="8"/>
  <c r="H531" i="8"/>
  <c r="E531" i="8"/>
  <c r="K523" i="8"/>
  <c r="H515" i="8"/>
  <c r="E515" i="8"/>
  <c r="K507" i="8"/>
  <c r="H499" i="8"/>
  <c r="E499" i="8"/>
  <c r="K491" i="8"/>
  <c r="N483" i="8"/>
  <c r="H483" i="8"/>
  <c r="K475" i="8"/>
  <c r="H467" i="8"/>
  <c r="E467" i="8"/>
  <c r="K459" i="8"/>
  <c r="N451" i="8"/>
  <c r="H451" i="8"/>
  <c r="E451" i="8"/>
  <c r="K443" i="8"/>
  <c r="N435" i="8"/>
  <c r="H435" i="8"/>
  <c r="K427" i="8"/>
  <c r="N427" i="8"/>
  <c r="H419" i="8"/>
  <c r="E419" i="8"/>
  <c r="K403" i="8"/>
  <c r="N403" i="8"/>
  <c r="H395" i="8"/>
  <c r="E395" i="8"/>
  <c r="K387" i="8"/>
  <c r="E387" i="8"/>
  <c r="N379" i="8"/>
  <c r="H379" i="8"/>
  <c r="K371" i="8"/>
  <c r="N371" i="8"/>
  <c r="H363" i="8"/>
  <c r="E363" i="8"/>
  <c r="K347" i="8"/>
  <c r="H347" i="8"/>
  <c r="H339" i="8"/>
  <c r="E339" i="8"/>
  <c r="N331" i="8"/>
  <c r="H331" i="8"/>
  <c r="H323" i="8"/>
  <c r="E323" i="8"/>
  <c r="K315" i="8"/>
  <c r="N315" i="8"/>
  <c r="H315" i="8"/>
  <c r="H307" i="8"/>
  <c r="E307" i="8"/>
  <c r="N299" i="8"/>
  <c r="H299" i="8"/>
  <c r="N291" i="8"/>
  <c r="H291" i="8"/>
  <c r="N283" i="8"/>
  <c r="H283" i="8"/>
  <c r="H275" i="8"/>
  <c r="H267" i="8"/>
  <c r="H259" i="8"/>
  <c r="K251" i="8"/>
  <c r="H251" i="8"/>
  <c r="H243" i="8"/>
  <c r="E243" i="8"/>
  <c r="K235" i="8"/>
  <c r="H235" i="8"/>
  <c r="E235" i="8"/>
  <c r="H227" i="8"/>
  <c r="E227" i="8"/>
  <c r="K219" i="8"/>
  <c r="H219" i="8"/>
  <c r="H211" i="8"/>
  <c r="E211" i="8"/>
  <c r="K203" i="8"/>
  <c r="N203" i="8"/>
  <c r="H203" i="8"/>
  <c r="H195" i="8"/>
  <c r="E195" i="8"/>
  <c r="K187" i="8"/>
  <c r="H187" i="8"/>
  <c r="H179" i="8"/>
  <c r="E179" i="8"/>
  <c r="H171" i="8"/>
  <c r="H163" i="8"/>
  <c r="E163" i="8"/>
  <c r="K155" i="8"/>
  <c r="H155" i="8"/>
  <c r="H147" i="8"/>
  <c r="E147" i="8"/>
  <c r="K139" i="8"/>
  <c r="H139" i="8"/>
  <c r="N131" i="8"/>
  <c r="H131" i="8"/>
  <c r="K123" i="8"/>
  <c r="H123" i="8"/>
  <c r="N115" i="8"/>
  <c r="H115" i="8"/>
  <c r="H107" i="8"/>
  <c r="H99" i="8"/>
  <c r="H91" i="8"/>
  <c r="H83" i="8"/>
  <c r="H75" i="8"/>
  <c r="H67" i="8"/>
  <c r="H59" i="8"/>
  <c r="H51" i="8"/>
  <c r="H43" i="8"/>
  <c r="H35" i="8"/>
  <c r="N27" i="8"/>
  <c r="H27" i="8"/>
  <c r="H19" i="8"/>
  <c r="H11" i="8"/>
  <c r="K564" i="8"/>
  <c r="N564" i="8"/>
  <c r="H564" i="8"/>
  <c r="K516" i="8"/>
  <c r="N516" i="8"/>
  <c r="E516" i="8"/>
  <c r="H516" i="8"/>
  <c r="E460" i="8"/>
  <c r="H460" i="8"/>
  <c r="K396" i="8"/>
  <c r="N396" i="8"/>
  <c r="H252" i="8"/>
  <c r="K602" i="8"/>
  <c r="H602" i="8"/>
  <c r="H594" i="8"/>
  <c r="K586" i="8"/>
  <c r="H586" i="8"/>
  <c r="K578" i="8"/>
  <c r="H578" i="8"/>
  <c r="H570" i="8"/>
  <c r="K562" i="8"/>
  <c r="H562" i="8"/>
  <c r="N554" i="8"/>
  <c r="N546" i="8"/>
  <c r="H546" i="8"/>
  <c r="K538" i="8"/>
  <c r="N538" i="8"/>
  <c r="H538" i="8"/>
  <c r="K530" i="8"/>
  <c r="K522" i="8"/>
  <c r="H522" i="8"/>
  <c r="E522" i="8"/>
  <c r="K514" i="8"/>
  <c r="N514" i="8"/>
  <c r="H514" i="8"/>
  <c r="K506" i="8"/>
  <c r="N506" i="8"/>
  <c r="H506" i="8"/>
  <c r="K498" i="8"/>
  <c r="E498" i="8"/>
  <c r="K490" i="8"/>
  <c r="H490" i="8"/>
  <c r="E490" i="8"/>
  <c r="K482" i="8"/>
  <c r="K474" i="8"/>
  <c r="E474" i="8"/>
  <c r="K466" i="8"/>
  <c r="K458" i="8"/>
  <c r="H458" i="8"/>
  <c r="E458" i="8"/>
  <c r="K450" i="8"/>
  <c r="K442" i="8"/>
  <c r="N442" i="8"/>
  <c r="H442" i="8"/>
  <c r="K434" i="8"/>
  <c r="E434" i="8"/>
  <c r="K418" i="8"/>
  <c r="K410" i="8"/>
  <c r="H410" i="8"/>
  <c r="K402" i="8"/>
  <c r="E402" i="8"/>
  <c r="K394" i="8"/>
  <c r="N394" i="8"/>
  <c r="K386" i="8"/>
  <c r="H386" i="8"/>
  <c r="E386" i="8"/>
  <c r="K378" i="8"/>
  <c r="K370" i="8"/>
  <c r="E370" i="8"/>
  <c r="K362" i="8"/>
  <c r="N362" i="8"/>
  <c r="H362" i="8"/>
  <c r="K354" i="8"/>
  <c r="H354" i="8"/>
  <c r="E354" i="8"/>
  <c r="K346" i="8"/>
  <c r="H346" i="8"/>
  <c r="N346" i="8"/>
  <c r="K338" i="8"/>
  <c r="N338" i="8"/>
  <c r="E338" i="8"/>
  <c r="K330" i="8"/>
  <c r="N330" i="8"/>
  <c r="K322" i="8"/>
  <c r="H322" i="8"/>
  <c r="E322" i="8"/>
  <c r="N314" i="8"/>
  <c r="K306" i="8"/>
  <c r="H306" i="8"/>
  <c r="E306" i="8"/>
  <c r="K298" i="8"/>
  <c r="N298" i="8"/>
  <c r="K290" i="8"/>
  <c r="E290" i="8"/>
  <c r="K282" i="8"/>
  <c r="H274" i="8"/>
  <c r="E274" i="8"/>
  <c r="K266" i="8"/>
  <c r="N266" i="8"/>
  <c r="H266" i="8"/>
  <c r="N258" i="8"/>
  <c r="K250" i="8"/>
  <c r="H250" i="8"/>
  <c r="N242" i="8"/>
  <c r="K234" i="8"/>
  <c r="N226" i="8"/>
  <c r="K218" i="8"/>
  <c r="E218" i="8"/>
  <c r="H210" i="8"/>
  <c r="K202" i="8"/>
  <c r="N194" i="8"/>
  <c r="K186" i="8"/>
  <c r="N186" i="8"/>
  <c r="N178" i="8"/>
  <c r="K170" i="8"/>
  <c r="H170" i="8"/>
  <c r="E170" i="8"/>
  <c r="N162" i="8"/>
  <c r="K154" i="8"/>
  <c r="E154" i="8"/>
  <c r="K138" i="8"/>
  <c r="N138" i="8"/>
  <c r="H138" i="8"/>
  <c r="N130" i="8"/>
  <c r="K122" i="8"/>
  <c r="H122" i="8"/>
  <c r="N114" i="8"/>
  <c r="K106" i="8"/>
  <c r="H106" i="8"/>
  <c r="N98" i="8"/>
  <c r="N90" i="8"/>
  <c r="H90" i="8"/>
  <c r="K82" i="8"/>
  <c r="N74" i="8"/>
  <c r="H74" i="8"/>
  <c r="K66" i="8"/>
  <c r="N58" i="8"/>
  <c r="H58" i="8"/>
  <c r="K50" i="8"/>
  <c r="N42" i="8"/>
  <c r="K34" i="8"/>
  <c r="N26" i="8"/>
  <c r="H26" i="8"/>
  <c r="H588" i="8"/>
  <c r="K532" i="8"/>
  <c r="N532" i="8"/>
  <c r="E532" i="8"/>
  <c r="H492" i="8"/>
  <c r="E492" i="8"/>
  <c r="K452" i="8"/>
  <c r="N452" i="8"/>
  <c r="E452" i="8"/>
  <c r="H420" i="8"/>
  <c r="N356" i="8"/>
  <c r="K324" i="8"/>
  <c r="N324" i="8"/>
  <c r="E324" i="8"/>
  <c r="N292" i="8"/>
  <c r="E292" i="8"/>
  <c r="K260" i="8"/>
  <c r="N260" i="8"/>
  <c r="N228" i="8"/>
  <c r="E228" i="8"/>
  <c r="N180" i="8"/>
  <c r="N156" i="8"/>
  <c r="E132" i="8"/>
  <c r="N60" i="8"/>
  <c r="H60" i="8"/>
  <c r="K10" i="8"/>
  <c r="H10" i="8"/>
  <c r="K577" i="8"/>
  <c r="H577" i="8"/>
  <c r="K569" i="8"/>
  <c r="N569" i="8"/>
  <c r="H569" i="8"/>
  <c r="N561" i="8"/>
  <c r="K553" i="8"/>
  <c r="N553" i="8"/>
  <c r="H553" i="8"/>
  <c r="K545" i="8"/>
  <c r="K529" i="8"/>
  <c r="N529" i="8"/>
  <c r="H529" i="8"/>
  <c r="H521" i="8"/>
  <c r="N513" i="8"/>
  <c r="H513" i="8"/>
  <c r="K505" i="8"/>
  <c r="N505" i="8"/>
  <c r="H497" i="8"/>
  <c r="N489" i="8"/>
  <c r="K481" i="8"/>
  <c r="H481" i="8"/>
  <c r="H473" i="8"/>
  <c r="K465" i="8"/>
  <c r="N465" i="8"/>
  <c r="H465" i="8"/>
  <c r="H457" i="8"/>
  <c r="K449" i="8"/>
  <c r="N449" i="8"/>
  <c r="H449" i="8"/>
  <c r="E449" i="8"/>
  <c r="H441" i="8"/>
  <c r="K433" i="8"/>
  <c r="N433" i="8"/>
  <c r="E433" i="8"/>
  <c r="N425" i="8"/>
  <c r="H425" i="8"/>
  <c r="N417" i="8"/>
  <c r="K409" i="8"/>
  <c r="H409" i="8"/>
  <c r="E409" i="8"/>
  <c r="N401" i="8"/>
  <c r="H401" i="8"/>
  <c r="E401" i="8"/>
  <c r="K393" i="8"/>
  <c r="N393" i="8"/>
  <c r="H393" i="8"/>
  <c r="N385" i="8"/>
  <c r="K377" i="8"/>
  <c r="N377" i="8"/>
  <c r="H377" i="8"/>
  <c r="E377" i="8"/>
  <c r="N369" i="8"/>
  <c r="E369" i="8"/>
  <c r="K361" i="8"/>
  <c r="N361" i="8"/>
  <c r="H361" i="8"/>
  <c r="N353" i="8"/>
  <c r="H353" i="8"/>
  <c r="E353" i="8"/>
  <c r="K345" i="8"/>
  <c r="H345" i="8"/>
  <c r="E345" i="8"/>
  <c r="N337" i="8"/>
  <c r="K329" i="8"/>
  <c r="N329" i="8"/>
  <c r="H329" i="8"/>
  <c r="N321" i="8"/>
  <c r="H313" i="8"/>
  <c r="E313" i="8"/>
  <c r="N305" i="8"/>
  <c r="E297" i="8"/>
  <c r="K289" i="8"/>
  <c r="N289" i="8"/>
  <c r="K281" i="8"/>
  <c r="E281" i="8"/>
  <c r="K273" i="8"/>
  <c r="N273" i="8"/>
  <c r="E265" i="8"/>
  <c r="N257" i="8"/>
  <c r="H249" i="8"/>
  <c r="E249" i="8"/>
  <c r="N241" i="8"/>
  <c r="N225" i="8"/>
  <c r="H225" i="8"/>
  <c r="E225" i="8"/>
  <c r="K217" i="8"/>
  <c r="N217" i="8"/>
  <c r="N209" i="8"/>
  <c r="E209" i="8"/>
  <c r="K201" i="8"/>
  <c r="N201" i="8"/>
  <c r="N193" i="8"/>
  <c r="H193" i="8"/>
  <c r="E193" i="8"/>
  <c r="K185" i="8"/>
  <c r="N185" i="8"/>
  <c r="K177" i="8"/>
  <c r="N177" i="8"/>
  <c r="E177" i="8"/>
  <c r="K169" i="8"/>
  <c r="N169" i="8"/>
  <c r="N161" i="8"/>
  <c r="E161" i="8"/>
  <c r="K153" i="8"/>
  <c r="N153" i="8"/>
  <c r="H153" i="8"/>
  <c r="N145" i="8"/>
  <c r="E145" i="8"/>
  <c r="K137" i="8"/>
  <c r="N137" i="8"/>
  <c r="K129" i="8"/>
  <c r="N129" i="8"/>
  <c r="H129" i="8"/>
  <c r="E129" i="8"/>
  <c r="K121" i="8"/>
  <c r="N113" i="8"/>
  <c r="H113" i="8"/>
  <c r="E113" i="8"/>
  <c r="N105" i="8"/>
  <c r="N97" i="8"/>
  <c r="H89" i="8"/>
  <c r="K81" i="8"/>
  <c r="N81" i="8"/>
  <c r="H73" i="8"/>
  <c r="E73" i="8"/>
  <c r="K65" i="8"/>
  <c r="H65" i="8"/>
  <c r="H57" i="8"/>
  <c r="K49" i="8"/>
  <c r="N49" i="8"/>
  <c r="E49" i="8"/>
  <c r="H41" i="8"/>
  <c r="N41" i="8"/>
  <c r="E41" i="8"/>
  <c r="K33" i="8"/>
  <c r="N33" i="8"/>
  <c r="E33" i="8"/>
  <c r="H25" i="8"/>
  <c r="E25" i="8"/>
  <c r="N17" i="8"/>
  <c r="E505" i="8"/>
  <c r="K596" i="8"/>
  <c r="N596" i="8"/>
  <c r="H596" i="8"/>
  <c r="K548" i="8"/>
  <c r="H508" i="8"/>
  <c r="E508" i="8"/>
  <c r="K484" i="8"/>
  <c r="N484" i="8"/>
  <c r="H484" i="8"/>
  <c r="E412" i="8"/>
  <c r="K372" i="8"/>
  <c r="H372" i="8"/>
  <c r="K340" i="8"/>
  <c r="E340" i="8"/>
  <c r="H340" i="8"/>
  <c r="K308" i="8"/>
  <c r="N308" i="8"/>
  <c r="H308" i="8"/>
  <c r="E308" i="8"/>
  <c r="K276" i="8"/>
  <c r="N276" i="8"/>
  <c r="H276" i="8"/>
  <c r="K244" i="8"/>
  <c r="H244" i="8"/>
  <c r="K220" i="8"/>
  <c r="N220" i="8"/>
  <c r="K196" i="8"/>
  <c r="N196" i="8"/>
  <c r="E196" i="8"/>
  <c r="H196" i="8"/>
  <c r="N164" i="8"/>
  <c r="H164" i="8"/>
  <c r="N140" i="8"/>
  <c r="E140" i="8"/>
  <c r="H140" i="8"/>
  <c r="N116" i="8"/>
  <c r="K92" i="8"/>
  <c r="N92" i="8"/>
  <c r="N76" i="8"/>
  <c r="E76" i="8"/>
  <c r="H76" i="8"/>
  <c r="K52" i="8"/>
  <c r="H52" i="8"/>
  <c r="E52" i="8"/>
  <c r="N20" i="8"/>
  <c r="K20" i="8"/>
  <c r="E20" i="8"/>
  <c r="H608" i="8"/>
  <c r="K600" i="8"/>
  <c r="N600" i="8"/>
  <c r="H600" i="8"/>
  <c r="K592" i="8"/>
  <c r="N592" i="8"/>
  <c r="H592" i="8"/>
  <c r="N584" i="8"/>
  <c r="H584" i="8"/>
  <c r="N576" i="8"/>
  <c r="H576" i="8"/>
  <c r="N568" i="8"/>
  <c r="H568" i="8"/>
  <c r="K560" i="8"/>
  <c r="H560" i="8"/>
  <c r="N560" i="8"/>
  <c r="N552" i="8"/>
  <c r="H552" i="8"/>
  <c r="K544" i="8"/>
  <c r="H544" i="8"/>
  <c r="N544" i="8"/>
  <c r="K536" i="8"/>
  <c r="H536" i="8"/>
  <c r="K528" i="8"/>
  <c r="N528" i="8"/>
  <c r="K520" i="8"/>
  <c r="N520" i="8"/>
  <c r="H520" i="8"/>
  <c r="N512" i="8"/>
  <c r="H512" i="8"/>
  <c r="H504" i="8"/>
  <c r="K496" i="8"/>
  <c r="N496" i="8"/>
  <c r="H496" i="8"/>
  <c r="N488" i="8"/>
  <c r="H488" i="8"/>
  <c r="H480" i="8"/>
  <c r="K472" i="8"/>
  <c r="N472" i="8"/>
  <c r="K464" i="8"/>
  <c r="H464" i="8"/>
  <c r="K456" i="8"/>
  <c r="N456" i="8"/>
  <c r="H456" i="8"/>
  <c r="N448" i="8"/>
  <c r="K448" i="8"/>
  <c r="N440" i="8"/>
  <c r="H440" i="8"/>
  <c r="K432" i="8"/>
  <c r="N432" i="8"/>
  <c r="H432" i="8"/>
  <c r="N424" i="8"/>
  <c r="N416" i="8"/>
  <c r="H416" i="8"/>
  <c r="K416" i="8"/>
  <c r="K408" i="8"/>
  <c r="N408" i="8"/>
  <c r="K400" i="8"/>
  <c r="K392" i="8"/>
  <c r="N392" i="8"/>
  <c r="H392" i="8"/>
  <c r="N384" i="8"/>
  <c r="K384" i="8"/>
  <c r="K368" i="8"/>
  <c r="N368" i="8"/>
  <c r="H368" i="8"/>
  <c r="N360" i="8"/>
  <c r="N352" i="8"/>
  <c r="H352" i="8"/>
  <c r="K352" i="8"/>
  <c r="K336" i="8"/>
  <c r="K328" i="8"/>
  <c r="N320" i="8"/>
  <c r="H320" i="8"/>
  <c r="K312" i="8"/>
  <c r="N312" i="8"/>
  <c r="H312" i="8"/>
  <c r="K304" i="8"/>
  <c r="H304" i="8"/>
  <c r="N296" i="8"/>
  <c r="H296" i="8"/>
  <c r="N288" i="8"/>
  <c r="K288" i="8"/>
  <c r="H288" i="8"/>
  <c r="N280" i="8"/>
  <c r="K272" i="8"/>
  <c r="N272" i="8"/>
  <c r="N256" i="8"/>
  <c r="N248" i="8"/>
  <c r="H248" i="8"/>
  <c r="K240" i="8"/>
  <c r="N240" i="8"/>
  <c r="H240" i="8"/>
  <c r="N232" i="8"/>
  <c r="H232" i="8"/>
  <c r="K224" i="8"/>
  <c r="H224" i="8"/>
  <c r="N216" i="8"/>
  <c r="K208" i="8"/>
  <c r="N208" i="8"/>
  <c r="N200" i="8"/>
  <c r="N192" i="8"/>
  <c r="H192" i="8"/>
  <c r="K192" i="8"/>
  <c r="K176" i="8"/>
  <c r="N176" i="8"/>
  <c r="H176" i="8"/>
  <c r="K168" i="8"/>
  <c r="N168" i="8"/>
  <c r="H160" i="8"/>
  <c r="K160" i="8"/>
  <c r="K152" i="8"/>
  <c r="N152" i="8"/>
  <c r="K144" i="8"/>
  <c r="K136" i="8"/>
  <c r="N136" i="8"/>
  <c r="K128" i="8"/>
  <c r="H120" i="8"/>
  <c r="H112" i="8"/>
  <c r="N104" i="8"/>
  <c r="K88" i="8"/>
  <c r="H88" i="8"/>
  <c r="N88" i="8"/>
  <c r="K80" i="8"/>
  <c r="H72" i="8"/>
  <c r="N64" i="8"/>
  <c r="H64" i="8"/>
  <c r="H56" i="8"/>
  <c r="H48" i="8"/>
  <c r="K40" i="8"/>
  <c r="N40" i="8"/>
  <c r="K24" i="8"/>
  <c r="N16" i="8"/>
  <c r="E464" i="8"/>
  <c r="E408" i="8"/>
  <c r="E280" i="8"/>
  <c r="E216" i="8"/>
  <c r="E152" i="8"/>
  <c r="E88" i="8"/>
  <c r="N604" i="8"/>
  <c r="H604" i="8"/>
  <c r="K556" i="8"/>
  <c r="N556" i="8"/>
  <c r="N524" i="8"/>
  <c r="E524" i="8"/>
  <c r="K468" i="8"/>
  <c r="N468" i="8"/>
  <c r="E468" i="8"/>
  <c r="K428" i="8"/>
  <c r="N428" i="8"/>
  <c r="H428" i="8"/>
  <c r="E428" i="8"/>
  <c r="K388" i="8"/>
  <c r="N388" i="8"/>
  <c r="N348" i="8"/>
  <c r="K316" i="8"/>
  <c r="N316" i="8"/>
  <c r="H316" i="8"/>
  <c r="E316" i="8"/>
  <c r="E268" i="8"/>
  <c r="K212" i="8"/>
  <c r="N212" i="8"/>
  <c r="H212" i="8"/>
  <c r="K607" i="8"/>
  <c r="N607" i="8"/>
  <c r="K599" i="8"/>
  <c r="N599" i="8"/>
  <c r="K583" i="8"/>
  <c r="N583" i="8"/>
  <c r="K575" i="8"/>
  <c r="N575" i="8"/>
  <c r="K567" i="8"/>
  <c r="N567" i="8"/>
  <c r="K559" i="8"/>
  <c r="K551" i="8"/>
  <c r="N551" i="8"/>
  <c r="H551" i="8"/>
  <c r="K543" i="8"/>
  <c r="H543" i="8"/>
  <c r="N527" i="8"/>
  <c r="H527" i="8"/>
  <c r="K519" i="8"/>
  <c r="N519" i="8"/>
  <c r="H519" i="8"/>
  <c r="K511" i="8"/>
  <c r="H511" i="8"/>
  <c r="K503" i="8"/>
  <c r="N503" i="8"/>
  <c r="H503" i="8"/>
  <c r="E503" i="8"/>
  <c r="N495" i="8"/>
  <c r="H495" i="8"/>
  <c r="E495" i="8"/>
  <c r="K487" i="8"/>
  <c r="N487" i="8"/>
  <c r="H487" i="8"/>
  <c r="K479" i="8"/>
  <c r="K463" i="8"/>
  <c r="N463" i="8"/>
  <c r="E463" i="8"/>
  <c r="N455" i="8"/>
  <c r="N447" i="8"/>
  <c r="K447" i="8"/>
  <c r="E447" i="8"/>
  <c r="K439" i="8"/>
  <c r="N439" i="8"/>
  <c r="K431" i="8"/>
  <c r="N431" i="8"/>
  <c r="H431" i="8"/>
  <c r="E431" i="8"/>
  <c r="K423" i="8"/>
  <c r="N423" i="8"/>
  <c r="E423" i="8"/>
  <c r="N415" i="8"/>
  <c r="K415" i="8"/>
  <c r="H415" i="8"/>
  <c r="E415" i="8"/>
  <c r="N407" i="8"/>
  <c r="K399" i="8"/>
  <c r="N399" i="8"/>
  <c r="H399" i="8"/>
  <c r="E399" i="8"/>
  <c r="N391" i="8"/>
  <c r="N383" i="8"/>
  <c r="K383" i="8"/>
  <c r="H383" i="8"/>
  <c r="E383" i="8"/>
  <c r="K375" i="8"/>
  <c r="N375" i="8"/>
  <c r="H375" i="8"/>
  <c r="K367" i="8"/>
  <c r="N367" i="8"/>
  <c r="E367" i="8"/>
  <c r="K359" i="8"/>
  <c r="N359" i="8"/>
  <c r="E359" i="8"/>
  <c r="K351" i="8"/>
  <c r="H343" i="8"/>
  <c r="E343" i="8"/>
  <c r="K335" i="8"/>
  <c r="N335" i="8"/>
  <c r="E335" i="8"/>
  <c r="N327" i="8"/>
  <c r="H327" i="8"/>
  <c r="E327" i="8"/>
  <c r="N319" i="8"/>
  <c r="K319" i="8"/>
  <c r="E319" i="8"/>
  <c r="H311" i="8"/>
  <c r="E311" i="8"/>
  <c r="K303" i="8"/>
  <c r="N303" i="8"/>
  <c r="E303" i="8"/>
  <c r="H295" i="8"/>
  <c r="E295" i="8"/>
  <c r="N287" i="8"/>
  <c r="K287" i="8"/>
  <c r="E287" i="8"/>
  <c r="N279" i="8"/>
  <c r="H279" i="8"/>
  <c r="K271" i="8"/>
  <c r="N271" i="8"/>
  <c r="E271" i="8"/>
  <c r="H263" i="8"/>
  <c r="E263" i="8"/>
  <c r="N255" i="8"/>
  <c r="K255" i="8"/>
  <c r="E255" i="8"/>
  <c r="K247" i="8"/>
  <c r="H247" i="8"/>
  <c r="K239" i="8"/>
  <c r="N239" i="8"/>
  <c r="E239" i="8"/>
  <c r="K231" i="8"/>
  <c r="N231" i="8"/>
  <c r="H231" i="8"/>
  <c r="E231" i="8"/>
  <c r="K223" i="8"/>
  <c r="H215" i="8"/>
  <c r="N207" i="8"/>
  <c r="E207" i="8"/>
  <c r="H199" i="8"/>
  <c r="E199" i="8"/>
  <c r="K191" i="8"/>
  <c r="H191" i="8"/>
  <c r="E191" i="8"/>
  <c r="H183" i="8"/>
  <c r="K175" i="8"/>
  <c r="N175" i="8"/>
  <c r="H175" i="8"/>
  <c r="E175" i="8"/>
  <c r="H167" i="8"/>
  <c r="N159" i="8"/>
  <c r="K159" i="8"/>
  <c r="H159" i="8"/>
  <c r="E159" i="8"/>
  <c r="N143" i="8"/>
  <c r="E143" i="8"/>
  <c r="H135" i="8"/>
  <c r="K127" i="8"/>
  <c r="H127" i="8"/>
  <c r="E127" i="8"/>
  <c r="N111" i="8"/>
  <c r="H111" i="8"/>
  <c r="E111" i="8"/>
  <c r="K95" i="8"/>
  <c r="H95" i="8"/>
  <c r="E95" i="8"/>
  <c r="N79" i="8"/>
  <c r="H79" i="8"/>
  <c r="E79" i="8"/>
  <c r="K71" i="8"/>
  <c r="E71" i="8"/>
  <c r="K63" i="8"/>
  <c r="H63" i="8"/>
  <c r="E63" i="8"/>
  <c r="N55" i="8"/>
  <c r="E55" i="8"/>
  <c r="K47" i="8"/>
  <c r="H47" i="8"/>
  <c r="K31" i="8"/>
  <c r="H31" i="8"/>
  <c r="N23" i="8"/>
  <c r="E23" i="8"/>
  <c r="K15" i="8"/>
  <c r="E481" i="8"/>
  <c r="E400" i="8"/>
  <c r="E272" i="8"/>
  <c r="E208" i="8"/>
  <c r="H547" i="8"/>
  <c r="H220" i="8"/>
  <c r="N282" i="8"/>
  <c r="K580" i="8"/>
  <c r="N580" i="8"/>
  <c r="N540" i="8"/>
  <c r="H540" i="8"/>
  <c r="K500" i="8"/>
  <c r="N500" i="8"/>
  <c r="E500" i="8"/>
  <c r="H500" i="8"/>
  <c r="E476" i="8"/>
  <c r="K436" i="8"/>
  <c r="N436" i="8"/>
  <c r="H436" i="8"/>
  <c r="E436" i="8"/>
  <c r="K404" i="8"/>
  <c r="K364" i="8"/>
  <c r="N364" i="8"/>
  <c r="H364" i="8"/>
  <c r="E364" i="8"/>
  <c r="K332" i="8"/>
  <c r="K300" i="8"/>
  <c r="E300" i="8"/>
  <c r="K284" i="8"/>
  <c r="N284" i="8"/>
  <c r="E284" i="8"/>
  <c r="K236" i="8"/>
  <c r="E236" i="8"/>
  <c r="N204" i="8"/>
  <c r="K188" i="8"/>
  <c r="N188" i="8"/>
  <c r="H188" i="8"/>
  <c r="E188" i="8"/>
  <c r="K172" i="8"/>
  <c r="N172" i="8"/>
  <c r="E172" i="8"/>
  <c r="N148" i="8"/>
  <c r="E148" i="8"/>
  <c r="H148" i="8"/>
  <c r="N108" i="8"/>
  <c r="H108" i="8"/>
  <c r="E108" i="8"/>
  <c r="K84" i="8"/>
  <c r="E84" i="8"/>
  <c r="H84" i="8"/>
  <c r="N68" i="8"/>
  <c r="K68" i="8"/>
  <c r="E68" i="8"/>
  <c r="N44" i="8"/>
  <c r="K44" i="8"/>
  <c r="E44" i="8"/>
  <c r="K12" i="8"/>
  <c r="K598" i="8"/>
  <c r="N598" i="8"/>
  <c r="H598" i="8"/>
  <c r="K590" i="8"/>
  <c r="N590" i="8"/>
  <c r="K582" i="8"/>
  <c r="N582" i="8"/>
  <c r="H582" i="8"/>
  <c r="K574" i="8"/>
  <c r="N574" i="8"/>
  <c r="H574" i="8"/>
  <c r="H566" i="8"/>
  <c r="K558" i="8"/>
  <c r="N558" i="8"/>
  <c r="H558" i="8"/>
  <c r="K550" i="8"/>
  <c r="N550" i="8"/>
  <c r="N542" i="8"/>
  <c r="H542" i="8"/>
  <c r="K534" i="8"/>
  <c r="N534" i="8"/>
  <c r="H534" i="8"/>
  <c r="K526" i="8"/>
  <c r="K518" i="8"/>
  <c r="K510" i="8"/>
  <c r="N510" i="8"/>
  <c r="H510" i="8"/>
  <c r="H494" i="8"/>
  <c r="E494" i="8"/>
  <c r="N486" i="8"/>
  <c r="E486" i="8"/>
  <c r="K478" i="8"/>
  <c r="H478" i="8"/>
  <c r="E478" i="8"/>
  <c r="N470" i="8"/>
  <c r="E470" i="8"/>
  <c r="K462" i="8"/>
  <c r="E462" i="8"/>
  <c r="K454" i="8"/>
  <c r="N454" i="8"/>
  <c r="H454" i="8"/>
  <c r="E454" i="8"/>
  <c r="K446" i="8"/>
  <c r="H446" i="8"/>
  <c r="K438" i="8"/>
  <c r="N438" i="8"/>
  <c r="H438" i="8"/>
  <c r="E438" i="8"/>
  <c r="H430" i="8"/>
  <c r="K414" i="8"/>
  <c r="N414" i="8"/>
  <c r="H414" i="8"/>
  <c r="E414" i="8"/>
  <c r="N406" i="8"/>
  <c r="H406" i="8"/>
  <c r="E406" i="8"/>
  <c r="K398" i="8"/>
  <c r="N398" i="8"/>
  <c r="H398" i="8"/>
  <c r="E398" i="8"/>
  <c r="K390" i="8"/>
  <c r="H390" i="8"/>
  <c r="K382" i="8"/>
  <c r="N382" i="8"/>
  <c r="H382" i="8"/>
  <c r="E382" i="8"/>
  <c r="H374" i="8"/>
  <c r="E374" i="8"/>
  <c r="K366" i="8"/>
  <c r="N366" i="8"/>
  <c r="H366" i="8"/>
  <c r="E366" i="8"/>
  <c r="H358" i="8"/>
  <c r="E358" i="8"/>
  <c r="N350" i="8"/>
  <c r="H350" i="8"/>
  <c r="E350" i="8"/>
  <c r="K342" i="8"/>
  <c r="E342" i="8"/>
  <c r="N334" i="8"/>
  <c r="E334" i="8"/>
  <c r="H326" i="8"/>
  <c r="E326" i="8"/>
  <c r="N318" i="8"/>
  <c r="E318" i="8"/>
  <c r="H302" i="8"/>
  <c r="E302" i="8"/>
  <c r="K294" i="8"/>
  <c r="N294" i="8"/>
  <c r="H294" i="8"/>
  <c r="E294" i="8"/>
  <c r="N286" i="8"/>
  <c r="H286" i="8"/>
  <c r="K278" i="8"/>
  <c r="N278" i="8"/>
  <c r="E278" i="8"/>
  <c r="K270" i="8"/>
  <c r="H270" i="8"/>
  <c r="E270" i="8"/>
  <c r="N262" i="8"/>
  <c r="H262" i="8"/>
  <c r="E262" i="8"/>
  <c r="E254" i="8"/>
  <c r="N246" i="8"/>
  <c r="H246" i="8"/>
  <c r="E246" i="8"/>
  <c r="K238" i="8"/>
  <c r="N238" i="8"/>
  <c r="E238" i="8"/>
  <c r="K230" i="8"/>
  <c r="N230" i="8"/>
  <c r="H230" i="8"/>
  <c r="E230" i="8"/>
  <c r="H222" i="8"/>
  <c r="E222" i="8"/>
  <c r="N214" i="8"/>
  <c r="H214" i="8"/>
  <c r="E214" i="8"/>
  <c r="N206" i="8"/>
  <c r="H206" i="8"/>
  <c r="E206" i="8"/>
  <c r="K198" i="8"/>
  <c r="N198" i="8"/>
  <c r="H198" i="8"/>
  <c r="E198" i="8"/>
  <c r="H190" i="8"/>
  <c r="E190" i="8"/>
  <c r="N182" i="8"/>
  <c r="E182" i="8"/>
  <c r="H174" i="8"/>
  <c r="E174" i="8"/>
  <c r="N166" i="8"/>
  <c r="E166" i="8"/>
  <c r="H158" i="8"/>
  <c r="E158" i="8"/>
  <c r="K150" i="8"/>
  <c r="N150" i="8"/>
  <c r="H150" i="8"/>
  <c r="E150" i="8"/>
  <c r="H142" i="8"/>
  <c r="E142" i="8"/>
  <c r="K134" i="8"/>
  <c r="N134" i="8"/>
  <c r="H134" i="8"/>
  <c r="E134" i="8"/>
  <c r="H126" i="8"/>
  <c r="E126" i="8"/>
  <c r="N118" i="8"/>
  <c r="H118" i="8"/>
  <c r="E118" i="8"/>
  <c r="N110" i="8"/>
  <c r="H110" i="8"/>
  <c r="E110" i="8"/>
  <c r="N102" i="8"/>
  <c r="H102" i="8"/>
  <c r="E102" i="8"/>
  <c r="E94" i="8"/>
  <c r="N86" i="8"/>
  <c r="K86" i="8"/>
  <c r="H86" i="8"/>
  <c r="E86" i="8"/>
  <c r="N78" i="8"/>
  <c r="H78" i="8"/>
  <c r="E78" i="8"/>
  <c r="N70" i="8"/>
  <c r="K70" i="8"/>
  <c r="H70" i="8"/>
  <c r="E70" i="8"/>
  <c r="H62" i="8"/>
  <c r="E62" i="8"/>
  <c r="N54" i="8"/>
  <c r="K54" i="8"/>
  <c r="H54" i="8"/>
  <c r="E54" i="8"/>
  <c r="H46" i="8"/>
  <c r="E46" i="8"/>
  <c r="N38" i="8"/>
  <c r="K38" i="8"/>
  <c r="H38" i="8"/>
  <c r="E38" i="8"/>
  <c r="K30" i="8"/>
  <c r="E30" i="8"/>
  <c r="N22" i="8"/>
  <c r="K22" i="8"/>
  <c r="E22" i="8"/>
  <c r="H14" i="8"/>
  <c r="E14" i="8"/>
  <c r="E604" i="8"/>
  <c r="E596" i="8"/>
  <c r="E588" i="8"/>
  <c r="E580" i="8"/>
  <c r="E572" i="8"/>
  <c r="E556" i="8"/>
  <c r="E548" i="8"/>
  <c r="E540" i="8"/>
  <c r="E529" i="8"/>
  <c r="E480" i="8"/>
  <c r="E456" i="8"/>
  <c r="E328" i="8"/>
  <c r="E200" i="8"/>
  <c r="E136" i="8"/>
  <c r="E72" i="8"/>
  <c r="H607" i="8"/>
  <c r="K605" i="8"/>
  <c r="N605" i="8"/>
  <c r="H605" i="8"/>
  <c r="K597" i="8"/>
  <c r="N597" i="8"/>
  <c r="H597" i="8"/>
  <c r="H589" i="8"/>
  <c r="K581" i="8"/>
  <c r="N581" i="8"/>
  <c r="K573" i="8"/>
  <c r="N573" i="8"/>
  <c r="K565" i="8"/>
  <c r="N565" i="8"/>
  <c r="K557" i="8"/>
  <c r="N557" i="8"/>
  <c r="K549" i="8"/>
  <c r="N549" i="8"/>
  <c r="H549" i="8"/>
  <c r="K541" i="8"/>
  <c r="N541" i="8"/>
  <c r="K533" i="8"/>
  <c r="N533" i="8"/>
  <c r="K525" i="8"/>
  <c r="N525" i="8"/>
  <c r="H525" i="8"/>
  <c r="K517" i="8"/>
  <c r="N517" i="8"/>
  <c r="N509" i="8"/>
  <c r="H509" i="8"/>
  <c r="K501" i="8"/>
  <c r="N501" i="8"/>
  <c r="K493" i="8"/>
  <c r="N493" i="8"/>
  <c r="H493" i="8"/>
  <c r="N485" i="8"/>
  <c r="H485" i="8"/>
  <c r="K477" i="8"/>
  <c r="N477" i="8"/>
  <c r="H477" i="8"/>
  <c r="K469" i="8"/>
  <c r="N469" i="8"/>
  <c r="K461" i="8"/>
  <c r="N461" i="8"/>
  <c r="K453" i="8"/>
  <c r="N453" i="8"/>
  <c r="E453" i="8"/>
  <c r="N445" i="8"/>
  <c r="E445" i="8"/>
  <c r="E437" i="8"/>
  <c r="K429" i="8"/>
  <c r="N429" i="8"/>
  <c r="K421" i="8"/>
  <c r="N421" i="8"/>
  <c r="H421" i="8"/>
  <c r="E421" i="8"/>
  <c r="K413" i="8"/>
  <c r="N413" i="8"/>
  <c r="H413" i="8"/>
  <c r="K405" i="8"/>
  <c r="N405" i="8"/>
  <c r="E405" i="8"/>
  <c r="N397" i="8"/>
  <c r="H397" i="8"/>
  <c r="K389" i="8"/>
  <c r="H389" i="8"/>
  <c r="E389" i="8"/>
  <c r="K381" i="8"/>
  <c r="N381" i="8"/>
  <c r="E381" i="8"/>
  <c r="N373" i="8"/>
  <c r="H373" i="8"/>
  <c r="E373" i="8"/>
  <c r="K365" i="8"/>
  <c r="N365" i="8"/>
  <c r="E357" i="8"/>
  <c r="K349" i="8"/>
  <c r="N349" i="8"/>
  <c r="K341" i="8"/>
  <c r="N341" i="8"/>
  <c r="E341" i="8"/>
  <c r="K333" i="8"/>
  <c r="H333" i="8"/>
  <c r="N325" i="8"/>
  <c r="H325" i="8"/>
  <c r="E325" i="8"/>
  <c r="K317" i="8"/>
  <c r="N317" i="8"/>
  <c r="E317" i="8"/>
  <c r="K309" i="8"/>
  <c r="H309" i="8"/>
  <c r="E309" i="8"/>
  <c r="K301" i="8"/>
  <c r="N301" i="8"/>
  <c r="H301" i="8"/>
  <c r="K293" i="8"/>
  <c r="N293" i="8"/>
  <c r="E293" i="8"/>
  <c r="N285" i="8"/>
  <c r="H285" i="8"/>
  <c r="K277" i="8"/>
  <c r="H277" i="8"/>
  <c r="E277" i="8"/>
  <c r="K269" i="8"/>
  <c r="N269" i="8"/>
  <c r="K261" i="8"/>
  <c r="N261" i="8"/>
  <c r="H261" i="8"/>
  <c r="E261" i="8"/>
  <c r="K253" i="8"/>
  <c r="N253" i="8"/>
  <c r="E253" i="8"/>
  <c r="E245" i="8"/>
  <c r="K237" i="8"/>
  <c r="N237" i="8"/>
  <c r="H237" i="8"/>
  <c r="K229" i="8"/>
  <c r="E229" i="8"/>
  <c r="N221" i="8"/>
  <c r="H221" i="8"/>
  <c r="K213" i="8"/>
  <c r="E213" i="8"/>
  <c r="N205" i="8"/>
  <c r="H205" i="8"/>
  <c r="H197" i="8"/>
  <c r="E197" i="8"/>
  <c r="K189" i="8"/>
  <c r="N189" i="8"/>
  <c r="H189" i="8"/>
  <c r="K181" i="8"/>
  <c r="N181" i="8"/>
  <c r="E181" i="8"/>
  <c r="H173" i="8"/>
  <c r="E173" i="8"/>
  <c r="E165" i="8"/>
  <c r="H157" i="8"/>
  <c r="E157" i="8"/>
  <c r="K149" i="8"/>
  <c r="N149" i="8"/>
  <c r="H149" i="8"/>
  <c r="E149" i="8"/>
  <c r="N141" i="8"/>
  <c r="H141" i="8"/>
  <c r="K133" i="8"/>
  <c r="N133" i="8"/>
  <c r="E133" i="8"/>
  <c r="N125" i="8"/>
  <c r="H125" i="8"/>
  <c r="N117" i="8"/>
  <c r="E117" i="8"/>
  <c r="H109" i="8"/>
  <c r="E109" i="8"/>
  <c r="K101" i="8"/>
  <c r="N101" i="8"/>
  <c r="E101" i="8"/>
  <c r="K93" i="8"/>
  <c r="E93" i="8"/>
  <c r="K85" i="8"/>
  <c r="E85" i="8"/>
  <c r="H77" i="8"/>
  <c r="E77" i="8"/>
  <c r="K69" i="8"/>
  <c r="E69" i="8"/>
  <c r="N61" i="8"/>
  <c r="H61" i="8"/>
  <c r="E61" i="8"/>
  <c r="K53" i="8"/>
  <c r="E53" i="8"/>
  <c r="H45" i="8"/>
  <c r="E45" i="8"/>
  <c r="K37" i="8"/>
  <c r="E37" i="8"/>
  <c r="H29" i="8"/>
  <c r="K21" i="8"/>
  <c r="H21" i="8"/>
  <c r="E21" i="8"/>
  <c r="E603" i="8"/>
  <c r="E595" i="8"/>
  <c r="E587" i="8"/>
  <c r="E579" i="8"/>
  <c r="E555" i="8"/>
  <c r="E547" i="8"/>
  <c r="E539" i="8"/>
  <c r="E528" i="8"/>
  <c r="E497" i="8"/>
  <c r="E477" i="8"/>
  <c r="E448" i="8"/>
  <c r="E384" i="8"/>
  <c r="E320" i="8"/>
  <c r="E256" i="8"/>
  <c r="E192" i="8"/>
  <c r="E64" i="8"/>
  <c r="H517" i="8"/>
  <c r="H92" i="8"/>
  <c r="E585" i="9"/>
  <c r="K593" i="9"/>
  <c r="E571" i="9"/>
  <c r="K589" i="9"/>
  <c r="E18" i="9"/>
  <c r="K97" i="9"/>
  <c r="H502" i="9"/>
  <c r="H310" i="9"/>
  <c r="E355" i="9"/>
  <c r="K411" i="9"/>
  <c r="H471" i="9"/>
  <c r="H204" i="9"/>
  <c r="K444" i="9"/>
  <c r="K13" i="9"/>
  <c r="K600" i="9"/>
  <c r="E552" i="9"/>
  <c r="H512" i="9"/>
  <c r="E512" i="9"/>
  <c r="E472" i="9"/>
  <c r="N432" i="9"/>
  <c r="N400" i="9"/>
  <c r="E400" i="9"/>
  <c r="K368" i="9"/>
  <c r="H368" i="9"/>
  <c r="N328" i="9"/>
  <c r="E328" i="9"/>
  <c r="H296" i="9"/>
  <c r="E296" i="9"/>
  <c r="N272" i="9"/>
  <c r="E272" i="9"/>
  <c r="H248" i="9"/>
  <c r="E248" i="9"/>
  <c r="N224" i="9"/>
  <c r="K224" i="9"/>
  <c r="E216" i="9"/>
  <c r="N200" i="9"/>
  <c r="N184" i="9"/>
  <c r="H184" i="9"/>
  <c r="E184" i="9"/>
  <c r="N176" i="9"/>
  <c r="K176" i="9"/>
  <c r="K168" i="9"/>
  <c r="H168" i="9"/>
  <c r="N160" i="9"/>
  <c r="H160" i="9"/>
  <c r="N152" i="9"/>
  <c r="K152" i="9"/>
  <c r="E152" i="9"/>
  <c r="N136" i="9"/>
  <c r="E136" i="9"/>
  <c r="K120" i="9"/>
  <c r="K112" i="9"/>
  <c r="K104" i="9"/>
  <c r="E104" i="9"/>
  <c r="H96" i="9"/>
  <c r="K96" i="9"/>
  <c r="N88" i="9"/>
  <c r="H64" i="9"/>
  <c r="E64" i="9"/>
  <c r="K56" i="9"/>
  <c r="H56" i="9"/>
  <c r="H48" i="9"/>
  <c r="E48" i="9"/>
  <c r="K40" i="9"/>
  <c r="H40" i="9"/>
  <c r="N40" i="9"/>
  <c r="K594" i="9"/>
  <c r="E594" i="9"/>
  <c r="N570" i="9"/>
  <c r="H570" i="9"/>
  <c r="E570" i="9"/>
  <c r="N546" i="9"/>
  <c r="K546" i="9"/>
  <c r="E546" i="9"/>
  <c r="N522" i="9"/>
  <c r="K522" i="9"/>
  <c r="H522" i="9"/>
  <c r="E522" i="9"/>
  <c r="K498" i="9"/>
  <c r="H498" i="9"/>
  <c r="E498" i="9"/>
  <c r="K474" i="9"/>
  <c r="H474" i="9"/>
  <c r="K442" i="9"/>
  <c r="N418" i="9"/>
  <c r="H418" i="9"/>
  <c r="N394" i="9"/>
  <c r="E394" i="9"/>
  <c r="N362" i="9"/>
  <c r="K362" i="9"/>
  <c r="E362" i="9"/>
  <c r="N338" i="9"/>
  <c r="K338" i="9"/>
  <c r="H338" i="9"/>
  <c r="N306" i="9"/>
  <c r="H306" i="9"/>
  <c r="E306" i="9"/>
  <c r="N274" i="9"/>
  <c r="K274" i="9"/>
  <c r="H274" i="9"/>
  <c r="E274" i="9"/>
  <c r="N250" i="9"/>
  <c r="H250" i="9"/>
  <c r="N202" i="9"/>
  <c r="H202" i="9"/>
  <c r="N10" i="9"/>
  <c r="H10" i="9"/>
  <c r="E10" i="9"/>
  <c r="K561" i="9"/>
  <c r="H561" i="9"/>
  <c r="N529" i="9"/>
  <c r="K529" i="9"/>
  <c r="N505" i="9"/>
  <c r="K505" i="9"/>
  <c r="N481" i="9"/>
  <c r="H481" i="9"/>
  <c r="N465" i="9"/>
  <c r="K465" i="9"/>
  <c r="H465" i="9"/>
  <c r="N441" i="9"/>
  <c r="K441" i="9"/>
  <c r="H441" i="9"/>
  <c r="H409" i="9"/>
  <c r="H385" i="9"/>
  <c r="K361" i="9"/>
  <c r="N337" i="9"/>
  <c r="K337" i="9"/>
  <c r="N313" i="9"/>
  <c r="K313" i="9"/>
  <c r="N257" i="9"/>
  <c r="H257" i="9"/>
  <c r="N225" i="9"/>
  <c r="H225" i="9"/>
  <c r="E145" i="9"/>
  <c r="K584" i="9"/>
  <c r="E584" i="9"/>
  <c r="K544" i="9"/>
  <c r="H544" i="9"/>
  <c r="E544" i="9"/>
  <c r="H504" i="9"/>
  <c r="K504" i="9"/>
  <c r="E504" i="9"/>
  <c r="N464" i="9"/>
  <c r="H464" i="9"/>
  <c r="N408" i="9"/>
  <c r="K408" i="9"/>
  <c r="K320" i="9"/>
  <c r="H320" i="9"/>
  <c r="N320" i="9"/>
  <c r="N72" i="9"/>
  <c r="E72" i="9"/>
  <c r="K591" i="9"/>
  <c r="N559" i="9"/>
  <c r="K559" i="9"/>
  <c r="N527" i="9"/>
  <c r="K527" i="9"/>
  <c r="N479" i="9"/>
  <c r="K447" i="9"/>
  <c r="H447" i="9"/>
  <c r="N415" i="9"/>
  <c r="E415" i="9"/>
  <c r="H383" i="9"/>
  <c r="E383" i="9"/>
  <c r="K319" i="9"/>
  <c r="N287" i="9"/>
  <c r="E287" i="9"/>
  <c r="K255" i="9"/>
  <c r="N191" i="9"/>
  <c r="H191" i="9"/>
  <c r="E191" i="9"/>
  <c r="K159" i="9"/>
  <c r="E481" i="9"/>
  <c r="E289" i="9"/>
  <c r="N606" i="9"/>
  <c r="H606" i="9"/>
  <c r="E606" i="9"/>
  <c r="K598" i="9"/>
  <c r="E598" i="9"/>
  <c r="N590" i="9"/>
  <c r="H590" i="9"/>
  <c r="E590" i="9"/>
  <c r="N582" i="9"/>
  <c r="K582" i="9"/>
  <c r="E582" i="9"/>
  <c r="N574" i="9"/>
  <c r="K574" i="9"/>
  <c r="H574" i="9"/>
  <c r="E574" i="9"/>
  <c r="K566" i="9"/>
  <c r="E566" i="9"/>
  <c r="N558" i="9"/>
  <c r="H558" i="9"/>
  <c r="E558" i="9"/>
  <c r="K550" i="9"/>
  <c r="H550" i="9"/>
  <c r="E550" i="9"/>
  <c r="H542" i="9"/>
  <c r="E542" i="9"/>
  <c r="K534" i="9"/>
  <c r="E534" i="9"/>
  <c r="N526" i="9"/>
  <c r="H526" i="9"/>
  <c r="E526" i="9"/>
  <c r="K518" i="9"/>
  <c r="E518" i="9"/>
  <c r="N510" i="9"/>
  <c r="H510" i="9"/>
  <c r="E510" i="9"/>
  <c r="K494" i="9"/>
  <c r="H494" i="9"/>
  <c r="N486" i="9"/>
  <c r="K486" i="9"/>
  <c r="H486" i="9"/>
  <c r="N478" i="9"/>
  <c r="K478" i="9"/>
  <c r="H478" i="9"/>
  <c r="N470" i="9"/>
  <c r="H470" i="9"/>
  <c r="N462" i="9"/>
  <c r="K462" i="9"/>
  <c r="H462" i="9"/>
  <c r="E462" i="9"/>
  <c r="N454" i="9"/>
  <c r="H454" i="9"/>
  <c r="N446" i="9"/>
  <c r="K446" i="9"/>
  <c r="H446" i="9"/>
  <c r="E446" i="9"/>
  <c r="N438" i="9"/>
  <c r="H438" i="9"/>
  <c r="N430" i="9"/>
  <c r="H430" i="9"/>
  <c r="N422" i="9"/>
  <c r="H422" i="9"/>
  <c r="N414" i="9"/>
  <c r="H414" i="9"/>
  <c r="E414" i="9"/>
  <c r="N406" i="9"/>
  <c r="H406" i="9"/>
  <c r="E406" i="9"/>
  <c r="N398" i="9"/>
  <c r="H398" i="9"/>
  <c r="N390" i="9"/>
  <c r="K390" i="9"/>
  <c r="H390" i="9"/>
  <c r="E390" i="9"/>
  <c r="N382" i="9"/>
  <c r="H382" i="9"/>
  <c r="E382" i="9"/>
  <c r="N374" i="9"/>
  <c r="H374" i="9"/>
  <c r="E374" i="9"/>
  <c r="N366" i="9"/>
  <c r="H366" i="9"/>
  <c r="N358" i="9"/>
  <c r="K358" i="9"/>
  <c r="H358" i="9"/>
  <c r="N350" i="9"/>
  <c r="H350" i="9"/>
  <c r="E350" i="9"/>
  <c r="N342" i="9"/>
  <c r="H342" i="9"/>
  <c r="E342" i="9"/>
  <c r="N334" i="9"/>
  <c r="H334" i="9"/>
  <c r="E334" i="9"/>
  <c r="N326" i="9"/>
  <c r="K326" i="9"/>
  <c r="H326" i="9"/>
  <c r="N318" i="9"/>
  <c r="H318" i="9"/>
  <c r="E318" i="9"/>
  <c r="N310" i="9"/>
  <c r="N302" i="9"/>
  <c r="H302" i="9"/>
  <c r="N294" i="9"/>
  <c r="K294" i="9"/>
  <c r="H294" i="9"/>
  <c r="N286" i="9"/>
  <c r="H286" i="9"/>
  <c r="N278" i="9"/>
  <c r="H278" i="9"/>
  <c r="N270" i="9"/>
  <c r="K270" i="9"/>
  <c r="H270" i="9"/>
  <c r="N262" i="9"/>
  <c r="K262" i="9"/>
  <c r="H262" i="9"/>
  <c r="E262" i="9"/>
  <c r="N254" i="9"/>
  <c r="K254" i="9"/>
  <c r="H254" i="9"/>
  <c r="N246" i="9"/>
  <c r="K246" i="9"/>
  <c r="H246" i="9"/>
  <c r="E246" i="9"/>
  <c r="N238" i="9"/>
  <c r="H238" i="9"/>
  <c r="N230" i="9"/>
  <c r="H230" i="9"/>
  <c r="N222" i="9"/>
  <c r="H222" i="9"/>
  <c r="N214" i="9"/>
  <c r="K214" i="9"/>
  <c r="H214" i="9"/>
  <c r="N206" i="9"/>
  <c r="H206" i="9"/>
  <c r="N198" i="9"/>
  <c r="K198" i="9"/>
  <c r="H198" i="9"/>
  <c r="N190" i="9"/>
  <c r="H190" i="9"/>
  <c r="N182" i="9"/>
  <c r="K182" i="9"/>
  <c r="H182" i="9"/>
  <c r="N174" i="9"/>
  <c r="K174" i="9"/>
  <c r="H174" i="9"/>
  <c r="N166" i="9"/>
  <c r="K166" i="9"/>
  <c r="H166" i="9"/>
  <c r="N158" i="9"/>
  <c r="H158" i="9"/>
  <c r="N142" i="9"/>
  <c r="H142" i="9"/>
  <c r="K134" i="9"/>
  <c r="N126" i="9"/>
  <c r="H126" i="9"/>
  <c r="K118" i="9"/>
  <c r="N110" i="9"/>
  <c r="H110" i="9"/>
  <c r="N94" i="9"/>
  <c r="H94" i="9"/>
  <c r="K86" i="9"/>
  <c r="N86" i="9"/>
  <c r="K78" i="9"/>
  <c r="H78" i="9"/>
  <c r="K70" i="9"/>
  <c r="N70" i="9"/>
  <c r="K62" i="9"/>
  <c r="E62" i="9"/>
  <c r="N54" i="9"/>
  <c r="K46" i="9"/>
  <c r="H46" i="9"/>
  <c r="K38" i="9"/>
  <c r="N38" i="9"/>
  <c r="K30" i="9"/>
  <c r="N22" i="9"/>
  <c r="K14" i="9"/>
  <c r="E14" i="9"/>
  <c r="H527" i="9"/>
  <c r="N322" i="9"/>
  <c r="H322" i="9"/>
  <c r="E322" i="9"/>
  <c r="N569" i="9"/>
  <c r="K569" i="9"/>
  <c r="H569" i="9"/>
  <c r="N537" i="9"/>
  <c r="K537" i="9"/>
  <c r="N513" i="9"/>
  <c r="H513" i="9"/>
  <c r="N489" i="9"/>
  <c r="K489" i="9"/>
  <c r="H489" i="9"/>
  <c r="H457" i="9"/>
  <c r="K425" i="9"/>
  <c r="N401" i="9"/>
  <c r="K401" i="9"/>
  <c r="H401" i="9"/>
  <c r="K377" i="9"/>
  <c r="N329" i="9"/>
  <c r="H329" i="9"/>
  <c r="N297" i="9"/>
  <c r="K297" i="9"/>
  <c r="H297" i="9"/>
  <c r="N273" i="9"/>
  <c r="N249" i="9"/>
  <c r="K209" i="9"/>
  <c r="N193" i="9"/>
  <c r="N177" i="9"/>
  <c r="H177" i="9"/>
  <c r="N169" i="9"/>
  <c r="H169" i="9"/>
  <c r="K153" i="9"/>
  <c r="H153" i="9"/>
  <c r="K137" i="9"/>
  <c r="K129" i="9"/>
  <c r="H129" i="9"/>
  <c r="E129" i="9"/>
  <c r="K121" i="9"/>
  <c r="H121" i="9"/>
  <c r="K113" i="9"/>
  <c r="E113" i="9"/>
  <c r="E489" i="9"/>
  <c r="E425" i="9"/>
  <c r="E297" i="9"/>
  <c r="K608" i="9"/>
  <c r="E608" i="9"/>
  <c r="N568" i="9"/>
  <c r="E568" i="9"/>
  <c r="N528" i="9"/>
  <c r="H528" i="9"/>
  <c r="N496" i="9"/>
  <c r="E496" i="9"/>
  <c r="N456" i="9"/>
  <c r="K456" i="9"/>
  <c r="H456" i="9"/>
  <c r="N424" i="9"/>
  <c r="K424" i="9"/>
  <c r="H424" i="9"/>
  <c r="N392" i="9"/>
  <c r="H392" i="9"/>
  <c r="N376" i="9"/>
  <c r="K376" i="9"/>
  <c r="E376" i="9"/>
  <c r="N344" i="9"/>
  <c r="H344" i="9"/>
  <c r="K312" i="9"/>
  <c r="N288" i="9"/>
  <c r="K288" i="9"/>
  <c r="H288" i="9"/>
  <c r="N264" i="9"/>
  <c r="H264" i="9"/>
  <c r="N240" i="9"/>
  <c r="H240" i="9"/>
  <c r="E240" i="9"/>
  <c r="N208" i="9"/>
  <c r="K208" i="9"/>
  <c r="H208" i="9"/>
  <c r="K24" i="9"/>
  <c r="E24" i="9"/>
  <c r="N583" i="9"/>
  <c r="K583" i="9"/>
  <c r="H583" i="9"/>
  <c r="N551" i="9"/>
  <c r="K551" i="9"/>
  <c r="N519" i="9"/>
  <c r="K519" i="9"/>
  <c r="E519" i="9"/>
  <c r="N495" i="9"/>
  <c r="E495" i="9"/>
  <c r="K463" i="9"/>
  <c r="N423" i="9"/>
  <c r="H423" i="9"/>
  <c r="N399" i="9"/>
  <c r="K399" i="9"/>
  <c r="H399" i="9"/>
  <c r="E399" i="9"/>
  <c r="H367" i="9"/>
  <c r="N343" i="9"/>
  <c r="H343" i="9"/>
  <c r="N311" i="9"/>
  <c r="E311" i="9"/>
  <c r="H279" i="9"/>
  <c r="K279" i="9"/>
  <c r="E279" i="9"/>
  <c r="K247" i="9"/>
  <c r="H247" i="9"/>
  <c r="N215" i="9"/>
  <c r="H215" i="9"/>
  <c r="E175" i="9"/>
  <c r="K175" i="9"/>
  <c r="N143" i="9"/>
  <c r="K143" i="9"/>
  <c r="H143" i="9"/>
  <c r="E119" i="9"/>
  <c r="H415" i="9"/>
  <c r="K605" i="9"/>
  <c r="E605" i="9"/>
  <c r="H605" i="9"/>
  <c r="K597" i="9"/>
  <c r="E597" i="9"/>
  <c r="N589" i="9"/>
  <c r="N581" i="9"/>
  <c r="K581" i="9"/>
  <c r="E581" i="9"/>
  <c r="N573" i="9"/>
  <c r="K573" i="9"/>
  <c r="E573" i="9"/>
  <c r="N565" i="9"/>
  <c r="K565" i="9"/>
  <c r="H565" i="9"/>
  <c r="E565" i="9"/>
  <c r="N557" i="9"/>
  <c r="K557" i="9"/>
  <c r="E557" i="9"/>
  <c r="N549" i="9"/>
  <c r="K549" i="9"/>
  <c r="E549" i="9"/>
  <c r="N541" i="9"/>
  <c r="K541" i="9"/>
  <c r="E541" i="9"/>
  <c r="N533" i="9"/>
  <c r="K533" i="9"/>
  <c r="H533" i="9"/>
  <c r="E533" i="9"/>
  <c r="N525" i="9"/>
  <c r="K525" i="9"/>
  <c r="E525" i="9"/>
  <c r="N517" i="9"/>
  <c r="K517" i="9"/>
  <c r="H517" i="9"/>
  <c r="N509" i="9"/>
  <c r="E509" i="9"/>
  <c r="N501" i="9"/>
  <c r="K501" i="9"/>
  <c r="H501" i="9"/>
  <c r="E501" i="9"/>
  <c r="N493" i="9"/>
  <c r="E493" i="9"/>
  <c r="H493" i="9"/>
  <c r="N485" i="9"/>
  <c r="K485" i="9"/>
  <c r="H485" i="9"/>
  <c r="N477" i="9"/>
  <c r="E477" i="9"/>
  <c r="N469" i="9"/>
  <c r="K469" i="9"/>
  <c r="H469" i="9"/>
  <c r="E469" i="9"/>
  <c r="N461" i="9"/>
  <c r="N453" i="9"/>
  <c r="K453" i="9"/>
  <c r="N445" i="9"/>
  <c r="E445" i="9"/>
  <c r="N429" i="9"/>
  <c r="K429" i="9"/>
  <c r="H429" i="9"/>
  <c r="N421" i="9"/>
  <c r="K421" i="9"/>
  <c r="N413" i="9"/>
  <c r="K413" i="9"/>
  <c r="H413" i="9"/>
  <c r="N405" i="9"/>
  <c r="N397" i="9"/>
  <c r="K397" i="9"/>
  <c r="E397" i="9"/>
  <c r="N389" i="9"/>
  <c r="H389" i="9"/>
  <c r="N381" i="9"/>
  <c r="K381" i="9"/>
  <c r="N373" i="9"/>
  <c r="H373" i="9"/>
  <c r="N365" i="9"/>
  <c r="K365" i="9"/>
  <c r="E365" i="9"/>
  <c r="N357" i="9"/>
  <c r="K357" i="9"/>
  <c r="N349" i="9"/>
  <c r="K349" i="9"/>
  <c r="H349" i="9"/>
  <c r="N341" i="9"/>
  <c r="K341" i="9"/>
  <c r="H341" i="9"/>
  <c r="N333" i="9"/>
  <c r="K333" i="9"/>
  <c r="E333" i="9"/>
  <c r="N325" i="9"/>
  <c r="K325" i="9"/>
  <c r="N317" i="9"/>
  <c r="K317" i="9"/>
  <c r="H317" i="9"/>
  <c r="E317" i="9"/>
  <c r="N309" i="9"/>
  <c r="K309" i="9"/>
  <c r="N301" i="9"/>
  <c r="K301" i="9"/>
  <c r="E301" i="9"/>
  <c r="N293" i="9"/>
  <c r="H293" i="9"/>
  <c r="N285" i="9"/>
  <c r="K285" i="9"/>
  <c r="H285" i="9"/>
  <c r="N277" i="9"/>
  <c r="K277" i="9"/>
  <c r="H277" i="9"/>
  <c r="K269" i="9"/>
  <c r="E269" i="9"/>
  <c r="N261" i="9"/>
  <c r="H261" i="9"/>
  <c r="N253" i="9"/>
  <c r="K253" i="9"/>
  <c r="H237" i="9"/>
  <c r="N229" i="9"/>
  <c r="K229" i="9"/>
  <c r="H229" i="9"/>
  <c r="N221" i="9"/>
  <c r="H221" i="9"/>
  <c r="K213" i="9"/>
  <c r="H213" i="9"/>
  <c r="K205" i="9"/>
  <c r="E205" i="9"/>
  <c r="N189" i="9"/>
  <c r="E189" i="9"/>
  <c r="N181" i="9"/>
  <c r="K181" i="9"/>
  <c r="E181" i="9"/>
  <c r="N173" i="9"/>
  <c r="N157" i="9"/>
  <c r="K157" i="9"/>
  <c r="H157" i="9"/>
  <c r="K149" i="9"/>
  <c r="K141" i="9"/>
  <c r="H141" i="9"/>
  <c r="K133" i="9"/>
  <c r="H133" i="9"/>
  <c r="E125" i="9"/>
  <c r="K117" i="9"/>
  <c r="H117" i="9"/>
  <c r="E117" i="9"/>
  <c r="H109" i="9"/>
  <c r="E109" i="9"/>
  <c r="K101" i="9"/>
  <c r="H101" i="9"/>
  <c r="K93" i="9"/>
  <c r="K85" i="9"/>
  <c r="E85" i="9"/>
  <c r="E569" i="9"/>
  <c r="E537" i="9"/>
  <c r="E441" i="9"/>
  <c r="E409" i="9"/>
  <c r="E377" i="9"/>
  <c r="E313" i="9"/>
  <c r="E249" i="9"/>
  <c r="E137" i="9"/>
  <c r="H519" i="9"/>
  <c r="H159" i="9"/>
  <c r="K568" i="9"/>
  <c r="K586" i="9"/>
  <c r="H586" i="9"/>
  <c r="E586" i="9"/>
  <c r="N562" i="9"/>
  <c r="H562" i="9"/>
  <c r="E562" i="9"/>
  <c r="E538" i="9"/>
  <c r="N514" i="9"/>
  <c r="H514" i="9"/>
  <c r="E514" i="9"/>
  <c r="N482" i="9"/>
  <c r="K482" i="9"/>
  <c r="H482" i="9"/>
  <c r="E482" i="9"/>
  <c r="N458" i="9"/>
  <c r="H458" i="9"/>
  <c r="E458" i="9"/>
  <c r="N434" i="9"/>
  <c r="K434" i="9"/>
  <c r="H434" i="9"/>
  <c r="E434" i="9"/>
  <c r="N410" i="9"/>
  <c r="H410" i="9"/>
  <c r="E410" i="9"/>
  <c r="N386" i="9"/>
  <c r="K386" i="9"/>
  <c r="H386" i="9"/>
  <c r="E386" i="9"/>
  <c r="N370" i="9"/>
  <c r="H370" i="9"/>
  <c r="E370" i="9"/>
  <c r="N346" i="9"/>
  <c r="H346" i="9"/>
  <c r="N314" i="9"/>
  <c r="H314" i="9"/>
  <c r="E314" i="9"/>
  <c r="N282" i="9"/>
  <c r="K282" i="9"/>
  <c r="H282" i="9"/>
  <c r="N258" i="9"/>
  <c r="H258" i="9"/>
  <c r="E258" i="9"/>
  <c r="N234" i="9"/>
  <c r="K234" i="9"/>
  <c r="H234" i="9"/>
  <c r="E234" i="9"/>
  <c r="N218" i="9"/>
  <c r="H218" i="9"/>
  <c r="E218" i="9"/>
  <c r="N194" i="9"/>
  <c r="K194" i="9"/>
  <c r="H194" i="9"/>
  <c r="E194" i="9"/>
  <c r="N178" i="9"/>
  <c r="H178" i="9"/>
  <c r="E178" i="9"/>
  <c r="N162" i="9"/>
  <c r="K162" i="9"/>
  <c r="H162" i="9"/>
  <c r="N146" i="9"/>
  <c r="H146" i="9"/>
  <c r="E146" i="9"/>
  <c r="H130" i="9"/>
  <c r="N114" i="9"/>
  <c r="H114" i="9"/>
  <c r="E114" i="9"/>
  <c r="N553" i="9"/>
  <c r="K553" i="9"/>
  <c r="H553" i="9"/>
  <c r="E329" i="9"/>
  <c r="N592" i="9"/>
  <c r="K592" i="9"/>
  <c r="H592" i="9"/>
  <c r="E592" i="9"/>
  <c r="K560" i="9"/>
  <c r="N560" i="9"/>
  <c r="H560" i="9"/>
  <c r="E560" i="9"/>
  <c r="N520" i="9"/>
  <c r="H520" i="9"/>
  <c r="K520" i="9"/>
  <c r="E520" i="9"/>
  <c r="N480" i="9"/>
  <c r="K480" i="9"/>
  <c r="H480" i="9"/>
  <c r="K448" i="9"/>
  <c r="N448" i="9"/>
  <c r="H448" i="9"/>
  <c r="N416" i="9"/>
  <c r="H416" i="9"/>
  <c r="K384" i="9"/>
  <c r="N384" i="9"/>
  <c r="H384" i="9"/>
  <c r="E384" i="9"/>
  <c r="N360" i="9"/>
  <c r="K360" i="9"/>
  <c r="H360" i="9"/>
  <c r="E360" i="9"/>
  <c r="N336" i="9"/>
  <c r="H336" i="9"/>
  <c r="N304" i="9"/>
  <c r="H304" i="9"/>
  <c r="E304" i="9"/>
  <c r="N280" i="9"/>
  <c r="H280" i="9"/>
  <c r="K280" i="9"/>
  <c r="E280" i="9"/>
  <c r="K256" i="9"/>
  <c r="N256" i="9"/>
  <c r="H256" i="9"/>
  <c r="N232" i="9"/>
  <c r="K232" i="9"/>
  <c r="H232" i="9"/>
  <c r="H192" i="9"/>
  <c r="H32" i="9"/>
  <c r="E32" i="9"/>
  <c r="N607" i="9"/>
  <c r="K607" i="9"/>
  <c r="E607" i="9"/>
  <c r="K575" i="9"/>
  <c r="H575" i="9"/>
  <c r="E575" i="9"/>
  <c r="N543" i="9"/>
  <c r="E543" i="9"/>
  <c r="N511" i="9"/>
  <c r="K511" i="9"/>
  <c r="E511" i="9"/>
  <c r="N487" i="9"/>
  <c r="E487" i="9"/>
  <c r="N455" i="9"/>
  <c r="K431" i="9"/>
  <c r="H431" i="9"/>
  <c r="H391" i="9"/>
  <c r="E391" i="9"/>
  <c r="K359" i="9"/>
  <c r="E359" i="9"/>
  <c r="H327" i="9"/>
  <c r="K327" i="9"/>
  <c r="E327" i="9"/>
  <c r="K303" i="9"/>
  <c r="H303" i="9"/>
  <c r="K271" i="9"/>
  <c r="E271" i="9"/>
  <c r="N239" i="9"/>
  <c r="H239" i="9"/>
  <c r="K207" i="9"/>
  <c r="E207" i="9"/>
  <c r="H207" i="9"/>
  <c r="K183" i="9"/>
  <c r="H183" i="9"/>
  <c r="K151" i="9"/>
  <c r="E151" i="9"/>
  <c r="K111" i="9"/>
  <c r="H551" i="9"/>
  <c r="H209" i="9"/>
  <c r="N604" i="9"/>
  <c r="E604" i="9"/>
  <c r="N596" i="9"/>
  <c r="H596" i="9"/>
  <c r="N588" i="9"/>
  <c r="K588" i="9"/>
  <c r="E588" i="9"/>
  <c r="N580" i="9"/>
  <c r="H580" i="9"/>
  <c r="E580" i="9"/>
  <c r="H572" i="9"/>
  <c r="E572" i="9"/>
  <c r="N564" i="9"/>
  <c r="K564" i="9"/>
  <c r="H564" i="9"/>
  <c r="E564" i="9"/>
  <c r="N556" i="9"/>
  <c r="K556" i="9"/>
  <c r="E556" i="9"/>
  <c r="N548" i="9"/>
  <c r="H548" i="9"/>
  <c r="E548" i="9"/>
  <c r="N540" i="9"/>
  <c r="K540" i="9"/>
  <c r="E540" i="9"/>
  <c r="N532" i="9"/>
  <c r="K532" i="9"/>
  <c r="E532" i="9"/>
  <c r="N524" i="9"/>
  <c r="E524" i="9"/>
  <c r="K524" i="9"/>
  <c r="H516" i="9"/>
  <c r="E516" i="9"/>
  <c r="N508" i="9"/>
  <c r="K508" i="9"/>
  <c r="H508" i="9"/>
  <c r="N500" i="9"/>
  <c r="K500" i="9"/>
  <c r="H500" i="9"/>
  <c r="E500" i="9"/>
  <c r="N492" i="9"/>
  <c r="H492" i="9"/>
  <c r="K492" i="9"/>
  <c r="N484" i="9"/>
  <c r="K484" i="9"/>
  <c r="H484" i="9"/>
  <c r="E484" i="9"/>
  <c r="K476" i="9"/>
  <c r="H476" i="9"/>
  <c r="E476" i="9"/>
  <c r="N468" i="9"/>
  <c r="K468" i="9"/>
  <c r="E468" i="9"/>
  <c r="N460" i="9"/>
  <c r="K460" i="9"/>
  <c r="H460" i="9"/>
  <c r="E460" i="9"/>
  <c r="N452" i="9"/>
  <c r="H452" i="9"/>
  <c r="E452" i="9"/>
  <c r="N444" i="9"/>
  <c r="H444" i="9"/>
  <c r="N436" i="9"/>
  <c r="K436" i="9"/>
  <c r="H436" i="9"/>
  <c r="N428" i="9"/>
  <c r="H428" i="9"/>
  <c r="E428" i="9"/>
  <c r="N420" i="9"/>
  <c r="K420" i="9"/>
  <c r="H420" i="9"/>
  <c r="N412" i="9"/>
  <c r="K412" i="9"/>
  <c r="H412" i="9"/>
  <c r="N404" i="9"/>
  <c r="K404" i="9"/>
  <c r="H404" i="9"/>
  <c r="N396" i="9"/>
  <c r="H396" i="9"/>
  <c r="N388" i="9"/>
  <c r="K388" i="9"/>
  <c r="E388" i="9"/>
  <c r="H388" i="9"/>
  <c r="H380" i="9"/>
  <c r="E380" i="9"/>
  <c r="N372" i="9"/>
  <c r="K372" i="9"/>
  <c r="E372" i="9"/>
  <c r="H372" i="9"/>
  <c r="H364" i="9"/>
  <c r="E364" i="9"/>
  <c r="K364" i="9"/>
  <c r="N356" i="9"/>
  <c r="N348" i="9"/>
  <c r="K348" i="9"/>
  <c r="H348" i="9"/>
  <c r="N340" i="9"/>
  <c r="K340" i="9"/>
  <c r="E340" i="9"/>
  <c r="K332" i="9"/>
  <c r="H332" i="9"/>
  <c r="N324" i="9"/>
  <c r="E324" i="9"/>
  <c r="N316" i="9"/>
  <c r="N308" i="9"/>
  <c r="K308" i="9"/>
  <c r="E308" i="9"/>
  <c r="N300" i="9"/>
  <c r="H300" i="9"/>
  <c r="K300" i="9"/>
  <c r="E300" i="9"/>
  <c r="N292" i="9"/>
  <c r="K292" i="9"/>
  <c r="H292" i="9"/>
  <c r="E292" i="9"/>
  <c r="N284" i="9"/>
  <c r="K284" i="9"/>
  <c r="H284" i="9"/>
  <c r="E284" i="9"/>
  <c r="N276" i="9"/>
  <c r="K276" i="9"/>
  <c r="H276" i="9"/>
  <c r="E276" i="9"/>
  <c r="N268" i="9"/>
  <c r="K268" i="9"/>
  <c r="H268" i="9"/>
  <c r="E268" i="9"/>
  <c r="N260" i="9"/>
  <c r="K260" i="9"/>
  <c r="E260" i="9"/>
  <c r="K252" i="9"/>
  <c r="N244" i="9"/>
  <c r="E244" i="9"/>
  <c r="H244" i="9"/>
  <c r="N236" i="9"/>
  <c r="K236" i="9"/>
  <c r="N228" i="9"/>
  <c r="H228" i="9"/>
  <c r="K220" i="9"/>
  <c r="N212" i="9"/>
  <c r="K212" i="9"/>
  <c r="H212" i="9"/>
  <c r="E212" i="9"/>
  <c r="N196" i="9"/>
  <c r="E196" i="9"/>
  <c r="H196" i="9"/>
  <c r="N188" i="9"/>
  <c r="K188" i="9"/>
  <c r="H188" i="9"/>
  <c r="E188" i="9"/>
  <c r="N180" i="9"/>
  <c r="K180" i="9"/>
  <c r="H180" i="9"/>
  <c r="N172" i="9"/>
  <c r="H172" i="9"/>
  <c r="E172" i="9"/>
  <c r="N164" i="9"/>
  <c r="K164" i="9"/>
  <c r="H164" i="9"/>
  <c r="N156" i="9"/>
  <c r="K156" i="9"/>
  <c r="E156" i="9"/>
  <c r="N148" i="9"/>
  <c r="K148" i="9"/>
  <c r="E148" i="9"/>
  <c r="N140" i="9"/>
  <c r="K140" i="9"/>
  <c r="E140" i="9"/>
  <c r="E132" i="9"/>
  <c r="N124" i="9"/>
  <c r="K124" i="9"/>
  <c r="E124" i="9"/>
  <c r="H124" i="9"/>
  <c r="K116" i="9"/>
  <c r="E116" i="9"/>
  <c r="H607" i="9"/>
  <c r="H495" i="9"/>
  <c r="H324" i="9"/>
  <c r="N602" i="9"/>
  <c r="H602" i="9"/>
  <c r="E602" i="9"/>
  <c r="N578" i="9"/>
  <c r="H578" i="9"/>
  <c r="E578" i="9"/>
  <c r="K554" i="9"/>
  <c r="E554" i="9"/>
  <c r="N530" i="9"/>
  <c r="K530" i="9"/>
  <c r="H530" i="9"/>
  <c r="E530" i="9"/>
  <c r="K506" i="9"/>
  <c r="H506" i="9"/>
  <c r="N490" i="9"/>
  <c r="K490" i="9"/>
  <c r="H490" i="9"/>
  <c r="K466" i="9"/>
  <c r="E466" i="9"/>
  <c r="N450" i="9"/>
  <c r="K450" i="9"/>
  <c r="H450" i="9"/>
  <c r="N426" i="9"/>
  <c r="N402" i="9"/>
  <c r="H402" i="9"/>
  <c r="N378" i="9"/>
  <c r="K378" i="9"/>
  <c r="H378" i="9"/>
  <c r="N354" i="9"/>
  <c r="K354" i="9"/>
  <c r="H354" i="9"/>
  <c r="E354" i="9"/>
  <c r="N330" i="9"/>
  <c r="K330" i="9"/>
  <c r="H330" i="9"/>
  <c r="N298" i="9"/>
  <c r="K298" i="9"/>
  <c r="H298" i="9"/>
  <c r="E298" i="9"/>
  <c r="N290" i="9"/>
  <c r="K290" i="9"/>
  <c r="H290" i="9"/>
  <c r="N266" i="9"/>
  <c r="H266" i="9"/>
  <c r="N242" i="9"/>
  <c r="K242" i="9"/>
  <c r="H242" i="9"/>
  <c r="N226" i="9"/>
  <c r="K226" i="9"/>
  <c r="N210" i="9"/>
  <c r="K210" i="9"/>
  <c r="H210" i="9"/>
  <c r="E210" i="9"/>
  <c r="N186" i="9"/>
  <c r="K186" i="9"/>
  <c r="N170" i="9"/>
  <c r="E170" i="9"/>
  <c r="K154" i="9"/>
  <c r="K138" i="9"/>
  <c r="E138" i="9"/>
  <c r="K106" i="9"/>
  <c r="E106" i="9"/>
  <c r="N601" i="9"/>
  <c r="K601" i="9"/>
  <c r="K577" i="9"/>
  <c r="K545" i="9"/>
  <c r="H545" i="9"/>
  <c r="N521" i="9"/>
  <c r="K521" i="9"/>
  <c r="N497" i="9"/>
  <c r="H497" i="9"/>
  <c r="N473" i="9"/>
  <c r="K473" i="9"/>
  <c r="H473" i="9"/>
  <c r="N449" i="9"/>
  <c r="H449" i="9"/>
  <c r="H433" i="9"/>
  <c r="H417" i="9"/>
  <c r="N393" i="9"/>
  <c r="K393" i="9"/>
  <c r="N369" i="9"/>
  <c r="N345" i="9"/>
  <c r="K345" i="9"/>
  <c r="H345" i="9"/>
  <c r="K305" i="9"/>
  <c r="H305" i="9"/>
  <c r="N281" i="9"/>
  <c r="H281" i="9"/>
  <c r="K265" i="9"/>
  <c r="N241" i="9"/>
  <c r="K241" i="9"/>
  <c r="N217" i="9"/>
  <c r="K217" i="9"/>
  <c r="H217" i="9"/>
  <c r="N201" i="9"/>
  <c r="K201" i="9"/>
  <c r="H201" i="9"/>
  <c r="N185" i="9"/>
  <c r="N161" i="9"/>
  <c r="H161" i="9"/>
  <c r="N576" i="9"/>
  <c r="H576" i="9"/>
  <c r="E576" i="9"/>
  <c r="K536" i="9"/>
  <c r="N488" i="9"/>
  <c r="H488" i="9"/>
  <c r="K488" i="9"/>
  <c r="E488" i="9"/>
  <c r="N440" i="9"/>
  <c r="H440" i="9"/>
  <c r="E440" i="9"/>
  <c r="K352" i="9"/>
  <c r="H352" i="9"/>
  <c r="E352" i="9"/>
  <c r="N80" i="9"/>
  <c r="H80" i="9"/>
  <c r="N599" i="9"/>
  <c r="K599" i="9"/>
  <c r="E599" i="9"/>
  <c r="H599" i="9"/>
  <c r="N567" i="9"/>
  <c r="K567" i="9"/>
  <c r="E567" i="9"/>
  <c r="K535" i="9"/>
  <c r="E535" i="9"/>
  <c r="N503" i="9"/>
  <c r="H503" i="9"/>
  <c r="E503" i="9"/>
  <c r="N439" i="9"/>
  <c r="K439" i="9"/>
  <c r="H439" i="9"/>
  <c r="H407" i="9"/>
  <c r="K407" i="9"/>
  <c r="E407" i="9"/>
  <c r="K375" i="9"/>
  <c r="H375" i="9"/>
  <c r="E375" i="9"/>
  <c r="K335" i="9"/>
  <c r="H335" i="9"/>
  <c r="E335" i="9"/>
  <c r="N295" i="9"/>
  <c r="H295" i="9"/>
  <c r="E295" i="9"/>
  <c r="H263" i="9"/>
  <c r="K263" i="9"/>
  <c r="E263" i="9"/>
  <c r="N231" i="9"/>
  <c r="H231" i="9"/>
  <c r="E231" i="9"/>
  <c r="H199" i="9"/>
  <c r="K199" i="9"/>
  <c r="E199" i="9"/>
  <c r="K167" i="9"/>
  <c r="H167" i="9"/>
  <c r="H135" i="9"/>
  <c r="K135" i="9"/>
  <c r="E135" i="9"/>
  <c r="E513" i="9"/>
  <c r="N603" i="9"/>
  <c r="K603" i="9"/>
  <c r="H603" i="9"/>
  <c r="N595" i="9"/>
  <c r="K595" i="9"/>
  <c r="H595" i="9"/>
  <c r="N587" i="9"/>
  <c r="K587" i="9"/>
  <c r="H587" i="9"/>
  <c r="K579" i="9"/>
  <c r="H579" i="9"/>
  <c r="K571" i="9"/>
  <c r="N563" i="9"/>
  <c r="K563" i="9"/>
  <c r="H563" i="9"/>
  <c r="N555" i="9"/>
  <c r="K555" i="9"/>
  <c r="H555" i="9"/>
  <c r="N547" i="9"/>
  <c r="K547" i="9"/>
  <c r="H547" i="9"/>
  <c r="N539" i="9"/>
  <c r="K539" i="9"/>
  <c r="H539" i="9"/>
  <c r="N531" i="9"/>
  <c r="K531" i="9"/>
  <c r="H531" i="9"/>
  <c r="N523" i="9"/>
  <c r="K523" i="9"/>
  <c r="H523" i="9"/>
  <c r="N515" i="9"/>
  <c r="K515" i="9"/>
  <c r="H515" i="9"/>
  <c r="N507" i="9"/>
  <c r="K507" i="9"/>
  <c r="H507" i="9"/>
  <c r="N499" i="9"/>
  <c r="N491" i="9"/>
  <c r="N483" i="9"/>
  <c r="H483" i="9"/>
  <c r="N475" i="9"/>
  <c r="K475" i="9"/>
  <c r="H475" i="9"/>
  <c r="K467" i="9"/>
  <c r="H467" i="9"/>
  <c r="N459" i="9"/>
  <c r="N451" i="9"/>
  <c r="H451" i="9"/>
  <c r="N443" i="9"/>
  <c r="K443" i="9"/>
  <c r="H443" i="9"/>
  <c r="N435" i="9"/>
  <c r="K435" i="9"/>
  <c r="N427" i="9"/>
  <c r="K427" i="9"/>
  <c r="H427" i="9"/>
  <c r="N419" i="9"/>
  <c r="H419" i="9"/>
  <c r="H403" i="9"/>
  <c r="N395" i="9"/>
  <c r="H395" i="9"/>
  <c r="K387" i="9"/>
  <c r="N379" i="9"/>
  <c r="H379" i="9"/>
  <c r="K371" i="9"/>
  <c r="H371" i="9"/>
  <c r="N363" i="9"/>
  <c r="K363" i="9"/>
  <c r="H363" i="9"/>
  <c r="N355" i="9"/>
  <c r="H355" i="9"/>
  <c r="K347" i="9"/>
  <c r="H347" i="9"/>
  <c r="N339" i="9"/>
  <c r="N331" i="9"/>
  <c r="K331" i="9"/>
  <c r="N323" i="9"/>
  <c r="H323" i="9"/>
  <c r="N315" i="9"/>
  <c r="H315" i="9"/>
  <c r="K307" i="9"/>
  <c r="H307" i="9"/>
  <c r="N299" i="9"/>
  <c r="K299" i="9"/>
  <c r="K291" i="9"/>
  <c r="K283" i="9"/>
  <c r="N275" i="9"/>
  <c r="N267" i="9"/>
  <c r="K267" i="9"/>
  <c r="N259" i="9"/>
  <c r="H259" i="9"/>
  <c r="N251" i="9"/>
  <c r="K251" i="9"/>
  <c r="H251" i="9"/>
  <c r="H243" i="9"/>
  <c r="N235" i="9"/>
  <c r="K235" i="9"/>
  <c r="H235" i="9"/>
  <c r="K227" i="9"/>
  <c r="H227" i="9"/>
  <c r="K219" i="9"/>
  <c r="H219" i="9"/>
  <c r="N211" i="9"/>
  <c r="N203" i="9"/>
  <c r="K203" i="9"/>
  <c r="N195" i="9"/>
  <c r="K195" i="9"/>
  <c r="H195" i="9"/>
  <c r="N187" i="9"/>
  <c r="H187" i="9"/>
  <c r="N179" i="9"/>
  <c r="H179" i="9"/>
  <c r="N171" i="9"/>
  <c r="K171" i="9"/>
  <c r="N155" i="9"/>
  <c r="K155" i="9"/>
  <c r="K147" i="9"/>
  <c r="H147" i="9"/>
  <c r="K139" i="9"/>
  <c r="H139" i="9"/>
  <c r="E139" i="9"/>
  <c r="N131" i="9"/>
  <c r="K131" i="9"/>
  <c r="H131" i="9"/>
  <c r="E131" i="9"/>
  <c r="K123" i="9"/>
  <c r="E123" i="9"/>
  <c r="K115" i="9"/>
  <c r="E497" i="9"/>
  <c r="E465" i="9"/>
  <c r="E433" i="9"/>
  <c r="E369" i="9"/>
  <c r="E337" i="9"/>
  <c r="E241" i="9"/>
  <c r="E209" i="9"/>
  <c r="E177" i="9"/>
  <c r="H487" i="9"/>
  <c r="K396" i="9"/>
  <c r="H463" i="9"/>
  <c r="H273" i="9"/>
  <c r="K103" i="9"/>
  <c r="E103" i="9"/>
  <c r="K95" i="9"/>
  <c r="E95" i="9"/>
  <c r="K87" i="9"/>
  <c r="N87" i="9"/>
  <c r="H87" i="9"/>
  <c r="K71" i="9"/>
  <c r="H71" i="9"/>
  <c r="K63" i="9"/>
  <c r="N63" i="9"/>
  <c r="K55" i="9"/>
  <c r="N55" i="9"/>
  <c r="H55" i="9"/>
  <c r="E55" i="9"/>
  <c r="H47" i="9"/>
  <c r="E47" i="9"/>
  <c r="K39" i="9"/>
  <c r="N39" i="9"/>
  <c r="E39" i="9"/>
  <c r="K31" i="9"/>
  <c r="H31" i="9"/>
  <c r="K23" i="9"/>
  <c r="E23" i="9"/>
  <c r="K15" i="9"/>
  <c r="K77" i="9"/>
  <c r="K69" i="9"/>
  <c r="N69" i="9"/>
  <c r="H69" i="9"/>
  <c r="K61" i="9"/>
  <c r="N61" i="9"/>
  <c r="K53" i="9"/>
  <c r="K45" i="9"/>
  <c r="N45" i="9"/>
  <c r="K37" i="9"/>
  <c r="H37" i="9"/>
  <c r="K29" i="9"/>
  <c r="H29" i="9"/>
  <c r="K21" i="9"/>
  <c r="E69" i="9"/>
  <c r="K108" i="9"/>
  <c r="H108" i="9"/>
  <c r="E108" i="9"/>
  <c r="N100" i="9"/>
  <c r="E100" i="9"/>
  <c r="H100" i="9"/>
  <c r="K92" i="9"/>
  <c r="E92" i="9"/>
  <c r="H92" i="9"/>
  <c r="E84" i="9"/>
  <c r="N76" i="9"/>
  <c r="K76" i="9"/>
  <c r="E76" i="9"/>
  <c r="H76" i="9"/>
  <c r="E68" i="9"/>
  <c r="H60" i="9"/>
  <c r="E60" i="9"/>
  <c r="N52" i="9"/>
  <c r="K52" i="9"/>
  <c r="E52" i="9"/>
  <c r="N44" i="9"/>
  <c r="E44" i="9"/>
  <c r="K44" i="9"/>
  <c r="E36" i="9"/>
  <c r="N28" i="9"/>
  <c r="E28" i="9"/>
  <c r="N20" i="9"/>
  <c r="K20" i="9"/>
  <c r="E20" i="9"/>
  <c r="E12" i="9"/>
  <c r="N107" i="9"/>
  <c r="K107" i="9"/>
  <c r="H107" i="9"/>
  <c r="K99" i="9"/>
  <c r="H99" i="9"/>
  <c r="N91" i="9"/>
  <c r="K91" i="9"/>
  <c r="H91" i="9"/>
  <c r="H83" i="9"/>
  <c r="K75" i="9"/>
  <c r="N67" i="9"/>
  <c r="K67" i="9"/>
  <c r="N59" i="9"/>
  <c r="N51" i="9"/>
  <c r="K51" i="9"/>
  <c r="N43" i="9"/>
  <c r="K43" i="9"/>
  <c r="N35" i="9"/>
  <c r="N27" i="9"/>
  <c r="K27" i="9"/>
  <c r="H19" i="9"/>
  <c r="K19" i="9"/>
  <c r="N11" i="9"/>
  <c r="K11" i="9"/>
  <c r="H23" i="9"/>
  <c r="K98" i="9"/>
  <c r="E98" i="9"/>
  <c r="N90" i="9"/>
  <c r="K90" i="9"/>
  <c r="E90" i="9"/>
  <c r="N82" i="9"/>
  <c r="K82" i="9"/>
  <c r="H82" i="9"/>
  <c r="E82" i="9"/>
  <c r="K74" i="9"/>
  <c r="E74" i="9"/>
  <c r="N66" i="9"/>
  <c r="H66" i="9"/>
  <c r="K66" i="9"/>
  <c r="E66" i="9"/>
  <c r="H58" i="9"/>
  <c r="K58" i="9"/>
  <c r="E58" i="9"/>
  <c r="N50" i="9"/>
  <c r="H50" i="9"/>
  <c r="E50" i="9"/>
  <c r="E42" i="9"/>
  <c r="N34" i="9"/>
  <c r="H34" i="9"/>
  <c r="K34" i="9"/>
  <c r="E34" i="9"/>
  <c r="H26" i="9"/>
  <c r="K26" i="9"/>
  <c r="E26" i="9"/>
  <c r="E83" i="9"/>
  <c r="E19" i="9"/>
  <c r="N105" i="9"/>
  <c r="K105" i="9"/>
  <c r="H105" i="9"/>
  <c r="K89" i="9"/>
  <c r="H89" i="9"/>
  <c r="K81" i="9"/>
  <c r="N81" i="9"/>
  <c r="K73" i="9"/>
  <c r="N73" i="9"/>
  <c r="H73" i="9"/>
  <c r="H65" i="9"/>
  <c r="K57" i="9"/>
  <c r="N49" i="9"/>
  <c r="H49" i="9"/>
  <c r="K41" i="9"/>
  <c r="N41" i="9"/>
  <c r="H41" i="9"/>
  <c r="K33" i="9"/>
  <c r="K25" i="9"/>
  <c r="N25" i="9"/>
  <c r="K17" i="9"/>
  <c r="E81" i="9"/>
  <c r="E59" i="9"/>
  <c r="H79" i="9"/>
  <c r="K426" i="10"/>
  <c r="H418" i="10"/>
  <c r="E411" i="10"/>
  <c r="K418" i="10"/>
  <c r="H411" i="10"/>
  <c r="E355" i="10"/>
  <c r="K411" i="10"/>
  <c r="E13" i="10"/>
  <c r="K15" i="10"/>
  <c r="H541" i="10"/>
  <c r="H485" i="10"/>
  <c r="H429" i="10"/>
  <c r="H325" i="10"/>
  <c r="H293" i="10"/>
  <c r="H253" i="10"/>
  <c r="H213" i="10"/>
  <c r="H53" i="10"/>
  <c r="K21" i="10"/>
  <c r="H21" i="10"/>
  <c r="H572" i="10"/>
  <c r="N524" i="10"/>
  <c r="H524" i="10"/>
  <c r="K476" i="10"/>
  <c r="E476" i="10"/>
  <c r="K420" i="10"/>
  <c r="H420" i="10"/>
  <c r="K372" i="10"/>
  <c r="H372" i="10"/>
  <c r="H324" i="10"/>
  <c r="K268" i="10"/>
  <c r="H268" i="10"/>
  <c r="K220" i="10"/>
  <c r="H220" i="10"/>
  <c r="H212" i="10"/>
  <c r="K196" i="10"/>
  <c r="H196" i="10"/>
  <c r="E188" i="10"/>
  <c r="K180" i="10"/>
  <c r="H180" i="10"/>
  <c r="N164" i="10"/>
  <c r="N148" i="10"/>
  <c r="K148" i="10"/>
  <c r="H148" i="10"/>
  <c r="K124" i="10"/>
  <c r="H124" i="10"/>
  <c r="H116" i="10"/>
  <c r="K108" i="10"/>
  <c r="H108" i="10"/>
  <c r="K44" i="10"/>
  <c r="H44" i="10"/>
  <c r="K28" i="10"/>
  <c r="H28" i="10"/>
  <c r="N269" i="10"/>
  <c r="K269" i="10"/>
  <c r="H269" i="10"/>
  <c r="H548" i="10"/>
  <c r="E548" i="10"/>
  <c r="H508" i="10"/>
  <c r="E508" i="10"/>
  <c r="N468" i="10"/>
  <c r="K468" i="10"/>
  <c r="H468" i="10"/>
  <c r="K428" i="10"/>
  <c r="H428" i="10"/>
  <c r="N388" i="10"/>
  <c r="H388" i="10"/>
  <c r="E388" i="10"/>
  <c r="H340" i="10"/>
  <c r="N316" i="10"/>
  <c r="K316" i="10"/>
  <c r="H316" i="10"/>
  <c r="N236" i="10"/>
  <c r="K236" i="10"/>
  <c r="H236" i="10"/>
  <c r="K603" i="10"/>
  <c r="N595" i="10"/>
  <c r="N587" i="10"/>
  <c r="K579" i="10"/>
  <c r="H579" i="10"/>
  <c r="K555" i="10"/>
  <c r="H555" i="10"/>
  <c r="E555" i="10"/>
  <c r="N547" i="10"/>
  <c r="E547" i="10"/>
  <c r="K539" i="10"/>
  <c r="E539" i="10"/>
  <c r="N531" i="10"/>
  <c r="K523" i="10"/>
  <c r="N515" i="10"/>
  <c r="K515" i="10"/>
  <c r="N507" i="10"/>
  <c r="E507" i="10"/>
  <c r="H507" i="10"/>
  <c r="N499" i="10"/>
  <c r="N491" i="10"/>
  <c r="E491" i="10"/>
  <c r="N483" i="10"/>
  <c r="E483" i="10"/>
  <c r="N475" i="10"/>
  <c r="K475" i="10"/>
  <c r="E475" i="10"/>
  <c r="K459" i="10"/>
  <c r="E459" i="10"/>
  <c r="H459" i="10"/>
  <c r="N451" i="10"/>
  <c r="K451" i="10"/>
  <c r="K443" i="10"/>
  <c r="E443" i="10"/>
  <c r="N435" i="10"/>
  <c r="K427" i="10"/>
  <c r="N419" i="10"/>
  <c r="K419" i="10"/>
  <c r="H403" i="10"/>
  <c r="N395" i="10"/>
  <c r="N387" i="10"/>
  <c r="N379" i="10"/>
  <c r="H379" i="10"/>
  <c r="N363" i="10"/>
  <c r="E347" i="10"/>
  <c r="K339" i="10"/>
  <c r="N331" i="10"/>
  <c r="H331" i="10"/>
  <c r="K323" i="10"/>
  <c r="K315" i="10"/>
  <c r="H315" i="10"/>
  <c r="N307" i="10"/>
  <c r="K299" i="10"/>
  <c r="H299" i="10"/>
  <c r="N291" i="10"/>
  <c r="K291" i="10"/>
  <c r="K283" i="10"/>
  <c r="N275" i="10"/>
  <c r="E275" i="10"/>
  <c r="N259" i="10"/>
  <c r="K259" i="10"/>
  <c r="E259" i="10"/>
  <c r="N243" i="10"/>
  <c r="K243" i="10"/>
  <c r="H243" i="10"/>
  <c r="H235" i="10"/>
  <c r="N227" i="10"/>
  <c r="H227" i="10"/>
  <c r="E219" i="10"/>
  <c r="H211" i="10"/>
  <c r="H195" i="10"/>
  <c r="E171" i="10"/>
  <c r="K163" i="10"/>
  <c r="E163" i="10"/>
  <c r="N147" i="10"/>
  <c r="E147" i="10"/>
  <c r="K131" i="10"/>
  <c r="H131" i="10"/>
  <c r="N123" i="10"/>
  <c r="N115" i="10"/>
  <c r="H115" i="10"/>
  <c r="N107" i="10"/>
  <c r="H99" i="10"/>
  <c r="N91" i="10"/>
  <c r="K75" i="10"/>
  <c r="K59" i="10"/>
  <c r="K27" i="10"/>
  <c r="K19" i="10"/>
  <c r="E19" i="10"/>
  <c r="K11" i="10"/>
  <c r="E595" i="10"/>
  <c r="N573" i="10"/>
  <c r="K573" i="10"/>
  <c r="E573" i="10"/>
  <c r="H469" i="10"/>
  <c r="E469" i="10"/>
  <c r="H101" i="10"/>
  <c r="H602" i="10"/>
  <c r="E602" i="10"/>
  <c r="N594" i="10"/>
  <c r="K594" i="10"/>
  <c r="H594" i="10"/>
  <c r="E594" i="10"/>
  <c r="H586" i="10"/>
  <c r="E586" i="10"/>
  <c r="N578" i="10"/>
  <c r="H578" i="10"/>
  <c r="E578" i="10"/>
  <c r="K570" i="10"/>
  <c r="N570" i="10"/>
  <c r="H570" i="10"/>
  <c r="K562" i="10"/>
  <c r="N562" i="10"/>
  <c r="H562" i="10"/>
  <c r="K554" i="10"/>
  <c r="H554" i="10"/>
  <c r="E554" i="10"/>
  <c r="N546" i="10"/>
  <c r="K546" i="10"/>
  <c r="H546" i="10"/>
  <c r="E546" i="10"/>
  <c r="K538" i="10"/>
  <c r="H538" i="10"/>
  <c r="K530" i="10"/>
  <c r="H530" i="10"/>
  <c r="H522" i="10"/>
  <c r="E522" i="10"/>
  <c r="K514" i="10"/>
  <c r="H514" i="10"/>
  <c r="H506" i="10"/>
  <c r="E506" i="10"/>
  <c r="K498" i="10"/>
  <c r="N498" i="10"/>
  <c r="H498" i="10"/>
  <c r="K490" i="10"/>
  <c r="H490" i="10"/>
  <c r="N482" i="10"/>
  <c r="K482" i="10"/>
  <c r="H482" i="10"/>
  <c r="E474" i="10"/>
  <c r="N466" i="10"/>
  <c r="K466" i="10"/>
  <c r="H466" i="10"/>
  <c r="K458" i="10"/>
  <c r="K450" i="10"/>
  <c r="N450" i="10"/>
  <c r="H450" i="10"/>
  <c r="K442" i="10"/>
  <c r="E442" i="10"/>
  <c r="K434" i="10"/>
  <c r="H434" i="10"/>
  <c r="N410" i="10"/>
  <c r="K410" i="10"/>
  <c r="H410" i="10"/>
  <c r="E410" i="10"/>
  <c r="N402" i="10"/>
  <c r="N394" i="10"/>
  <c r="K386" i="10"/>
  <c r="E386" i="10"/>
  <c r="K378" i="10"/>
  <c r="E378" i="10"/>
  <c r="N370" i="10"/>
  <c r="N362" i="10"/>
  <c r="H362" i="10"/>
  <c r="E362" i="10"/>
  <c r="K354" i="10"/>
  <c r="E354" i="10"/>
  <c r="N346" i="10"/>
  <c r="E346" i="10"/>
  <c r="K338" i="10"/>
  <c r="E338" i="10"/>
  <c r="N322" i="10"/>
  <c r="N314" i="10"/>
  <c r="E306" i="10"/>
  <c r="K298" i="10"/>
  <c r="H298" i="10"/>
  <c r="E298" i="10"/>
  <c r="E290" i="10"/>
  <c r="N282" i="10"/>
  <c r="K282" i="10"/>
  <c r="E266" i="10"/>
  <c r="N250" i="10"/>
  <c r="H250" i="10"/>
  <c r="N234" i="10"/>
  <c r="K234" i="10"/>
  <c r="E234" i="10"/>
  <c r="N218" i="10"/>
  <c r="H218" i="10"/>
  <c r="K210" i="10"/>
  <c r="K202" i="10"/>
  <c r="H202" i="10"/>
  <c r="E202" i="10"/>
  <c r="K194" i="10"/>
  <c r="N186" i="10"/>
  <c r="H186" i="10"/>
  <c r="K170" i="10"/>
  <c r="H170" i="10"/>
  <c r="N162" i="10"/>
  <c r="N154" i="10"/>
  <c r="K154" i="10"/>
  <c r="H154" i="10"/>
  <c r="K138" i="10"/>
  <c r="N138" i="10"/>
  <c r="H138" i="10"/>
  <c r="H122" i="10"/>
  <c r="E122" i="10"/>
  <c r="E114" i="10"/>
  <c r="N106" i="10"/>
  <c r="H106" i="10"/>
  <c r="E106" i="10"/>
  <c r="E98" i="10"/>
  <c r="E90" i="10"/>
  <c r="E82" i="10"/>
  <c r="E74" i="10"/>
  <c r="H58" i="10"/>
  <c r="E58" i="10"/>
  <c r="E50" i="10"/>
  <c r="E42" i="10"/>
  <c r="E34" i="10"/>
  <c r="H26" i="10"/>
  <c r="E18" i="10"/>
  <c r="N501" i="10"/>
  <c r="H501" i="10"/>
  <c r="E501" i="10"/>
  <c r="H157" i="10"/>
  <c r="E157" i="10"/>
  <c r="N580" i="10"/>
  <c r="H580" i="10"/>
  <c r="E580" i="10"/>
  <c r="N532" i="10"/>
  <c r="K532" i="10"/>
  <c r="H532" i="10"/>
  <c r="E532" i="10"/>
  <c r="H492" i="10"/>
  <c r="E492" i="10"/>
  <c r="K444" i="10"/>
  <c r="K404" i="10"/>
  <c r="E404" i="10"/>
  <c r="H308" i="10"/>
  <c r="N260" i="10"/>
  <c r="E92" i="10"/>
  <c r="N10" i="10"/>
  <c r="H601" i="10"/>
  <c r="N577" i="10"/>
  <c r="K577" i="10"/>
  <c r="H577" i="10"/>
  <c r="E577" i="10"/>
  <c r="N569" i="10"/>
  <c r="N561" i="10"/>
  <c r="K561" i="10"/>
  <c r="H561" i="10"/>
  <c r="N553" i="10"/>
  <c r="H553" i="10"/>
  <c r="N545" i="10"/>
  <c r="K545" i="10"/>
  <c r="N537" i="10"/>
  <c r="H537" i="10"/>
  <c r="N529" i="10"/>
  <c r="K529" i="10"/>
  <c r="H529" i="10"/>
  <c r="E529" i="10"/>
  <c r="H521" i="10"/>
  <c r="E521" i="10"/>
  <c r="N513" i="10"/>
  <c r="K513" i="10"/>
  <c r="H513" i="10"/>
  <c r="N505" i="10"/>
  <c r="K505" i="10"/>
  <c r="H505" i="10"/>
  <c r="E505" i="10"/>
  <c r="H497" i="10"/>
  <c r="N489" i="10"/>
  <c r="H489" i="10"/>
  <c r="E489" i="10"/>
  <c r="K481" i="10"/>
  <c r="H473" i="10"/>
  <c r="E473" i="10"/>
  <c r="N465" i="10"/>
  <c r="K465" i="10"/>
  <c r="H465" i="10"/>
  <c r="H457" i="10"/>
  <c r="E457" i="10"/>
  <c r="N449" i="10"/>
  <c r="K449" i="10"/>
  <c r="H449" i="10"/>
  <c r="E441" i="10"/>
  <c r="N433" i="10"/>
  <c r="K433" i="10"/>
  <c r="H433" i="10"/>
  <c r="N425" i="10"/>
  <c r="H425" i="10"/>
  <c r="E425" i="10"/>
  <c r="N409" i="10"/>
  <c r="K409" i="10"/>
  <c r="N401" i="10"/>
  <c r="H401" i="10"/>
  <c r="E401" i="10"/>
  <c r="N393" i="10"/>
  <c r="K393" i="10"/>
  <c r="H393" i="10"/>
  <c r="E393" i="10"/>
  <c r="H385" i="10"/>
  <c r="K377" i="10"/>
  <c r="H377" i="10"/>
  <c r="N361" i="10"/>
  <c r="K361" i="10"/>
  <c r="H361" i="10"/>
  <c r="N353" i="10"/>
  <c r="H353" i="10"/>
  <c r="N345" i="10"/>
  <c r="K345" i="10"/>
  <c r="H345" i="10"/>
  <c r="N337" i="10"/>
  <c r="H337" i="10"/>
  <c r="N329" i="10"/>
  <c r="K329" i="10"/>
  <c r="H329" i="10"/>
  <c r="E329" i="10"/>
  <c r="N321" i="10"/>
  <c r="N313" i="10"/>
  <c r="H313" i="10"/>
  <c r="E313" i="10"/>
  <c r="N305" i="10"/>
  <c r="K305" i="10"/>
  <c r="E305" i="10"/>
  <c r="N297" i="10"/>
  <c r="H297" i="10"/>
  <c r="N289" i="10"/>
  <c r="H289" i="10"/>
  <c r="E289" i="10"/>
  <c r="N281" i="10"/>
  <c r="H281" i="10"/>
  <c r="E281" i="10"/>
  <c r="N273" i="10"/>
  <c r="K273" i="10"/>
  <c r="H273" i="10"/>
  <c r="N265" i="10"/>
  <c r="K265" i="10"/>
  <c r="H265" i="10"/>
  <c r="E265" i="10"/>
  <c r="N257" i="10"/>
  <c r="H257" i="10"/>
  <c r="N249" i="10"/>
  <c r="K249" i="10"/>
  <c r="H249" i="10"/>
  <c r="E249" i="10"/>
  <c r="N241" i="10"/>
  <c r="H241" i="10"/>
  <c r="N233" i="10"/>
  <c r="N225" i="10"/>
  <c r="K225" i="10"/>
  <c r="H225" i="10"/>
  <c r="N217" i="10"/>
  <c r="K217" i="10"/>
  <c r="N209" i="10"/>
  <c r="H209" i="10"/>
  <c r="N201" i="10"/>
  <c r="K201" i="10"/>
  <c r="N193" i="10"/>
  <c r="K193" i="10"/>
  <c r="E193" i="10"/>
  <c r="N185" i="10"/>
  <c r="N177" i="10"/>
  <c r="K177" i="10"/>
  <c r="E177" i="10"/>
  <c r="N169" i="10"/>
  <c r="N161" i="10"/>
  <c r="H161" i="10"/>
  <c r="N153" i="10"/>
  <c r="N145" i="10"/>
  <c r="K145" i="10"/>
  <c r="E145" i="10"/>
  <c r="N137" i="10"/>
  <c r="H137" i="10"/>
  <c r="N129" i="10"/>
  <c r="H129" i="10"/>
  <c r="E129" i="10"/>
  <c r="N121" i="10"/>
  <c r="K121" i="10"/>
  <c r="K113" i="10"/>
  <c r="H113" i="10"/>
  <c r="E113" i="10"/>
  <c r="K105" i="10"/>
  <c r="K89" i="10"/>
  <c r="E89" i="10"/>
  <c r="N73" i="10"/>
  <c r="H73" i="10"/>
  <c r="H65" i="10"/>
  <c r="K49" i="10"/>
  <c r="E41" i="10"/>
  <c r="N25" i="10"/>
  <c r="E587" i="10"/>
  <c r="N413" i="10"/>
  <c r="H413" i="10"/>
  <c r="E413" i="10"/>
  <c r="N564" i="10"/>
  <c r="H564" i="10"/>
  <c r="E564" i="10"/>
  <c r="N516" i="10"/>
  <c r="H516" i="10"/>
  <c r="E516" i="10"/>
  <c r="K460" i="10"/>
  <c r="H380" i="10"/>
  <c r="K132" i="10"/>
  <c r="N608" i="10"/>
  <c r="H608" i="10"/>
  <c r="N600" i="10"/>
  <c r="K600" i="10"/>
  <c r="K592" i="10"/>
  <c r="H592" i="10"/>
  <c r="H584" i="10"/>
  <c r="K584" i="10"/>
  <c r="K576" i="10"/>
  <c r="H576" i="10"/>
  <c r="H568" i="10"/>
  <c r="N560" i="10"/>
  <c r="H560" i="10"/>
  <c r="N552" i="10"/>
  <c r="H552" i="10"/>
  <c r="H544" i="10"/>
  <c r="H536" i="10"/>
  <c r="K536" i="10"/>
  <c r="H528" i="10"/>
  <c r="K528" i="10"/>
  <c r="N512" i="10"/>
  <c r="H512" i="10"/>
  <c r="H504" i="10"/>
  <c r="K496" i="10"/>
  <c r="H496" i="10"/>
  <c r="N488" i="10"/>
  <c r="K488" i="10"/>
  <c r="H488" i="10"/>
  <c r="N480" i="10"/>
  <c r="H480" i="10"/>
  <c r="K480" i="10"/>
  <c r="N472" i="10"/>
  <c r="H472" i="10"/>
  <c r="K472" i="10"/>
  <c r="N464" i="10"/>
  <c r="H464" i="10"/>
  <c r="K464" i="10"/>
  <c r="K456" i="10"/>
  <c r="H456" i="10"/>
  <c r="N448" i="10"/>
  <c r="K448" i="10"/>
  <c r="K440" i="10"/>
  <c r="H440" i="10"/>
  <c r="N432" i="10"/>
  <c r="K432" i="10"/>
  <c r="K424" i="10"/>
  <c r="H424" i="10"/>
  <c r="N416" i="10"/>
  <c r="K416" i="10"/>
  <c r="K408" i="10"/>
  <c r="N400" i="10"/>
  <c r="K392" i="10"/>
  <c r="H392" i="10"/>
  <c r="N384" i="10"/>
  <c r="K384" i="10"/>
  <c r="N368" i="10"/>
  <c r="K368" i="10"/>
  <c r="N360" i="10"/>
  <c r="N328" i="10"/>
  <c r="K328" i="10"/>
  <c r="H328" i="10"/>
  <c r="N320" i="10"/>
  <c r="K320" i="10"/>
  <c r="K312" i="10"/>
  <c r="H312" i="10"/>
  <c r="K304" i="10"/>
  <c r="K288" i="10"/>
  <c r="N280" i="10"/>
  <c r="H280" i="10"/>
  <c r="K280" i="10"/>
  <c r="N272" i="10"/>
  <c r="N256" i="10"/>
  <c r="H256" i="10"/>
  <c r="N248" i="10"/>
  <c r="H240" i="10"/>
  <c r="N232" i="10"/>
  <c r="H232" i="10"/>
  <c r="K216" i="10"/>
  <c r="H208" i="10"/>
  <c r="K200" i="10"/>
  <c r="N192" i="10"/>
  <c r="K184" i="10"/>
  <c r="N168" i="10"/>
  <c r="H168" i="10"/>
  <c r="N160" i="10"/>
  <c r="H152" i="10"/>
  <c r="K152" i="10"/>
  <c r="K144" i="10"/>
  <c r="K136" i="10"/>
  <c r="H120" i="10"/>
  <c r="N112" i="10"/>
  <c r="N104" i="10"/>
  <c r="H104" i="10"/>
  <c r="K96" i="10"/>
  <c r="N88" i="10"/>
  <c r="N64" i="10"/>
  <c r="K56" i="10"/>
  <c r="K40" i="10"/>
  <c r="H40" i="10"/>
  <c r="K32" i="10"/>
  <c r="H24" i="10"/>
  <c r="E10" i="10"/>
  <c r="E584" i="10"/>
  <c r="E528" i="10"/>
  <c r="E272" i="10"/>
  <c r="E80" i="10"/>
  <c r="E16" i="10"/>
  <c r="N581" i="10"/>
  <c r="K581" i="10"/>
  <c r="H581" i="10"/>
  <c r="N549" i="10"/>
  <c r="H549" i="10"/>
  <c r="N525" i="10"/>
  <c r="K525" i="10"/>
  <c r="E525" i="10"/>
  <c r="N493" i="10"/>
  <c r="H493" i="10"/>
  <c r="E493" i="10"/>
  <c r="N461" i="10"/>
  <c r="E461" i="10"/>
  <c r="H405" i="10"/>
  <c r="E405" i="10"/>
  <c r="K381" i="10"/>
  <c r="H381" i="10"/>
  <c r="N341" i="10"/>
  <c r="N245" i="10"/>
  <c r="N596" i="10"/>
  <c r="H596" i="10"/>
  <c r="K596" i="10"/>
  <c r="E596" i="10"/>
  <c r="K540" i="10"/>
  <c r="H540" i="10"/>
  <c r="N500" i="10"/>
  <c r="H500" i="10"/>
  <c r="K452" i="10"/>
  <c r="H452" i="10"/>
  <c r="N412" i="10"/>
  <c r="K412" i="10"/>
  <c r="H412" i="10"/>
  <c r="K364" i="10"/>
  <c r="H364" i="10"/>
  <c r="N276" i="10"/>
  <c r="K276" i="10"/>
  <c r="H276" i="10"/>
  <c r="E276" i="10"/>
  <c r="K228" i="10"/>
  <c r="E228" i="10"/>
  <c r="N68" i="10"/>
  <c r="N607" i="10"/>
  <c r="K607" i="10"/>
  <c r="H607" i="10"/>
  <c r="N599" i="10"/>
  <c r="K599" i="10"/>
  <c r="H599" i="10"/>
  <c r="E599" i="10"/>
  <c r="N591" i="10"/>
  <c r="H591" i="10"/>
  <c r="E591" i="10"/>
  <c r="N583" i="10"/>
  <c r="K583" i="10"/>
  <c r="E583" i="10"/>
  <c r="H575" i="10"/>
  <c r="E575" i="10"/>
  <c r="N567" i="10"/>
  <c r="K567" i="10"/>
  <c r="H567" i="10"/>
  <c r="E567" i="10"/>
  <c r="N559" i="10"/>
  <c r="H559" i="10"/>
  <c r="E559" i="10"/>
  <c r="K551" i="10"/>
  <c r="E551" i="10"/>
  <c r="N543" i="10"/>
  <c r="K543" i="10"/>
  <c r="E543" i="10"/>
  <c r="E535" i="10"/>
  <c r="K527" i="10"/>
  <c r="H527" i="10"/>
  <c r="N519" i="10"/>
  <c r="K519" i="10"/>
  <c r="H519" i="10"/>
  <c r="E519" i="10"/>
  <c r="N511" i="10"/>
  <c r="K511" i="10"/>
  <c r="H511" i="10"/>
  <c r="N503" i="10"/>
  <c r="H503" i="10"/>
  <c r="N495" i="10"/>
  <c r="N487" i="10"/>
  <c r="K487" i="10"/>
  <c r="K463" i="10"/>
  <c r="H463" i="10"/>
  <c r="N455" i="10"/>
  <c r="K455" i="10"/>
  <c r="N447" i="10"/>
  <c r="K447" i="10"/>
  <c r="H447" i="10"/>
  <c r="N439" i="10"/>
  <c r="K439" i="10"/>
  <c r="H439" i="10"/>
  <c r="K431" i="10"/>
  <c r="H423" i="10"/>
  <c r="E423" i="10"/>
  <c r="N415" i="10"/>
  <c r="H415" i="10"/>
  <c r="N407" i="10"/>
  <c r="K407" i="10"/>
  <c r="H407" i="10"/>
  <c r="E407" i="10"/>
  <c r="N399" i="10"/>
  <c r="K399" i="10"/>
  <c r="H399" i="10"/>
  <c r="N391" i="10"/>
  <c r="H391" i="10"/>
  <c r="E391" i="10"/>
  <c r="N383" i="10"/>
  <c r="K383" i="10"/>
  <c r="H383" i="10"/>
  <c r="N375" i="10"/>
  <c r="K375" i="10"/>
  <c r="H375" i="10"/>
  <c r="E375" i="10"/>
  <c r="N367" i="10"/>
  <c r="K367" i="10"/>
  <c r="H367" i="10"/>
  <c r="N359" i="10"/>
  <c r="K359" i="10"/>
  <c r="E359" i="10"/>
  <c r="N343" i="10"/>
  <c r="K343" i="10"/>
  <c r="N335" i="10"/>
  <c r="H335" i="10"/>
  <c r="E335" i="10"/>
  <c r="N327" i="10"/>
  <c r="K327" i="10"/>
  <c r="H327" i="10"/>
  <c r="N319" i="10"/>
  <c r="H319" i="10"/>
  <c r="E319" i="10"/>
  <c r="N311" i="10"/>
  <c r="K311" i="10"/>
  <c r="N303" i="10"/>
  <c r="K303" i="10"/>
  <c r="H303" i="10"/>
  <c r="N295" i="10"/>
  <c r="K295" i="10"/>
  <c r="N287" i="10"/>
  <c r="H287" i="10"/>
  <c r="N279" i="10"/>
  <c r="N271" i="10"/>
  <c r="K271" i="10"/>
  <c r="N263" i="10"/>
  <c r="N255" i="10"/>
  <c r="H255" i="10"/>
  <c r="E255" i="10"/>
  <c r="N247" i="10"/>
  <c r="K247" i="10"/>
  <c r="H247" i="10"/>
  <c r="N239" i="10"/>
  <c r="K239" i="10"/>
  <c r="H239" i="10"/>
  <c r="N231" i="10"/>
  <c r="N215" i="10"/>
  <c r="K215" i="10"/>
  <c r="K207" i="10"/>
  <c r="N199" i="10"/>
  <c r="K199" i="10"/>
  <c r="K191" i="10"/>
  <c r="H191" i="10"/>
  <c r="N183" i="10"/>
  <c r="K183" i="10"/>
  <c r="K175" i="10"/>
  <c r="N167" i="10"/>
  <c r="K167" i="10"/>
  <c r="H167" i="10"/>
  <c r="E167" i="10"/>
  <c r="N159" i="10"/>
  <c r="N151" i="10"/>
  <c r="K151" i="10"/>
  <c r="H151" i="10"/>
  <c r="E151" i="10"/>
  <c r="K143" i="10"/>
  <c r="N135" i="10"/>
  <c r="K135" i="10"/>
  <c r="E135" i="10"/>
  <c r="K127" i="10"/>
  <c r="N119" i="10"/>
  <c r="K119" i="10"/>
  <c r="E119" i="10"/>
  <c r="K111" i="10"/>
  <c r="H111" i="10"/>
  <c r="N103" i="10"/>
  <c r="K103" i="10"/>
  <c r="N95" i="10"/>
  <c r="K87" i="10"/>
  <c r="E87" i="10"/>
  <c r="K71" i="10"/>
  <c r="H71" i="10"/>
  <c r="E71" i="10"/>
  <c r="H55" i="10"/>
  <c r="K47" i="10"/>
  <c r="E47" i="10"/>
  <c r="H39" i="10"/>
  <c r="E39" i="10"/>
  <c r="N31" i="10"/>
  <c r="E31" i="10"/>
  <c r="H23" i="10"/>
  <c r="E608" i="10"/>
  <c r="E579" i="10"/>
  <c r="E520" i="10"/>
  <c r="E200" i="10"/>
  <c r="E136" i="10"/>
  <c r="E72" i="10"/>
  <c r="E597" i="10"/>
  <c r="N557" i="10"/>
  <c r="K557" i="10"/>
  <c r="H557" i="10"/>
  <c r="E557" i="10"/>
  <c r="K533" i="10"/>
  <c r="N509" i="10"/>
  <c r="K509" i="10"/>
  <c r="H509" i="10"/>
  <c r="E509" i="10"/>
  <c r="N477" i="10"/>
  <c r="H477" i="10"/>
  <c r="N445" i="10"/>
  <c r="K445" i="10"/>
  <c r="E445" i="10"/>
  <c r="K421" i="10"/>
  <c r="N389" i="10"/>
  <c r="K389" i="10"/>
  <c r="H389" i="10"/>
  <c r="E389" i="10"/>
  <c r="K373" i="10"/>
  <c r="N357" i="10"/>
  <c r="K357" i="10"/>
  <c r="H357" i="10"/>
  <c r="E357" i="10"/>
  <c r="N333" i="10"/>
  <c r="K333" i="10"/>
  <c r="N317" i="10"/>
  <c r="K317" i="10"/>
  <c r="E317" i="10"/>
  <c r="N301" i="10"/>
  <c r="K301" i="10"/>
  <c r="H301" i="10"/>
  <c r="N285" i="10"/>
  <c r="K285" i="10"/>
  <c r="H285" i="10"/>
  <c r="E285" i="10"/>
  <c r="N261" i="10"/>
  <c r="H261" i="10"/>
  <c r="N237" i="10"/>
  <c r="K237" i="10"/>
  <c r="E237" i="10"/>
  <c r="N221" i="10"/>
  <c r="K221" i="10"/>
  <c r="N205" i="10"/>
  <c r="E205" i="10"/>
  <c r="N189" i="10"/>
  <c r="N173" i="10"/>
  <c r="E173" i="10"/>
  <c r="N149" i="10"/>
  <c r="K149" i="10"/>
  <c r="H149" i="10"/>
  <c r="N133" i="10"/>
  <c r="K133" i="10"/>
  <c r="E133" i="10"/>
  <c r="N117" i="10"/>
  <c r="K117" i="10"/>
  <c r="H117" i="10"/>
  <c r="K93" i="10"/>
  <c r="H93" i="10"/>
  <c r="K77" i="10"/>
  <c r="N61" i="10"/>
  <c r="K45" i="10"/>
  <c r="H45" i="10"/>
  <c r="N29" i="10"/>
  <c r="K29" i="10"/>
  <c r="E29" i="10"/>
  <c r="H604" i="10"/>
  <c r="K604" i="10"/>
  <c r="E604" i="10"/>
  <c r="N556" i="10"/>
  <c r="H556" i="10"/>
  <c r="H484" i="10"/>
  <c r="N436" i="10"/>
  <c r="H436" i="10"/>
  <c r="E436" i="10"/>
  <c r="N396" i="10"/>
  <c r="K396" i="10"/>
  <c r="H396" i="10"/>
  <c r="N348" i="10"/>
  <c r="K348" i="10"/>
  <c r="H348" i="10"/>
  <c r="E348" i="10"/>
  <c r="N300" i="10"/>
  <c r="K300" i="10"/>
  <c r="H300" i="10"/>
  <c r="N252" i="10"/>
  <c r="K252" i="10"/>
  <c r="H252" i="10"/>
  <c r="E252" i="10"/>
  <c r="N84" i="10"/>
  <c r="K84" i="10"/>
  <c r="E84" i="10"/>
  <c r="N606" i="10"/>
  <c r="H606" i="10"/>
  <c r="N598" i="10"/>
  <c r="H598" i="10"/>
  <c r="K598" i="10"/>
  <c r="E598" i="10"/>
  <c r="K590" i="10"/>
  <c r="E590" i="10"/>
  <c r="N582" i="10"/>
  <c r="H582" i="10"/>
  <c r="K582" i="10"/>
  <c r="E582" i="10"/>
  <c r="H574" i="10"/>
  <c r="K574" i="10"/>
  <c r="N566" i="10"/>
  <c r="K566" i="10"/>
  <c r="H566" i="10"/>
  <c r="H558" i="10"/>
  <c r="K558" i="10"/>
  <c r="E558" i="10"/>
  <c r="N550" i="10"/>
  <c r="K550" i="10"/>
  <c r="H550" i="10"/>
  <c r="H542" i="10"/>
  <c r="K542" i="10"/>
  <c r="E542" i="10"/>
  <c r="N534" i="10"/>
  <c r="K534" i="10"/>
  <c r="H534" i="10"/>
  <c r="K526" i="10"/>
  <c r="H526" i="10"/>
  <c r="E526" i="10"/>
  <c r="N518" i="10"/>
  <c r="K518" i="10"/>
  <c r="H518" i="10"/>
  <c r="E518" i="10"/>
  <c r="K510" i="10"/>
  <c r="H510" i="10"/>
  <c r="E510" i="10"/>
  <c r="K502" i="10"/>
  <c r="H502" i="10"/>
  <c r="E494" i="10"/>
  <c r="N486" i="10"/>
  <c r="H486" i="10"/>
  <c r="E486" i="10"/>
  <c r="N478" i="10"/>
  <c r="K478" i="10"/>
  <c r="E478" i="10"/>
  <c r="N470" i="10"/>
  <c r="K470" i="10"/>
  <c r="H470" i="10"/>
  <c r="E470" i="10"/>
  <c r="N462" i="10"/>
  <c r="K462" i="10"/>
  <c r="E462" i="10"/>
  <c r="N454" i="10"/>
  <c r="K454" i="10"/>
  <c r="H454" i="10"/>
  <c r="E454" i="10"/>
  <c r="N446" i="10"/>
  <c r="K446" i="10"/>
  <c r="E446" i="10"/>
  <c r="N438" i="10"/>
  <c r="K438" i="10"/>
  <c r="H438" i="10"/>
  <c r="E438" i="10"/>
  <c r="N430" i="10"/>
  <c r="K430" i="10"/>
  <c r="E430" i="10"/>
  <c r="K422" i="10"/>
  <c r="N414" i="10"/>
  <c r="K414" i="10"/>
  <c r="H414" i="10"/>
  <c r="E414" i="10"/>
  <c r="H406" i="10"/>
  <c r="E406" i="10"/>
  <c r="N398" i="10"/>
  <c r="K398" i="10"/>
  <c r="H398" i="10"/>
  <c r="H390" i="10"/>
  <c r="E390" i="10"/>
  <c r="N382" i="10"/>
  <c r="K382" i="10"/>
  <c r="H382" i="10"/>
  <c r="E382" i="10"/>
  <c r="N374" i="10"/>
  <c r="H374" i="10"/>
  <c r="K366" i="10"/>
  <c r="H366" i="10"/>
  <c r="H358" i="10"/>
  <c r="E358" i="10"/>
  <c r="K350" i="10"/>
  <c r="H350" i="10"/>
  <c r="E350" i="10"/>
  <c r="N342" i="10"/>
  <c r="H342" i="10"/>
  <c r="E342" i="10"/>
  <c r="N334" i="10"/>
  <c r="K334" i="10"/>
  <c r="H334" i="10"/>
  <c r="E334" i="10"/>
  <c r="N326" i="10"/>
  <c r="H326" i="10"/>
  <c r="E326" i="10"/>
  <c r="K318" i="10"/>
  <c r="H318" i="10"/>
  <c r="E318" i="10"/>
  <c r="K310" i="10"/>
  <c r="H310" i="10"/>
  <c r="N302" i="10"/>
  <c r="K302" i="10"/>
  <c r="E302" i="10"/>
  <c r="N294" i="10"/>
  <c r="K294" i="10"/>
  <c r="N286" i="10"/>
  <c r="K286" i="10"/>
  <c r="E286" i="10"/>
  <c r="K278" i="10"/>
  <c r="H278" i="10"/>
  <c r="N270" i="10"/>
  <c r="K270" i="10"/>
  <c r="H270" i="10"/>
  <c r="E270" i="10"/>
  <c r="N262" i="10"/>
  <c r="K262" i="10"/>
  <c r="N254" i="10"/>
  <c r="K254" i="10"/>
  <c r="H254" i="10"/>
  <c r="E254" i="10"/>
  <c r="N246" i="10"/>
  <c r="K246" i="10"/>
  <c r="H246" i="10"/>
  <c r="N238" i="10"/>
  <c r="K238" i="10"/>
  <c r="E238" i="10"/>
  <c r="N230" i="10"/>
  <c r="H230" i="10"/>
  <c r="N222" i="10"/>
  <c r="K222" i="10"/>
  <c r="E222" i="10"/>
  <c r="N214" i="10"/>
  <c r="K214" i="10"/>
  <c r="H214" i="10"/>
  <c r="N206" i="10"/>
  <c r="H206" i="10"/>
  <c r="E206" i="10"/>
  <c r="N198" i="10"/>
  <c r="K198" i="10"/>
  <c r="H198" i="10"/>
  <c r="N190" i="10"/>
  <c r="K190" i="10"/>
  <c r="H190" i="10"/>
  <c r="E190" i="10"/>
  <c r="K182" i="10"/>
  <c r="H182" i="10"/>
  <c r="N174" i="10"/>
  <c r="E174" i="10"/>
  <c r="K166" i="10"/>
  <c r="H166" i="10"/>
  <c r="N158" i="10"/>
  <c r="K158" i="10"/>
  <c r="E158" i="10"/>
  <c r="K150" i="10"/>
  <c r="N142" i="10"/>
  <c r="K142" i="10"/>
  <c r="E142" i="10"/>
  <c r="N134" i="10"/>
  <c r="K134" i="10"/>
  <c r="H134" i="10"/>
  <c r="N126" i="10"/>
  <c r="K126" i="10"/>
  <c r="H126" i="10"/>
  <c r="E126" i="10"/>
  <c r="N118" i="10"/>
  <c r="K118" i="10"/>
  <c r="N110" i="10"/>
  <c r="K110" i="10"/>
  <c r="H110" i="10"/>
  <c r="E110" i="10"/>
  <c r="N102" i="10"/>
  <c r="K102" i="10"/>
  <c r="H102" i="10"/>
  <c r="E102" i="10"/>
  <c r="N94" i="10"/>
  <c r="K94" i="10"/>
  <c r="H94" i="10"/>
  <c r="E94" i="10"/>
  <c r="N86" i="10"/>
  <c r="E86" i="10"/>
  <c r="N78" i="10"/>
  <c r="H78" i="10"/>
  <c r="E78" i="10"/>
  <c r="N70" i="10"/>
  <c r="K70" i="10"/>
  <c r="E70" i="10"/>
  <c r="K62" i="10"/>
  <c r="E62" i="10"/>
  <c r="K54" i="10"/>
  <c r="H54" i="10"/>
  <c r="E54" i="10"/>
  <c r="N46" i="10"/>
  <c r="E46" i="10"/>
  <c r="N38" i="10"/>
  <c r="E38" i="10"/>
  <c r="N30" i="10"/>
  <c r="H30" i="10"/>
  <c r="K30" i="10"/>
  <c r="E30" i="10"/>
  <c r="N22" i="10"/>
  <c r="K22" i="10"/>
  <c r="H22" i="10"/>
  <c r="E22" i="10"/>
  <c r="N14" i="10"/>
  <c r="K14" i="10"/>
  <c r="E14" i="10"/>
  <c r="E607" i="10"/>
  <c r="E576" i="10"/>
  <c r="E512" i="10"/>
  <c r="E384" i="10"/>
  <c r="E320" i="10"/>
  <c r="E192" i="10"/>
  <c r="E64" i="10"/>
  <c r="H155" i="10"/>
  <c r="N706" i="10"/>
  <c r="K706" i="10"/>
  <c r="H706" i="10"/>
  <c r="E706" i="10"/>
  <c r="N705" i="10"/>
  <c r="K705" i="10"/>
  <c r="H705" i="10"/>
  <c r="E705" i="10"/>
  <c r="N704" i="10"/>
  <c r="K704" i="10"/>
  <c r="H704" i="10"/>
  <c r="E704" i="10"/>
  <c r="N703" i="10"/>
  <c r="K703" i="10"/>
  <c r="H703" i="10"/>
  <c r="E703" i="10"/>
  <c r="N702" i="10"/>
  <c r="K702" i="10"/>
  <c r="H702" i="10"/>
  <c r="E702" i="10"/>
  <c r="N701" i="10"/>
  <c r="K701" i="10"/>
  <c r="H701" i="10"/>
  <c r="E701" i="10"/>
  <c r="N700" i="10"/>
  <c r="K700" i="10"/>
  <c r="H700" i="10"/>
  <c r="E700" i="10"/>
  <c r="N699" i="10"/>
  <c r="K699" i="10"/>
  <c r="H699" i="10"/>
  <c r="E699" i="10"/>
  <c r="N698" i="10"/>
  <c r="K698" i="10"/>
  <c r="H698" i="10"/>
  <c r="E698" i="10"/>
  <c r="N697" i="10"/>
  <c r="K697" i="10"/>
  <c r="H697" i="10"/>
  <c r="E697" i="10"/>
  <c r="N696" i="10"/>
  <c r="K696" i="10"/>
  <c r="H696" i="10"/>
  <c r="E696" i="10"/>
  <c r="N695" i="10"/>
  <c r="K695" i="10"/>
  <c r="H695" i="10"/>
  <c r="E695" i="10"/>
  <c r="N694" i="10"/>
  <c r="K694" i="10"/>
  <c r="H694" i="10"/>
  <c r="E694" i="10"/>
  <c r="N693" i="10"/>
  <c r="K693" i="10"/>
  <c r="H693" i="10"/>
  <c r="E693" i="10"/>
  <c r="N692" i="10"/>
  <c r="K692" i="10"/>
  <c r="H692" i="10"/>
  <c r="E692" i="10"/>
  <c r="N691" i="10"/>
  <c r="K691" i="10"/>
  <c r="H691" i="10"/>
  <c r="E691" i="10"/>
  <c r="N690" i="10"/>
  <c r="K690" i="10"/>
  <c r="H690" i="10"/>
  <c r="E690" i="10"/>
  <c r="N689" i="10"/>
  <c r="K689" i="10"/>
  <c r="H689" i="10"/>
  <c r="E689" i="10"/>
  <c r="N688" i="10"/>
  <c r="K688" i="10"/>
  <c r="H688" i="10"/>
  <c r="E688" i="10"/>
  <c r="N687" i="10"/>
  <c r="K687" i="10"/>
  <c r="H687" i="10"/>
  <c r="E687" i="10"/>
  <c r="N686" i="10"/>
  <c r="K686" i="10"/>
  <c r="H686" i="10"/>
  <c r="E686" i="10"/>
  <c r="N685" i="10"/>
  <c r="K685" i="10"/>
  <c r="H685" i="10"/>
  <c r="E685" i="10"/>
  <c r="N684" i="10"/>
  <c r="K684" i="10"/>
  <c r="H684" i="10"/>
  <c r="E684" i="10"/>
  <c r="N683" i="10"/>
  <c r="K683" i="10"/>
  <c r="H683" i="10"/>
  <c r="E683" i="10"/>
  <c r="N682" i="10"/>
  <c r="K682" i="10"/>
  <c r="H682" i="10"/>
  <c r="E682" i="10"/>
  <c r="N681" i="10"/>
  <c r="K681" i="10"/>
  <c r="H681" i="10"/>
  <c r="E681" i="10"/>
  <c r="N680" i="10"/>
  <c r="K680" i="10"/>
  <c r="H680" i="10"/>
  <c r="E680" i="10"/>
  <c r="N679" i="10"/>
  <c r="K679" i="10"/>
  <c r="H679" i="10"/>
  <c r="E679" i="10"/>
  <c r="N678" i="10"/>
  <c r="K678" i="10"/>
  <c r="H678" i="10"/>
  <c r="E678" i="10"/>
  <c r="N677" i="10"/>
  <c r="K677" i="10"/>
  <c r="H677" i="10"/>
  <c r="E677" i="10"/>
  <c r="N676" i="10"/>
  <c r="K676" i="10"/>
  <c r="H676" i="10"/>
  <c r="E676" i="10"/>
  <c r="N675" i="10"/>
  <c r="K675" i="10"/>
  <c r="H675" i="10"/>
  <c r="E675" i="10"/>
  <c r="N674" i="10"/>
  <c r="K674" i="10"/>
  <c r="H674" i="10"/>
  <c r="E674" i="10"/>
  <c r="N673" i="10"/>
  <c r="K673" i="10"/>
  <c r="H673" i="10"/>
  <c r="E673" i="10"/>
  <c r="N672" i="10"/>
  <c r="K672" i="10"/>
  <c r="H672" i="10"/>
  <c r="E672" i="10"/>
  <c r="N671" i="10"/>
  <c r="K671" i="10"/>
  <c r="H671" i="10"/>
  <c r="E671" i="10"/>
  <c r="N670" i="10"/>
  <c r="K670" i="10"/>
  <c r="H670" i="10"/>
  <c r="E670" i="10"/>
  <c r="N669" i="10"/>
  <c r="K669" i="10"/>
  <c r="H669" i="10"/>
  <c r="E669" i="10"/>
  <c r="N668" i="10"/>
  <c r="K668" i="10"/>
  <c r="H668" i="10"/>
  <c r="E668" i="10"/>
  <c r="N667" i="10"/>
  <c r="K667" i="10"/>
  <c r="H667" i="10"/>
  <c r="E667" i="10"/>
  <c r="N666" i="10"/>
  <c r="K666" i="10"/>
  <c r="H666" i="10"/>
  <c r="E666" i="10"/>
  <c r="N665" i="10"/>
  <c r="K665" i="10"/>
  <c r="H665" i="10"/>
  <c r="E665" i="10"/>
  <c r="N664" i="10"/>
  <c r="K664" i="10"/>
  <c r="H664" i="10"/>
  <c r="E664" i="10"/>
  <c r="N663" i="10"/>
  <c r="K663" i="10"/>
  <c r="H663" i="10"/>
  <c r="E663" i="10"/>
  <c r="N662" i="10"/>
  <c r="K662" i="10"/>
  <c r="H662" i="10"/>
  <c r="E662" i="10"/>
  <c r="N661" i="10"/>
  <c r="K661" i="10"/>
  <c r="H661" i="10"/>
  <c r="E661" i="10"/>
  <c r="N660" i="10"/>
  <c r="K660" i="10"/>
  <c r="H660" i="10"/>
  <c r="E660" i="10"/>
  <c r="N659" i="10"/>
  <c r="K659" i="10"/>
  <c r="H659" i="10"/>
  <c r="E659" i="10"/>
  <c r="N658" i="10"/>
  <c r="K658" i="10"/>
  <c r="H658" i="10"/>
  <c r="E658" i="10"/>
  <c r="N657" i="10"/>
  <c r="K657" i="10"/>
  <c r="H657" i="10"/>
  <c r="E657" i="10"/>
  <c r="N656" i="10"/>
  <c r="K656" i="10"/>
  <c r="H656" i="10"/>
  <c r="E656" i="10"/>
  <c r="N655" i="10"/>
  <c r="K655" i="10"/>
  <c r="H655" i="10"/>
  <c r="E655" i="10"/>
  <c r="N654" i="10"/>
  <c r="K654" i="10"/>
  <c r="H654" i="10"/>
  <c r="E654" i="10"/>
  <c r="N653" i="10"/>
  <c r="K653" i="10"/>
  <c r="H653" i="10"/>
  <c r="E653" i="10"/>
  <c r="N652" i="10"/>
  <c r="K652" i="10"/>
  <c r="H652" i="10"/>
  <c r="E652" i="10"/>
  <c r="N651" i="10"/>
  <c r="K651" i="10"/>
  <c r="H651" i="10"/>
  <c r="E651" i="10"/>
  <c r="N650" i="10"/>
  <c r="K650" i="10"/>
  <c r="H650" i="10"/>
  <c r="E650" i="10"/>
  <c r="N648" i="10"/>
  <c r="K648" i="10"/>
  <c r="H648" i="10"/>
  <c r="E648" i="10"/>
  <c r="N647" i="10"/>
  <c r="K647" i="10"/>
  <c r="H647" i="10"/>
  <c r="E647" i="10"/>
  <c r="N646" i="10"/>
  <c r="K646" i="10"/>
  <c r="H646" i="10"/>
  <c r="E646" i="10"/>
  <c r="N645" i="10"/>
  <c r="K645" i="10"/>
  <c r="H645" i="10"/>
  <c r="E645" i="10"/>
  <c r="N644" i="10"/>
  <c r="K644" i="10"/>
  <c r="H644" i="10"/>
  <c r="E644" i="10"/>
  <c r="N643" i="10"/>
  <c r="K643" i="10"/>
  <c r="H643" i="10"/>
  <c r="E643" i="10"/>
  <c r="N642" i="10"/>
  <c r="K642" i="10"/>
  <c r="H642" i="10"/>
  <c r="E642" i="10"/>
  <c r="N641" i="10"/>
  <c r="K641" i="10"/>
  <c r="H641" i="10"/>
  <c r="E641" i="10"/>
  <c r="N640" i="10"/>
  <c r="K640" i="10"/>
  <c r="H640" i="10"/>
  <c r="E640" i="10"/>
  <c r="N639" i="10"/>
  <c r="K639" i="10"/>
  <c r="H639" i="10"/>
  <c r="E639" i="10"/>
  <c r="N638" i="10"/>
  <c r="K638" i="10"/>
  <c r="H638" i="10"/>
  <c r="E638" i="10"/>
  <c r="N637" i="10"/>
  <c r="K637" i="10"/>
  <c r="H637" i="10"/>
  <c r="E637" i="10"/>
  <c r="N636" i="10"/>
  <c r="K636" i="10"/>
  <c r="H636" i="10"/>
  <c r="E636" i="10"/>
  <c r="N635" i="10"/>
  <c r="K635" i="10"/>
  <c r="H635" i="10"/>
  <c r="E635" i="10"/>
  <c r="N634" i="10"/>
  <c r="K634" i="10"/>
  <c r="H634" i="10"/>
  <c r="E634" i="10"/>
  <c r="N633" i="10"/>
  <c r="K633" i="10"/>
  <c r="H633" i="10"/>
  <c r="E633" i="10"/>
  <c r="N632" i="10"/>
  <c r="K632" i="10"/>
  <c r="H632" i="10"/>
  <c r="E632" i="10"/>
  <c r="N631" i="10"/>
  <c r="K631" i="10"/>
  <c r="H631" i="10"/>
  <c r="E631" i="10"/>
  <c r="N630" i="10"/>
  <c r="K630" i="10"/>
  <c r="H630" i="10"/>
  <c r="E630" i="10"/>
  <c r="N629" i="10"/>
  <c r="K629" i="10"/>
  <c r="H629" i="10"/>
  <c r="E629" i="10"/>
  <c r="N628" i="10"/>
  <c r="K628" i="10"/>
  <c r="H628" i="10"/>
  <c r="E628" i="10"/>
  <c r="N627" i="10"/>
  <c r="K627" i="10"/>
  <c r="H627" i="10"/>
  <c r="E627" i="10"/>
  <c r="N626" i="10"/>
  <c r="K626" i="10"/>
  <c r="H626" i="10"/>
  <c r="E626" i="10"/>
  <c r="N625" i="10"/>
  <c r="K625" i="10"/>
  <c r="H625" i="10"/>
  <c r="E625" i="10"/>
  <c r="N624" i="10"/>
  <c r="K624" i="10"/>
  <c r="H624" i="10"/>
  <c r="E624" i="10"/>
  <c r="N623" i="10"/>
  <c r="K623" i="10"/>
  <c r="H623" i="10"/>
  <c r="E623" i="10"/>
  <c r="N622" i="10"/>
  <c r="K622" i="10"/>
  <c r="H622" i="10"/>
  <c r="E622" i="10"/>
  <c r="N621" i="10"/>
  <c r="K621" i="10"/>
  <c r="H621" i="10"/>
  <c r="E621" i="10"/>
  <c r="N620" i="10"/>
  <c r="K620" i="10"/>
  <c r="H620" i="10"/>
  <c r="E620" i="10"/>
  <c r="N619" i="10"/>
  <c r="K619" i="10"/>
  <c r="H619" i="10"/>
  <c r="E619" i="10"/>
  <c r="N618" i="10"/>
  <c r="K618" i="10"/>
  <c r="H618" i="10"/>
  <c r="E618" i="10"/>
  <c r="N617" i="10"/>
  <c r="K617" i="10"/>
  <c r="H617" i="10"/>
  <c r="E617" i="10"/>
  <c r="N616" i="10"/>
  <c r="K616" i="10"/>
  <c r="H616" i="10"/>
  <c r="E616" i="10"/>
  <c r="N615" i="10"/>
  <c r="K615" i="10"/>
  <c r="H615" i="10"/>
  <c r="E615" i="10"/>
  <c r="N614" i="10"/>
  <c r="K614" i="10"/>
  <c r="H614" i="10"/>
  <c r="E614" i="10"/>
  <c r="N613" i="10"/>
  <c r="K613" i="10"/>
  <c r="H613" i="10"/>
  <c r="E613" i="10"/>
  <c r="K608" i="10"/>
  <c r="K606" i="10"/>
  <c r="E606" i="10"/>
  <c r="N605" i="10"/>
  <c r="K605" i="10"/>
  <c r="H605" i="10"/>
  <c r="E605" i="10"/>
  <c r="N604" i="10"/>
  <c r="N603" i="10"/>
  <c r="H603" i="10"/>
  <c r="E603" i="10"/>
  <c r="N602" i="10"/>
  <c r="K602" i="10"/>
  <c r="N601" i="10"/>
  <c r="K601" i="10"/>
  <c r="E601" i="10"/>
  <c r="H600" i="10"/>
  <c r="E600" i="10"/>
  <c r="N597" i="10"/>
  <c r="K597" i="10"/>
  <c r="H597" i="10"/>
  <c r="K595" i="10"/>
  <c r="H595" i="10"/>
  <c r="N593" i="10"/>
  <c r="K593" i="10"/>
  <c r="H593" i="10"/>
  <c r="E593" i="10"/>
  <c r="N592" i="10"/>
  <c r="E592" i="10"/>
  <c r="K591" i="10"/>
  <c r="N590" i="10"/>
  <c r="H590" i="10"/>
  <c r="N589" i="10"/>
  <c r="K589" i="10"/>
  <c r="H589" i="10"/>
  <c r="E589" i="10"/>
  <c r="N588" i="10"/>
  <c r="K588" i="10"/>
  <c r="H588" i="10"/>
  <c r="E588" i="10"/>
  <c r="K587" i="10"/>
  <c r="H587" i="10"/>
  <c r="N586" i="10"/>
  <c r="K586" i="10"/>
  <c r="N585" i="10"/>
  <c r="K585" i="10"/>
  <c r="H585" i="10"/>
  <c r="E585" i="10"/>
  <c r="N584" i="10"/>
  <c r="H583" i="10"/>
  <c r="E581" i="10"/>
  <c r="K580" i="10"/>
  <c r="O580" i="10" s="1"/>
  <c r="N579" i="10"/>
  <c r="K578" i="10"/>
  <c r="N576" i="10"/>
  <c r="N575" i="10"/>
  <c r="K575" i="10"/>
  <c r="N574" i="10"/>
  <c r="E574" i="10"/>
  <c r="H573" i="10"/>
  <c r="N572" i="10"/>
  <c r="K572" i="10"/>
  <c r="E572" i="10"/>
  <c r="N571" i="10"/>
  <c r="K571" i="10"/>
  <c r="H571" i="10"/>
  <c r="E571" i="10"/>
  <c r="E570" i="10"/>
  <c r="K569" i="10"/>
  <c r="H569" i="10"/>
  <c r="E569" i="10"/>
  <c r="N568" i="10"/>
  <c r="K568" i="10"/>
  <c r="E568" i="10"/>
  <c r="E566" i="10"/>
  <c r="N565" i="10"/>
  <c r="K565" i="10"/>
  <c r="H565" i="10"/>
  <c r="E565" i="10"/>
  <c r="K564" i="10"/>
  <c r="N563" i="10"/>
  <c r="K563" i="10"/>
  <c r="H563" i="10"/>
  <c r="E563" i="10"/>
  <c r="E562" i="10"/>
  <c r="E561" i="10"/>
  <c r="K560" i="10"/>
  <c r="E560" i="10"/>
  <c r="K559" i="10"/>
  <c r="N558" i="10"/>
  <c r="K556" i="10"/>
  <c r="E556" i="10"/>
  <c r="N555" i="10"/>
  <c r="N554" i="10"/>
  <c r="K553" i="10"/>
  <c r="E553" i="10"/>
  <c r="K552" i="10"/>
  <c r="E552" i="10"/>
  <c r="N551" i="10"/>
  <c r="H551" i="10"/>
  <c r="E550" i="10"/>
  <c r="K549" i="10"/>
  <c r="E549" i="10"/>
  <c r="N548" i="10"/>
  <c r="K548" i="10"/>
  <c r="K547" i="10"/>
  <c r="H547" i="10"/>
  <c r="H545" i="10"/>
  <c r="E545" i="10"/>
  <c r="N544" i="10"/>
  <c r="K544" i="10"/>
  <c r="E544" i="10"/>
  <c r="H543" i="10"/>
  <c r="N542" i="10"/>
  <c r="N541" i="10"/>
  <c r="K541" i="10"/>
  <c r="E541" i="10"/>
  <c r="N540" i="10"/>
  <c r="E540" i="10"/>
  <c r="N539" i="10"/>
  <c r="H539" i="10"/>
  <c r="N538" i="10"/>
  <c r="E538" i="10"/>
  <c r="K537" i="10"/>
  <c r="E537" i="10"/>
  <c r="N536" i="10"/>
  <c r="E536" i="10"/>
  <c r="N535" i="10"/>
  <c r="K535" i="10"/>
  <c r="H535" i="10"/>
  <c r="E534" i="10"/>
  <c r="N533" i="10"/>
  <c r="H533" i="10"/>
  <c r="E533" i="10"/>
  <c r="K531" i="10"/>
  <c r="H531" i="10"/>
  <c r="E531" i="10"/>
  <c r="N530" i="10"/>
  <c r="E530" i="10"/>
  <c r="N528" i="10"/>
  <c r="N527" i="10"/>
  <c r="E527" i="10"/>
  <c r="N526" i="10"/>
  <c r="H525" i="10"/>
  <c r="K524" i="10"/>
  <c r="E524" i="10"/>
  <c r="N523" i="10"/>
  <c r="H523" i="10"/>
  <c r="E523" i="10"/>
  <c r="N522" i="10"/>
  <c r="K522" i="10"/>
  <c r="N521" i="10"/>
  <c r="K521" i="10"/>
  <c r="N520" i="10"/>
  <c r="K520" i="10"/>
  <c r="H520" i="10"/>
  <c r="N517" i="10"/>
  <c r="K517" i="10"/>
  <c r="H517" i="10"/>
  <c r="E517" i="10"/>
  <c r="K516" i="10"/>
  <c r="H515" i="10"/>
  <c r="E515" i="10"/>
  <c r="N514" i="10"/>
  <c r="E514" i="10"/>
  <c r="E513" i="10"/>
  <c r="K512" i="10"/>
  <c r="E511" i="10"/>
  <c r="N510" i="10"/>
  <c r="N508" i="10"/>
  <c r="K508" i="10"/>
  <c r="K507" i="10"/>
  <c r="N506" i="10"/>
  <c r="K506" i="10"/>
  <c r="N504" i="10"/>
  <c r="K504" i="10"/>
  <c r="E504" i="10"/>
  <c r="K503" i="10"/>
  <c r="E503" i="10"/>
  <c r="N502" i="10"/>
  <c r="E502" i="10"/>
  <c r="K501" i="10"/>
  <c r="K500" i="10"/>
  <c r="E500" i="10"/>
  <c r="K499" i="10"/>
  <c r="H499" i="10"/>
  <c r="E499" i="10"/>
  <c r="E498" i="10"/>
  <c r="N497" i="10"/>
  <c r="K497" i="10"/>
  <c r="E497" i="10"/>
  <c r="N496" i="10"/>
  <c r="E496" i="10"/>
  <c r="K495" i="10"/>
  <c r="H495" i="10"/>
  <c r="E495" i="10"/>
  <c r="N494" i="10"/>
  <c r="K494" i="10"/>
  <c r="H494" i="10"/>
  <c r="K493" i="10"/>
  <c r="N492" i="10"/>
  <c r="K492" i="10"/>
  <c r="K491" i="10"/>
  <c r="H491" i="10"/>
  <c r="N490" i="10"/>
  <c r="E490" i="10"/>
  <c r="K489" i="10"/>
  <c r="E488" i="10"/>
  <c r="H487" i="10"/>
  <c r="E487" i="10"/>
  <c r="K486" i="10"/>
  <c r="N485" i="10"/>
  <c r="K485" i="10"/>
  <c r="E485" i="10"/>
  <c r="N484" i="10"/>
  <c r="K484" i="10"/>
  <c r="E484" i="10"/>
  <c r="K483" i="10"/>
  <c r="H483" i="10"/>
  <c r="E482" i="10"/>
  <c r="N481" i="10"/>
  <c r="H481" i="10"/>
  <c r="E481" i="10"/>
  <c r="E480" i="10"/>
  <c r="N479" i="10"/>
  <c r="K479" i="10"/>
  <c r="H479" i="10"/>
  <c r="E479" i="10"/>
  <c r="H478" i="10"/>
  <c r="K477" i="10"/>
  <c r="E477" i="10"/>
  <c r="N476" i="10"/>
  <c r="H476" i="10"/>
  <c r="O476" i="10" s="1"/>
  <c r="H475" i="10"/>
  <c r="N474" i="10"/>
  <c r="K474" i="10"/>
  <c r="H474" i="10"/>
  <c r="N473" i="10"/>
  <c r="K473" i="10"/>
  <c r="E472" i="10"/>
  <c r="N471" i="10"/>
  <c r="K471" i="10"/>
  <c r="H471" i="10"/>
  <c r="E471" i="10"/>
  <c r="N469" i="10"/>
  <c r="K469" i="10"/>
  <c r="E468" i="10"/>
  <c r="N467" i="10"/>
  <c r="K467" i="10"/>
  <c r="H467" i="10"/>
  <c r="E467" i="10"/>
  <c r="E466" i="10"/>
  <c r="E465" i="10"/>
  <c r="E464" i="10"/>
  <c r="N463" i="10"/>
  <c r="E463" i="10"/>
  <c r="H462" i="10"/>
  <c r="K461" i="10"/>
  <c r="H461" i="10"/>
  <c r="N460" i="10"/>
  <c r="H460" i="10"/>
  <c r="E460" i="10"/>
  <c r="N459" i="10"/>
  <c r="N458" i="10"/>
  <c r="H458" i="10"/>
  <c r="E458" i="10"/>
  <c r="N457" i="10"/>
  <c r="K457" i="10"/>
  <c r="N456" i="10"/>
  <c r="E456" i="10"/>
  <c r="H455" i="10"/>
  <c r="E455" i="10"/>
  <c r="N453" i="10"/>
  <c r="K453" i="10"/>
  <c r="H453" i="10"/>
  <c r="E453" i="10"/>
  <c r="N452" i="10"/>
  <c r="E452" i="10"/>
  <c r="H451" i="10"/>
  <c r="E451" i="10"/>
  <c r="E450" i="10"/>
  <c r="E449" i="10"/>
  <c r="H448" i="10"/>
  <c r="E448" i="10"/>
  <c r="E447" i="10"/>
  <c r="H446" i="10"/>
  <c r="H445" i="10"/>
  <c r="N444" i="10"/>
  <c r="H444" i="10"/>
  <c r="E444" i="10"/>
  <c r="N443" i="10"/>
  <c r="H443" i="10"/>
  <c r="N442" i="10"/>
  <c r="H442" i="10"/>
  <c r="N441" i="10"/>
  <c r="K441" i="10"/>
  <c r="H441" i="10"/>
  <c r="N440" i="10"/>
  <c r="E440" i="10"/>
  <c r="E439" i="10"/>
  <c r="N437" i="10"/>
  <c r="K437" i="10"/>
  <c r="H437" i="10"/>
  <c r="E437" i="10"/>
  <c r="K436" i="10"/>
  <c r="K435" i="10"/>
  <c r="H435" i="10"/>
  <c r="E435" i="10"/>
  <c r="N434" i="10"/>
  <c r="E434" i="10"/>
  <c r="E433" i="10"/>
  <c r="H432" i="10"/>
  <c r="E432" i="10"/>
  <c r="N431" i="10"/>
  <c r="H431" i="10"/>
  <c r="E431" i="10"/>
  <c r="H430" i="10"/>
  <c r="N429" i="10"/>
  <c r="K429" i="10"/>
  <c r="E429" i="10"/>
  <c r="N428" i="10"/>
  <c r="E428" i="10"/>
  <c r="N427" i="10"/>
  <c r="H427" i="10"/>
  <c r="E427" i="10"/>
  <c r="N426" i="10"/>
  <c r="H426" i="10"/>
  <c r="E426" i="10"/>
  <c r="K425" i="10"/>
  <c r="N424" i="10"/>
  <c r="E424" i="10"/>
  <c r="N423" i="10"/>
  <c r="K423" i="10"/>
  <c r="N422" i="10"/>
  <c r="H422" i="10"/>
  <c r="E422" i="10"/>
  <c r="N421" i="10"/>
  <c r="H421" i="10"/>
  <c r="E421" i="10"/>
  <c r="N420" i="10"/>
  <c r="E420" i="10"/>
  <c r="H419" i="10"/>
  <c r="E419" i="10"/>
  <c r="N418" i="10"/>
  <c r="E418" i="10"/>
  <c r="N417" i="10"/>
  <c r="K417" i="10"/>
  <c r="H417" i="10"/>
  <c r="E417" i="10"/>
  <c r="H416" i="10"/>
  <c r="E416" i="10"/>
  <c r="K415" i="10"/>
  <c r="E415" i="10"/>
  <c r="K413" i="10"/>
  <c r="E412" i="10"/>
  <c r="N411" i="10"/>
  <c r="H409" i="10"/>
  <c r="E409" i="10"/>
  <c r="N408" i="10"/>
  <c r="H408" i="10"/>
  <c r="E408" i="10"/>
  <c r="N406" i="10"/>
  <c r="K406" i="10"/>
  <c r="N405" i="10"/>
  <c r="K405" i="10"/>
  <c r="N404" i="10"/>
  <c r="H404" i="10"/>
  <c r="N403" i="10"/>
  <c r="K403" i="10"/>
  <c r="E403" i="10"/>
  <c r="K402" i="10"/>
  <c r="H402" i="10"/>
  <c r="E402" i="10"/>
  <c r="K401" i="10"/>
  <c r="K400" i="10"/>
  <c r="H400" i="10"/>
  <c r="E400" i="10"/>
  <c r="E399" i="10"/>
  <c r="E398" i="10"/>
  <c r="N397" i="10"/>
  <c r="K397" i="10"/>
  <c r="H397" i="10"/>
  <c r="E397" i="10"/>
  <c r="E396" i="10"/>
  <c r="K395" i="10"/>
  <c r="H395" i="10"/>
  <c r="E395" i="10"/>
  <c r="K394" i="10"/>
  <c r="H394" i="10"/>
  <c r="E394" i="10"/>
  <c r="N392" i="10"/>
  <c r="E392" i="10"/>
  <c r="K391" i="10"/>
  <c r="N390" i="10"/>
  <c r="K390" i="10"/>
  <c r="K388" i="10"/>
  <c r="K387" i="10"/>
  <c r="H387" i="10"/>
  <c r="E387" i="10"/>
  <c r="N386" i="10"/>
  <c r="H386" i="10"/>
  <c r="N385" i="10"/>
  <c r="K385" i="10"/>
  <c r="E385" i="10"/>
  <c r="H384" i="10"/>
  <c r="E383" i="10"/>
  <c r="N381" i="10"/>
  <c r="E381" i="10"/>
  <c r="N380" i="10"/>
  <c r="K380" i="10"/>
  <c r="E380" i="10"/>
  <c r="K379" i="10"/>
  <c r="E379" i="10"/>
  <c r="N378" i="10"/>
  <c r="H378" i="10"/>
  <c r="N377" i="10"/>
  <c r="E377" i="10"/>
  <c r="N376" i="10"/>
  <c r="K376" i="10"/>
  <c r="H376" i="10"/>
  <c r="E376" i="10"/>
  <c r="K374" i="10"/>
  <c r="E374" i="10"/>
  <c r="N373" i="10"/>
  <c r="H373" i="10"/>
  <c r="E373" i="10"/>
  <c r="N372" i="10"/>
  <c r="E372" i="10"/>
  <c r="N371" i="10"/>
  <c r="K371" i="10"/>
  <c r="H371" i="10"/>
  <c r="E371" i="10"/>
  <c r="K370" i="10"/>
  <c r="H370" i="10"/>
  <c r="E370" i="10"/>
  <c r="N369" i="10"/>
  <c r="K369" i="10"/>
  <c r="H369" i="10"/>
  <c r="E369" i="10"/>
  <c r="H368" i="10"/>
  <c r="E368" i="10"/>
  <c r="E367" i="10"/>
  <c r="N366" i="10"/>
  <c r="E366" i="10"/>
  <c r="N365" i="10"/>
  <c r="K365" i="10"/>
  <c r="H365" i="10"/>
  <c r="E365" i="10"/>
  <c r="N364" i="10"/>
  <c r="E364" i="10"/>
  <c r="K363" i="10"/>
  <c r="H363" i="10"/>
  <c r="E363" i="10"/>
  <c r="K362" i="10"/>
  <c r="E361" i="10"/>
  <c r="K360" i="10"/>
  <c r="H360" i="10"/>
  <c r="E360" i="10"/>
  <c r="H359" i="10"/>
  <c r="N358" i="10"/>
  <c r="K358" i="10"/>
  <c r="N356" i="10"/>
  <c r="K356" i="10"/>
  <c r="H356" i="10"/>
  <c r="E356" i="10"/>
  <c r="N355" i="10"/>
  <c r="K355" i="10"/>
  <c r="H355" i="10"/>
  <c r="N354" i="10"/>
  <c r="H354" i="10"/>
  <c r="K353" i="10"/>
  <c r="E353" i="10"/>
  <c r="N352" i="10"/>
  <c r="K352" i="10"/>
  <c r="H352" i="10"/>
  <c r="E352" i="10"/>
  <c r="N351" i="10"/>
  <c r="K351" i="10"/>
  <c r="H351" i="10"/>
  <c r="E351" i="10"/>
  <c r="N350" i="10"/>
  <c r="N349" i="10"/>
  <c r="K349" i="10"/>
  <c r="H349" i="10"/>
  <c r="E349" i="10"/>
  <c r="N347" i="10"/>
  <c r="K347" i="10"/>
  <c r="H347" i="10"/>
  <c r="K346" i="10"/>
  <c r="H346" i="10"/>
  <c r="E345" i="10"/>
  <c r="N344" i="10"/>
  <c r="K344" i="10"/>
  <c r="H344" i="10"/>
  <c r="E344" i="10"/>
  <c r="H343" i="10"/>
  <c r="E343" i="10"/>
  <c r="K342" i="10"/>
  <c r="K341" i="10"/>
  <c r="H341" i="10"/>
  <c r="E341" i="10"/>
  <c r="N340" i="10"/>
  <c r="K340" i="10"/>
  <c r="E340" i="10"/>
  <c r="N339" i="10"/>
  <c r="H339" i="10"/>
  <c r="E339" i="10"/>
  <c r="N338" i="10"/>
  <c r="H338" i="10"/>
  <c r="K337" i="10"/>
  <c r="E337" i="10"/>
  <c r="N336" i="10"/>
  <c r="K336" i="10"/>
  <c r="H336" i="10"/>
  <c r="E336" i="10"/>
  <c r="K335" i="10"/>
  <c r="H333" i="10"/>
  <c r="E333" i="10"/>
  <c r="N332" i="10"/>
  <c r="K332" i="10"/>
  <c r="H332" i="10"/>
  <c r="E332" i="10"/>
  <c r="K331" i="10"/>
  <c r="E331" i="10"/>
  <c r="N330" i="10"/>
  <c r="K330" i="10"/>
  <c r="H330" i="10"/>
  <c r="E330" i="10"/>
  <c r="E328" i="10"/>
  <c r="E327" i="10"/>
  <c r="K326" i="10"/>
  <c r="N325" i="10"/>
  <c r="K325" i="10"/>
  <c r="E325" i="10"/>
  <c r="N324" i="10"/>
  <c r="K324" i="10"/>
  <c r="E324" i="10"/>
  <c r="N323" i="10"/>
  <c r="H323" i="10"/>
  <c r="E323" i="10"/>
  <c r="K322" i="10"/>
  <c r="H322" i="10"/>
  <c r="E322" i="10"/>
  <c r="K321" i="10"/>
  <c r="H321" i="10"/>
  <c r="E321" i="10"/>
  <c r="H320" i="10"/>
  <c r="K319" i="10"/>
  <c r="N318" i="10"/>
  <c r="H317" i="10"/>
  <c r="E316" i="10"/>
  <c r="N315" i="10"/>
  <c r="E315" i="10"/>
  <c r="K314" i="10"/>
  <c r="H314" i="10"/>
  <c r="E314" i="10"/>
  <c r="K313" i="10"/>
  <c r="N312" i="10"/>
  <c r="E312" i="10"/>
  <c r="H311" i="10"/>
  <c r="E311" i="10"/>
  <c r="N310" i="10"/>
  <c r="E310" i="10"/>
  <c r="N309" i="10"/>
  <c r="K309" i="10"/>
  <c r="H309" i="10"/>
  <c r="E309" i="10"/>
  <c r="N308" i="10"/>
  <c r="K308" i="10"/>
  <c r="E308" i="10"/>
  <c r="K307" i="10"/>
  <c r="H307" i="10"/>
  <c r="E307" i="10"/>
  <c r="N306" i="10"/>
  <c r="K306" i="10"/>
  <c r="H306" i="10"/>
  <c r="H305" i="10"/>
  <c r="N304" i="10"/>
  <c r="H304" i="10"/>
  <c r="E304" i="10"/>
  <c r="E303" i="10"/>
  <c r="H302" i="10"/>
  <c r="E301" i="10"/>
  <c r="E300" i="10"/>
  <c r="N299" i="10"/>
  <c r="E299" i="10"/>
  <c r="N298" i="10"/>
  <c r="K297" i="10"/>
  <c r="E297" i="10"/>
  <c r="N296" i="10"/>
  <c r="K296" i="10"/>
  <c r="H296" i="10"/>
  <c r="E296" i="10"/>
  <c r="H295" i="10"/>
  <c r="E295" i="10"/>
  <c r="H294" i="10"/>
  <c r="E294" i="10"/>
  <c r="N293" i="10"/>
  <c r="K293" i="10"/>
  <c r="E293" i="10"/>
  <c r="N292" i="10"/>
  <c r="K292" i="10"/>
  <c r="H292" i="10"/>
  <c r="E292" i="10"/>
  <c r="H291" i="10"/>
  <c r="E291" i="10"/>
  <c r="N290" i="10"/>
  <c r="K290" i="10"/>
  <c r="H290" i="10"/>
  <c r="K289" i="10"/>
  <c r="N288" i="10"/>
  <c r="H288" i="10"/>
  <c r="E288" i="10"/>
  <c r="K287" i="10"/>
  <c r="E287" i="10"/>
  <c r="H286" i="10"/>
  <c r="N284" i="10"/>
  <c r="K284" i="10"/>
  <c r="H284" i="10"/>
  <c r="E284" i="10"/>
  <c r="N283" i="10"/>
  <c r="H283" i="10"/>
  <c r="E283" i="10"/>
  <c r="H282" i="10"/>
  <c r="E282" i="10"/>
  <c r="K281" i="10"/>
  <c r="E280" i="10"/>
  <c r="K279" i="10"/>
  <c r="H279" i="10"/>
  <c r="E279" i="10"/>
  <c r="N278" i="10"/>
  <c r="E278" i="10"/>
  <c r="N277" i="10"/>
  <c r="K277" i="10"/>
  <c r="H277" i="10"/>
  <c r="E277" i="10"/>
  <c r="K275" i="10"/>
  <c r="H275" i="10"/>
  <c r="N274" i="10"/>
  <c r="K274" i="10"/>
  <c r="H274" i="10"/>
  <c r="E274" i="10"/>
  <c r="E273" i="10"/>
  <c r="K272" i="10"/>
  <c r="H272" i="10"/>
  <c r="H271" i="10"/>
  <c r="E271" i="10"/>
  <c r="E269" i="10"/>
  <c r="N268" i="10"/>
  <c r="E268" i="10"/>
  <c r="N267" i="10"/>
  <c r="K267" i="10"/>
  <c r="H267" i="10"/>
  <c r="E267" i="10"/>
  <c r="N266" i="10"/>
  <c r="K266" i="10"/>
  <c r="H266" i="10"/>
  <c r="N264" i="10"/>
  <c r="K264" i="10"/>
  <c r="H264" i="10"/>
  <c r="E264" i="10"/>
  <c r="K263" i="10"/>
  <c r="H263" i="10"/>
  <c r="E263" i="10"/>
  <c r="H262" i="10"/>
  <c r="E262" i="10"/>
  <c r="K261" i="10"/>
  <c r="E261" i="10"/>
  <c r="K260" i="10"/>
  <c r="H260" i="10"/>
  <c r="E260" i="10"/>
  <c r="H259" i="10"/>
  <c r="N258" i="10"/>
  <c r="K258" i="10"/>
  <c r="H258" i="10"/>
  <c r="E258" i="10"/>
  <c r="K257" i="10"/>
  <c r="E257" i="10"/>
  <c r="K256" i="10"/>
  <c r="E256" i="10"/>
  <c r="K255" i="10"/>
  <c r="N253" i="10"/>
  <c r="K253" i="10"/>
  <c r="E253" i="10"/>
  <c r="N251" i="10"/>
  <c r="K251" i="10"/>
  <c r="H251" i="10"/>
  <c r="E251" i="10"/>
  <c r="K250" i="10"/>
  <c r="E250" i="10"/>
  <c r="K248" i="10"/>
  <c r="H248" i="10"/>
  <c r="E248" i="10"/>
  <c r="E247" i="10"/>
  <c r="E246" i="10"/>
  <c r="K245" i="10"/>
  <c r="H245" i="10"/>
  <c r="E245" i="10"/>
  <c r="N244" i="10"/>
  <c r="K244" i="10"/>
  <c r="H244" i="10"/>
  <c r="E244" i="10"/>
  <c r="E243" i="10"/>
  <c r="N242" i="10"/>
  <c r="K242" i="10"/>
  <c r="H242" i="10"/>
  <c r="E242" i="10"/>
  <c r="K241" i="10"/>
  <c r="E241" i="10"/>
  <c r="N240" i="10"/>
  <c r="K240" i="10"/>
  <c r="E240" i="10"/>
  <c r="E239" i="10"/>
  <c r="H238" i="10"/>
  <c r="H237" i="10"/>
  <c r="E236" i="10"/>
  <c r="N235" i="10"/>
  <c r="K235" i="10"/>
  <c r="E235" i="10"/>
  <c r="H234" i="10"/>
  <c r="K233" i="10"/>
  <c r="H233" i="10"/>
  <c r="E233" i="10"/>
  <c r="K232" i="10"/>
  <c r="E232" i="10"/>
  <c r="K231" i="10"/>
  <c r="H231" i="10"/>
  <c r="E231" i="10"/>
  <c r="K230" i="10"/>
  <c r="E230" i="10"/>
  <c r="N229" i="10"/>
  <c r="K229" i="10"/>
  <c r="H229" i="10"/>
  <c r="E229" i="10"/>
  <c r="N228" i="10"/>
  <c r="H228" i="10"/>
  <c r="K227" i="10"/>
  <c r="E227" i="10"/>
  <c r="N226" i="10"/>
  <c r="K226" i="10"/>
  <c r="H226" i="10"/>
  <c r="E226" i="10"/>
  <c r="E225" i="10"/>
  <c r="N224" i="10"/>
  <c r="K224" i="10"/>
  <c r="H224" i="10"/>
  <c r="E224" i="10"/>
  <c r="N223" i="10"/>
  <c r="K223" i="10"/>
  <c r="H223" i="10"/>
  <c r="E223" i="10"/>
  <c r="H222" i="10"/>
  <c r="H221" i="10"/>
  <c r="E221" i="10"/>
  <c r="N220" i="10"/>
  <c r="E220" i="10"/>
  <c r="N219" i="10"/>
  <c r="K219" i="10"/>
  <c r="H219" i="10"/>
  <c r="K218" i="10"/>
  <c r="E218" i="10"/>
  <c r="H217" i="10"/>
  <c r="E217" i="10"/>
  <c r="N216" i="10"/>
  <c r="H216" i="10"/>
  <c r="E216" i="10"/>
  <c r="H215" i="10"/>
  <c r="E215" i="10"/>
  <c r="E214" i="10"/>
  <c r="N213" i="10"/>
  <c r="K213" i="10"/>
  <c r="E213" i="10"/>
  <c r="N212" i="10"/>
  <c r="K212" i="10"/>
  <c r="E212" i="10"/>
  <c r="N211" i="10"/>
  <c r="K211" i="10"/>
  <c r="E211" i="10"/>
  <c r="N210" i="10"/>
  <c r="H210" i="10"/>
  <c r="E210" i="10"/>
  <c r="K209" i="10"/>
  <c r="E209" i="10"/>
  <c r="N208" i="10"/>
  <c r="K208" i="10"/>
  <c r="E208" i="10"/>
  <c r="N207" i="10"/>
  <c r="H207" i="10"/>
  <c r="E207" i="10"/>
  <c r="K206" i="10"/>
  <c r="K205" i="10"/>
  <c r="H205" i="10"/>
  <c r="N204" i="10"/>
  <c r="K204" i="10"/>
  <c r="H204" i="10"/>
  <c r="E204" i="10"/>
  <c r="N203" i="10"/>
  <c r="K203" i="10"/>
  <c r="H203" i="10"/>
  <c r="E203" i="10"/>
  <c r="N202" i="10"/>
  <c r="H201" i="10"/>
  <c r="E201" i="10"/>
  <c r="N200" i="10"/>
  <c r="H200" i="10"/>
  <c r="H199" i="10"/>
  <c r="E199" i="10"/>
  <c r="E198" i="10"/>
  <c r="N197" i="10"/>
  <c r="K197" i="10"/>
  <c r="H197" i="10"/>
  <c r="E197" i="10"/>
  <c r="N196" i="10"/>
  <c r="E196" i="10"/>
  <c r="N195" i="10"/>
  <c r="K195" i="10"/>
  <c r="E195" i="10"/>
  <c r="N194" i="10"/>
  <c r="H194" i="10"/>
  <c r="E194" i="10"/>
  <c r="H193" i="10"/>
  <c r="K192" i="10"/>
  <c r="H192" i="10"/>
  <c r="N191" i="10"/>
  <c r="E191" i="10"/>
  <c r="K189" i="10"/>
  <c r="H189" i="10"/>
  <c r="E189" i="10"/>
  <c r="N188" i="10"/>
  <c r="K188" i="10"/>
  <c r="H188" i="10"/>
  <c r="N187" i="10"/>
  <c r="K187" i="10"/>
  <c r="H187" i="10"/>
  <c r="E187" i="10"/>
  <c r="K186" i="10"/>
  <c r="E186" i="10"/>
  <c r="K185" i="10"/>
  <c r="H185" i="10"/>
  <c r="E185" i="10"/>
  <c r="N184" i="10"/>
  <c r="H184" i="10"/>
  <c r="E184" i="10"/>
  <c r="H183" i="10"/>
  <c r="E183" i="10"/>
  <c r="N182" i="10"/>
  <c r="E182" i="10"/>
  <c r="N181" i="10"/>
  <c r="K181" i="10"/>
  <c r="H181" i="10"/>
  <c r="E181" i="10"/>
  <c r="N180" i="10"/>
  <c r="E180" i="10"/>
  <c r="N179" i="10"/>
  <c r="K179" i="10"/>
  <c r="H179" i="10"/>
  <c r="E179" i="10"/>
  <c r="N178" i="10"/>
  <c r="K178" i="10"/>
  <c r="H178" i="10"/>
  <c r="E178" i="10"/>
  <c r="H177" i="10"/>
  <c r="N176" i="10"/>
  <c r="K176" i="10"/>
  <c r="H176" i="10"/>
  <c r="E176" i="10"/>
  <c r="N175" i="10"/>
  <c r="H175" i="10"/>
  <c r="E175" i="10"/>
  <c r="K174" i="10"/>
  <c r="H174" i="10"/>
  <c r="K173" i="10"/>
  <c r="H173" i="10"/>
  <c r="N172" i="10"/>
  <c r="K172" i="10"/>
  <c r="H172" i="10"/>
  <c r="E172" i="10"/>
  <c r="N171" i="10"/>
  <c r="K171" i="10"/>
  <c r="H171" i="10"/>
  <c r="N170" i="10"/>
  <c r="E170" i="10"/>
  <c r="K169" i="10"/>
  <c r="H169" i="10"/>
  <c r="E169" i="10"/>
  <c r="K168" i="10"/>
  <c r="E168" i="10"/>
  <c r="N166" i="10"/>
  <c r="E166" i="10"/>
  <c r="N165" i="10"/>
  <c r="K165" i="10"/>
  <c r="H165" i="10"/>
  <c r="E165" i="10"/>
  <c r="K164" i="10"/>
  <c r="H164" i="10"/>
  <c r="E164" i="10"/>
  <c r="N163" i="10"/>
  <c r="H163" i="10"/>
  <c r="K162" i="10"/>
  <c r="H162" i="10"/>
  <c r="E162" i="10"/>
  <c r="K161" i="10"/>
  <c r="E161" i="10"/>
  <c r="K160" i="10"/>
  <c r="H160" i="10"/>
  <c r="E160" i="10"/>
  <c r="K159" i="10"/>
  <c r="H159" i="10"/>
  <c r="E159" i="10"/>
  <c r="H158" i="10"/>
  <c r="N157" i="10"/>
  <c r="K157" i="10"/>
  <c r="N156" i="10"/>
  <c r="K156" i="10"/>
  <c r="H156" i="10"/>
  <c r="E156" i="10"/>
  <c r="N155" i="10"/>
  <c r="K155" i="10"/>
  <c r="E155" i="10"/>
  <c r="E154" i="10"/>
  <c r="K153" i="10"/>
  <c r="H153" i="10"/>
  <c r="E153" i="10"/>
  <c r="N152" i="10"/>
  <c r="E152" i="10"/>
  <c r="N150" i="10"/>
  <c r="H150" i="10"/>
  <c r="E150" i="10"/>
  <c r="E149" i="10"/>
  <c r="E148" i="10"/>
  <c r="K147" i="10"/>
  <c r="H147" i="10"/>
  <c r="N146" i="10"/>
  <c r="K146" i="10"/>
  <c r="H146" i="10"/>
  <c r="E146" i="10"/>
  <c r="H145" i="10"/>
  <c r="N144" i="10"/>
  <c r="H144" i="10"/>
  <c r="E144" i="10"/>
  <c r="N143" i="10"/>
  <c r="H143" i="10"/>
  <c r="E143" i="10"/>
  <c r="H142" i="10"/>
  <c r="N141" i="10"/>
  <c r="K141" i="10"/>
  <c r="H141" i="10"/>
  <c r="E141" i="10"/>
  <c r="N140" i="10"/>
  <c r="K140" i="10"/>
  <c r="H140" i="10"/>
  <c r="E140" i="10"/>
  <c r="N139" i="10"/>
  <c r="K139" i="10"/>
  <c r="H139" i="10"/>
  <c r="E139" i="10"/>
  <c r="E138" i="10"/>
  <c r="K137" i="10"/>
  <c r="E137" i="10"/>
  <c r="N136" i="10"/>
  <c r="H136" i="10"/>
  <c r="H135" i="10"/>
  <c r="E134" i="10"/>
  <c r="H133" i="10"/>
  <c r="N132" i="10"/>
  <c r="H132" i="10"/>
  <c r="E132" i="10"/>
  <c r="N131" i="10"/>
  <c r="E131" i="10"/>
  <c r="N130" i="10"/>
  <c r="K130" i="10"/>
  <c r="H130" i="10"/>
  <c r="E130" i="10"/>
  <c r="K129" i="10"/>
  <c r="N128" i="10"/>
  <c r="K128" i="10"/>
  <c r="H128" i="10"/>
  <c r="E128" i="10"/>
  <c r="N127" i="10"/>
  <c r="H127" i="10"/>
  <c r="E127" i="10"/>
  <c r="N125" i="10"/>
  <c r="K125" i="10"/>
  <c r="H125" i="10"/>
  <c r="E125" i="10"/>
  <c r="N124" i="10"/>
  <c r="E124" i="10"/>
  <c r="K123" i="10"/>
  <c r="H123" i="10"/>
  <c r="E123" i="10"/>
  <c r="N122" i="10"/>
  <c r="K122" i="10"/>
  <c r="H121" i="10"/>
  <c r="E121" i="10"/>
  <c r="N120" i="10"/>
  <c r="K120" i="10"/>
  <c r="E120" i="10"/>
  <c r="H119" i="10"/>
  <c r="H118" i="10"/>
  <c r="E118" i="10"/>
  <c r="E117" i="10"/>
  <c r="N116" i="10"/>
  <c r="K116" i="10"/>
  <c r="E116" i="10"/>
  <c r="K115" i="10"/>
  <c r="E115" i="10"/>
  <c r="N114" i="10"/>
  <c r="K114" i="10"/>
  <c r="H114" i="10"/>
  <c r="N113" i="10"/>
  <c r="K112" i="10"/>
  <c r="H112" i="10"/>
  <c r="E112" i="10"/>
  <c r="N111" i="10"/>
  <c r="E111" i="10"/>
  <c r="N109" i="10"/>
  <c r="K109" i="10"/>
  <c r="H109" i="10"/>
  <c r="E109" i="10"/>
  <c r="N108" i="10"/>
  <c r="E108" i="10"/>
  <c r="K107" i="10"/>
  <c r="H107" i="10"/>
  <c r="E107" i="10"/>
  <c r="K106" i="10"/>
  <c r="N105" i="10"/>
  <c r="H105" i="10"/>
  <c r="E105" i="10"/>
  <c r="K104" i="10"/>
  <c r="E104" i="10"/>
  <c r="H103" i="10"/>
  <c r="E103" i="10"/>
  <c r="N101" i="10"/>
  <c r="K101" i="10"/>
  <c r="E101" i="10"/>
  <c r="N100" i="10"/>
  <c r="K100" i="10"/>
  <c r="H100" i="10"/>
  <c r="E100" i="10"/>
  <c r="N99" i="10"/>
  <c r="K99" i="10"/>
  <c r="E99" i="10"/>
  <c r="N98" i="10"/>
  <c r="K98" i="10"/>
  <c r="H98" i="10"/>
  <c r="N97" i="10"/>
  <c r="K97" i="10"/>
  <c r="H97" i="10"/>
  <c r="E97" i="10"/>
  <c r="N96" i="10"/>
  <c r="H96" i="10"/>
  <c r="E96" i="10"/>
  <c r="K95" i="10"/>
  <c r="H95" i="10"/>
  <c r="E95" i="10"/>
  <c r="N93" i="10"/>
  <c r="E93" i="10"/>
  <c r="N92" i="10"/>
  <c r="K92" i="10"/>
  <c r="H92" i="10"/>
  <c r="K91" i="10"/>
  <c r="H91" i="10"/>
  <c r="E91" i="10"/>
  <c r="N90" i="10"/>
  <c r="K90" i="10"/>
  <c r="H90" i="10"/>
  <c r="N89" i="10"/>
  <c r="H89" i="10"/>
  <c r="K88" i="10"/>
  <c r="H88" i="10"/>
  <c r="E88" i="10"/>
  <c r="N87" i="10"/>
  <c r="H87" i="10"/>
  <c r="K86" i="10"/>
  <c r="H86" i="10"/>
  <c r="N85" i="10"/>
  <c r="K85" i="10"/>
  <c r="H85" i="10"/>
  <c r="E85" i="10"/>
  <c r="H84" i="10"/>
  <c r="N83" i="10"/>
  <c r="K83" i="10"/>
  <c r="H83" i="10"/>
  <c r="E83" i="10"/>
  <c r="N82" i="10"/>
  <c r="K82" i="10"/>
  <c r="H82" i="10"/>
  <c r="N81" i="10"/>
  <c r="K81" i="10"/>
  <c r="H81" i="10"/>
  <c r="E81" i="10"/>
  <c r="N80" i="10"/>
  <c r="K80" i="10"/>
  <c r="H80" i="10"/>
  <c r="N79" i="10"/>
  <c r="K79" i="10"/>
  <c r="H79" i="10"/>
  <c r="E79" i="10"/>
  <c r="K78" i="10"/>
  <c r="N77" i="10"/>
  <c r="H77" i="10"/>
  <c r="E77" i="10"/>
  <c r="N76" i="10"/>
  <c r="K76" i="10"/>
  <c r="H76" i="10"/>
  <c r="E76" i="10"/>
  <c r="N75" i="10"/>
  <c r="H75" i="10"/>
  <c r="E75" i="10"/>
  <c r="N74" i="10"/>
  <c r="K74" i="10"/>
  <c r="H74" i="10"/>
  <c r="K73" i="10"/>
  <c r="E73" i="10"/>
  <c r="N72" i="10"/>
  <c r="K72" i="10"/>
  <c r="H72" i="10"/>
  <c r="N71" i="10"/>
  <c r="H70" i="10"/>
  <c r="N69" i="10"/>
  <c r="K69" i="10"/>
  <c r="H69" i="10"/>
  <c r="E69" i="10"/>
  <c r="K68" i="10"/>
  <c r="H68" i="10"/>
  <c r="E68" i="10"/>
  <c r="N67" i="10"/>
  <c r="K67" i="10"/>
  <c r="H67" i="10"/>
  <c r="E67" i="10"/>
  <c r="N66" i="10"/>
  <c r="K66" i="10"/>
  <c r="H66" i="10"/>
  <c r="E66" i="10"/>
  <c r="N65" i="10"/>
  <c r="K65" i="10"/>
  <c r="E65" i="10"/>
  <c r="K64" i="10"/>
  <c r="H64" i="10"/>
  <c r="N63" i="10"/>
  <c r="K63" i="10"/>
  <c r="H63" i="10"/>
  <c r="E63" i="10"/>
  <c r="N62" i="10"/>
  <c r="H62" i="10"/>
  <c r="K61" i="10"/>
  <c r="H61" i="10"/>
  <c r="E61" i="10"/>
  <c r="N60" i="10"/>
  <c r="K60" i="10"/>
  <c r="H60" i="10"/>
  <c r="E60" i="10"/>
  <c r="N59" i="10"/>
  <c r="H59" i="10"/>
  <c r="E59" i="10"/>
  <c r="N58" i="10"/>
  <c r="K58" i="10"/>
  <c r="N57" i="10"/>
  <c r="K57" i="10"/>
  <c r="H57" i="10"/>
  <c r="E57" i="10"/>
  <c r="N56" i="10"/>
  <c r="H56" i="10"/>
  <c r="E56" i="10"/>
  <c r="N55" i="10"/>
  <c r="K55" i="10"/>
  <c r="E55" i="10"/>
  <c r="N54" i="10"/>
  <c r="N53" i="10"/>
  <c r="K53" i="10"/>
  <c r="E53" i="10"/>
  <c r="N52" i="10"/>
  <c r="K52" i="10"/>
  <c r="H52" i="10"/>
  <c r="E52" i="10"/>
  <c r="N51" i="10"/>
  <c r="K51" i="10"/>
  <c r="H51" i="10"/>
  <c r="E51" i="10"/>
  <c r="N50" i="10"/>
  <c r="K50" i="10"/>
  <c r="H50" i="10"/>
  <c r="N49" i="10"/>
  <c r="H49" i="10"/>
  <c r="E49" i="10"/>
  <c r="N48" i="10"/>
  <c r="K48" i="10"/>
  <c r="H48" i="10"/>
  <c r="E48" i="10"/>
  <c r="N47" i="10"/>
  <c r="H47" i="10"/>
  <c r="K46" i="10"/>
  <c r="H46" i="10"/>
  <c r="N45" i="10"/>
  <c r="E45" i="10"/>
  <c r="N44" i="10"/>
  <c r="E44" i="10"/>
  <c r="N43" i="10"/>
  <c r="K43" i="10"/>
  <c r="H43" i="10"/>
  <c r="E43" i="10"/>
  <c r="N42" i="10"/>
  <c r="K42" i="10"/>
  <c r="H42" i="10"/>
  <c r="N41" i="10"/>
  <c r="K41" i="10"/>
  <c r="H41" i="10"/>
  <c r="N40" i="10"/>
  <c r="E40" i="10"/>
  <c r="N39" i="10"/>
  <c r="K39" i="10"/>
  <c r="K38" i="10"/>
  <c r="H38" i="10"/>
  <c r="N37" i="10"/>
  <c r="K37" i="10"/>
  <c r="H37" i="10"/>
  <c r="E37" i="10"/>
  <c r="N36" i="10"/>
  <c r="K36" i="10"/>
  <c r="H36" i="10"/>
  <c r="E36" i="10"/>
  <c r="N35" i="10"/>
  <c r="K35" i="10"/>
  <c r="H35" i="10"/>
  <c r="E35" i="10"/>
  <c r="N34" i="10"/>
  <c r="K34" i="10"/>
  <c r="H34" i="10"/>
  <c r="N33" i="10"/>
  <c r="K33" i="10"/>
  <c r="H33" i="10"/>
  <c r="E33" i="10"/>
  <c r="N32" i="10"/>
  <c r="H32" i="10"/>
  <c r="E32" i="10"/>
  <c r="K31" i="10"/>
  <c r="H31" i="10"/>
  <c r="H29" i="10"/>
  <c r="N28" i="10"/>
  <c r="E28" i="10"/>
  <c r="N27" i="10"/>
  <c r="H27" i="10"/>
  <c r="E27" i="10"/>
  <c r="N26" i="10"/>
  <c r="K26" i="10"/>
  <c r="E26" i="10"/>
  <c r="K25" i="10"/>
  <c r="H25" i="10"/>
  <c r="E25" i="10"/>
  <c r="N24" i="10"/>
  <c r="K24" i="10"/>
  <c r="E24" i="10"/>
  <c r="N23" i="10"/>
  <c r="K23" i="10"/>
  <c r="E23" i="10"/>
  <c r="N21" i="10"/>
  <c r="E21" i="10"/>
  <c r="N20" i="10"/>
  <c r="K20" i="10"/>
  <c r="H20" i="10"/>
  <c r="E20" i="10"/>
  <c r="N19" i="10"/>
  <c r="H19" i="10"/>
  <c r="N18" i="10"/>
  <c r="K18" i="10"/>
  <c r="H18" i="10"/>
  <c r="N17" i="10"/>
  <c r="K17" i="10"/>
  <c r="H17" i="10"/>
  <c r="E17" i="10"/>
  <c r="N16" i="10"/>
  <c r="K16" i="10"/>
  <c r="H16" i="10"/>
  <c r="N15" i="10"/>
  <c r="H15" i="10"/>
  <c r="E15" i="10"/>
  <c r="H14" i="10"/>
  <c r="N13" i="10"/>
  <c r="K13" i="10"/>
  <c r="H13" i="10"/>
  <c r="N12" i="10"/>
  <c r="K12" i="10"/>
  <c r="H12" i="10"/>
  <c r="E12" i="10"/>
  <c r="N11" i="10"/>
  <c r="H11" i="10"/>
  <c r="E11" i="10"/>
  <c r="K10" i="10"/>
  <c r="H10" i="10"/>
  <c r="N706" i="9"/>
  <c r="K706" i="9"/>
  <c r="H706" i="9"/>
  <c r="E706" i="9"/>
  <c r="N705" i="9"/>
  <c r="K705" i="9"/>
  <c r="H705" i="9"/>
  <c r="E705" i="9"/>
  <c r="N704" i="9"/>
  <c r="K704" i="9"/>
  <c r="H704" i="9"/>
  <c r="E704" i="9"/>
  <c r="N703" i="9"/>
  <c r="K703" i="9"/>
  <c r="H703" i="9"/>
  <c r="E703" i="9"/>
  <c r="N702" i="9"/>
  <c r="K702" i="9"/>
  <c r="H702" i="9"/>
  <c r="E702" i="9"/>
  <c r="N701" i="9"/>
  <c r="K701" i="9"/>
  <c r="H701" i="9"/>
  <c r="E701" i="9"/>
  <c r="N700" i="9"/>
  <c r="K700" i="9"/>
  <c r="H700" i="9"/>
  <c r="E700" i="9"/>
  <c r="N699" i="9"/>
  <c r="K699" i="9"/>
  <c r="H699" i="9"/>
  <c r="E699" i="9"/>
  <c r="N698" i="9"/>
  <c r="K698" i="9"/>
  <c r="H698" i="9"/>
  <c r="E698" i="9"/>
  <c r="N697" i="9"/>
  <c r="K697" i="9"/>
  <c r="H697" i="9"/>
  <c r="E697" i="9"/>
  <c r="N696" i="9"/>
  <c r="K696" i="9"/>
  <c r="H696" i="9"/>
  <c r="E696" i="9"/>
  <c r="N695" i="9"/>
  <c r="K695" i="9"/>
  <c r="H695" i="9"/>
  <c r="E695" i="9"/>
  <c r="N694" i="9"/>
  <c r="K694" i="9"/>
  <c r="H694" i="9"/>
  <c r="E694" i="9"/>
  <c r="N693" i="9"/>
  <c r="K693" i="9"/>
  <c r="H693" i="9"/>
  <c r="E693" i="9"/>
  <c r="N692" i="9"/>
  <c r="K692" i="9"/>
  <c r="H692" i="9"/>
  <c r="E692" i="9"/>
  <c r="N691" i="9"/>
  <c r="K691" i="9"/>
  <c r="H691" i="9"/>
  <c r="E691" i="9"/>
  <c r="N690" i="9"/>
  <c r="K690" i="9"/>
  <c r="H690" i="9"/>
  <c r="E690" i="9"/>
  <c r="N689" i="9"/>
  <c r="K689" i="9"/>
  <c r="H689" i="9"/>
  <c r="E689" i="9"/>
  <c r="N688" i="9"/>
  <c r="K688" i="9"/>
  <c r="H688" i="9"/>
  <c r="E688" i="9"/>
  <c r="N687" i="9"/>
  <c r="K687" i="9"/>
  <c r="H687" i="9"/>
  <c r="E687" i="9"/>
  <c r="N686" i="9"/>
  <c r="K686" i="9"/>
  <c r="H686" i="9"/>
  <c r="E686" i="9"/>
  <c r="N685" i="9"/>
  <c r="K685" i="9"/>
  <c r="H685" i="9"/>
  <c r="E685" i="9"/>
  <c r="N684" i="9"/>
  <c r="K684" i="9"/>
  <c r="H684" i="9"/>
  <c r="E684" i="9"/>
  <c r="N683" i="9"/>
  <c r="K683" i="9"/>
  <c r="H683" i="9"/>
  <c r="E683" i="9"/>
  <c r="N682" i="9"/>
  <c r="K682" i="9"/>
  <c r="H682" i="9"/>
  <c r="E682" i="9"/>
  <c r="N681" i="9"/>
  <c r="K681" i="9"/>
  <c r="H681" i="9"/>
  <c r="E681" i="9"/>
  <c r="N680" i="9"/>
  <c r="K680" i="9"/>
  <c r="H680" i="9"/>
  <c r="E680" i="9"/>
  <c r="N679" i="9"/>
  <c r="K679" i="9"/>
  <c r="H679" i="9"/>
  <c r="E679" i="9"/>
  <c r="N678" i="9"/>
  <c r="K678" i="9"/>
  <c r="H678" i="9"/>
  <c r="E678" i="9"/>
  <c r="N677" i="9"/>
  <c r="K677" i="9"/>
  <c r="H677" i="9"/>
  <c r="E677" i="9"/>
  <c r="N676" i="9"/>
  <c r="K676" i="9"/>
  <c r="H676" i="9"/>
  <c r="E676" i="9"/>
  <c r="N675" i="9"/>
  <c r="K675" i="9"/>
  <c r="H675" i="9"/>
  <c r="E675" i="9"/>
  <c r="N674" i="9"/>
  <c r="K674" i="9"/>
  <c r="H674" i="9"/>
  <c r="E674" i="9"/>
  <c r="N673" i="9"/>
  <c r="K673" i="9"/>
  <c r="H673" i="9"/>
  <c r="E673" i="9"/>
  <c r="N672" i="9"/>
  <c r="K672" i="9"/>
  <c r="H672" i="9"/>
  <c r="E672" i="9"/>
  <c r="N671" i="9"/>
  <c r="K671" i="9"/>
  <c r="H671" i="9"/>
  <c r="E671" i="9"/>
  <c r="N670" i="9"/>
  <c r="K670" i="9"/>
  <c r="H670" i="9"/>
  <c r="E670" i="9"/>
  <c r="N669" i="9"/>
  <c r="K669" i="9"/>
  <c r="H669" i="9"/>
  <c r="E669" i="9"/>
  <c r="N668" i="9"/>
  <c r="K668" i="9"/>
  <c r="H668" i="9"/>
  <c r="E668" i="9"/>
  <c r="N667" i="9"/>
  <c r="K667" i="9"/>
  <c r="H667" i="9"/>
  <c r="E667" i="9"/>
  <c r="N666" i="9"/>
  <c r="K666" i="9"/>
  <c r="H666" i="9"/>
  <c r="E666" i="9"/>
  <c r="N665" i="9"/>
  <c r="K665" i="9"/>
  <c r="H665" i="9"/>
  <c r="E665" i="9"/>
  <c r="N664" i="9"/>
  <c r="K664" i="9"/>
  <c r="H664" i="9"/>
  <c r="E664" i="9"/>
  <c r="N663" i="9"/>
  <c r="K663" i="9"/>
  <c r="H663" i="9"/>
  <c r="E663" i="9"/>
  <c r="N662" i="9"/>
  <c r="K662" i="9"/>
  <c r="H662" i="9"/>
  <c r="E662" i="9"/>
  <c r="N661" i="9"/>
  <c r="K661" i="9"/>
  <c r="H661" i="9"/>
  <c r="E661" i="9"/>
  <c r="N660" i="9"/>
  <c r="K660" i="9"/>
  <c r="H660" i="9"/>
  <c r="E660" i="9"/>
  <c r="N659" i="9"/>
  <c r="K659" i="9"/>
  <c r="H659" i="9"/>
  <c r="E659" i="9"/>
  <c r="N658" i="9"/>
  <c r="K658" i="9"/>
  <c r="H658" i="9"/>
  <c r="E658" i="9"/>
  <c r="N657" i="9"/>
  <c r="K657" i="9"/>
  <c r="H657" i="9"/>
  <c r="E657" i="9"/>
  <c r="N656" i="9"/>
  <c r="K656" i="9"/>
  <c r="H656" i="9"/>
  <c r="E656" i="9"/>
  <c r="N655" i="9"/>
  <c r="K655" i="9"/>
  <c r="H655" i="9"/>
  <c r="E655" i="9"/>
  <c r="N654" i="9"/>
  <c r="K654" i="9"/>
  <c r="H654" i="9"/>
  <c r="E654" i="9"/>
  <c r="N653" i="9"/>
  <c r="K653" i="9"/>
  <c r="H653" i="9"/>
  <c r="E653" i="9"/>
  <c r="N652" i="9"/>
  <c r="K652" i="9"/>
  <c r="H652" i="9"/>
  <c r="E652" i="9"/>
  <c r="N651" i="9"/>
  <c r="K651" i="9"/>
  <c r="H651" i="9"/>
  <c r="E651" i="9"/>
  <c r="N650" i="9"/>
  <c r="K650" i="9"/>
  <c r="H650" i="9"/>
  <c r="E650" i="9"/>
  <c r="N648" i="9"/>
  <c r="K648" i="9"/>
  <c r="H648" i="9"/>
  <c r="E648" i="9"/>
  <c r="N647" i="9"/>
  <c r="K647" i="9"/>
  <c r="H647" i="9"/>
  <c r="E647" i="9"/>
  <c r="N646" i="9"/>
  <c r="K646" i="9"/>
  <c r="H646" i="9"/>
  <c r="E646" i="9"/>
  <c r="N645" i="9"/>
  <c r="K645" i="9"/>
  <c r="H645" i="9"/>
  <c r="E645" i="9"/>
  <c r="N644" i="9"/>
  <c r="K644" i="9"/>
  <c r="H644" i="9"/>
  <c r="E644" i="9"/>
  <c r="N643" i="9"/>
  <c r="K643" i="9"/>
  <c r="H643" i="9"/>
  <c r="E643" i="9"/>
  <c r="N642" i="9"/>
  <c r="K642" i="9"/>
  <c r="H642" i="9"/>
  <c r="E642" i="9"/>
  <c r="N641" i="9"/>
  <c r="K641" i="9"/>
  <c r="H641" i="9"/>
  <c r="E641" i="9"/>
  <c r="N640" i="9"/>
  <c r="K640" i="9"/>
  <c r="H640" i="9"/>
  <c r="E640" i="9"/>
  <c r="N639" i="9"/>
  <c r="K639" i="9"/>
  <c r="H639" i="9"/>
  <c r="E639" i="9"/>
  <c r="N638" i="9"/>
  <c r="K638" i="9"/>
  <c r="H638" i="9"/>
  <c r="E638" i="9"/>
  <c r="N637" i="9"/>
  <c r="K637" i="9"/>
  <c r="H637" i="9"/>
  <c r="E637" i="9"/>
  <c r="N636" i="9"/>
  <c r="K636" i="9"/>
  <c r="H636" i="9"/>
  <c r="E636" i="9"/>
  <c r="N635" i="9"/>
  <c r="K635" i="9"/>
  <c r="H635" i="9"/>
  <c r="E635" i="9"/>
  <c r="N634" i="9"/>
  <c r="K634" i="9"/>
  <c r="H634" i="9"/>
  <c r="E634" i="9"/>
  <c r="N633" i="9"/>
  <c r="K633" i="9"/>
  <c r="H633" i="9"/>
  <c r="E633" i="9"/>
  <c r="N632" i="9"/>
  <c r="K632" i="9"/>
  <c r="H632" i="9"/>
  <c r="E632" i="9"/>
  <c r="N631" i="9"/>
  <c r="K631" i="9"/>
  <c r="H631" i="9"/>
  <c r="E631" i="9"/>
  <c r="N630" i="9"/>
  <c r="K630" i="9"/>
  <c r="H630" i="9"/>
  <c r="E630" i="9"/>
  <c r="N629" i="9"/>
  <c r="K629" i="9"/>
  <c r="H629" i="9"/>
  <c r="E629" i="9"/>
  <c r="N628" i="9"/>
  <c r="K628" i="9"/>
  <c r="H628" i="9"/>
  <c r="E628" i="9"/>
  <c r="N627" i="9"/>
  <c r="K627" i="9"/>
  <c r="H627" i="9"/>
  <c r="E627" i="9"/>
  <c r="N626" i="9"/>
  <c r="K626" i="9"/>
  <c r="H626" i="9"/>
  <c r="E626" i="9"/>
  <c r="N625" i="9"/>
  <c r="K625" i="9"/>
  <c r="H625" i="9"/>
  <c r="E625" i="9"/>
  <c r="N624" i="9"/>
  <c r="K624" i="9"/>
  <c r="H624" i="9"/>
  <c r="E624" i="9"/>
  <c r="N623" i="9"/>
  <c r="K623" i="9"/>
  <c r="H623" i="9"/>
  <c r="E623" i="9"/>
  <c r="N622" i="9"/>
  <c r="K622" i="9"/>
  <c r="H622" i="9"/>
  <c r="E622" i="9"/>
  <c r="N621" i="9"/>
  <c r="K621" i="9"/>
  <c r="H621" i="9"/>
  <c r="E621" i="9"/>
  <c r="N620" i="9"/>
  <c r="K620" i="9"/>
  <c r="H620" i="9"/>
  <c r="E620" i="9"/>
  <c r="N619" i="9"/>
  <c r="K619" i="9"/>
  <c r="H619" i="9"/>
  <c r="E619" i="9"/>
  <c r="N618" i="9"/>
  <c r="K618" i="9"/>
  <c r="H618" i="9"/>
  <c r="E618" i="9"/>
  <c r="N617" i="9"/>
  <c r="K617" i="9"/>
  <c r="H617" i="9"/>
  <c r="E617" i="9"/>
  <c r="N616" i="9"/>
  <c r="K616" i="9"/>
  <c r="H616" i="9"/>
  <c r="E616" i="9"/>
  <c r="N615" i="9"/>
  <c r="K615" i="9"/>
  <c r="H615" i="9"/>
  <c r="E615" i="9"/>
  <c r="N614" i="9"/>
  <c r="K614" i="9"/>
  <c r="H614" i="9"/>
  <c r="E614" i="9"/>
  <c r="N613" i="9"/>
  <c r="K613" i="9"/>
  <c r="H613" i="9"/>
  <c r="E613" i="9"/>
  <c r="N608" i="9"/>
  <c r="H608" i="9"/>
  <c r="K606" i="9"/>
  <c r="N605" i="9"/>
  <c r="K604" i="9"/>
  <c r="H604" i="9"/>
  <c r="E603" i="9"/>
  <c r="K602" i="9"/>
  <c r="H601" i="9"/>
  <c r="E601" i="9"/>
  <c r="N600" i="9"/>
  <c r="H600" i="9"/>
  <c r="E600" i="9"/>
  <c r="N598" i="9"/>
  <c r="H598" i="9"/>
  <c r="N597" i="9"/>
  <c r="H597" i="9"/>
  <c r="K596" i="9"/>
  <c r="E596" i="9"/>
  <c r="E595" i="9"/>
  <c r="N594" i="9"/>
  <c r="H594" i="9"/>
  <c r="N593" i="9"/>
  <c r="H593" i="9"/>
  <c r="E593" i="9"/>
  <c r="N591" i="9"/>
  <c r="H591" i="9"/>
  <c r="E591" i="9"/>
  <c r="K590" i="9"/>
  <c r="H589" i="9"/>
  <c r="E589" i="9"/>
  <c r="H588" i="9"/>
  <c r="E587" i="9"/>
  <c r="N586" i="9"/>
  <c r="N585" i="9"/>
  <c r="K585" i="9"/>
  <c r="H585" i="9"/>
  <c r="N584" i="9"/>
  <c r="H584" i="9"/>
  <c r="E583" i="9"/>
  <c r="H582" i="9"/>
  <c r="H581" i="9"/>
  <c r="K580" i="9"/>
  <c r="N579" i="9"/>
  <c r="E579" i="9"/>
  <c r="K578" i="9"/>
  <c r="N577" i="9"/>
  <c r="H577" i="9"/>
  <c r="E577" i="9"/>
  <c r="K576" i="9"/>
  <c r="N575" i="9"/>
  <c r="H573" i="9"/>
  <c r="N572" i="9"/>
  <c r="K572" i="9"/>
  <c r="N571" i="9"/>
  <c r="H571" i="9"/>
  <c r="K570" i="9"/>
  <c r="H568" i="9"/>
  <c r="H567" i="9"/>
  <c r="N566" i="9"/>
  <c r="H566" i="9"/>
  <c r="E563" i="9"/>
  <c r="K562" i="9"/>
  <c r="N561" i="9"/>
  <c r="E561" i="9"/>
  <c r="H559" i="9"/>
  <c r="E559" i="9"/>
  <c r="K558" i="9"/>
  <c r="H557" i="9"/>
  <c r="H556" i="9"/>
  <c r="E555" i="9"/>
  <c r="N554" i="9"/>
  <c r="H554" i="9"/>
  <c r="E553" i="9"/>
  <c r="N552" i="9"/>
  <c r="K552" i="9"/>
  <c r="H552" i="9"/>
  <c r="E551" i="9"/>
  <c r="N550" i="9"/>
  <c r="H549" i="9"/>
  <c r="K548" i="9"/>
  <c r="E547" i="9"/>
  <c r="H546" i="9"/>
  <c r="N545" i="9"/>
  <c r="E545" i="9"/>
  <c r="N544" i="9"/>
  <c r="K543" i="9"/>
  <c r="H543" i="9"/>
  <c r="N542" i="9"/>
  <c r="K542" i="9"/>
  <c r="H541" i="9"/>
  <c r="H540" i="9"/>
  <c r="E539" i="9"/>
  <c r="N538" i="9"/>
  <c r="K538" i="9"/>
  <c r="H538" i="9"/>
  <c r="H537" i="9"/>
  <c r="N536" i="9"/>
  <c r="H536" i="9"/>
  <c r="E536" i="9"/>
  <c r="N535" i="9"/>
  <c r="H535" i="9"/>
  <c r="N534" i="9"/>
  <c r="H534" i="9"/>
  <c r="H532" i="9"/>
  <c r="E531" i="9"/>
  <c r="H529" i="9"/>
  <c r="E529" i="9"/>
  <c r="K528" i="9"/>
  <c r="E528" i="9"/>
  <c r="E527" i="9"/>
  <c r="K526" i="9"/>
  <c r="H525" i="9"/>
  <c r="H524" i="9"/>
  <c r="E523" i="9"/>
  <c r="H521" i="9"/>
  <c r="E521" i="9"/>
  <c r="N518" i="9"/>
  <c r="H518" i="9"/>
  <c r="E517" i="9"/>
  <c r="N516" i="9"/>
  <c r="K516" i="9"/>
  <c r="E515" i="9"/>
  <c r="K514" i="9"/>
  <c r="K513" i="9"/>
  <c r="N512" i="9"/>
  <c r="K512" i="9"/>
  <c r="H511" i="9"/>
  <c r="K510" i="9"/>
  <c r="K509" i="9"/>
  <c r="H509" i="9"/>
  <c r="E508" i="9"/>
  <c r="E507" i="9"/>
  <c r="N506" i="9"/>
  <c r="E506" i="9"/>
  <c r="H505" i="9"/>
  <c r="E505" i="9"/>
  <c r="N504" i="9"/>
  <c r="K503" i="9"/>
  <c r="N502" i="9"/>
  <c r="K502" i="9"/>
  <c r="E502" i="9"/>
  <c r="K499" i="9"/>
  <c r="H499" i="9"/>
  <c r="E499" i="9"/>
  <c r="N498" i="9"/>
  <c r="K497" i="9"/>
  <c r="K496" i="9"/>
  <c r="H496" i="9"/>
  <c r="K495" i="9"/>
  <c r="N494" i="9"/>
  <c r="E494" i="9"/>
  <c r="K493" i="9"/>
  <c r="E492" i="9"/>
  <c r="K491" i="9"/>
  <c r="H491" i="9"/>
  <c r="E491" i="9"/>
  <c r="E490" i="9"/>
  <c r="K487" i="9"/>
  <c r="E486" i="9"/>
  <c r="E485" i="9"/>
  <c r="K483" i="9"/>
  <c r="E483" i="9"/>
  <c r="K481" i="9"/>
  <c r="E480" i="9"/>
  <c r="K479" i="9"/>
  <c r="H479" i="9"/>
  <c r="E479" i="9"/>
  <c r="E478" i="9"/>
  <c r="K477" i="9"/>
  <c r="H477" i="9"/>
  <c r="N476" i="9"/>
  <c r="E475" i="9"/>
  <c r="N474" i="9"/>
  <c r="E474" i="9"/>
  <c r="E473" i="9"/>
  <c r="N472" i="9"/>
  <c r="K472" i="9"/>
  <c r="H472" i="9"/>
  <c r="N471" i="9"/>
  <c r="K471" i="9"/>
  <c r="E471" i="9"/>
  <c r="K470" i="9"/>
  <c r="E470" i="9"/>
  <c r="H468" i="9"/>
  <c r="N467" i="9"/>
  <c r="E467" i="9"/>
  <c r="N466" i="9"/>
  <c r="H466" i="9"/>
  <c r="K464" i="9"/>
  <c r="E464" i="9"/>
  <c r="N463" i="9"/>
  <c r="E463" i="9"/>
  <c r="K461" i="9"/>
  <c r="H461" i="9"/>
  <c r="E461" i="9"/>
  <c r="K459" i="9"/>
  <c r="H459" i="9"/>
  <c r="E459" i="9"/>
  <c r="K458" i="9"/>
  <c r="N457" i="9"/>
  <c r="K457" i="9"/>
  <c r="E457" i="9"/>
  <c r="E456" i="9"/>
  <c r="K455" i="9"/>
  <c r="H455" i="9"/>
  <c r="E455" i="9"/>
  <c r="K454" i="9"/>
  <c r="E454" i="9"/>
  <c r="H453" i="9"/>
  <c r="E453" i="9"/>
  <c r="K452" i="9"/>
  <c r="K451" i="9"/>
  <c r="E451" i="9"/>
  <c r="E450" i="9"/>
  <c r="K449" i="9"/>
  <c r="E449" i="9"/>
  <c r="E448" i="9"/>
  <c r="N447" i="9"/>
  <c r="E447" i="9"/>
  <c r="K445" i="9"/>
  <c r="H445" i="9"/>
  <c r="E444" i="9"/>
  <c r="E443" i="9"/>
  <c r="N442" i="9"/>
  <c r="H442" i="9"/>
  <c r="E442" i="9"/>
  <c r="K440" i="9"/>
  <c r="E439" i="9"/>
  <c r="K438" i="9"/>
  <c r="E438" i="9"/>
  <c r="N437" i="9"/>
  <c r="K437" i="9"/>
  <c r="H437" i="9"/>
  <c r="E437" i="9"/>
  <c r="E436" i="9"/>
  <c r="H435" i="9"/>
  <c r="E435" i="9"/>
  <c r="N433" i="9"/>
  <c r="K433" i="9"/>
  <c r="K432" i="9"/>
  <c r="H432" i="9"/>
  <c r="E432" i="9"/>
  <c r="N431" i="9"/>
  <c r="E431" i="9"/>
  <c r="K430" i="9"/>
  <c r="E430" i="9"/>
  <c r="E429" i="9"/>
  <c r="K428" i="9"/>
  <c r="E427" i="9"/>
  <c r="K426" i="9"/>
  <c r="H426" i="9"/>
  <c r="E426" i="9"/>
  <c r="N425" i="9"/>
  <c r="H425" i="9"/>
  <c r="E424" i="9"/>
  <c r="K423" i="9"/>
  <c r="E423" i="9"/>
  <c r="K422" i="9"/>
  <c r="E422" i="9"/>
  <c r="H421" i="9"/>
  <c r="E421" i="9"/>
  <c r="E420" i="9"/>
  <c r="K419" i="9"/>
  <c r="E419" i="9"/>
  <c r="K418" i="9"/>
  <c r="E418" i="9"/>
  <c r="N417" i="9"/>
  <c r="K417" i="9"/>
  <c r="E417" i="9"/>
  <c r="K416" i="9"/>
  <c r="E416" i="9"/>
  <c r="K415" i="9"/>
  <c r="K414" i="9"/>
  <c r="E413" i="9"/>
  <c r="E412" i="9"/>
  <c r="N411" i="9"/>
  <c r="H411" i="9"/>
  <c r="E411" i="9"/>
  <c r="K410" i="9"/>
  <c r="N409" i="9"/>
  <c r="K409" i="9"/>
  <c r="H408" i="9"/>
  <c r="E408" i="9"/>
  <c r="N407" i="9"/>
  <c r="K406" i="9"/>
  <c r="K405" i="9"/>
  <c r="H405" i="9"/>
  <c r="E405" i="9"/>
  <c r="E404" i="9"/>
  <c r="N403" i="9"/>
  <c r="K403" i="9"/>
  <c r="E403" i="9"/>
  <c r="K402" i="9"/>
  <c r="E402" i="9"/>
  <c r="E401" i="9"/>
  <c r="K400" i="9"/>
  <c r="H400" i="9"/>
  <c r="K398" i="9"/>
  <c r="E398" i="9"/>
  <c r="H397" i="9"/>
  <c r="E396" i="9"/>
  <c r="K395" i="9"/>
  <c r="E395" i="9"/>
  <c r="K394" i="9"/>
  <c r="H394" i="9"/>
  <c r="H393" i="9"/>
  <c r="E393" i="9"/>
  <c r="K392" i="9"/>
  <c r="E392" i="9"/>
  <c r="N391" i="9"/>
  <c r="K391" i="9"/>
  <c r="K389" i="9"/>
  <c r="E389" i="9"/>
  <c r="N387" i="9"/>
  <c r="H387" i="9"/>
  <c r="E387" i="9"/>
  <c r="N385" i="9"/>
  <c r="K385" i="9"/>
  <c r="E385" i="9"/>
  <c r="N383" i="9"/>
  <c r="K383" i="9"/>
  <c r="K382" i="9"/>
  <c r="H381" i="9"/>
  <c r="E381" i="9"/>
  <c r="N380" i="9"/>
  <c r="K380" i="9"/>
  <c r="K379" i="9"/>
  <c r="E379" i="9"/>
  <c r="E378" i="9"/>
  <c r="N377" i="9"/>
  <c r="H377" i="9"/>
  <c r="H376" i="9"/>
  <c r="N375" i="9"/>
  <c r="K374" i="9"/>
  <c r="K373" i="9"/>
  <c r="E373" i="9"/>
  <c r="N371" i="9"/>
  <c r="E371" i="9"/>
  <c r="K370" i="9"/>
  <c r="K369" i="9"/>
  <c r="H369" i="9"/>
  <c r="N368" i="9"/>
  <c r="E368" i="9"/>
  <c r="N367" i="9"/>
  <c r="K367" i="9"/>
  <c r="E367" i="9"/>
  <c r="K366" i="9"/>
  <c r="E366" i="9"/>
  <c r="H365" i="9"/>
  <c r="N364" i="9"/>
  <c r="E363" i="9"/>
  <c r="H362" i="9"/>
  <c r="N361" i="9"/>
  <c r="H361" i="9"/>
  <c r="E361" i="9"/>
  <c r="N359" i="9"/>
  <c r="H359" i="9"/>
  <c r="E358" i="9"/>
  <c r="H357" i="9"/>
  <c r="E357" i="9"/>
  <c r="K356" i="9"/>
  <c r="H356" i="9"/>
  <c r="E356" i="9"/>
  <c r="K355" i="9"/>
  <c r="N353" i="9"/>
  <c r="K353" i="9"/>
  <c r="H353" i="9"/>
  <c r="E353" i="9"/>
  <c r="N352" i="9"/>
  <c r="N351" i="9"/>
  <c r="K351" i="9"/>
  <c r="H351" i="9"/>
  <c r="E351" i="9"/>
  <c r="K350" i="9"/>
  <c r="E349" i="9"/>
  <c r="E348" i="9"/>
  <c r="N347" i="9"/>
  <c r="E347" i="9"/>
  <c r="K346" i="9"/>
  <c r="E346" i="9"/>
  <c r="E345" i="9"/>
  <c r="K344" i="9"/>
  <c r="E344" i="9"/>
  <c r="K343" i="9"/>
  <c r="E343" i="9"/>
  <c r="K342" i="9"/>
  <c r="E341" i="9"/>
  <c r="H340" i="9"/>
  <c r="K339" i="9"/>
  <c r="H339" i="9"/>
  <c r="E339" i="9"/>
  <c r="E338" i="9"/>
  <c r="H337" i="9"/>
  <c r="K336" i="9"/>
  <c r="E336" i="9"/>
  <c r="N335" i="9"/>
  <c r="K334" i="9"/>
  <c r="H333" i="9"/>
  <c r="N332" i="9"/>
  <c r="E332" i="9"/>
  <c r="H331" i="9"/>
  <c r="E331" i="9"/>
  <c r="E330" i="9"/>
  <c r="K329" i="9"/>
  <c r="K328" i="9"/>
  <c r="H328" i="9"/>
  <c r="N327" i="9"/>
  <c r="E326" i="9"/>
  <c r="H325" i="9"/>
  <c r="E325" i="9"/>
  <c r="K324" i="9"/>
  <c r="K323" i="9"/>
  <c r="E323" i="9"/>
  <c r="K322" i="9"/>
  <c r="N321" i="9"/>
  <c r="K321" i="9"/>
  <c r="H321" i="9"/>
  <c r="E321" i="9"/>
  <c r="E320" i="9"/>
  <c r="N319" i="9"/>
  <c r="H319" i="9"/>
  <c r="E319" i="9"/>
  <c r="K318" i="9"/>
  <c r="K316" i="9"/>
  <c r="H316" i="9"/>
  <c r="E316" i="9"/>
  <c r="K315" i="9"/>
  <c r="E315" i="9"/>
  <c r="K314" i="9"/>
  <c r="H313" i="9"/>
  <c r="N312" i="9"/>
  <c r="H312" i="9"/>
  <c r="E312" i="9"/>
  <c r="K311" i="9"/>
  <c r="H311" i="9"/>
  <c r="K310" i="9"/>
  <c r="E310" i="9"/>
  <c r="H309" i="9"/>
  <c r="E309" i="9"/>
  <c r="H308" i="9"/>
  <c r="N307" i="9"/>
  <c r="E307" i="9"/>
  <c r="K306" i="9"/>
  <c r="N305" i="9"/>
  <c r="E305" i="9"/>
  <c r="K304" i="9"/>
  <c r="N303" i="9"/>
  <c r="E303" i="9"/>
  <c r="K302" i="9"/>
  <c r="E302" i="9"/>
  <c r="H301" i="9"/>
  <c r="H299" i="9"/>
  <c r="E299" i="9"/>
  <c r="N296" i="9"/>
  <c r="K296" i="9"/>
  <c r="K295" i="9"/>
  <c r="E294" i="9"/>
  <c r="K293" i="9"/>
  <c r="E293" i="9"/>
  <c r="N291" i="9"/>
  <c r="H291" i="9"/>
  <c r="E291" i="9"/>
  <c r="E290" i="9"/>
  <c r="N289" i="9"/>
  <c r="K289" i="9"/>
  <c r="H289" i="9"/>
  <c r="E288" i="9"/>
  <c r="K287" i="9"/>
  <c r="H287" i="9"/>
  <c r="K286" i="9"/>
  <c r="E286" i="9"/>
  <c r="E285" i="9"/>
  <c r="N283" i="9"/>
  <c r="H283" i="9"/>
  <c r="E283" i="9"/>
  <c r="E282" i="9"/>
  <c r="K281" i="9"/>
  <c r="E281" i="9"/>
  <c r="N279" i="9"/>
  <c r="K278" i="9"/>
  <c r="E278" i="9"/>
  <c r="E277" i="9"/>
  <c r="K275" i="9"/>
  <c r="H275" i="9"/>
  <c r="E275" i="9"/>
  <c r="K273" i="9"/>
  <c r="E273" i="9"/>
  <c r="K272" i="9"/>
  <c r="H272" i="9"/>
  <c r="N271" i="9"/>
  <c r="H271" i="9"/>
  <c r="E270" i="9"/>
  <c r="N269" i="9"/>
  <c r="H269" i="9"/>
  <c r="H267" i="9"/>
  <c r="E267" i="9"/>
  <c r="K266" i="9"/>
  <c r="E266" i="9"/>
  <c r="N265" i="9"/>
  <c r="H265" i="9"/>
  <c r="E265" i="9"/>
  <c r="K264" i="9"/>
  <c r="E264" i="9"/>
  <c r="N263" i="9"/>
  <c r="K261" i="9"/>
  <c r="E261" i="9"/>
  <c r="H260" i="9"/>
  <c r="K259" i="9"/>
  <c r="E259" i="9"/>
  <c r="K258" i="9"/>
  <c r="K257" i="9"/>
  <c r="E257" i="9"/>
  <c r="E256" i="9"/>
  <c r="N255" i="9"/>
  <c r="H255" i="9"/>
  <c r="E255" i="9"/>
  <c r="E254" i="9"/>
  <c r="H253" i="9"/>
  <c r="E253" i="9"/>
  <c r="N252" i="9"/>
  <c r="H252" i="9"/>
  <c r="E252" i="9"/>
  <c r="E251" i="9"/>
  <c r="K250" i="9"/>
  <c r="E250" i="9"/>
  <c r="K249" i="9"/>
  <c r="H249" i="9"/>
  <c r="N248" i="9"/>
  <c r="K248" i="9"/>
  <c r="N247" i="9"/>
  <c r="E247" i="9"/>
  <c r="N245" i="9"/>
  <c r="K245" i="9"/>
  <c r="H245" i="9"/>
  <c r="E245" i="9"/>
  <c r="K244" i="9"/>
  <c r="N243" i="9"/>
  <c r="K243" i="9"/>
  <c r="E243" i="9"/>
  <c r="E242" i="9"/>
  <c r="H241" i="9"/>
  <c r="K240" i="9"/>
  <c r="K239" i="9"/>
  <c r="E239" i="9"/>
  <c r="K238" i="9"/>
  <c r="E238" i="9"/>
  <c r="N237" i="9"/>
  <c r="K237" i="9"/>
  <c r="E237" i="9"/>
  <c r="H236" i="9"/>
  <c r="E236" i="9"/>
  <c r="E235" i="9"/>
  <c r="N233" i="9"/>
  <c r="K233" i="9"/>
  <c r="H233" i="9"/>
  <c r="E233" i="9"/>
  <c r="E232" i="9"/>
  <c r="K231" i="9"/>
  <c r="K230" i="9"/>
  <c r="E230" i="9"/>
  <c r="E229" i="9"/>
  <c r="K228" i="9"/>
  <c r="E228" i="9"/>
  <c r="N227" i="9"/>
  <c r="E227" i="9"/>
  <c r="H226" i="9"/>
  <c r="E226" i="9"/>
  <c r="K225" i="9"/>
  <c r="E225" i="9"/>
  <c r="H224" i="9"/>
  <c r="E224" i="9"/>
  <c r="N223" i="9"/>
  <c r="K223" i="9"/>
  <c r="H223" i="9"/>
  <c r="E223" i="9"/>
  <c r="K222" i="9"/>
  <c r="E222" i="9"/>
  <c r="K221" i="9"/>
  <c r="E221" i="9"/>
  <c r="N220" i="9"/>
  <c r="H220" i="9"/>
  <c r="E220" i="9"/>
  <c r="N219" i="9"/>
  <c r="E219" i="9"/>
  <c r="K218" i="9"/>
  <c r="E217" i="9"/>
  <c r="N216" i="9"/>
  <c r="K216" i="9"/>
  <c r="H216" i="9"/>
  <c r="K215" i="9"/>
  <c r="E215" i="9"/>
  <c r="E214" i="9"/>
  <c r="N213" i="9"/>
  <c r="E213" i="9"/>
  <c r="K211" i="9"/>
  <c r="H211" i="9"/>
  <c r="E211" i="9"/>
  <c r="N209" i="9"/>
  <c r="E208" i="9"/>
  <c r="N207" i="9"/>
  <c r="K206" i="9"/>
  <c r="E206" i="9"/>
  <c r="N205" i="9"/>
  <c r="H205" i="9"/>
  <c r="N204" i="9"/>
  <c r="K204" i="9"/>
  <c r="E204" i="9"/>
  <c r="H203" i="9"/>
  <c r="E203" i="9"/>
  <c r="K202" i="9"/>
  <c r="E202" i="9"/>
  <c r="E201" i="9"/>
  <c r="K200" i="9"/>
  <c r="H200" i="9"/>
  <c r="E200" i="9"/>
  <c r="N199" i="9"/>
  <c r="E198" i="9"/>
  <c r="N197" i="9"/>
  <c r="K197" i="9"/>
  <c r="H197" i="9"/>
  <c r="E197" i="9"/>
  <c r="K196" i="9"/>
  <c r="E195" i="9"/>
  <c r="K193" i="9"/>
  <c r="H193" i="9"/>
  <c r="E193" i="9"/>
  <c r="N192" i="9"/>
  <c r="K192" i="9"/>
  <c r="E192" i="9"/>
  <c r="K191" i="9"/>
  <c r="K190" i="9"/>
  <c r="E190" i="9"/>
  <c r="K189" i="9"/>
  <c r="H189" i="9"/>
  <c r="K187" i="9"/>
  <c r="E187" i="9"/>
  <c r="H186" i="9"/>
  <c r="E186" i="9"/>
  <c r="K185" i="9"/>
  <c r="H185" i="9"/>
  <c r="E185" i="9"/>
  <c r="K184" i="9"/>
  <c r="N183" i="9"/>
  <c r="E183" i="9"/>
  <c r="E182" i="9"/>
  <c r="H181" i="9"/>
  <c r="E180" i="9"/>
  <c r="K179" i="9"/>
  <c r="E179" i="9"/>
  <c r="K178" i="9"/>
  <c r="K177" i="9"/>
  <c r="H176" i="9"/>
  <c r="E176" i="9"/>
  <c r="N175" i="9"/>
  <c r="H175" i="9"/>
  <c r="E174" i="9"/>
  <c r="K173" i="9"/>
  <c r="H173" i="9"/>
  <c r="E173" i="9"/>
  <c r="K172" i="9"/>
  <c r="H171" i="9"/>
  <c r="E171" i="9"/>
  <c r="K170" i="9"/>
  <c r="H170" i="9"/>
  <c r="K169" i="9"/>
  <c r="E169" i="9"/>
  <c r="N168" i="9"/>
  <c r="E168" i="9"/>
  <c r="N167" i="9"/>
  <c r="E167" i="9"/>
  <c r="E166" i="9"/>
  <c r="N165" i="9"/>
  <c r="K165" i="9"/>
  <c r="H165" i="9"/>
  <c r="E165" i="9"/>
  <c r="E164" i="9"/>
  <c r="N163" i="9"/>
  <c r="K163" i="9"/>
  <c r="H163" i="9"/>
  <c r="E163" i="9"/>
  <c r="E162" i="9"/>
  <c r="K161" i="9"/>
  <c r="E161" i="9"/>
  <c r="K160" i="9"/>
  <c r="E160" i="9"/>
  <c r="N159" i="9"/>
  <c r="E159" i="9"/>
  <c r="K158" i="9"/>
  <c r="E158" i="9"/>
  <c r="E157" i="9"/>
  <c r="H156" i="9"/>
  <c r="H155" i="9"/>
  <c r="E155" i="9"/>
  <c r="N154" i="9"/>
  <c r="H154" i="9"/>
  <c r="E154" i="9"/>
  <c r="N153" i="9"/>
  <c r="E153" i="9"/>
  <c r="H152" i="9"/>
  <c r="N151" i="9"/>
  <c r="H151" i="9"/>
  <c r="N150" i="9"/>
  <c r="K150" i="9"/>
  <c r="H150" i="9"/>
  <c r="E150" i="9"/>
  <c r="N149" i="9"/>
  <c r="H149" i="9"/>
  <c r="E149" i="9"/>
  <c r="H148" i="9"/>
  <c r="N147" i="9"/>
  <c r="E147" i="9"/>
  <c r="K146" i="9"/>
  <c r="N145" i="9"/>
  <c r="K145" i="9"/>
  <c r="H145" i="9"/>
  <c r="N144" i="9"/>
  <c r="K144" i="9"/>
  <c r="H144" i="9"/>
  <c r="E144" i="9"/>
  <c r="E143" i="9"/>
  <c r="K142" i="9"/>
  <c r="E142" i="9"/>
  <c r="N141" i="9"/>
  <c r="E141" i="9"/>
  <c r="H140" i="9"/>
  <c r="N139" i="9"/>
  <c r="N138" i="9"/>
  <c r="H138" i="9"/>
  <c r="N137" i="9"/>
  <c r="H137" i="9"/>
  <c r="K136" i="9"/>
  <c r="H136" i="9"/>
  <c r="N135" i="9"/>
  <c r="N134" i="9"/>
  <c r="H134" i="9"/>
  <c r="E134" i="9"/>
  <c r="N133" i="9"/>
  <c r="E133" i="9"/>
  <c r="N132" i="9"/>
  <c r="K132" i="9"/>
  <c r="H132" i="9"/>
  <c r="N130" i="9"/>
  <c r="K130" i="9"/>
  <c r="E130" i="9"/>
  <c r="N129" i="9"/>
  <c r="N128" i="9"/>
  <c r="K128" i="9"/>
  <c r="H128" i="9"/>
  <c r="E128" i="9"/>
  <c r="N127" i="9"/>
  <c r="K127" i="9"/>
  <c r="H127" i="9"/>
  <c r="E127" i="9"/>
  <c r="K126" i="9"/>
  <c r="E126" i="9"/>
  <c r="N125" i="9"/>
  <c r="K125" i="9"/>
  <c r="H125" i="9"/>
  <c r="N123" i="9"/>
  <c r="H123" i="9"/>
  <c r="N122" i="9"/>
  <c r="K122" i="9"/>
  <c r="H122" i="9"/>
  <c r="E122" i="9"/>
  <c r="N121" i="9"/>
  <c r="E121" i="9"/>
  <c r="N120" i="9"/>
  <c r="H120" i="9"/>
  <c r="E120" i="9"/>
  <c r="N119" i="9"/>
  <c r="K119" i="9"/>
  <c r="H119" i="9"/>
  <c r="N118" i="9"/>
  <c r="H118" i="9"/>
  <c r="E118" i="9"/>
  <c r="N117" i="9"/>
  <c r="N116" i="9"/>
  <c r="H116" i="9"/>
  <c r="N115" i="9"/>
  <c r="H115" i="9"/>
  <c r="E115" i="9"/>
  <c r="K114" i="9"/>
  <c r="N113" i="9"/>
  <c r="H113" i="9"/>
  <c r="N112" i="9"/>
  <c r="H112" i="9"/>
  <c r="E112" i="9"/>
  <c r="N111" i="9"/>
  <c r="H111" i="9"/>
  <c r="E111" i="9"/>
  <c r="K110" i="9"/>
  <c r="E110" i="9"/>
  <c r="N109" i="9"/>
  <c r="K109" i="9"/>
  <c r="N108" i="9"/>
  <c r="E107" i="9"/>
  <c r="N106" i="9"/>
  <c r="H106" i="9"/>
  <c r="E105" i="9"/>
  <c r="N104" i="9"/>
  <c r="H104" i="9"/>
  <c r="N103" i="9"/>
  <c r="H103" i="9"/>
  <c r="N102" i="9"/>
  <c r="K102" i="9"/>
  <c r="H102" i="9"/>
  <c r="E102" i="9"/>
  <c r="N101" i="9"/>
  <c r="E101" i="9"/>
  <c r="K100" i="9"/>
  <c r="N99" i="9"/>
  <c r="E99" i="9"/>
  <c r="N98" i="9"/>
  <c r="H98" i="9"/>
  <c r="N97" i="9"/>
  <c r="H97" i="9"/>
  <c r="E97" i="9"/>
  <c r="N96" i="9"/>
  <c r="E96" i="9"/>
  <c r="N95" i="9"/>
  <c r="H95" i="9"/>
  <c r="K94" i="9"/>
  <c r="E94" i="9"/>
  <c r="N93" i="9"/>
  <c r="H93" i="9"/>
  <c r="E93" i="9"/>
  <c r="N92" i="9"/>
  <c r="E91" i="9"/>
  <c r="H90" i="9"/>
  <c r="N89" i="9"/>
  <c r="E89" i="9"/>
  <c r="K88" i="9"/>
  <c r="H88" i="9"/>
  <c r="E88" i="9"/>
  <c r="E87" i="9"/>
  <c r="H86" i="9"/>
  <c r="E86" i="9"/>
  <c r="N85" i="9"/>
  <c r="H85" i="9"/>
  <c r="N84" i="9"/>
  <c r="K84" i="9"/>
  <c r="H84" i="9"/>
  <c r="N83" i="9"/>
  <c r="K83" i="9"/>
  <c r="H81" i="9"/>
  <c r="K80" i="9"/>
  <c r="E80" i="9"/>
  <c r="N79" i="9"/>
  <c r="K79" i="9"/>
  <c r="E79" i="9"/>
  <c r="N78" i="9"/>
  <c r="E78" i="9"/>
  <c r="N77" i="9"/>
  <c r="H77" i="9"/>
  <c r="E77" i="9"/>
  <c r="N75" i="9"/>
  <c r="H75" i="9"/>
  <c r="E75" i="9"/>
  <c r="N74" i="9"/>
  <c r="H74" i="9"/>
  <c r="E73" i="9"/>
  <c r="K72" i="9"/>
  <c r="H72" i="9"/>
  <c r="N71" i="9"/>
  <c r="E71" i="9"/>
  <c r="H70" i="9"/>
  <c r="E70" i="9"/>
  <c r="N68" i="9"/>
  <c r="K68" i="9"/>
  <c r="H68" i="9"/>
  <c r="H67" i="9"/>
  <c r="E67" i="9"/>
  <c r="N65" i="9"/>
  <c r="K65" i="9"/>
  <c r="E65" i="9"/>
  <c r="N64" i="9"/>
  <c r="K64" i="9"/>
  <c r="H63" i="9"/>
  <c r="E63" i="9"/>
  <c r="N62" i="9"/>
  <c r="H62" i="9"/>
  <c r="H61" i="9"/>
  <c r="E61" i="9"/>
  <c r="N60" i="9"/>
  <c r="K60" i="9"/>
  <c r="K59" i="9"/>
  <c r="H59" i="9"/>
  <c r="N58" i="9"/>
  <c r="N57" i="9"/>
  <c r="H57" i="9"/>
  <c r="E57" i="9"/>
  <c r="N56" i="9"/>
  <c r="E56" i="9"/>
  <c r="K54" i="9"/>
  <c r="H54" i="9"/>
  <c r="E54" i="9"/>
  <c r="N53" i="9"/>
  <c r="H53" i="9"/>
  <c r="E53" i="9"/>
  <c r="H52" i="9"/>
  <c r="H51" i="9"/>
  <c r="E51" i="9"/>
  <c r="K50" i="9"/>
  <c r="K49" i="9"/>
  <c r="E49" i="9"/>
  <c r="N48" i="9"/>
  <c r="K48" i="9"/>
  <c r="N47" i="9"/>
  <c r="K47" i="9"/>
  <c r="N46" i="9"/>
  <c r="E46" i="9"/>
  <c r="H45" i="9"/>
  <c r="E45" i="9"/>
  <c r="H44" i="9"/>
  <c r="H43" i="9"/>
  <c r="E43" i="9"/>
  <c r="N42" i="9"/>
  <c r="K42" i="9"/>
  <c r="H42" i="9"/>
  <c r="E41" i="9"/>
  <c r="E40" i="9"/>
  <c r="H39" i="9"/>
  <c r="H38" i="9"/>
  <c r="E38" i="9"/>
  <c r="N37" i="9"/>
  <c r="E37" i="9"/>
  <c r="N36" i="9"/>
  <c r="K36" i="9"/>
  <c r="H36" i="9"/>
  <c r="K35" i="9"/>
  <c r="H35" i="9"/>
  <c r="E35" i="9"/>
  <c r="N33" i="9"/>
  <c r="H33" i="9"/>
  <c r="E33" i="9"/>
  <c r="N32" i="9"/>
  <c r="K32" i="9"/>
  <c r="N31" i="9"/>
  <c r="E31" i="9"/>
  <c r="N30" i="9"/>
  <c r="H30" i="9"/>
  <c r="E30" i="9"/>
  <c r="N29" i="9"/>
  <c r="E29" i="9"/>
  <c r="K28" i="9"/>
  <c r="H28" i="9"/>
  <c r="H27" i="9"/>
  <c r="E27" i="9"/>
  <c r="N26" i="9"/>
  <c r="H25" i="9"/>
  <c r="E25" i="9"/>
  <c r="N24" i="9"/>
  <c r="H24" i="9"/>
  <c r="N23" i="9"/>
  <c r="K22" i="9"/>
  <c r="H22" i="9"/>
  <c r="E22" i="9"/>
  <c r="N21" i="9"/>
  <c r="H21" i="9"/>
  <c r="E21" i="9"/>
  <c r="H20" i="9"/>
  <c r="N19" i="9"/>
  <c r="N18" i="9"/>
  <c r="K18" i="9"/>
  <c r="H18" i="9"/>
  <c r="N17" i="9"/>
  <c r="H17" i="9"/>
  <c r="E17" i="9"/>
  <c r="N16" i="9"/>
  <c r="K16" i="9"/>
  <c r="H16" i="9"/>
  <c r="E16" i="9"/>
  <c r="N15" i="9"/>
  <c r="H15" i="9"/>
  <c r="E15" i="9"/>
  <c r="N14" i="9"/>
  <c r="H14" i="9"/>
  <c r="N13" i="9"/>
  <c r="H13" i="9"/>
  <c r="E13" i="9"/>
  <c r="N12" i="9"/>
  <c r="K12" i="9"/>
  <c r="H12" i="9"/>
  <c r="H11" i="9"/>
  <c r="E11" i="9"/>
  <c r="K10" i="9"/>
  <c r="N706" i="8"/>
  <c r="K706" i="8"/>
  <c r="H706" i="8"/>
  <c r="E706" i="8"/>
  <c r="N705" i="8"/>
  <c r="K705" i="8"/>
  <c r="H705" i="8"/>
  <c r="E705" i="8"/>
  <c r="N704" i="8"/>
  <c r="K704" i="8"/>
  <c r="H704" i="8"/>
  <c r="E704" i="8"/>
  <c r="N703" i="8"/>
  <c r="K703" i="8"/>
  <c r="H703" i="8"/>
  <c r="E703" i="8"/>
  <c r="N702" i="8"/>
  <c r="K702" i="8"/>
  <c r="H702" i="8"/>
  <c r="E702" i="8"/>
  <c r="N701" i="8"/>
  <c r="K701" i="8"/>
  <c r="H701" i="8"/>
  <c r="E701" i="8"/>
  <c r="N700" i="8"/>
  <c r="K700" i="8"/>
  <c r="H700" i="8"/>
  <c r="E700" i="8"/>
  <c r="N699" i="8"/>
  <c r="K699" i="8"/>
  <c r="H699" i="8"/>
  <c r="E699" i="8"/>
  <c r="N698" i="8"/>
  <c r="K698" i="8"/>
  <c r="H698" i="8"/>
  <c r="E698" i="8"/>
  <c r="N697" i="8"/>
  <c r="K697" i="8"/>
  <c r="H697" i="8"/>
  <c r="E697" i="8"/>
  <c r="N696" i="8"/>
  <c r="K696" i="8"/>
  <c r="H696" i="8"/>
  <c r="E696" i="8"/>
  <c r="N695" i="8"/>
  <c r="K695" i="8"/>
  <c r="H695" i="8"/>
  <c r="E695" i="8"/>
  <c r="N694" i="8"/>
  <c r="K694" i="8"/>
  <c r="H694" i="8"/>
  <c r="E694" i="8"/>
  <c r="N693" i="8"/>
  <c r="K693" i="8"/>
  <c r="H693" i="8"/>
  <c r="E693" i="8"/>
  <c r="N692" i="8"/>
  <c r="K692" i="8"/>
  <c r="H692" i="8"/>
  <c r="E692" i="8"/>
  <c r="N691" i="8"/>
  <c r="K691" i="8"/>
  <c r="H691" i="8"/>
  <c r="E691" i="8"/>
  <c r="N690" i="8"/>
  <c r="K690" i="8"/>
  <c r="H690" i="8"/>
  <c r="E690" i="8"/>
  <c r="N689" i="8"/>
  <c r="K689" i="8"/>
  <c r="H689" i="8"/>
  <c r="E689" i="8"/>
  <c r="N688" i="8"/>
  <c r="K688" i="8"/>
  <c r="H688" i="8"/>
  <c r="E688" i="8"/>
  <c r="N687" i="8"/>
  <c r="K687" i="8"/>
  <c r="H687" i="8"/>
  <c r="E687" i="8"/>
  <c r="N686" i="8"/>
  <c r="K686" i="8"/>
  <c r="H686" i="8"/>
  <c r="E686" i="8"/>
  <c r="N685" i="8"/>
  <c r="K685" i="8"/>
  <c r="H685" i="8"/>
  <c r="E685" i="8"/>
  <c r="N684" i="8"/>
  <c r="K684" i="8"/>
  <c r="H684" i="8"/>
  <c r="E684" i="8"/>
  <c r="N683" i="8"/>
  <c r="K683" i="8"/>
  <c r="H683" i="8"/>
  <c r="E683" i="8"/>
  <c r="N682" i="8"/>
  <c r="K682" i="8"/>
  <c r="H682" i="8"/>
  <c r="E682" i="8"/>
  <c r="N681" i="8"/>
  <c r="K681" i="8"/>
  <c r="H681" i="8"/>
  <c r="E681" i="8"/>
  <c r="N680" i="8"/>
  <c r="K680" i="8"/>
  <c r="H680" i="8"/>
  <c r="E680" i="8"/>
  <c r="N679" i="8"/>
  <c r="K679" i="8"/>
  <c r="H679" i="8"/>
  <c r="E679" i="8"/>
  <c r="N678" i="8"/>
  <c r="K678" i="8"/>
  <c r="H678" i="8"/>
  <c r="E678" i="8"/>
  <c r="N677" i="8"/>
  <c r="K677" i="8"/>
  <c r="H677" i="8"/>
  <c r="E677" i="8"/>
  <c r="N676" i="8"/>
  <c r="K676" i="8"/>
  <c r="H676" i="8"/>
  <c r="E676" i="8"/>
  <c r="N675" i="8"/>
  <c r="K675" i="8"/>
  <c r="H675" i="8"/>
  <c r="E675" i="8"/>
  <c r="N674" i="8"/>
  <c r="K674" i="8"/>
  <c r="H674" i="8"/>
  <c r="E674" i="8"/>
  <c r="N673" i="8"/>
  <c r="K673" i="8"/>
  <c r="H673" i="8"/>
  <c r="E673" i="8"/>
  <c r="N672" i="8"/>
  <c r="K672" i="8"/>
  <c r="H672" i="8"/>
  <c r="E672" i="8"/>
  <c r="N671" i="8"/>
  <c r="K671" i="8"/>
  <c r="H671" i="8"/>
  <c r="E671" i="8"/>
  <c r="N670" i="8"/>
  <c r="K670" i="8"/>
  <c r="H670" i="8"/>
  <c r="E670" i="8"/>
  <c r="N669" i="8"/>
  <c r="K669" i="8"/>
  <c r="H669" i="8"/>
  <c r="E669" i="8"/>
  <c r="N668" i="8"/>
  <c r="K668" i="8"/>
  <c r="H668" i="8"/>
  <c r="E668" i="8"/>
  <c r="N667" i="8"/>
  <c r="K667" i="8"/>
  <c r="H667" i="8"/>
  <c r="E667" i="8"/>
  <c r="N666" i="8"/>
  <c r="K666" i="8"/>
  <c r="H666" i="8"/>
  <c r="E666" i="8"/>
  <c r="N665" i="8"/>
  <c r="K665" i="8"/>
  <c r="H665" i="8"/>
  <c r="E665" i="8"/>
  <c r="N664" i="8"/>
  <c r="K664" i="8"/>
  <c r="H664" i="8"/>
  <c r="E664" i="8"/>
  <c r="N663" i="8"/>
  <c r="K663" i="8"/>
  <c r="H663" i="8"/>
  <c r="E663" i="8"/>
  <c r="N662" i="8"/>
  <c r="K662" i="8"/>
  <c r="H662" i="8"/>
  <c r="E662" i="8"/>
  <c r="N661" i="8"/>
  <c r="K661" i="8"/>
  <c r="H661" i="8"/>
  <c r="E661" i="8"/>
  <c r="N660" i="8"/>
  <c r="K660" i="8"/>
  <c r="H660" i="8"/>
  <c r="E660" i="8"/>
  <c r="N659" i="8"/>
  <c r="K659" i="8"/>
  <c r="H659" i="8"/>
  <c r="E659" i="8"/>
  <c r="N658" i="8"/>
  <c r="K658" i="8"/>
  <c r="H658" i="8"/>
  <c r="E658" i="8"/>
  <c r="N657" i="8"/>
  <c r="K657" i="8"/>
  <c r="H657" i="8"/>
  <c r="E657" i="8"/>
  <c r="N656" i="8"/>
  <c r="K656" i="8"/>
  <c r="H656" i="8"/>
  <c r="E656" i="8"/>
  <c r="N655" i="8"/>
  <c r="K655" i="8"/>
  <c r="H655" i="8"/>
  <c r="E655" i="8"/>
  <c r="N654" i="8"/>
  <c r="K654" i="8"/>
  <c r="H654" i="8"/>
  <c r="E654" i="8"/>
  <c r="N653" i="8"/>
  <c r="K653" i="8"/>
  <c r="H653" i="8"/>
  <c r="E653" i="8"/>
  <c r="N652" i="8"/>
  <c r="K652" i="8"/>
  <c r="H652" i="8"/>
  <c r="E652" i="8"/>
  <c r="N651" i="8"/>
  <c r="K651" i="8"/>
  <c r="H651" i="8"/>
  <c r="E651" i="8"/>
  <c r="N650" i="8"/>
  <c r="K650" i="8"/>
  <c r="H650" i="8"/>
  <c r="E650" i="8"/>
  <c r="N648" i="8"/>
  <c r="K648" i="8"/>
  <c r="H648" i="8"/>
  <c r="E648" i="8"/>
  <c r="N647" i="8"/>
  <c r="K647" i="8"/>
  <c r="H647" i="8"/>
  <c r="E647" i="8"/>
  <c r="N646" i="8"/>
  <c r="K646" i="8"/>
  <c r="H646" i="8"/>
  <c r="E646" i="8"/>
  <c r="N645" i="8"/>
  <c r="K645" i="8"/>
  <c r="H645" i="8"/>
  <c r="E645" i="8"/>
  <c r="N644" i="8"/>
  <c r="K644" i="8"/>
  <c r="H644" i="8"/>
  <c r="E644" i="8"/>
  <c r="N643" i="8"/>
  <c r="K643" i="8"/>
  <c r="H643" i="8"/>
  <c r="E643" i="8"/>
  <c r="N642" i="8"/>
  <c r="K642" i="8"/>
  <c r="H642" i="8"/>
  <c r="E642" i="8"/>
  <c r="N641" i="8"/>
  <c r="K641" i="8"/>
  <c r="H641" i="8"/>
  <c r="E641" i="8"/>
  <c r="N640" i="8"/>
  <c r="K640" i="8"/>
  <c r="H640" i="8"/>
  <c r="E640" i="8"/>
  <c r="N639" i="8"/>
  <c r="K639" i="8"/>
  <c r="H639" i="8"/>
  <c r="E639" i="8"/>
  <c r="N638" i="8"/>
  <c r="K638" i="8"/>
  <c r="H638" i="8"/>
  <c r="E638" i="8"/>
  <c r="N637" i="8"/>
  <c r="K637" i="8"/>
  <c r="H637" i="8"/>
  <c r="E637" i="8"/>
  <c r="N636" i="8"/>
  <c r="K636" i="8"/>
  <c r="H636" i="8"/>
  <c r="E636" i="8"/>
  <c r="N635" i="8"/>
  <c r="K635" i="8"/>
  <c r="H635" i="8"/>
  <c r="E635" i="8"/>
  <c r="N634" i="8"/>
  <c r="K634" i="8"/>
  <c r="H634" i="8"/>
  <c r="E634" i="8"/>
  <c r="N633" i="8"/>
  <c r="K633" i="8"/>
  <c r="H633" i="8"/>
  <c r="E633" i="8"/>
  <c r="N632" i="8"/>
  <c r="K632" i="8"/>
  <c r="H632" i="8"/>
  <c r="E632" i="8"/>
  <c r="N631" i="8"/>
  <c r="K631" i="8"/>
  <c r="H631" i="8"/>
  <c r="E631" i="8"/>
  <c r="N630" i="8"/>
  <c r="K630" i="8"/>
  <c r="H630" i="8"/>
  <c r="E630" i="8"/>
  <c r="N629" i="8"/>
  <c r="K629" i="8"/>
  <c r="H629" i="8"/>
  <c r="E629" i="8"/>
  <c r="N628" i="8"/>
  <c r="K628" i="8"/>
  <c r="H628" i="8"/>
  <c r="E628" i="8"/>
  <c r="N627" i="8"/>
  <c r="K627" i="8"/>
  <c r="H627" i="8"/>
  <c r="E627" i="8"/>
  <c r="N626" i="8"/>
  <c r="K626" i="8"/>
  <c r="H626" i="8"/>
  <c r="E626" i="8"/>
  <c r="N625" i="8"/>
  <c r="K625" i="8"/>
  <c r="H625" i="8"/>
  <c r="E625" i="8"/>
  <c r="N624" i="8"/>
  <c r="K624" i="8"/>
  <c r="H624" i="8"/>
  <c r="E624" i="8"/>
  <c r="N623" i="8"/>
  <c r="K623" i="8"/>
  <c r="H623" i="8"/>
  <c r="E623" i="8"/>
  <c r="N622" i="8"/>
  <c r="K622" i="8"/>
  <c r="H622" i="8"/>
  <c r="E622" i="8"/>
  <c r="N621" i="8"/>
  <c r="K621" i="8"/>
  <c r="H621" i="8"/>
  <c r="E621" i="8"/>
  <c r="N620" i="8"/>
  <c r="K620" i="8"/>
  <c r="H620" i="8"/>
  <c r="E620" i="8"/>
  <c r="N619" i="8"/>
  <c r="K619" i="8"/>
  <c r="H619" i="8"/>
  <c r="E619" i="8"/>
  <c r="N618" i="8"/>
  <c r="K618" i="8"/>
  <c r="H618" i="8"/>
  <c r="E618" i="8"/>
  <c r="N617" i="8"/>
  <c r="K617" i="8"/>
  <c r="H617" i="8"/>
  <c r="E617" i="8"/>
  <c r="N616" i="8"/>
  <c r="K616" i="8"/>
  <c r="H616" i="8"/>
  <c r="E616" i="8"/>
  <c r="N615" i="8"/>
  <c r="K615" i="8"/>
  <c r="H615" i="8"/>
  <c r="E615" i="8"/>
  <c r="N614" i="8"/>
  <c r="K614" i="8"/>
  <c r="H614" i="8"/>
  <c r="E614" i="8"/>
  <c r="N613" i="8"/>
  <c r="K613" i="8"/>
  <c r="H613" i="8"/>
  <c r="E613" i="8"/>
  <c r="N608" i="8"/>
  <c r="K608" i="8"/>
  <c r="E608" i="8"/>
  <c r="E607" i="8"/>
  <c r="N606" i="8"/>
  <c r="K606" i="8"/>
  <c r="H606" i="8"/>
  <c r="E606" i="8"/>
  <c r="E605" i="8"/>
  <c r="K604" i="8"/>
  <c r="N602" i="8"/>
  <c r="E602" i="8"/>
  <c r="N601" i="8"/>
  <c r="K601" i="8"/>
  <c r="H601" i="8"/>
  <c r="E601" i="8"/>
  <c r="E600" i="8"/>
  <c r="H599" i="8"/>
  <c r="E599" i="8"/>
  <c r="E598" i="8"/>
  <c r="E597" i="8"/>
  <c r="N595" i="8"/>
  <c r="K595" i="8"/>
  <c r="H595" i="8"/>
  <c r="N594" i="8"/>
  <c r="K594" i="8"/>
  <c r="E594" i="8"/>
  <c r="K593" i="8"/>
  <c r="H593" i="8"/>
  <c r="E593" i="8"/>
  <c r="E592" i="8"/>
  <c r="N591" i="8"/>
  <c r="K591" i="8"/>
  <c r="H591" i="8"/>
  <c r="E591" i="8"/>
  <c r="H590" i="8"/>
  <c r="E590" i="8"/>
  <c r="N589" i="8"/>
  <c r="K589" i="8"/>
  <c r="E589" i="8"/>
  <c r="N588" i="8"/>
  <c r="K588" i="8"/>
  <c r="N587" i="8"/>
  <c r="K587" i="8"/>
  <c r="H587" i="8"/>
  <c r="N586" i="8"/>
  <c r="E586" i="8"/>
  <c r="N585" i="8"/>
  <c r="K585" i="8"/>
  <c r="H585" i="8"/>
  <c r="E585" i="8"/>
  <c r="K584" i="8"/>
  <c r="E584" i="8"/>
  <c r="H583" i="8"/>
  <c r="E583" i="8"/>
  <c r="E582" i="8"/>
  <c r="H581" i="8"/>
  <c r="E581" i="8"/>
  <c r="H580" i="8"/>
  <c r="H579" i="8"/>
  <c r="N578" i="8"/>
  <c r="E578" i="8"/>
  <c r="N577" i="8"/>
  <c r="E577" i="8"/>
  <c r="K576" i="8"/>
  <c r="E576" i="8"/>
  <c r="H575" i="8"/>
  <c r="E575" i="8"/>
  <c r="E574" i="8"/>
  <c r="H573" i="8"/>
  <c r="E573" i="8"/>
  <c r="N571" i="8"/>
  <c r="K571" i="8"/>
  <c r="H571" i="8"/>
  <c r="E571" i="8"/>
  <c r="N570" i="8"/>
  <c r="K570" i="8"/>
  <c r="E570" i="8"/>
  <c r="E569" i="8"/>
  <c r="K568" i="8"/>
  <c r="E568" i="8"/>
  <c r="H567" i="8"/>
  <c r="E567" i="8"/>
  <c r="N566" i="8"/>
  <c r="K566" i="8"/>
  <c r="E566" i="8"/>
  <c r="H565" i="8"/>
  <c r="E565" i="8"/>
  <c r="E564" i="8"/>
  <c r="N563" i="8"/>
  <c r="K563" i="8"/>
  <c r="H563" i="8"/>
  <c r="E563" i="8"/>
  <c r="N562" i="8"/>
  <c r="E562" i="8"/>
  <c r="K561" i="8"/>
  <c r="H561" i="8"/>
  <c r="E561" i="8"/>
  <c r="E560" i="8"/>
  <c r="N559" i="8"/>
  <c r="H559" i="8"/>
  <c r="E559" i="8"/>
  <c r="E558" i="8"/>
  <c r="H557" i="8"/>
  <c r="E557" i="8"/>
  <c r="H556" i="8"/>
  <c r="K555" i="8"/>
  <c r="K554" i="8"/>
  <c r="H554" i="8"/>
  <c r="E554" i="8"/>
  <c r="E553" i="8"/>
  <c r="K552" i="8"/>
  <c r="E552" i="8"/>
  <c r="E551" i="8"/>
  <c r="H550" i="8"/>
  <c r="E550" i="8"/>
  <c r="E549" i="8"/>
  <c r="N548" i="8"/>
  <c r="H548" i="8"/>
  <c r="N547" i="8"/>
  <c r="K547" i="8"/>
  <c r="K546" i="8"/>
  <c r="E546" i="8"/>
  <c r="N545" i="8"/>
  <c r="H545" i="8"/>
  <c r="E545" i="8"/>
  <c r="E544" i="8"/>
  <c r="N543" i="8"/>
  <c r="E543" i="8"/>
  <c r="K542" i="8"/>
  <c r="E542" i="8"/>
  <c r="H541" i="8"/>
  <c r="E541" i="8"/>
  <c r="K540" i="8"/>
  <c r="N539" i="8"/>
  <c r="H539" i="8"/>
  <c r="E538" i="8"/>
  <c r="N537" i="8"/>
  <c r="K537" i="8"/>
  <c r="H537" i="8"/>
  <c r="E537" i="8"/>
  <c r="N536" i="8"/>
  <c r="E536" i="8"/>
  <c r="N535" i="8"/>
  <c r="K535" i="8"/>
  <c r="H535" i="8"/>
  <c r="E535" i="8"/>
  <c r="E534" i="8"/>
  <c r="H533" i="8"/>
  <c r="E533" i="8"/>
  <c r="H532" i="8"/>
  <c r="K531" i="8"/>
  <c r="N530" i="8"/>
  <c r="H530" i="8"/>
  <c r="E530" i="8"/>
  <c r="H528" i="8"/>
  <c r="K527" i="8"/>
  <c r="E527" i="8"/>
  <c r="N526" i="8"/>
  <c r="H526" i="8"/>
  <c r="E526" i="8"/>
  <c r="E525" i="8"/>
  <c r="K524" i="8"/>
  <c r="H524" i="8"/>
  <c r="N523" i="8"/>
  <c r="H523" i="8"/>
  <c r="E523" i="8"/>
  <c r="N522" i="8"/>
  <c r="N521" i="8"/>
  <c r="K521" i="8"/>
  <c r="E521" i="8"/>
  <c r="E520" i="8"/>
  <c r="E519" i="8"/>
  <c r="N518" i="8"/>
  <c r="H518" i="8"/>
  <c r="E518" i="8"/>
  <c r="E517" i="8"/>
  <c r="N515" i="8"/>
  <c r="K515" i="8"/>
  <c r="E514" i="8"/>
  <c r="K513" i="8"/>
  <c r="E513" i="8"/>
  <c r="K512" i="8"/>
  <c r="E512" i="8"/>
  <c r="N511" i="8"/>
  <c r="E511" i="8"/>
  <c r="E510" i="8"/>
  <c r="K509" i="8"/>
  <c r="E509" i="8"/>
  <c r="N508" i="8"/>
  <c r="K508" i="8"/>
  <c r="N507" i="8"/>
  <c r="H507" i="8"/>
  <c r="E507" i="8"/>
  <c r="E506" i="8"/>
  <c r="H505" i="8"/>
  <c r="N504" i="8"/>
  <c r="K504" i="8"/>
  <c r="E504" i="8"/>
  <c r="N502" i="8"/>
  <c r="K502" i="8"/>
  <c r="H502" i="8"/>
  <c r="E502" i="8"/>
  <c r="H501" i="8"/>
  <c r="E501" i="8"/>
  <c r="N499" i="8"/>
  <c r="K499" i="8"/>
  <c r="N498" i="8"/>
  <c r="H498" i="8"/>
  <c r="N497" i="8"/>
  <c r="K497" i="8"/>
  <c r="E496" i="8"/>
  <c r="K495" i="8"/>
  <c r="N494" i="8"/>
  <c r="K494" i="8"/>
  <c r="E493" i="8"/>
  <c r="N492" i="8"/>
  <c r="K492" i="8"/>
  <c r="N491" i="8"/>
  <c r="H491" i="8"/>
  <c r="E491" i="8"/>
  <c r="N490" i="8"/>
  <c r="K489" i="8"/>
  <c r="H489" i="8"/>
  <c r="E489" i="8"/>
  <c r="K488" i="8"/>
  <c r="E488" i="8"/>
  <c r="E487" i="8"/>
  <c r="K486" i="8"/>
  <c r="H486" i="8"/>
  <c r="K485" i="8"/>
  <c r="E485" i="8"/>
  <c r="E484" i="8"/>
  <c r="K483" i="8"/>
  <c r="E483" i="8"/>
  <c r="N482" i="8"/>
  <c r="H482" i="8"/>
  <c r="E482" i="8"/>
  <c r="N481" i="8"/>
  <c r="N480" i="8"/>
  <c r="K480" i="8"/>
  <c r="N479" i="8"/>
  <c r="H479" i="8"/>
  <c r="E479" i="8"/>
  <c r="N478" i="8"/>
  <c r="N476" i="8"/>
  <c r="K476" i="8"/>
  <c r="H476" i="8"/>
  <c r="N475" i="8"/>
  <c r="H475" i="8"/>
  <c r="E475" i="8"/>
  <c r="N474" i="8"/>
  <c r="H474" i="8"/>
  <c r="N473" i="8"/>
  <c r="K473" i="8"/>
  <c r="E473" i="8"/>
  <c r="H472" i="8"/>
  <c r="E472" i="8"/>
  <c r="N471" i="8"/>
  <c r="K471" i="8"/>
  <c r="K470" i="8"/>
  <c r="H470" i="8"/>
  <c r="H469" i="8"/>
  <c r="E469" i="8"/>
  <c r="H468" i="8"/>
  <c r="N467" i="8"/>
  <c r="K467" i="8"/>
  <c r="N466" i="8"/>
  <c r="H466" i="8"/>
  <c r="E466" i="8"/>
  <c r="E465" i="8"/>
  <c r="N464" i="8"/>
  <c r="H463" i="8"/>
  <c r="N462" i="8"/>
  <c r="H462" i="8"/>
  <c r="H461" i="8"/>
  <c r="E461" i="8"/>
  <c r="N460" i="8"/>
  <c r="K460" i="8"/>
  <c r="N459" i="8"/>
  <c r="H459" i="8"/>
  <c r="E459" i="8"/>
  <c r="N458" i="8"/>
  <c r="N457" i="8"/>
  <c r="K457" i="8"/>
  <c r="E457" i="8"/>
  <c r="K455" i="8"/>
  <c r="H455" i="8"/>
  <c r="E455" i="8"/>
  <c r="H453" i="8"/>
  <c r="H452" i="8"/>
  <c r="K451" i="8"/>
  <c r="N450" i="8"/>
  <c r="H450" i="8"/>
  <c r="E450" i="8"/>
  <c r="H448" i="8"/>
  <c r="H447" i="8"/>
  <c r="N446" i="8"/>
  <c r="E446" i="8"/>
  <c r="K445" i="8"/>
  <c r="H445" i="8"/>
  <c r="N444" i="8"/>
  <c r="K444" i="8"/>
  <c r="H444" i="8"/>
  <c r="E444" i="8"/>
  <c r="N443" i="8"/>
  <c r="H443" i="8"/>
  <c r="E443" i="8"/>
  <c r="E442" i="8"/>
  <c r="N441" i="8"/>
  <c r="K441" i="8"/>
  <c r="E441" i="8"/>
  <c r="K440" i="8"/>
  <c r="E440" i="8"/>
  <c r="H439" i="8"/>
  <c r="E439" i="8"/>
  <c r="N437" i="8"/>
  <c r="K437" i="8"/>
  <c r="H437" i="8"/>
  <c r="K435" i="8"/>
  <c r="E435" i="8"/>
  <c r="N434" i="8"/>
  <c r="H434" i="8"/>
  <c r="H433" i="8"/>
  <c r="E432" i="8"/>
  <c r="N430" i="8"/>
  <c r="K430" i="8"/>
  <c r="E430" i="8"/>
  <c r="H429" i="8"/>
  <c r="E429" i="8"/>
  <c r="H427" i="8"/>
  <c r="E427" i="8"/>
  <c r="N426" i="8"/>
  <c r="K426" i="8"/>
  <c r="H426" i="8"/>
  <c r="E426" i="8"/>
  <c r="K425" i="8"/>
  <c r="E425" i="8"/>
  <c r="K424" i="8"/>
  <c r="H424" i="8"/>
  <c r="E424" i="8"/>
  <c r="H423" i="8"/>
  <c r="N422" i="8"/>
  <c r="H422" i="8"/>
  <c r="E422" i="8"/>
  <c r="N420" i="8"/>
  <c r="K420" i="8"/>
  <c r="E420" i="8"/>
  <c r="N419" i="8"/>
  <c r="K419" i="8"/>
  <c r="N418" i="8"/>
  <c r="H418" i="8"/>
  <c r="E418" i="8"/>
  <c r="K417" i="8"/>
  <c r="H417" i="8"/>
  <c r="E417" i="8"/>
  <c r="E416" i="8"/>
  <c r="E413" i="8"/>
  <c r="N412" i="8"/>
  <c r="K412" i="8"/>
  <c r="H412" i="8"/>
  <c r="N411" i="8"/>
  <c r="K411" i="8"/>
  <c r="H411" i="8"/>
  <c r="E411" i="8"/>
  <c r="N410" i="8"/>
  <c r="E410" i="8"/>
  <c r="N409" i="8"/>
  <c r="H408" i="8"/>
  <c r="K407" i="8"/>
  <c r="H407" i="8"/>
  <c r="E407" i="8"/>
  <c r="K406" i="8"/>
  <c r="H405" i="8"/>
  <c r="N404" i="8"/>
  <c r="H404" i="8"/>
  <c r="E404" i="8"/>
  <c r="H403" i="8"/>
  <c r="E403" i="8"/>
  <c r="N402" i="8"/>
  <c r="H402" i="8"/>
  <c r="K401" i="8"/>
  <c r="N400" i="8"/>
  <c r="H400" i="8"/>
  <c r="K397" i="8"/>
  <c r="E397" i="8"/>
  <c r="H396" i="8"/>
  <c r="E396" i="8"/>
  <c r="N395" i="8"/>
  <c r="K395" i="8"/>
  <c r="H394" i="8"/>
  <c r="E394" i="8"/>
  <c r="E393" i="8"/>
  <c r="E392" i="8"/>
  <c r="K391" i="8"/>
  <c r="H391" i="8"/>
  <c r="E391" i="8"/>
  <c r="N390" i="8"/>
  <c r="E390" i="8"/>
  <c r="N389" i="8"/>
  <c r="H388" i="8"/>
  <c r="E388" i="8"/>
  <c r="N387" i="8"/>
  <c r="H387" i="8"/>
  <c r="N386" i="8"/>
  <c r="K385" i="8"/>
  <c r="H385" i="8"/>
  <c r="E385" i="8"/>
  <c r="H384" i="8"/>
  <c r="H381" i="8"/>
  <c r="N380" i="8"/>
  <c r="K380" i="8"/>
  <c r="H380" i="8"/>
  <c r="E380" i="8"/>
  <c r="K379" i="8"/>
  <c r="E379" i="8"/>
  <c r="N378" i="8"/>
  <c r="H378" i="8"/>
  <c r="E378" i="8"/>
  <c r="N376" i="8"/>
  <c r="K376" i="8"/>
  <c r="H376" i="8"/>
  <c r="E376" i="8"/>
  <c r="E375" i="8"/>
  <c r="N374" i="8"/>
  <c r="K374" i="8"/>
  <c r="K373" i="8"/>
  <c r="N372" i="8"/>
  <c r="E372" i="8"/>
  <c r="H371" i="8"/>
  <c r="E371" i="8"/>
  <c r="N370" i="8"/>
  <c r="H370" i="8"/>
  <c r="K369" i="8"/>
  <c r="H369" i="8"/>
  <c r="E368" i="8"/>
  <c r="H367" i="8"/>
  <c r="H365" i="8"/>
  <c r="E365" i="8"/>
  <c r="N363" i="8"/>
  <c r="K363" i="8"/>
  <c r="E362" i="8"/>
  <c r="E361" i="8"/>
  <c r="K360" i="8"/>
  <c r="H360" i="8"/>
  <c r="E360" i="8"/>
  <c r="H359" i="8"/>
  <c r="N358" i="8"/>
  <c r="K358" i="8"/>
  <c r="N357" i="8"/>
  <c r="K357" i="8"/>
  <c r="H357" i="8"/>
  <c r="K356" i="8"/>
  <c r="H356" i="8"/>
  <c r="E356" i="8"/>
  <c r="N355" i="8"/>
  <c r="K355" i="8"/>
  <c r="H355" i="8"/>
  <c r="E355" i="8"/>
  <c r="N354" i="8"/>
  <c r="K353" i="8"/>
  <c r="E352" i="8"/>
  <c r="N351" i="8"/>
  <c r="H351" i="8"/>
  <c r="E351" i="8"/>
  <c r="K350" i="8"/>
  <c r="H349" i="8"/>
  <c r="E349" i="8"/>
  <c r="K348" i="8"/>
  <c r="H348" i="8"/>
  <c r="E348" i="8"/>
  <c r="N347" i="8"/>
  <c r="E347" i="8"/>
  <c r="E346" i="8"/>
  <c r="N345" i="8"/>
  <c r="N344" i="8"/>
  <c r="K344" i="8"/>
  <c r="H344" i="8"/>
  <c r="E344" i="8"/>
  <c r="N343" i="8"/>
  <c r="K343" i="8"/>
  <c r="N342" i="8"/>
  <c r="H342" i="8"/>
  <c r="H341" i="8"/>
  <c r="N340" i="8"/>
  <c r="N339" i="8"/>
  <c r="K339" i="8"/>
  <c r="H338" i="8"/>
  <c r="K337" i="8"/>
  <c r="H337" i="8"/>
  <c r="E337" i="8"/>
  <c r="N336" i="8"/>
  <c r="H336" i="8"/>
  <c r="E336" i="8"/>
  <c r="H335" i="8"/>
  <c r="K334" i="8"/>
  <c r="H334" i="8"/>
  <c r="N333" i="8"/>
  <c r="E333" i="8"/>
  <c r="N332" i="8"/>
  <c r="H332" i="8"/>
  <c r="E332" i="8"/>
  <c r="K331" i="8"/>
  <c r="E331" i="8"/>
  <c r="H330" i="8"/>
  <c r="E330" i="8"/>
  <c r="E329" i="8"/>
  <c r="N328" i="8"/>
  <c r="H328" i="8"/>
  <c r="K327" i="8"/>
  <c r="N326" i="8"/>
  <c r="K326" i="8"/>
  <c r="K325" i="8"/>
  <c r="H324" i="8"/>
  <c r="N323" i="8"/>
  <c r="K323" i="8"/>
  <c r="N322" i="8"/>
  <c r="K321" i="8"/>
  <c r="H321" i="8"/>
  <c r="E321" i="8"/>
  <c r="K320" i="8"/>
  <c r="H319" i="8"/>
  <c r="K318" i="8"/>
  <c r="H318" i="8"/>
  <c r="H317" i="8"/>
  <c r="E315" i="8"/>
  <c r="K314" i="8"/>
  <c r="H314" i="8"/>
  <c r="E314" i="8"/>
  <c r="N313" i="8"/>
  <c r="K313" i="8"/>
  <c r="E312" i="8"/>
  <c r="N311" i="8"/>
  <c r="K311" i="8"/>
  <c r="N310" i="8"/>
  <c r="K310" i="8"/>
  <c r="H310" i="8"/>
  <c r="E310" i="8"/>
  <c r="N309" i="8"/>
  <c r="N307" i="8"/>
  <c r="K307" i="8"/>
  <c r="N306" i="8"/>
  <c r="K305" i="8"/>
  <c r="H305" i="8"/>
  <c r="E305" i="8"/>
  <c r="N304" i="8"/>
  <c r="E304" i="8"/>
  <c r="H303" i="8"/>
  <c r="N302" i="8"/>
  <c r="K302" i="8"/>
  <c r="E301" i="8"/>
  <c r="N300" i="8"/>
  <c r="H300" i="8"/>
  <c r="K299" i="8"/>
  <c r="E299" i="8"/>
  <c r="H298" i="8"/>
  <c r="E298" i="8"/>
  <c r="N297" i="8"/>
  <c r="K297" i="8"/>
  <c r="H297" i="8"/>
  <c r="K296" i="8"/>
  <c r="E296" i="8"/>
  <c r="N295" i="8"/>
  <c r="K295" i="8"/>
  <c r="H293" i="8"/>
  <c r="K292" i="8"/>
  <c r="H292" i="8"/>
  <c r="K291" i="8"/>
  <c r="E291" i="8"/>
  <c r="N290" i="8"/>
  <c r="H290" i="8"/>
  <c r="H289" i="8"/>
  <c r="E289" i="8"/>
  <c r="E288" i="8"/>
  <c r="H287" i="8"/>
  <c r="K286" i="8"/>
  <c r="E286" i="8"/>
  <c r="K285" i="8"/>
  <c r="E285" i="8"/>
  <c r="H284" i="8"/>
  <c r="K283" i="8"/>
  <c r="E283" i="8"/>
  <c r="H282" i="8"/>
  <c r="E282" i="8"/>
  <c r="N281" i="8"/>
  <c r="H281" i="8"/>
  <c r="K280" i="8"/>
  <c r="H280" i="8"/>
  <c r="K279" i="8"/>
  <c r="E279" i="8"/>
  <c r="H278" i="8"/>
  <c r="N277" i="8"/>
  <c r="E276" i="8"/>
  <c r="N275" i="8"/>
  <c r="K275" i="8"/>
  <c r="E275" i="8"/>
  <c r="N274" i="8"/>
  <c r="K274" i="8"/>
  <c r="H273" i="8"/>
  <c r="E273" i="8"/>
  <c r="H272" i="8"/>
  <c r="H271" i="8"/>
  <c r="N270" i="8"/>
  <c r="H269" i="8"/>
  <c r="E269" i="8"/>
  <c r="N268" i="8"/>
  <c r="K268" i="8"/>
  <c r="H268" i="8"/>
  <c r="N267" i="8"/>
  <c r="K267" i="8"/>
  <c r="E267" i="8"/>
  <c r="E266" i="8"/>
  <c r="N265" i="8"/>
  <c r="K265" i="8"/>
  <c r="H265" i="8"/>
  <c r="N264" i="8"/>
  <c r="K264" i="8"/>
  <c r="H264" i="8"/>
  <c r="E264" i="8"/>
  <c r="N263" i="8"/>
  <c r="K263" i="8"/>
  <c r="K262" i="8"/>
  <c r="H260" i="8"/>
  <c r="E260" i="8"/>
  <c r="N259" i="8"/>
  <c r="K259" i="8"/>
  <c r="E259" i="8"/>
  <c r="K258" i="8"/>
  <c r="H258" i="8"/>
  <c r="E258" i="8"/>
  <c r="K257" i="8"/>
  <c r="H257" i="8"/>
  <c r="E257" i="8"/>
  <c r="K256" i="8"/>
  <c r="H256" i="8"/>
  <c r="H255" i="8"/>
  <c r="N254" i="8"/>
  <c r="K254" i="8"/>
  <c r="H254" i="8"/>
  <c r="H253" i="8"/>
  <c r="N252" i="8"/>
  <c r="K252" i="8"/>
  <c r="E252" i="8"/>
  <c r="N251" i="8"/>
  <c r="E251" i="8"/>
  <c r="N250" i="8"/>
  <c r="E250" i="8"/>
  <c r="N249" i="8"/>
  <c r="K249" i="8"/>
  <c r="K248" i="8"/>
  <c r="E248" i="8"/>
  <c r="N247" i="8"/>
  <c r="E247" i="8"/>
  <c r="K246" i="8"/>
  <c r="N245" i="8"/>
  <c r="H245" i="8"/>
  <c r="N244" i="8"/>
  <c r="E244" i="8"/>
  <c r="N243" i="8"/>
  <c r="K243" i="8"/>
  <c r="K242" i="8"/>
  <c r="H242" i="8"/>
  <c r="E242" i="8"/>
  <c r="K241" i="8"/>
  <c r="H241" i="8"/>
  <c r="E241" i="8"/>
  <c r="E240" i="8"/>
  <c r="H239" i="8"/>
  <c r="H238" i="8"/>
  <c r="E237" i="8"/>
  <c r="N236" i="8"/>
  <c r="H236" i="8"/>
  <c r="N235" i="8"/>
  <c r="N234" i="8"/>
  <c r="H234" i="8"/>
  <c r="E234" i="8"/>
  <c r="N233" i="8"/>
  <c r="K233" i="8"/>
  <c r="H233" i="8"/>
  <c r="E233" i="8"/>
  <c r="K232" i="8"/>
  <c r="E232" i="8"/>
  <c r="N229" i="8"/>
  <c r="H229" i="8"/>
  <c r="K228" i="8"/>
  <c r="H228" i="8"/>
  <c r="N227" i="8"/>
  <c r="K227" i="8"/>
  <c r="K226" i="8"/>
  <c r="H226" i="8"/>
  <c r="E226" i="8"/>
  <c r="K225" i="8"/>
  <c r="N224" i="8"/>
  <c r="E224" i="8"/>
  <c r="N223" i="8"/>
  <c r="H223" i="8"/>
  <c r="N222" i="8"/>
  <c r="K222" i="8"/>
  <c r="K221" i="8"/>
  <c r="E221" i="8"/>
  <c r="E220" i="8"/>
  <c r="N219" i="8"/>
  <c r="E219" i="8"/>
  <c r="N218" i="8"/>
  <c r="H218" i="8"/>
  <c r="H217" i="8"/>
  <c r="E217" i="8"/>
  <c r="K216" i="8"/>
  <c r="H216" i="8"/>
  <c r="N215" i="8"/>
  <c r="K215" i="8"/>
  <c r="E215" i="8"/>
  <c r="K214" i="8"/>
  <c r="N213" i="8"/>
  <c r="H213" i="8"/>
  <c r="E212" i="8"/>
  <c r="N211" i="8"/>
  <c r="K211" i="8"/>
  <c r="N210" i="8"/>
  <c r="K210" i="8"/>
  <c r="E210" i="8"/>
  <c r="K209" i="8"/>
  <c r="H209" i="8"/>
  <c r="H208" i="8"/>
  <c r="K207" i="8"/>
  <c r="H207" i="8"/>
  <c r="K206" i="8"/>
  <c r="K205" i="8"/>
  <c r="E205" i="8"/>
  <c r="K204" i="8"/>
  <c r="H204" i="8"/>
  <c r="E204" i="8"/>
  <c r="E203" i="8"/>
  <c r="N202" i="8"/>
  <c r="H202" i="8"/>
  <c r="E202" i="8"/>
  <c r="H201" i="8"/>
  <c r="E201" i="8"/>
  <c r="K200" i="8"/>
  <c r="H200" i="8"/>
  <c r="N199" i="8"/>
  <c r="K199" i="8"/>
  <c r="N197" i="8"/>
  <c r="K197" i="8"/>
  <c r="N195" i="8"/>
  <c r="K195" i="8"/>
  <c r="K194" i="8"/>
  <c r="H194" i="8"/>
  <c r="E194" i="8"/>
  <c r="K193" i="8"/>
  <c r="N191" i="8"/>
  <c r="N190" i="8"/>
  <c r="K190" i="8"/>
  <c r="E189" i="8"/>
  <c r="N187" i="8"/>
  <c r="E187" i="8"/>
  <c r="H186" i="8"/>
  <c r="E186" i="8"/>
  <c r="H185" i="8"/>
  <c r="E185" i="8"/>
  <c r="N184" i="8"/>
  <c r="K184" i="8"/>
  <c r="H184" i="8"/>
  <c r="E184" i="8"/>
  <c r="N183" i="8"/>
  <c r="K183" i="8"/>
  <c r="E183" i="8"/>
  <c r="K182" i="8"/>
  <c r="H182" i="8"/>
  <c r="H181" i="8"/>
  <c r="K180" i="8"/>
  <c r="H180" i="8"/>
  <c r="E180" i="8"/>
  <c r="N179" i="8"/>
  <c r="K179" i="8"/>
  <c r="K178" i="8"/>
  <c r="H178" i="8"/>
  <c r="E178" i="8"/>
  <c r="H177" i="8"/>
  <c r="E176" i="8"/>
  <c r="N174" i="8"/>
  <c r="K174" i="8"/>
  <c r="N173" i="8"/>
  <c r="K173" i="8"/>
  <c r="H172" i="8"/>
  <c r="N171" i="8"/>
  <c r="K171" i="8"/>
  <c r="E171" i="8"/>
  <c r="N170" i="8"/>
  <c r="H169" i="8"/>
  <c r="E169" i="8"/>
  <c r="H168" i="8"/>
  <c r="E168" i="8"/>
  <c r="N167" i="8"/>
  <c r="K167" i="8"/>
  <c r="E167" i="8"/>
  <c r="K166" i="8"/>
  <c r="H166" i="8"/>
  <c r="N165" i="8"/>
  <c r="K165" i="8"/>
  <c r="H165" i="8"/>
  <c r="K164" i="8"/>
  <c r="E164" i="8"/>
  <c r="N163" i="8"/>
  <c r="K163" i="8"/>
  <c r="K162" i="8"/>
  <c r="H162" i="8"/>
  <c r="E162" i="8"/>
  <c r="K161" i="8"/>
  <c r="H161" i="8"/>
  <c r="N160" i="8"/>
  <c r="E160" i="8"/>
  <c r="N158" i="8"/>
  <c r="K158" i="8"/>
  <c r="N157" i="8"/>
  <c r="K157" i="8"/>
  <c r="K156" i="8"/>
  <c r="H156" i="8"/>
  <c r="E156" i="8"/>
  <c r="N155" i="8"/>
  <c r="E155" i="8"/>
  <c r="N154" i="8"/>
  <c r="H154" i="8"/>
  <c r="E153" i="8"/>
  <c r="H152" i="8"/>
  <c r="N151" i="8"/>
  <c r="K151" i="8"/>
  <c r="H151" i="8"/>
  <c r="E151" i="8"/>
  <c r="K148" i="8"/>
  <c r="N147" i="8"/>
  <c r="K147" i="8"/>
  <c r="N146" i="8"/>
  <c r="K146" i="8"/>
  <c r="H146" i="8"/>
  <c r="E146" i="8"/>
  <c r="K145" i="8"/>
  <c r="H145" i="8"/>
  <c r="N144" i="8"/>
  <c r="H144" i="8"/>
  <c r="E144" i="8"/>
  <c r="K143" i="8"/>
  <c r="H143" i="8"/>
  <c r="N142" i="8"/>
  <c r="K142" i="8"/>
  <c r="K141" i="8"/>
  <c r="E141" i="8"/>
  <c r="K140" i="8"/>
  <c r="N139" i="8"/>
  <c r="E139" i="8"/>
  <c r="E138" i="8"/>
  <c r="H137" i="8"/>
  <c r="E137" i="8"/>
  <c r="H136" i="8"/>
  <c r="N135" i="8"/>
  <c r="K135" i="8"/>
  <c r="E135" i="8"/>
  <c r="H133" i="8"/>
  <c r="N132" i="8"/>
  <c r="K132" i="8"/>
  <c r="H132" i="8"/>
  <c r="K131" i="8"/>
  <c r="E131" i="8"/>
  <c r="K130" i="8"/>
  <c r="H130" i="8"/>
  <c r="E130" i="8"/>
  <c r="N128" i="8"/>
  <c r="H128" i="8"/>
  <c r="E128" i="8"/>
  <c r="N127" i="8"/>
  <c r="N126" i="8"/>
  <c r="K126" i="8"/>
  <c r="K125" i="8"/>
  <c r="E125" i="8"/>
  <c r="N124" i="8"/>
  <c r="K124" i="8"/>
  <c r="H124" i="8"/>
  <c r="E124" i="8"/>
  <c r="N123" i="8"/>
  <c r="E123" i="8"/>
  <c r="N122" i="8"/>
  <c r="E122" i="8"/>
  <c r="N121" i="8"/>
  <c r="H121" i="8"/>
  <c r="E121" i="8"/>
  <c r="N120" i="8"/>
  <c r="K120" i="8"/>
  <c r="E120" i="8"/>
  <c r="N119" i="8"/>
  <c r="K119" i="8"/>
  <c r="H119" i="8"/>
  <c r="E119" i="8"/>
  <c r="K118" i="8"/>
  <c r="K117" i="8"/>
  <c r="H117" i="8"/>
  <c r="K116" i="8"/>
  <c r="H116" i="8"/>
  <c r="E116" i="8"/>
  <c r="K115" i="8"/>
  <c r="E115" i="8"/>
  <c r="K114" i="8"/>
  <c r="H114" i="8"/>
  <c r="E114" i="8"/>
  <c r="K113" i="8"/>
  <c r="N112" i="8"/>
  <c r="K112" i="8"/>
  <c r="E112" i="8"/>
  <c r="K111" i="8"/>
  <c r="K110" i="8"/>
  <c r="N109" i="8"/>
  <c r="K109" i="8"/>
  <c r="K108" i="8"/>
  <c r="N107" i="8"/>
  <c r="K107" i="8"/>
  <c r="E107" i="8"/>
  <c r="N106" i="8"/>
  <c r="E106" i="8"/>
  <c r="K105" i="8"/>
  <c r="H105" i="8"/>
  <c r="E105" i="8"/>
  <c r="K104" i="8"/>
  <c r="H104" i="8"/>
  <c r="E104" i="8"/>
  <c r="N103" i="8"/>
  <c r="K103" i="8"/>
  <c r="H103" i="8"/>
  <c r="E103" i="8"/>
  <c r="K102" i="8"/>
  <c r="H101" i="8"/>
  <c r="N100" i="8"/>
  <c r="K100" i="8"/>
  <c r="H100" i="8"/>
  <c r="E100" i="8"/>
  <c r="N99" i="8"/>
  <c r="K99" i="8"/>
  <c r="E99" i="8"/>
  <c r="K98" i="8"/>
  <c r="H98" i="8"/>
  <c r="E98" i="8"/>
  <c r="K97" i="8"/>
  <c r="E97" i="8"/>
  <c r="N96" i="8"/>
  <c r="K96" i="8"/>
  <c r="H96" i="8"/>
  <c r="E96" i="8"/>
  <c r="N95" i="8"/>
  <c r="N94" i="8"/>
  <c r="K94" i="8"/>
  <c r="H94" i="8"/>
  <c r="N93" i="8"/>
  <c r="H93" i="8"/>
  <c r="E92" i="8"/>
  <c r="N91" i="8"/>
  <c r="K91" i="8"/>
  <c r="E91" i="8"/>
  <c r="K90" i="8"/>
  <c r="E90" i="8"/>
  <c r="N89" i="8"/>
  <c r="K89" i="8"/>
  <c r="E89" i="8"/>
  <c r="N87" i="8"/>
  <c r="K87" i="8"/>
  <c r="H87" i="8"/>
  <c r="E87" i="8"/>
  <c r="N85" i="8"/>
  <c r="H85" i="8"/>
  <c r="N84" i="8"/>
  <c r="N83" i="8"/>
  <c r="K83" i="8"/>
  <c r="E83" i="8"/>
  <c r="N82" i="8"/>
  <c r="H82" i="8"/>
  <c r="E82" i="8"/>
  <c r="H81" i="8"/>
  <c r="E81" i="8"/>
  <c r="N80" i="8"/>
  <c r="H80" i="8"/>
  <c r="E80" i="8"/>
  <c r="K79" i="8"/>
  <c r="K78" i="8"/>
  <c r="N77" i="8"/>
  <c r="K77" i="8"/>
  <c r="K76" i="8"/>
  <c r="N75" i="8"/>
  <c r="K75" i="8"/>
  <c r="E75" i="8"/>
  <c r="K74" i="8"/>
  <c r="E74" i="8"/>
  <c r="N73" i="8"/>
  <c r="K73" i="8"/>
  <c r="N72" i="8"/>
  <c r="K72" i="8"/>
  <c r="N71" i="8"/>
  <c r="H71" i="8"/>
  <c r="N69" i="8"/>
  <c r="H69" i="8"/>
  <c r="H68" i="8"/>
  <c r="N67" i="8"/>
  <c r="K67" i="8"/>
  <c r="E67" i="8"/>
  <c r="N66" i="8"/>
  <c r="H66" i="8"/>
  <c r="E66" i="8"/>
  <c r="N65" i="8"/>
  <c r="E65" i="8"/>
  <c r="K64" i="8"/>
  <c r="N63" i="8"/>
  <c r="N62" i="8"/>
  <c r="K62" i="8"/>
  <c r="K61" i="8"/>
  <c r="K60" i="8"/>
  <c r="E60" i="8"/>
  <c r="N59" i="8"/>
  <c r="K59" i="8"/>
  <c r="E59" i="8"/>
  <c r="K58" i="8"/>
  <c r="E58" i="8"/>
  <c r="N57" i="8"/>
  <c r="K57" i="8"/>
  <c r="E57" i="8"/>
  <c r="N56" i="8"/>
  <c r="K56" i="8"/>
  <c r="E56" i="8"/>
  <c r="K55" i="8"/>
  <c r="H55" i="8"/>
  <c r="N53" i="8"/>
  <c r="H53" i="8"/>
  <c r="N52" i="8"/>
  <c r="N51" i="8"/>
  <c r="K51" i="8"/>
  <c r="E51" i="8"/>
  <c r="N50" i="8"/>
  <c r="H50" i="8"/>
  <c r="E50" i="8"/>
  <c r="H49" i="8"/>
  <c r="N48" i="8"/>
  <c r="K48" i="8"/>
  <c r="E48" i="8"/>
  <c r="N47" i="8"/>
  <c r="E47" i="8"/>
  <c r="N46" i="8"/>
  <c r="K46" i="8"/>
  <c r="N45" i="8"/>
  <c r="K45" i="8"/>
  <c r="H44" i="8"/>
  <c r="N43" i="8"/>
  <c r="K43" i="8"/>
  <c r="E43" i="8"/>
  <c r="K42" i="8"/>
  <c r="H42" i="8"/>
  <c r="E42" i="8"/>
  <c r="K41" i="8"/>
  <c r="H40" i="8"/>
  <c r="E40" i="8"/>
  <c r="N39" i="8"/>
  <c r="K39" i="8"/>
  <c r="H39" i="8"/>
  <c r="E39" i="8"/>
  <c r="N37" i="8"/>
  <c r="H37" i="8"/>
  <c r="N36" i="8"/>
  <c r="K36" i="8"/>
  <c r="H36" i="8"/>
  <c r="E36" i="8"/>
  <c r="N35" i="8"/>
  <c r="K35" i="8"/>
  <c r="E35" i="8"/>
  <c r="N34" i="8"/>
  <c r="H34" i="8"/>
  <c r="E34" i="8"/>
  <c r="H33" i="8"/>
  <c r="N32" i="8"/>
  <c r="K32" i="8"/>
  <c r="H32" i="8"/>
  <c r="E32" i="8"/>
  <c r="N31" i="8"/>
  <c r="E31" i="8"/>
  <c r="N30" i="8"/>
  <c r="H30" i="8"/>
  <c r="N29" i="8"/>
  <c r="K29" i="8"/>
  <c r="E29" i="8"/>
  <c r="N28" i="8"/>
  <c r="K28" i="8"/>
  <c r="H28" i="8"/>
  <c r="E28" i="8"/>
  <c r="K27" i="8"/>
  <c r="E27" i="8"/>
  <c r="K26" i="8"/>
  <c r="E26" i="8"/>
  <c r="N25" i="8"/>
  <c r="K25" i="8"/>
  <c r="N24" i="8"/>
  <c r="H24" i="8"/>
  <c r="E24" i="8"/>
  <c r="K23" i="8"/>
  <c r="H23" i="8"/>
  <c r="H22" i="8"/>
  <c r="N21" i="8"/>
  <c r="H20" i="8"/>
  <c r="N19" i="8"/>
  <c r="K19" i="8"/>
  <c r="E19" i="8"/>
  <c r="N18" i="8"/>
  <c r="H18" i="8"/>
  <c r="E18" i="8"/>
  <c r="K17" i="8"/>
  <c r="E17" i="8"/>
  <c r="K16" i="8"/>
  <c r="H16" i="8"/>
  <c r="E16" i="8"/>
  <c r="N15" i="8"/>
  <c r="H15" i="8"/>
  <c r="E15" i="8"/>
  <c r="N14" i="8"/>
  <c r="K14" i="8"/>
  <c r="N13" i="8"/>
  <c r="K13" i="8"/>
  <c r="H13" i="8"/>
  <c r="E13" i="8"/>
  <c r="N12" i="8"/>
  <c r="H12" i="8"/>
  <c r="E12" i="8"/>
  <c r="N11" i="8"/>
  <c r="K11" i="8"/>
  <c r="E11" i="8"/>
  <c r="N10" i="8"/>
  <c r="E10" i="8"/>
  <c r="O103" i="9" l="1"/>
  <c r="O119" i="9"/>
  <c r="O276" i="9"/>
  <c r="O636" i="10"/>
  <c r="O648" i="10"/>
  <c r="O375" i="10"/>
  <c r="O330" i="10"/>
  <c r="O634" i="10"/>
  <c r="O661" i="10"/>
  <c r="O151" i="9"/>
  <c r="O469" i="9"/>
  <c r="O464" i="9"/>
  <c r="O489" i="8"/>
  <c r="O505" i="8"/>
  <c r="O473" i="8"/>
  <c r="O650" i="10"/>
  <c r="O652" i="10"/>
  <c r="O658" i="10"/>
  <c r="O660" i="10"/>
  <c r="O639" i="9"/>
  <c r="O643" i="9"/>
  <c r="O656" i="9"/>
  <c r="O682" i="9"/>
  <c r="O631" i="8"/>
  <c r="O640" i="10"/>
  <c r="O648" i="9"/>
  <c r="O689" i="9"/>
  <c r="O693" i="9"/>
  <c r="O673" i="8"/>
  <c r="O705" i="8"/>
  <c r="O640" i="8"/>
  <c r="O637" i="8"/>
  <c r="O673" i="10"/>
  <c r="O653" i="10"/>
  <c r="O657" i="10"/>
  <c r="O667" i="10"/>
  <c r="O669" i="10"/>
  <c r="O650" i="9"/>
  <c r="O666" i="9"/>
  <c r="O699" i="9"/>
  <c r="O629" i="9"/>
  <c r="O624" i="9"/>
  <c r="O628" i="9"/>
  <c r="O632" i="9"/>
  <c r="O640" i="9"/>
  <c r="O644" i="9"/>
  <c r="O678" i="9"/>
  <c r="O657" i="9"/>
  <c r="O661" i="9"/>
  <c r="O673" i="9"/>
  <c r="O677" i="9"/>
  <c r="O686" i="9"/>
  <c r="O616" i="9"/>
  <c r="O697" i="9"/>
  <c r="O665" i="9"/>
  <c r="O617" i="9"/>
  <c r="O633" i="9"/>
  <c r="O613" i="9"/>
  <c r="O624" i="8"/>
  <c r="O632" i="8"/>
  <c r="O621" i="8"/>
  <c r="O685" i="8"/>
  <c r="O693" i="8"/>
  <c r="O690" i="8"/>
  <c r="O613" i="8"/>
  <c r="O693" i="10"/>
  <c r="O705" i="10"/>
  <c r="O665" i="10"/>
  <c r="O681" i="10"/>
  <c r="O699" i="10"/>
  <c r="O701" i="10"/>
  <c r="O619" i="10"/>
  <c r="O631" i="10"/>
  <c r="O639" i="10"/>
  <c r="O677" i="10"/>
  <c r="O625" i="10"/>
  <c r="O628" i="10"/>
  <c r="O684" i="10"/>
  <c r="O696" i="10"/>
  <c r="O616" i="10"/>
  <c r="O678" i="10"/>
  <c r="O686" i="10"/>
  <c r="O690" i="10"/>
  <c r="O698" i="10"/>
  <c r="O613" i="10"/>
  <c r="O637" i="9"/>
  <c r="O669" i="9"/>
  <c r="O681" i="9"/>
  <c r="O698" i="9"/>
  <c r="O700" i="9"/>
  <c r="O702" i="9"/>
  <c r="O706" i="9"/>
  <c r="O654" i="9"/>
  <c r="O658" i="9"/>
  <c r="O623" i="9"/>
  <c r="O636" i="9"/>
  <c r="O621" i="9"/>
  <c r="O670" i="9"/>
  <c r="O674" i="9"/>
  <c r="O701" i="9"/>
  <c r="O658" i="8"/>
  <c r="O616" i="8"/>
  <c r="O620" i="8"/>
  <c r="O628" i="8"/>
  <c r="O636" i="8"/>
  <c r="O648" i="8"/>
  <c r="O657" i="8"/>
  <c r="O665" i="8"/>
  <c r="O644" i="8"/>
  <c r="O661" i="8"/>
  <c r="O669" i="8"/>
  <c r="O681" i="8"/>
  <c r="O697" i="8"/>
  <c r="O677" i="8"/>
  <c r="O701" i="8"/>
  <c r="O279" i="8"/>
  <c r="O175" i="8"/>
  <c r="O189" i="8"/>
  <c r="O563" i="8"/>
  <c r="O540" i="8"/>
  <c r="O182" i="8"/>
  <c r="O232" i="8"/>
  <c r="O271" i="8"/>
  <c r="O536" i="8"/>
  <c r="O187" i="8"/>
  <c r="O191" i="8"/>
  <c r="O199" i="8"/>
  <c r="O445" i="8"/>
  <c r="O453" i="8"/>
  <c r="O485" i="8"/>
  <c r="O512" i="9"/>
  <c r="O127" i="9"/>
  <c r="O517" i="9"/>
  <c r="O608" i="9"/>
  <c r="O153" i="9"/>
  <c r="O137" i="9"/>
  <c r="O131" i="9"/>
  <c r="O508" i="9"/>
  <c r="O143" i="9"/>
  <c r="O460" i="9"/>
  <c r="O147" i="9"/>
  <c r="O135" i="9"/>
  <c r="O358" i="10"/>
  <c r="O604" i="10"/>
  <c r="O104" i="10"/>
  <c r="O608" i="10"/>
  <c r="O116" i="10"/>
  <c r="O298" i="10"/>
  <c r="O354" i="10"/>
  <c r="O326" i="10"/>
  <c r="O348" i="10"/>
  <c r="O112" i="10"/>
  <c r="O316" i="10"/>
  <c r="O108" i="10"/>
  <c r="O466" i="10"/>
  <c r="O340" i="10"/>
  <c r="O362" i="10"/>
  <c r="O576" i="10"/>
  <c r="O472" i="10"/>
  <c r="O387" i="10"/>
  <c r="O519" i="10"/>
  <c r="O551" i="10"/>
  <c r="O563" i="10"/>
  <c r="O571" i="10"/>
  <c r="O13" i="10"/>
  <c r="O21" i="10"/>
  <c r="O23" i="10"/>
  <c r="O105" i="10"/>
  <c r="O109" i="10"/>
  <c r="O453" i="9"/>
  <c r="O548" i="9"/>
  <c r="O580" i="9"/>
  <c r="O597" i="9"/>
  <c r="O68" i="9"/>
  <c r="O72" i="9"/>
  <c r="O84" i="9"/>
  <c r="O86" i="9"/>
  <c r="O88" i="9"/>
  <c r="O90" i="9"/>
  <c r="O523" i="9"/>
  <c r="O555" i="9"/>
  <c r="O284" i="8"/>
  <c r="O288" i="8"/>
  <c r="O292" i="8"/>
  <c r="O294" i="8"/>
  <c r="O296" i="8"/>
  <c r="O298" i="8"/>
  <c r="O300" i="8"/>
  <c r="O302" i="8"/>
  <c r="O304" i="8"/>
  <c r="O308" i="8"/>
  <c r="O310" i="8"/>
  <c r="O312" i="8"/>
  <c r="O314" i="8"/>
  <c r="O316" i="8"/>
  <c r="O428" i="8"/>
  <c r="O432" i="8"/>
  <c r="O436" i="8"/>
  <c r="O440" i="8"/>
  <c r="O444" i="8"/>
  <c r="O448" i="8"/>
  <c r="O452" i="8"/>
  <c r="O532" i="8"/>
  <c r="O572" i="8"/>
  <c r="O604" i="8"/>
  <c r="O195" i="8"/>
  <c r="O203" i="8"/>
  <c r="O457" i="8"/>
  <c r="O367" i="8"/>
  <c r="O387" i="8"/>
  <c r="O393" i="8"/>
  <c r="O405" i="8"/>
  <c r="O493" i="8"/>
  <c r="O497" i="8"/>
  <c r="O501" i="8"/>
  <c r="O509" i="8"/>
  <c r="O513" i="8"/>
  <c r="O517" i="8"/>
  <c r="O531" i="8"/>
  <c r="O49" i="10"/>
  <c r="O53" i="10"/>
  <c r="O262" i="10"/>
  <c r="O266" i="10"/>
  <c r="O270" i="10"/>
  <c r="O274" i="10"/>
  <c r="O278" i="10"/>
  <c r="O282" i="10"/>
  <c r="O286" i="10"/>
  <c r="O290" i="10"/>
  <c r="O294" i="10"/>
  <c r="O346" i="10"/>
  <c r="O412" i="10"/>
  <c r="O432" i="10"/>
  <c r="O444" i="10"/>
  <c r="O452" i="10"/>
  <c r="O464" i="10"/>
  <c r="O572" i="10"/>
  <c r="O592" i="10"/>
  <c r="O184" i="10"/>
  <c r="O192" i="10"/>
  <c r="O242" i="10"/>
  <c r="O473" i="10"/>
  <c r="O144" i="10"/>
  <c r="O148" i="10"/>
  <c r="O258" i="10"/>
  <c r="O584" i="10"/>
  <c r="O588" i="10"/>
  <c r="O501" i="9"/>
  <c r="O313" i="9"/>
  <c r="O319" i="9"/>
  <c r="O325" i="9"/>
  <c r="O329" i="9"/>
  <c r="O335" i="9"/>
  <c r="O341" i="9"/>
  <c r="O485" i="9"/>
  <c r="O260" i="9"/>
  <c r="O581" i="9"/>
  <c r="O344" i="9"/>
  <c r="O348" i="9"/>
  <c r="O521" i="9"/>
  <c r="O525" i="9"/>
  <c r="O541" i="9"/>
  <c r="O553" i="9"/>
  <c r="O336" i="9"/>
  <c r="O342" i="9"/>
  <c r="O500" i="9"/>
  <c r="O516" i="9"/>
  <c r="O560" i="9"/>
  <c r="O440" i="10"/>
  <c r="O91" i="10"/>
  <c r="O95" i="10"/>
  <c r="O146" i="10"/>
  <c r="O160" i="10"/>
  <c r="O393" i="10"/>
  <c r="O397" i="10"/>
  <c r="O409" i="10"/>
  <c r="O416" i="10"/>
  <c r="O516" i="10"/>
  <c r="O528" i="10"/>
  <c r="O540" i="10"/>
  <c r="O343" i="10"/>
  <c r="O345" i="10"/>
  <c r="O355" i="10"/>
  <c r="O454" i="10"/>
  <c r="O456" i="10"/>
  <c r="O460" i="10"/>
  <c r="O72" i="10"/>
  <c r="O100" i="10"/>
  <c r="O461" i="10"/>
  <c r="O468" i="10"/>
  <c r="O504" i="10"/>
  <c r="O302" i="10"/>
  <c r="O306" i="10"/>
  <c r="O310" i="10"/>
  <c r="O318" i="10"/>
  <c r="O179" i="10"/>
  <c r="O338" i="10"/>
  <c r="O392" i="10"/>
  <c r="O400" i="10"/>
  <c r="O525" i="10"/>
  <c r="O537" i="10"/>
  <c r="O598" i="10"/>
  <c r="O600" i="10"/>
  <c r="O76" i="10"/>
  <c r="O80" i="10"/>
  <c r="O88" i="10"/>
  <c r="O334" i="10"/>
  <c r="O10" i="10"/>
  <c r="O250" i="9"/>
  <c r="O369" i="9"/>
  <c r="O385" i="9"/>
  <c r="O389" i="9"/>
  <c r="O397" i="9"/>
  <c r="O409" i="9"/>
  <c r="O413" i="9"/>
  <c r="O417" i="9"/>
  <c r="O437" i="9"/>
  <c r="O571" i="9"/>
  <c r="O575" i="9"/>
  <c r="O174" i="9"/>
  <c r="O190" i="9"/>
  <c r="O194" i="9"/>
  <c r="O196" i="9"/>
  <c r="O198" i="9"/>
  <c r="O200" i="9"/>
  <c r="O202" i="9"/>
  <c r="O206" i="9"/>
  <c r="O212" i="9"/>
  <c r="O312" i="9"/>
  <c r="O340" i="9"/>
  <c r="O443" i="9"/>
  <c r="O447" i="9"/>
  <c r="O524" i="9"/>
  <c r="O528" i="9"/>
  <c r="O540" i="9"/>
  <c r="O544" i="9"/>
  <c r="O556" i="9"/>
  <c r="O587" i="9"/>
  <c r="O591" i="9"/>
  <c r="O87" i="9"/>
  <c r="O256" i="9"/>
  <c r="O401" i="9"/>
  <c r="O405" i="9"/>
  <c r="O564" i="9"/>
  <c r="O572" i="9"/>
  <c r="O576" i="9"/>
  <c r="O175" i="9"/>
  <c r="O179" i="9"/>
  <c r="O183" i="9"/>
  <c r="O191" i="9"/>
  <c r="O195" i="9"/>
  <c r="O199" i="9"/>
  <c r="O203" i="9"/>
  <c r="O356" i="9"/>
  <c r="O372" i="9"/>
  <c r="O404" i="9"/>
  <c r="O436" i="9"/>
  <c r="O444" i="9"/>
  <c r="O448" i="9"/>
  <c r="O588" i="9"/>
  <c r="O592" i="9"/>
  <c r="O604" i="9"/>
  <c r="O473" i="9"/>
  <c r="O141" i="9"/>
  <c r="O384" i="9"/>
  <c r="O408" i="9"/>
  <c r="O452" i="9"/>
  <c r="O476" i="9"/>
  <c r="O480" i="9"/>
  <c r="O489" i="9"/>
  <c r="O533" i="9"/>
  <c r="O549" i="9"/>
  <c r="O66" i="9"/>
  <c r="O358" i="9"/>
  <c r="O440" i="9"/>
  <c r="O492" i="9"/>
  <c r="O496" i="9"/>
  <c r="O565" i="9"/>
  <c r="O377" i="8"/>
  <c r="O389" i="8"/>
  <c r="O409" i="8"/>
  <c r="O425" i="8"/>
  <c r="O441" i="8"/>
  <c r="O174" i="8"/>
  <c r="O224" i="8"/>
  <c r="O256" i="8"/>
  <c r="O264" i="8"/>
  <c r="O281" i="8"/>
  <c r="O375" i="8"/>
  <c r="O385" i="8"/>
  <c r="O521" i="8"/>
  <c r="O537" i="8"/>
  <c r="O568" i="8"/>
  <c r="O545" i="8"/>
  <c r="O553" i="8"/>
  <c r="O569" i="8"/>
  <c r="O192" i="8"/>
  <c r="O204" i="8"/>
  <c r="O206" i="8"/>
  <c r="O208" i="8"/>
  <c r="O376" i="8"/>
  <c r="O380" i="8"/>
  <c r="O404" i="8"/>
  <c r="O577" i="8"/>
  <c r="O585" i="8"/>
  <c r="O601" i="8"/>
  <c r="O401" i="8"/>
  <c r="O413" i="8"/>
  <c r="O421" i="8"/>
  <c r="O460" i="8"/>
  <c r="O464" i="8"/>
  <c r="O468" i="8"/>
  <c r="O595" i="8"/>
  <c r="O226" i="8"/>
  <c r="O258" i="8"/>
  <c r="O429" i="8"/>
  <c r="O437" i="8"/>
  <c r="O476" i="8"/>
  <c r="O480" i="8"/>
  <c r="O484" i="8"/>
  <c r="O492" i="8"/>
  <c r="O496" i="8"/>
  <c r="O500" i="8"/>
  <c r="O318" i="8"/>
  <c r="O320" i="8"/>
  <c r="O324" i="8"/>
  <c r="O326" i="8"/>
  <c r="O328" i="8"/>
  <c r="O330" i="8"/>
  <c r="O332" i="8"/>
  <c r="O334" i="8"/>
  <c r="O336" i="8"/>
  <c r="O340" i="8"/>
  <c r="O342" i="8"/>
  <c r="O344" i="8"/>
  <c r="O346" i="8"/>
  <c r="O348" i="8"/>
  <c r="O350" i="8"/>
  <c r="O352" i="8"/>
  <c r="O356" i="8"/>
  <c r="O358" i="8"/>
  <c r="O360" i="8"/>
  <c r="O362" i="8"/>
  <c r="O364" i="8"/>
  <c r="O461" i="8"/>
  <c r="O469" i="8"/>
  <c r="O508" i="8"/>
  <c r="O512" i="8"/>
  <c r="O516" i="8"/>
  <c r="O528" i="8"/>
  <c r="O548" i="8"/>
  <c r="O564" i="8"/>
  <c r="O392" i="8"/>
  <c r="O396" i="8"/>
  <c r="O477" i="8"/>
  <c r="O544" i="8"/>
  <c r="O560" i="8"/>
  <c r="O580" i="8"/>
  <c r="O596" i="8"/>
  <c r="O227" i="8"/>
  <c r="O235" i="8"/>
  <c r="O241" i="8"/>
  <c r="O243" i="8"/>
  <c r="O259" i="8"/>
  <c r="O412" i="8"/>
  <c r="O416" i="8"/>
  <c r="O420" i="8"/>
  <c r="O424" i="8"/>
  <c r="O576" i="8"/>
  <c r="O584" i="8"/>
  <c r="O592" i="8"/>
  <c r="O600" i="8"/>
  <c r="O267" i="8"/>
  <c r="O287" i="8"/>
  <c r="O608" i="8"/>
  <c r="O421" i="9"/>
  <c r="O481" i="9"/>
  <c r="O491" i="9"/>
  <c r="O504" i="9"/>
  <c r="O539" i="9"/>
  <c r="O585" i="9"/>
  <c r="O589" i="9"/>
  <c r="O91" i="9"/>
  <c r="O264" i="9"/>
  <c r="O266" i="9"/>
  <c r="O272" i="9"/>
  <c r="O429" i="9"/>
  <c r="O468" i="9"/>
  <c r="O537" i="9"/>
  <c r="O603" i="9"/>
  <c r="O65" i="9"/>
  <c r="O69" i="9"/>
  <c r="O71" i="9"/>
  <c r="O79" i="9"/>
  <c r="O83" i="9"/>
  <c r="O101" i="9"/>
  <c r="O113" i="9"/>
  <c r="O121" i="9"/>
  <c r="O280" i="9"/>
  <c r="O282" i="9"/>
  <c r="O288" i="9"/>
  <c r="O292" i="9"/>
  <c r="O294" i="9"/>
  <c r="O300" i="9"/>
  <c r="O357" i="9"/>
  <c r="O361" i="9"/>
  <c r="O367" i="9"/>
  <c r="O402" i="9"/>
  <c r="O497" i="9"/>
  <c r="O545" i="9"/>
  <c r="O568" i="9"/>
  <c r="O601" i="9"/>
  <c r="O105" i="9"/>
  <c r="O111" i="9"/>
  <c r="O115" i="9"/>
  <c r="O125" i="9"/>
  <c r="O169" i="9"/>
  <c r="O185" i="9"/>
  <c r="O316" i="9"/>
  <c r="O375" i="9"/>
  <c r="O416" i="9"/>
  <c r="O441" i="9"/>
  <c r="O472" i="9"/>
  <c r="O484" i="9"/>
  <c r="O507" i="9"/>
  <c r="O511" i="9"/>
  <c r="O532" i="9"/>
  <c r="O157" i="9"/>
  <c r="O189" i="9"/>
  <c r="O213" i="9"/>
  <c r="O215" i="9"/>
  <c r="O221" i="9"/>
  <c r="O229" i="9"/>
  <c r="O231" i="9"/>
  <c r="O239" i="9"/>
  <c r="O377" i="9"/>
  <c r="O459" i="9"/>
  <c r="O463" i="9"/>
  <c r="O505" i="9"/>
  <c r="O596" i="9"/>
  <c r="O54" i="9"/>
  <c r="O56" i="9"/>
  <c r="O58" i="9"/>
  <c r="O352" i="9"/>
  <c r="O393" i="9"/>
  <c r="O457" i="9"/>
  <c r="O461" i="9"/>
  <c r="O536" i="9"/>
  <c r="O12" i="9"/>
  <c r="O16" i="9"/>
  <c r="O20" i="9"/>
  <c r="O24" i="9"/>
  <c r="O28" i="9"/>
  <c r="O32" i="9"/>
  <c r="O36" i="9"/>
  <c r="O40" i="9"/>
  <c r="O44" i="9"/>
  <c r="O48" i="9"/>
  <c r="O52" i="9"/>
  <c r="O126" i="9"/>
  <c r="O130" i="9"/>
  <c r="O132" i="9"/>
  <c r="O134" i="9"/>
  <c r="O136" i="9"/>
  <c r="O214" i="9"/>
  <c r="O222" i="9"/>
  <c r="O230" i="9"/>
  <c r="O236" i="9"/>
  <c r="O238" i="9"/>
  <c r="O360" i="9"/>
  <c r="O364" i="9"/>
  <c r="O475" i="9"/>
  <c r="O569" i="9"/>
  <c r="O600" i="9"/>
  <c r="O20" i="10"/>
  <c r="O28" i="10"/>
  <c r="O60" i="10"/>
  <c r="O137" i="10"/>
  <c r="O141" i="10"/>
  <c r="O152" i="10"/>
  <c r="O204" i="10"/>
  <c r="O222" i="10"/>
  <c r="O224" i="10"/>
  <c r="O228" i="10"/>
  <c r="O236" i="10"/>
  <c r="O372" i="10"/>
  <c r="O388" i="10"/>
  <c r="O423" i="10"/>
  <c r="O435" i="10"/>
  <c r="O443" i="10"/>
  <c r="O480" i="10"/>
  <c r="O581" i="10"/>
  <c r="O583" i="10"/>
  <c r="O589" i="10"/>
  <c r="O591" i="10"/>
  <c r="O188" i="10"/>
  <c r="O200" i="10"/>
  <c r="O311" i="10"/>
  <c r="O315" i="10"/>
  <c r="O323" i="10"/>
  <c r="O455" i="10"/>
  <c r="O520" i="10"/>
  <c r="O524" i="10"/>
  <c r="O536" i="10"/>
  <c r="O548" i="10"/>
  <c r="O560" i="10"/>
  <c r="O37" i="10"/>
  <c r="O64" i="10"/>
  <c r="O66" i="10"/>
  <c r="O68" i="10"/>
  <c r="O149" i="10"/>
  <c r="O181" i="10"/>
  <c r="O194" i="10"/>
  <c r="O196" i="10"/>
  <c r="O216" i="10"/>
  <c r="O380" i="10"/>
  <c r="O384" i="10"/>
  <c r="O530" i="10"/>
  <c r="O532" i="10"/>
  <c r="O566" i="10"/>
  <c r="O568" i="10"/>
  <c r="O246" i="10"/>
  <c r="O250" i="10"/>
  <c r="O254" i="10"/>
  <c r="O347" i="10"/>
  <c r="O396" i="10"/>
  <c r="O408" i="10"/>
  <c r="O420" i="10"/>
  <c r="O487" i="10"/>
  <c r="O499" i="10"/>
  <c r="O507" i="10"/>
  <c r="O544" i="10"/>
  <c r="O25" i="10"/>
  <c r="O136" i="10"/>
  <c r="O193" i="10"/>
  <c r="O402" i="10"/>
  <c r="O404" i="10"/>
  <c r="O57" i="10"/>
  <c r="O61" i="10"/>
  <c r="O65" i="10"/>
  <c r="O120" i="10"/>
  <c r="O128" i="10"/>
  <c r="O132" i="10"/>
  <c r="O213" i="10"/>
  <c r="O219" i="10"/>
  <c r="O223" i="10"/>
  <c r="O225" i="10"/>
  <c r="O229" i="10"/>
  <c r="O484" i="10"/>
  <c r="O496" i="10"/>
  <c r="O508" i="10"/>
  <c r="O596" i="10"/>
  <c r="O465" i="8"/>
  <c r="O520" i="8"/>
  <c r="O556" i="8"/>
  <c r="O408" i="8"/>
  <c r="O481" i="8"/>
  <c r="O552" i="8"/>
  <c r="O588" i="8"/>
  <c r="O81" i="9"/>
  <c r="O196" i="8"/>
  <c r="O397" i="8"/>
  <c r="O456" i="8"/>
  <c r="O653" i="8"/>
  <c r="O689" i="8"/>
  <c r="O173" i="9"/>
  <c r="O240" i="8"/>
  <c r="O417" i="8"/>
  <c r="O472" i="8"/>
  <c r="O433" i="8"/>
  <c r="O488" i="8"/>
  <c r="O276" i="8"/>
  <c r="O449" i="8"/>
  <c r="O504" i="8"/>
  <c r="O524" i="8"/>
  <c r="O178" i="8"/>
  <c r="O180" i="8"/>
  <c r="O247" i="8"/>
  <c r="O249" i="8"/>
  <c r="O253" i="8"/>
  <c r="O255" i="8"/>
  <c r="O268" i="8"/>
  <c r="O382" i="8"/>
  <c r="O384" i="8"/>
  <c r="O415" i="8"/>
  <c r="O431" i="8"/>
  <c r="O447" i="8"/>
  <c r="O463" i="8"/>
  <c r="O479" i="8"/>
  <c r="O495" i="8"/>
  <c r="O511" i="8"/>
  <c r="O535" i="8"/>
  <c r="O541" i="8"/>
  <c r="O567" i="8"/>
  <c r="O573" i="8"/>
  <c r="O599" i="8"/>
  <c r="O605" i="8"/>
  <c r="O635" i="8"/>
  <c r="O662" i="8"/>
  <c r="O694" i="8"/>
  <c r="O60" i="9"/>
  <c r="O62" i="9"/>
  <c r="O64" i="9"/>
  <c r="O94" i="9"/>
  <c r="O98" i="9"/>
  <c r="O123" i="9"/>
  <c r="O138" i="9"/>
  <c r="O161" i="9"/>
  <c r="O165" i="9"/>
  <c r="O187" i="9"/>
  <c r="O208" i="9"/>
  <c r="O244" i="9"/>
  <c r="O520" i="9"/>
  <c r="O653" i="9"/>
  <c r="O705" i="9"/>
  <c r="O180" i="10"/>
  <c r="O314" i="10"/>
  <c r="O184" i="8"/>
  <c r="O186" i="8"/>
  <c r="O205" i="8"/>
  <c r="O211" i="8"/>
  <c r="O272" i="8"/>
  <c r="O274" i="8"/>
  <c r="O289" i="8"/>
  <c r="O293" i="8"/>
  <c r="O297" i="8"/>
  <c r="O301" i="8"/>
  <c r="O303" i="8"/>
  <c r="O305" i="8"/>
  <c r="O307" i="8"/>
  <c r="O309" i="8"/>
  <c r="O311" i="8"/>
  <c r="O313" i="8"/>
  <c r="O317" i="8"/>
  <c r="O319" i="8"/>
  <c r="O321" i="8"/>
  <c r="O323" i="8"/>
  <c r="O325" i="8"/>
  <c r="O329" i="8"/>
  <c r="O333" i="8"/>
  <c r="O335" i="8"/>
  <c r="O337" i="8"/>
  <c r="O339" i="8"/>
  <c r="O341" i="8"/>
  <c r="O345" i="8"/>
  <c r="O349" i="8"/>
  <c r="O351" i="8"/>
  <c r="O353" i="8"/>
  <c r="O355" i="8"/>
  <c r="O357" i="8"/>
  <c r="O361" i="8"/>
  <c r="O388" i="8"/>
  <c r="O539" i="8"/>
  <c r="O571" i="8"/>
  <c r="O603" i="8"/>
  <c r="O639" i="8"/>
  <c r="O666" i="8"/>
  <c r="O668" i="8"/>
  <c r="O698" i="8"/>
  <c r="O700" i="8"/>
  <c r="O73" i="9"/>
  <c r="O102" i="9"/>
  <c r="O142" i="9"/>
  <c r="O146" i="9"/>
  <c r="O148" i="9"/>
  <c r="O150" i="9"/>
  <c r="O152" i="9"/>
  <c r="O216" i="9"/>
  <c r="O218" i="9"/>
  <c r="O220" i="9"/>
  <c r="O224" i="9"/>
  <c r="O228" i="9"/>
  <c r="O234" i="9"/>
  <c r="O386" i="9"/>
  <c r="O388" i="9"/>
  <c r="O465" i="9"/>
  <c r="O509" i="9"/>
  <c r="O559" i="9"/>
  <c r="O593" i="9"/>
  <c r="O641" i="9"/>
  <c r="O40" i="10"/>
  <c r="O42" i="10"/>
  <c r="O44" i="10"/>
  <c r="O46" i="10"/>
  <c r="O48" i="10"/>
  <c r="O239" i="10"/>
  <c r="O369" i="10"/>
  <c r="O527" i="10"/>
  <c r="O11" i="8"/>
  <c r="O13" i="8"/>
  <c r="O15" i="8"/>
  <c r="O19" i="8"/>
  <c r="O23" i="8"/>
  <c r="O27" i="8"/>
  <c r="O29" i="8"/>
  <c r="O31" i="8"/>
  <c r="O35" i="8"/>
  <c r="O39" i="8"/>
  <c r="O43" i="8"/>
  <c r="O45" i="8"/>
  <c r="O47" i="8"/>
  <c r="O51" i="8"/>
  <c r="O55" i="8"/>
  <c r="O59" i="8"/>
  <c r="O61" i="8"/>
  <c r="O63" i="8"/>
  <c r="O67" i="8"/>
  <c r="O71" i="8"/>
  <c r="O75" i="8"/>
  <c r="O77" i="8"/>
  <c r="O79" i="8"/>
  <c r="O83" i="8"/>
  <c r="O87" i="8"/>
  <c r="O91" i="8"/>
  <c r="O93" i="8"/>
  <c r="O95" i="8"/>
  <c r="O99" i="8"/>
  <c r="O103" i="8"/>
  <c r="O107" i="8"/>
  <c r="O109" i="8"/>
  <c r="O111" i="8"/>
  <c r="O115" i="8"/>
  <c r="O119" i="8"/>
  <c r="O123" i="8"/>
  <c r="O125" i="8"/>
  <c r="O127" i="8"/>
  <c r="O131" i="8"/>
  <c r="O135" i="8"/>
  <c r="O139" i="8"/>
  <c r="O141" i="8"/>
  <c r="O143" i="8"/>
  <c r="O147" i="8"/>
  <c r="O151" i="8"/>
  <c r="O155" i="8"/>
  <c r="O157" i="8"/>
  <c r="O159" i="8"/>
  <c r="O163" i="8"/>
  <c r="O167" i="8"/>
  <c r="O171" i="8"/>
  <c r="O200" i="8"/>
  <c r="O209" i="8"/>
  <c r="O215" i="8"/>
  <c r="O217" i="8"/>
  <c r="O219" i="8"/>
  <c r="O221" i="8"/>
  <c r="O223" i="8"/>
  <c r="O236" i="8"/>
  <c r="O261" i="8"/>
  <c r="O371" i="8"/>
  <c r="O373" i="8"/>
  <c r="O381" i="8"/>
  <c r="O410" i="8"/>
  <c r="O419" i="8"/>
  <c r="O426" i="8"/>
  <c r="O435" i="8"/>
  <c r="O442" i="8"/>
  <c r="O451" i="8"/>
  <c r="O458" i="8"/>
  <c r="O467" i="8"/>
  <c r="O474" i="8"/>
  <c r="O483" i="8"/>
  <c r="O490" i="8"/>
  <c r="O499" i="8"/>
  <c r="O506" i="8"/>
  <c r="O515" i="8"/>
  <c r="O526" i="8"/>
  <c r="O543" i="8"/>
  <c r="O549" i="8"/>
  <c r="O575" i="8"/>
  <c r="O581" i="8"/>
  <c r="O607" i="8"/>
  <c r="O617" i="8"/>
  <c r="O643" i="8"/>
  <c r="O670" i="8"/>
  <c r="O672" i="8"/>
  <c r="O702" i="8"/>
  <c r="O13" i="9"/>
  <c r="O17" i="9"/>
  <c r="O21" i="9"/>
  <c r="O25" i="9"/>
  <c r="O29" i="9"/>
  <c r="O33" i="9"/>
  <c r="O37" i="9"/>
  <c r="O41" i="9"/>
  <c r="O45" i="9"/>
  <c r="O49" i="9"/>
  <c r="O63" i="9"/>
  <c r="O70" i="9"/>
  <c r="O95" i="9"/>
  <c r="O97" i="9"/>
  <c r="O99" i="9"/>
  <c r="O104" i="9"/>
  <c r="O106" i="9"/>
  <c r="O108" i="9"/>
  <c r="O110" i="9"/>
  <c r="O117" i="9"/>
  <c r="O139" i="9"/>
  <c r="O154" i="9"/>
  <c r="O177" i="9"/>
  <c r="O181" i="9"/>
  <c r="O373" i="9"/>
  <c r="O479" i="9"/>
  <c r="O488" i="9"/>
  <c r="O513" i="9"/>
  <c r="O557" i="9"/>
  <c r="O607" i="9"/>
  <c r="O620" i="9"/>
  <c r="O645" i="9"/>
  <c r="O690" i="9"/>
  <c r="O96" i="10"/>
  <c r="O162" i="10"/>
  <c r="O164" i="10"/>
  <c r="O168" i="10"/>
  <c r="O176" i="10"/>
  <c r="O183" i="8"/>
  <c r="O198" i="8"/>
  <c r="O280" i="8"/>
  <c r="O282" i="8"/>
  <c r="O369" i="8"/>
  <c r="O379" i="8"/>
  <c r="O403" i="8"/>
  <c r="O547" i="8"/>
  <c r="O579" i="8"/>
  <c r="O615" i="8"/>
  <c r="O641" i="8"/>
  <c r="O647" i="8"/>
  <c r="O674" i="8"/>
  <c r="O706" i="8"/>
  <c r="O11" i="9"/>
  <c r="O15" i="9"/>
  <c r="O19" i="9"/>
  <c r="O23" i="9"/>
  <c r="O27" i="9"/>
  <c r="O31" i="9"/>
  <c r="O35" i="9"/>
  <c r="O39" i="9"/>
  <c r="O43" i="9"/>
  <c r="O47" i="9"/>
  <c r="O51" i="9"/>
  <c r="O57" i="9"/>
  <c r="O158" i="9"/>
  <c r="O162" i="9"/>
  <c r="O164" i="9"/>
  <c r="O166" i="9"/>
  <c r="O168" i="9"/>
  <c r="O425" i="9"/>
  <c r="O433" i="9"/>
  <c r="O477" i="9"/>
  <c r="O527" i="9"/>
  <c r="O561" i="9"/>
  <c r="O605" i="9"/>
  <c r="O660" i="9"/>
  <c r="O694" i="9"/>
  <c r="O147" i="10"/>
  <c r="O342" i="10"/>
  <c r="O350" i="10"/>
  <c r="O399" i="10"/>
  <c r="O179" i="8"/>
  <c r="O202" i="8"/>
  <c r="O229" i="8"/>
  <c r="O231" i="8"/>
  <c r="O244" i="8"/>
  <c r="O248" i="8"/>
  <c r="O250" i="8"/>
  <c r="O252" i="8"/>
  <c r="O269" i="8"/>
  <c r="O394" i="8"/>
  <c r="O407" i="8"/>
  <c r="O414" i="8"/>
  <c r="O423" i="8"/>
  <c r="O430" i="8"/>
  <c r="O439" i="8"/>
  <c r="O446" i="8"/>
  <c r="O455" i="8"/>
  <c r="O462" i="8"/>
  <c r="O471" i="8"/>
  <c r="O478" i="8"/>
  <c r="O487" i="8"/>
  <c r="O494" i="8"/>
  <c r="O503" i="8"/>
  <c r="O510" i="8"/>
  <c r="O519" i="8"/>
  <c r="O525" i="8"/>
  <c r="O534" i="8"/>
  <c r="O551" i="8"/>
  <c r="O557" i="8"/>
  <c r="O562" i="8"/>
  <c r="O583" i="8"/>
  <c r="O589" i="8"/>
  <c r="O594" i="8"/>
  <c r="O619" i="8"/>
  <c r="O625" i="8"/>
  <c r="O630" i="8"/>
  <c r="O645" i="8"/>
  <c r="O652" i="8"/>
  <c r="O663" i="8"/>
  <c r="O678" i="8"/>
  <c r="O680" i="8"/>
  <c r="O695" i="8"/>
  <c r="O10" i="9"/>
  <c r="O14" i="9"/>
  <c r="O18" i="9"/>
  <c r="O22" i="9"/>
  <c r="O26" i="9"/>
  <c r="O30" i="9"/>
  <c r="O34" i="9"/>
  <c r="O38" i="9"/>
  <c r="O42" i="9"/>
  <c r="O46" i="9"/>
  <c r="O50" i="9"/>
  <c r="O53" i="9"/>
  <c r="O55" i="9"/>
  <c r="O59" i="9"/>
  <c r="O74" i="9"/>
  <c r="O76" i="9"/>
  <c r="O78" i="9"/>
  <c r="O85" i="9"/>
  <c r="O89" i="9"/>
  <c r="O107" i="9"/>
  <c r="O109" i="9"/>
  <c r="O114" i="9"/>
  <c r="O129" i="9"/>
  <c r="O133" i="9"/>
  <c r="O155" i="9"/>
  <c r="O170" i="9"/>
  <c r="O193" i="9"/>
  <c r="O197" i="9"/>
  <c r="O201" i="9"/>
  <c r="O205" i="9"/>
  <c r="O332" i="9"/>
  <c r="O456" i="9"/>
  <c r="O584" i="9"/>
  <c r="O84" i="10"/>
  <c r="O366" i="8"/>
  <c r="O523" i="8"/>
  <c r="O529" i="8"/>
  <c r="O538" i="8"/>
  <c r="O555" i="8"/>
  <c r="O561" i="8"/>
  <c r="O566" i="8"/>
  <c r="O587" i="8"/>
  <c r="O593" i="8"/>
  <c r="O598" i="8"/>
  <c r="O623" i="8"/>
  <c r="O629" i="8"/>
  <c r="O634" i="8"/>
  <c r="O650" i="8"/>
  <c r="O656" i="8"/>
  <c r="O667" i="8"/>
  <c r="O682" i="8"/>
  <c r="O699" i="8"/>
  <c r="O61" i="9"/>
  <c r="O93" i="9"/>
  <c r="O116" i="9"/>
  <c r="O118" i="9"/>
  <c r="O120" i="9"/>
  <c r="O159" i="9"/>
  <c r="O163" i="9"/>
  <c r="O167" i="9"/>
  <c r="O178" i="9"/>
  <c r="O180" i="9"/>
  <c r="O210" i="9"/>
  <c r="O245" i="9"/>
  <c r="O247" i="9"/>
  <c r="O255" i="9"/>
  <c r="O381" i="9"/>
  <c r="O445" i="9"/>
  <c r="O495" i="9"/>
  <c r="O529" i="9"/>
  <c r="O573" i="9"/>
  <c r="O627" i="9"/>
  <c r="O662" i="9"/>
  <c r="O19" i="10"/>
  <c r="O31" i="10"/>
  <c r="O206" i="10"/>
  <c r="O210" i="10"/>
  <c r="O230" i="10"/>
  <c r="O12" i="8"/>
  <c r="O16" i="8"/>
  <c r="O20" i="8"/>
  <c r="O22" i="8"/>
  <c r="O24" i="8"/>
  <c r="O28" i="8"/>
  <c r="O32" i="8"/>
  <c r="O36" i="8"/>
  <c r="O38" i="8"/>
  <c r="O40" i="8"/>
  <c r="O44" i="8"/>
  <c r="O48" i="8"/>
  <c r="O52" i="8"/>
  <c r="O54" i="8"/>
  <c r="O56" i="8"/>
  <c r="O60" i="8"/>
  <c r="O64" i="8"/>
  <c r="O68" i="8"/>
  <c r="O70" i="8"/>
  <c r="O72" i="8"/>
  <c r="O76" i="8"/>
  <c r="O80" i="8"/>
  <c r="O84" i="8"/>
  <c r="O86" i="8"/>
  <c r="O88" i="8"/>
  <c r="O92" i="8"/>
  <c r="O96" i="8"/>
  <c r="O100" i="8"/>
  <c r="O102" i="8"/>
  <c r="O104" i="8"/>
  <c r="O108" i="8"/>
  <c r="O112" i="8"/>
  <c r="O116" i="8"/>
  <c r="O118" i="8"/>
  <c r="O120" i="8"/>
  <c r="O124" i="8"/>
  <c r="O128" i="8"/>
  <c r="O132" i="8"/>
  <c r="O134" i="8"/>
  <c r="O136" i="8"/>
  <c r="O140" i="8"/>
  <c r="O144" i="8"/>
  <c r="O148" i="8"/>
  <c r="O150" i="8"/>
  <c r="O152" i="8"/>
  <c r="O156" i="8"/>
  <c r="O160" i="8"/>
  <c r="O164" i="8"/>
  <c r="O166" i="8"/>
  <c r="O168" i="8"/>
  <c r="O172" i="8"/>
  <c r="O176" i="8"/>
  <c r="O193" i="8"/>
  <c r="O212" i="8"/>
  <c r="O216" i="8"/>
  <c r="O218" i="8"/>
  <c r="O220" i="8"/>
  <c r="O237" i="8"/>
  <c r="O260" i="8"/>
  <c r="O277" i="8"/>
  <c r="O368" i="8"/>
  <c r="O370" i="8"/>
  <c r="O372" i="8"/>
  <c r="O391" i="8"/>
  <c r="O398" i="8"/>
  <c r="O400" i="8"/>
  <c r="O427" i="8"/>
  <c r="O443" i="8"/>
  <c r="O459" i="8"/>
  <c r="O475" i="8"/>
  <c r="O491" i="8"/>
  <c r="O507" i="8"/>
  <c r="O527" i="8"/>
  <c r="O533" i="8"/>
  <c r="O559" i="8"/>
  <c r="O565" i="8"/>
  <c r="O570" i="8"/>
  <c r="O591" i="8"/>
  <c r="O597" i="8"/>
  <c r="O602" i="8"/>
  <c r="O627" i="8"/>
  <c r="O633" i="8"/>
  <c r="O638" i="8"/>
  <c r="O654" i="8"/>
  <c r="O671" i="8"/>
  <c r="O686" i="8"/>
  <c r="O703" i="8"/>
  <c r="O67" i="9"/>
  <c r="O75" i="9"/>
  <c r="O77" i="9"/>
  <c r="O82" i="9"/>
  <c r="O122" i="9"/>
  <c r="O145" i="9"/>
  <c r="O149" i="9"/>
  <c r="O171" i="9"/>
  <c r="O226" i="9"/>
  <c r="O242" i="9"/>
  <c r="O420" i="9"/>
  <c r="O449" i="9"/>
  <c r="O493" i="9"/>
  <c r="O543" i="9"/>
  <c r="O552" i="9"/>
  <c r="O577" i="9"/>
  <c r="O625" i="9"/>
  <c r="O685" i="9"/>
  <c r="O97" i="10"/>
  <c r="O187" i="10"/>
  <c r="O191" i="10"/>
  <c r="O300" i="10"/>
  <c r="O322" i="10"/>
  <c r="O376" i="10"/>
  <c r="O463" i="10"/>
  <c r="O232" i="9"/>
  <c r="O246" i="9"/>
  <c r="O258" i="9"/>
  <c r="O261" i="9"/>
  <c r="O263" i="9"/>
  <c r="O269" i="9"/>
  <c r="O271" i="9"/>
  <c r="O320" i="9"/>
  <c r="O324" i="9"/>
  <c r="O326" i="9"/>
  <c r="O345" i="9"/>
  <c r="O392" i="9"/>
  <c r="O431" i="9"/>
  <c r="O33" i="10"/>
  <c r="O52" i="10"/>
  <c r="O67" i="10"/>
  <c r="O69" i="10"/>
  <c r="O82" i="10"/>
  <c r="O107" i="10"/>
  <c r="O111" i="10"/>
  <c r="O113" i="10"/>
  <c r="O124" i="10"/>
  <c r="O153" i="10"/>
  <c r="O157" i="10"/>
  <c r="O195" i="10"/>
  <c r="O197" i="10"/>
  <c r="O214" i="10"/>
  <c r="O245" i="10"/>
  <c r="O247" i="10"/>
  <c r="O249" i="10"/>
  <c r="O251" i="10"/>
  <c r="O253" i="10"/>
  <c r="O255" i="10"/>
  <c r="O257" i="10"/>
  <c r="O327" i="10"/>
  <c r="O329" i="10"/>
  <c r="O359" i="10"/>
  <c r="O361" i="10"/>
  <c r="O365" i="10"/>
  <c r="O378" i="10"/>
  <c r="O403" i="10"/>
  <c r="O417" i="10"/>
  <c r="O422" i="10"/>
  <c r="O424" i="10"/>
  <c r="O428" i="10"/>
  <c r="O467" i="10"/>
  <c r="O481" i="10"/>
  <c r="O488" i="10"/>
  <c r="O492" i="10"/>
  <c r="O531" i="10"/>
  <c r="O545" i="10"/>
  <c r="O552" i="10"/>
  <c r="O556" i="10"/>
  <c r="O595" i="10"/>
  <c r="O620" i="10"/>
  <c r="O624" i="10"/>
  <c r="O662" i="10"/>
  <c r="O664" i="10"/>
  <c r="O685" i="10"/>
  <c r="O689" i="10"/>
  <c r="O182" i="9"/>
  <c r="O184" i="9"/>
  <c r="O240" i="9"/>
  <c r="O254" i="9"/>
  <c r="O274" i="9"/>
  <c r="O277" i="9"/>
  <c r="O279" i="9"/>
  <c r="O285" i="9"/>
  <c r="O287" i="9"/>
  <c r="O291" i="9"/>
  <c r="O293" i="9"/>
  <c r="O297" i="9"/>
  <c r="O349" i="9"/>
  <c r="O351" i="9"/>
  <c r="O368" i="9"/>
  <c r="O383" i="9"/>
  <c r="O396" i="9"/>
  <c r="O418" i="9"/>
  <c r="O451" i="9"/>
  <c r="O467" i="9"/>
  <c r="O483" i="9"/>
  <c r="O499" i="9"/>
  <c r="O515" i="9"/>
  <c r="O531" i="9"/>
  <c r="O547" i="9"/>
  <c r="O563" i="9"/>
  <c r="O579" i="9"/>
  <c r="O595" i="9"/>
  <c r="O615" i="9"/>
  <c r="O631" i="9"/>
  <c r="O647" i="9"/>
  <c r="O664" i="9"/>
  <c r="O41" i="10"/>
  <c r="O45" i="10"/>
  <c r="O54" i="10"/>
  <c r="O56" i="10"/>
  <c r="O73" i="10"/>
  <c r="O77" i="10"/>
  <c r="O115" i="10"/>
  <c r="O117" i="10"/>
  <c r="O130" i="10"/>
  <c r="O155" i="10"/>
  <c r="O159" i="10"/>
  <c r="O161" i="10"/>
  <c r="O172" i="10"/>
  <c r="O218" i="10"/>
  <c r="O238" i="10"/>
  <c r="O240" i="10"/>
  <c r="O259" i="10"/>
  <c r="O261" i="10"/>
  <c r="O263" i="10"/>
  <c r="O265" i="10"/>
  <c r="O267" i="10"/>
  <c r="O269" i="10"/>
  <c r="O271" i="10"/>
  <c r="O273" i="10"/>
  <c r="O275" i="10"/>
  <c r="O277" i="10"/>
  <c r="O279" i="10"/>
  <c r="O281" i="10"/>
  <c r="O283" i="10"/>
  <c r="O285" i="10"/>
  <c r="O287" i="10"/>
  <c r="O289" i="10"/>
  <c r="O291" i="10"/>
  <c r="O293" i="10"/>
  <c r="O324" i="10"/>
  <c r="O331" i="10"/>
  <c r="O333" i="10"/>
  <c r="O356" i="10"/>
  <c r="O363" i="10"/>
  <c r="O379" i="10"/>
  <c r="O411" i="10"/>
  <c r="O429" i="10"/>
  <c r="O434" i="10"/>
  <c r="O436" i="10"/>
  <c r="O475" i="10"/>
  <c r="O493" i="10"/>
  <c r="O498" i="10"/>
  <c r="O500" i="10"/>
  <c r="O539" i="10"/>
  <c r="O557" i="10"/>
  <c r="O564" i="10"/>
  <c r="O597" i="10"/>
  <c r="O603" i="10"/>
  <c r="O632" i="10"/>
  <c r="O670" i="10"/>
  <c r="O672" i="10"/>
  <c r="O697" i="10"/>
  <c r="O186" i="9"/>
  <c r="O248" i="9"/>
  <c r="O262" i="9"/>
  <c r="O270" i="9"/>
  <c r="O303" i="9"/>
  <c r="O307" i="9"/>
  <c r="O309" i="9"/>
  <c r="O353" i="9"/>
  <c r="O365" i="9"/>
  <c r="O400" i="9"/>
  <c r="O424" i="9"/>
  <c r="O680" i="9"/>
  <c r="O39" i="10"/>
  <c r="O75" i="10"/>
  <c r="O79" i="10"/>
  <c r="O81" i="10"/>
  <c r="O92" i="10"/>
  <c r="O121" i="10"/>
  <c r="O125" i="10"/>
  <c r="O163" i="10"/>
  <c r="O165" i="10"/>
  <c r="O178" i="10"/>
  <c r="O234" i="10"/>
  <c r="O244" i="10"/>
  <c r="O295" i="10"/>
  <c r="O335" i="10"/>
  <c r="O337" i="10"/>
  <c r="O373" i="10"/>
  <c r="O377" i="10"/>
  <c r="O381" i="10"/>
  <c r="O437" i="10"/>
  <c r="O501" i="10"/>
  <c r="O565" i="10"/>
  <c r="O633" i="10"/>
  <c r="O278" i="9"/>
  <c r="O284" i="9"/>
  <c r="O286" i="9"/>
  <c r="O376" i="9"/>
  <c r="O415" i="9"/>
  <c r="O428" i="9"/>
  <c r="O439" i="9"/>
  <c r="O455" i="9"/>
  <c r="O471" i="9"/>
  <c r="O487" i="9"/>
  <c r="O503" i="9"/>
  <c r="O519" i="9"/>
  <c r="O535" i="9"/>
  <c r="O551" i="9"/>
  <c r="O567" i="9"/>
  <c r="O583" i="9"/>
  <c r="O599" i="9"/>
  <c r="O619" i="9"/>
  <c r="O635" i="9"/>
  <c r="O652" i="9"/>
  <c r="O16" i="10"/>
  <c r="O24" i="10"/>
  <c r="O51" i="10"/>
  <c r="O83" i="10"/>
  <c r="O85" i="10"/>
  <c r="O98" i="10"/>
  <c r="O123" i="10"/>
  <c r="O127" i="10"/>
  <c r="O129" i="10"/>
  <c r="O140" i="10"/>
  <c r="O169" i="10"/>
  <c r="O173" i="10"/>
  <c r="O201" i="10"/>
  <c r="O205" i="10"/>
  <c r="O207" i="10"/>
  <c r="O268" i="10"/>
  <c r="O299" i="10"/>
  <c r="O303" i="10"/>
  <c r="O305" i="10"/>
  <c r="O307" i="10"/>
  <c r="O332" i="10"/>
  <c r="O339" i="10"/>
  <c r="O370" i="10"/>
  <c r="O385" i="10"/>
  <c r="O390" i="10"/>
  <c r="O431" i="10"/>
  <c r="O441" i="10"/>
  <c r="O448" i="10"/>
  <c r="O495" i="10"/>
  <c r="O505" i="10"/>
  <c r="O512" i="10"/>
  <c r="O559" i="10"/>
  <c r="O569" i="10"/>
  <c r="O627" i="10"/>
  <c r="O637" i="10"/>
  <c r="O644" i="10"/>
  <c r="O692" i="10"/>
  <c r="O380" i="9"/>
  <c r="O432" i="9"/>
  <c r="O89" i="10"/>
  <c r="O93" i="10"/>
  <c r="O131" i="10"/>
  <c r="O133" i="10"/>
  <c r="O171" i="10"/>
  <c r="O175" i="10"/>
  <c r="O177" i="10"/>
  <c r="O296" i="10"/>
  <c r="O366" i="10"/>
  <c r="O368" i="10"/>
  <c r="O383" i="10"/>
  <c r="O389" i="10"/>
  <c r="O449" i="10"/>
  <c r="O513" i="10"/>
  <c r="O304" i="9"/>
  <c r="O306" i="9"/>
  <c r="O310" i="9"/>
  <c r="O328" i="9"/>
  <c r="O371" i="9"/>
  <c r="O399" i="9"/>
  <c r="O412" i="9"/>
  <c r="O434" i="9"/>
  <c r="O450" i="9"/>
  <c r="O466" i="9"/>
  <c r="O482" i="9"/>
  <c r="O498" i="9"/>
  <c r="O514" i="9"/>
  <c r="O530" i="9"/>
  <c r="O546" i="9"/>
  <c r="O562" i="9"/>
  <c r="O578" i="9"/>
  <c r="O594" i="9"/>
  <c r="O614" i="9"/>
  <c r="O630" i="9"/>
  <c r="O646" i="9"/>
  <c r="O663" i="9"/>
  <c r="O672" i="9"/>
  <c r="O679" i="9"/>
  <c r="O688" i="9"/>
  <c r="O695" i="9"/>
  <c r="O15" i="10"/>
  <c r="O32" i="10"/>
  <c r="O34" i="10"/>
  <c r="O36" i="10"/>
  <c r="O99" i="10"/>
  <c r="O101" i="10"/>
  <c r="O114" i="10"/>
  <c r="O139" i="10"/>
  <c r="O143" i="10"/>
  <c r="O145" i="10"/>
  <c r="O156" i="10"/>
  <c r="O185" i="10"/>
  <c r="O189" i="10"/>
  <c r="O212" i="10"/>
  <c r="O220" i="10"/>
  <c r="O235" i="10"/>
  <c r="O312" i="10"/>
  <c r="O319" i="10"/>
  <c r="O321" i="10"/>
  <c r="O351" i="10"/>
  <c r="O353" i="10"/>
  <c r="O367" i="10"/>
  <c r="O374" i="10"/>
  <c r="O391" i="10"/>
  <c r="O405" i="10"/>
  <c r="O469" i="10"/>
  <c r="O533" i="10"/>
  <c r="O407" i="10"/>
  <c r="O413" i="10"/>
  <c r="O439" i="10"/>
  <c r="O445" i="10"/>
  <c r="O471" i="10"/>
  <c r="O477" i="10"/>
  <c r="O503" i="10"/>
  <c r="O509" i="10"/>
  <c r="O535" i="10"/>
  <c r="O541" i="10"/>
  <c r="O567" i="10"/>
  <c r="O573" i="10"/>
  <c r="O582" i="10"/>
  <c r="O593" i="10"/>
  <c r="O599" i="10"/>
  <c r="O618" i="10"/>
  <c r="O629" i="10"/>
  <c r="O635" i="10"/>
  <c r="O641" i="10"/>
  <c r="O651" i="10"/>
  <c r="O666" i="10"/>
  <c r="O668" i="10"/>
  <c r="O683" i="10"/>
  <c r="O694" i="10"/>
  <c r="O700" i="10"/>
  <c r="O415" i="10"/>
  <c r="O421" i="10"/>
  <c r="O447" i="10"/>
  <c r="O453" i="10"/>
  <c r="O479" i="10"/>
  <c r="O485" i="10"/>
  <c r="O511" i="10"/>
  <c r="O517" i="10"/>
  <c r="O543" i="10"/>
  <c r="O549" i="10"/>
  <c r="O575" i="10"/>
  <c r="O601" i="10"/>
  <c r="O607" i="10"/>
  <c r="O617" i="10"/>
  <c r="O643" i="10"/>
  <c r="O676" i="10"/>
  <c r="O702" i="10"/>
  <c r="O419" i="10"/>
  <c r="O425" i="10"/>
  <c r="O451" i="10"/>
  <c r="O457" i="10"/>
  <c r="O483" i="10"/>
  <c r="O489" i="10"/>
  <c r="O515" i="10"/>
  <c r="O521" i="10"/>
  <c r="O547" i="10"/>
  <c r="O553" i="10"/>
  <c r="O562" i="10"/>
  <c r="O577" i="10"/>
  <c r="O579" i="10"/>
  <c r="O594" i="10"/>
  <c r="O605" i="10"/>
  <c r="O615" i="10"/>
  <c r="O630" i="10"/>
  <c r="O645" i="10"/>
  <c r="O647" i="10"/>
  <c r="O663" i="10"/>
  <c r="O674" i="10"/>
  <c r="O680" i="10"/>
  <c r="O695" i="10"/>
  <c r="O706" i="10"/>
  <c r="O395" i="10"/>
  <c r="O401" i="10"/>
  <c r="O406" i="10"/>
  <c r="O427" i="10"/>
  <c r="O433" i="10"/>
  <c r="O438" i="10"/>
  <c r="O459" i="10"/>
  <c r="O465" i="10"/>
  <c r="O470" i="10"/>
  <c r="O491" i="10"/>
  <c r="O497" i="10"/>
  <c r="O502" i="10"/>
  <c r="O523" i="10"/>
  <c r="O529" i="10"/>
  <c r="O534" i="10"/>
  <c r="O555" i="10"/>
  <c r="O561" i="10"/>
  <c r="O570" i="10"/>
  <c r="O585" i="10"/>
  <c r="O587" i="10"/>
  <c r="O621" i="10"/>
  <c r="O623" i="10"/>
  <c r="O638" i="10"/>
  <c r="O654" i="10"/>
  <c r="O656" i="10"/>
  <c r="O671" i="10"/>
  <c r="O682" i="10"/>
  <c r="O688" i="10"/>
  <c r="O703" i="10"/>
  <c r="O29" i="10"/>
  <c r="O12" i="10"/>
  <c r="O18" i="10"/>
  <c r="O27" i="10"/>
  <c r="O14" i="10"/>
  <c r="O35" i="10"/>
  <c r="O11" i="10"/>
  <c r="O17" i="10"/>
  <c r="O22" i="10"/>
  <c r="O63" i="10"/>
  <c r="O203" i="10"/>
  <c r="O227" i="10"/>
  <c r="O276" i="10"/>
  <c r="O328" i="10"/>
  <c r="O30" i="10"/>
  <c r="O43" i="10"/>
  <c r="O55" i="10"/>
  <c r="O58" i="10"/>
  <c r="O70" i="10"/>
  <c r="O86" i="10"/>
  <c r="O102" i="10"/>
  <c r="O118" i="10"/>
  <c r="O134" i="10"/>
  <c r="O150" i="10"/>
  <c r="O166" i="10"/>
  <c r="O182" i="10"/>
  <c r="O198" i="10"/>
  <c r="O202" i="10"/>
  <c r="O226" i="10"/>
  <c r="O233" i="10"/>
  <c r="O252" i="10"/>
  <c r="O284" i="10"/>
  <c r="O317" i="10"/>
  <c r="O360" i="10"/>
  <c r="O38" i="10"/>
  <c r="O47" i="10"/>
  <c r="O50" i="10"/>
  <c r="O74" i="10"/>
  <c r="O90" i="10"/>
  <c r="O106" i="10"/>
  <c r="O122" i="10"/>
  <c r="O138" i="10"/>
  <c r="O154" i="10"/>
  <c r="O170" i="10"/>
  <c r="O186" i="10"/>
  <c r="O232" i="10"/>
  <c r="O260" i="10"/>
  <c r="O292" i="10"/>
  <c r="O349" i="10"/>
  <c r="O26" i="10"/>
  <c r="O59" i="10"/>
  <c r="O62" i="10"/>
  <c r="O71" i="10"/>
  <c r="O87" i="10"/>
  <c r="O103" i="10"/>
  <c r="O119" i="10"/>
  <c r="O135" i="10"/>
  <c r="O151" i="10"/>
  <c r="O167" i="10"/>
  <c r="O183" i="10"/>
  <c r="O344" i="10"/>
  <c r="O78" i="10"/>
  <c r="O94" i="10"/>
  <c r="O110" i="10"/>
  <c r="O126" i="10"/>
  <c r="O142" i="10"/>
  <c r="O158" i="10"/>
  <c r="O174" i="10"/>
  <c r="O190" i="10"/>
  <c r="O208" i="10"/>
  <c r="O199" i="10"/>
  <c r="O209" i="10"/>
  <c r="O215" i="10"/>
  <c r="O221" i="10"/>
  <c r="O297" i="10"/>
  <c r="O304" i="10"/>
  <c r="O371" i="10"/>
  <c r="O241" i="10"/>
  <c r="O309" i="10"/>
  <c r="O364" i="10"/>
  <c r="O211" i="10"/>
  <c r="O217" i="10"/>
  <c r="O243" i="10"/>
  <c r="O248" i="10"/>
  <c r="O256" i="10"/>
  <c r="O264" i="10"/>
  <c r="O272" i="10"/>
  <c r="O280" i="10"/>
  <c r="O288" i="10"/>
  <c r="O301" i="10"/>
  <c r="O308" i="10"/>
  <c r="O320" i="10"/>
  <c r="O325" i="10"/>
  <c r="O336" i="10"/>
  <c r="O341" i="10"/>
  <c r="O352" i="10"/>
  <c r="O357" i="10"/>
  <c r="O231" i="10"/>
  <c r="O237" i="10"/>
  <c r="O313" i="10"/>
  <c r="O382" i="10"/>
  <c r="O410" i="10"/>
  <c r="O442" i="10"/>
  <c r="O474" i="10"/>
  <c r="O506" i="10"/>
  <c r="O538" i="10"/>
  <c r="O574" i="10"/>
  <c r="O602" i="10"/>
  <c r="O642" i="10"/>
  <c r="O675" i="10"/>
  <c r="O414" i="10"/>
  <c r="O446" i="10"/>
  <c r="O478" i="10"/>
  <c r="O510" i="10"/>
  <c r="O542" i="10"/>
  <c r="O578" i="10"/>
  <c r="O606" i="10"/>
  <c r="O646" i="10"/>
  <c r="O679" i="10"/>
  <c r="O386" i="10"/>
  <c r="O418" i="10"/>
  <c r="O450" i="10"/>
  <c r="O482" i="10"/>
  <c r="O514" i="10"/>
  <c r="O546" i="10"/>
  <c r="O614" i="10"/>
  <c r="O486" i="10"/>
  <c r="O518" i="10"/>
  <c r="O550" i="10"/>
  <c r="O586" i="10"/>
  <c r="O622" i="10"/>
  <c r="O655" i="10"/>
  <c r="O687" i="10"/>
  <c r="O394" i="10"/>
  <c r="O426" i="10"/>
  <c r="O458" i="10"/>
  <c r="O490" i="10"/>
  <c r="O522" i="10"/>
  <c r="O554" i="10"/>
  <c r="O558" i="10"/>
  <c r="O590" i="10"/>
  <c r="O626" i="10"/>
  <c r="O659" i="10"/>
  <c r="O691" i="10"/>
  <c r="O704" i="10"/>
  <c r="O398" i="10"/>
  <c r="O430" i="10"/>
  <c r="O462" i="10"/>
  <c r="O494" i="10"/>
  <c r="O526" i="10"/>
  <c r="O100" i="9"/>
  <c r="O268" i="9"/>
  <c r="O80" i="9"/>
  <c r="O112" i="9"/>
  <c r="O323" i="9"/>
  <c r="O124" i="9"/>
  <c r="O140" i="9"/>
  <c r="O156" i="9"/>
  <c r="O92" i="9"/>
  <c r="O128" i="9"/>
  <c r="O144" i="9"/>
  <c r="O160" i="9"/>
  <c r="O176" i="9"/>
  <c r="O192" i="9"/>
  <c r="O237" i="9"/>
  <c r="O252" i="9"/>
  <c r="O172" i="9"/>
  <c r="O188" i="9"/>
  <c r="O204" i="9"/>
  <c r="O253" i="9"/>
  <c r="O296" i="9"/>
  <c r="O96" i="9"/>
  <c r="O308" i="9"/>
  <c r="O211" i="9"/>
  <c r="O227" i="9"/>
  <c r="O243" i="9"/>
  <c r="O259" i="9"/>
  <c r="O275" i="9"/>
  <c r="O311" i="9"/>
  <c r="O314" i="9"/>
  <c r="O317" i="9"/>
  <c r="O334" i="9"/>
  <c r="O337" i="9"/>
  <c r="O339" i="9"/>
  <c r="O346" i="9"/>
  <c r="O355" i="9"/>
  <c r="O362" i="9"/>
  <c r="O217" i="9"/>
  <c r="O233" i="9"/>
  <c r="O249" i="9"/>
  <c r="O265" i="9"/>
  <c r="O281" i="9"/>
  <c r="O299" i="9"/>
  <c r="O302" i="9"/>
  <c r="O305" i="9"/>
  <c r="O331" i="9"/>
  <c r="O207" i="9"/>
  <c r="O223" i="9"/>
  <c r="O290" i="9"/>
  <c r="O322" i="9"/>
  <c r="O343" i="9"/>
  <c r="O350" i="9"/>
  <c r="O359" i="9"/>
  <c r="O219" i="9"/>
  <c r="O235" i="9"/>
  <c r="O251" i="9"/>
  <c r="O267" i="9"/>
  <c r="O283" i="9"/>
  <c r="O295" i="9"/>
  <c r="O298" i="9"/>
  <c r="O301" i="9"/>
  <c r="O327" i="9"/>
  <c r="O330" i="9"/>
  <c r="O333" i="9"/>
  <c r="O338" i="9"/>
  <c r="O347" i="9"/>
  <c r="O354" i="9"/>
  <c r="O363" i="9"/>
  <c r="O374" i="9"/>
  <c r="O209" i="9"/>
  <c r="O225" i="9"/>
  <c r="O241" i="9"/>
  <c r="O257" i="9"/>
  <c r="O273" i="9"/>
  <c r="O289" i="9"/>
  <c r="O315" i="9"/>
  <c r="O318" i="9"/>
  <c r="O321" i="9"/>
  <c r="O366" i="9"/>
  <c r="O390" i="9"/>
  <c r="O406" i="9"/>
  <c r="O422" i="9"/>
  <c r="O438" i="9"/>
  <c r="O454" i="9"/>
  <c r="O470" i="9"/>
  <c r="O486" i="9"/>
  <c r="O502" i="9"/>
  <c r="O518" i="9"/>
  <c r="O534" i="9"/>
  <c r="O550" i="9"/>
  <c r="O566" i="9"/>
  <c r="O582" i="9"/>
  <c r="O598" i="9"/>
  <c r="O618" i="9"/>
  <c r="O634" i="9"/>
  <c r="O651" i="9"/>
  <c r="O667" i="9"/>
  <c r="O676" i="9"/>
  <c r="O683" i="9"/>
  <c r="O692" i="9"/>
  <c r="O703" i="9"/>
  <c r="O387" i="9"/>
  <c r="O403" i="9"/>
  <c r="O419" i="9"/>
  <c r="O435" i="9"/>
  <c r="O378" i="9"/>
  <c r="O394" i="9"/>
  <c r="O410" i="9"/>
  <c r="O426" i="9"/>
  <c r="O442" i="9"/>
  <c r="O458" i="9"/>
  <c r="O474" i="9"/>
  <c r="O490" i="9"/>
  <c r="O506" i="9"/>
  <c r="O522" i="9"/>
  <c r="O538" i="9"/>
  <c r="O554" i="9"/>
  <c r="O570" i="9"/>
  <c r="O586" i="9"/>
  <c r="O602" i="9"/>
  <c r="O622" i="9"/>
  <c r="O638" i="9"/>
  <c r="O655" i="9"/>
  <c r="O671" i="9"/>
  <c r="O687" i="9"/>
  <c r="O696" i="9"/>
  <c r="O391" i="9"/>
  <c r="O407" i="9"/>
  <c r="O423" i="9"/>
  <c r="O370" i="9"/>
  <c r="O382" i="9"/>
  <c r="O398" i="9"/>
  <c r="O414" i="9"/>
  <c r="O430" i="9"/>
  <c r="O446" i="9"/>
  <c r="O462" i="9"/>
  <c r="O478" i="9"/>
  <c r="O494" i="9"/>
  <c r="O510" i="9"/>
  <c r="O526" i="9"/>
  <c r="O542" i="9"/>
  <c r="O558" i="9"/>
  <c r="O574" i="9"/>
  <c r="O590" i="9"/>
  <c r="O606" i="9"/>
  <c r="O626" i="9"/>
  <c r="O642" i="9"/>
  <c r="O659" i="9"/>
  <c r="O668" i="9"/>
  <c r="O675" i="9"/>
  <c r="O684" i="9"/>
  <c r="O691" i="9"/>
  <c r="O704" i="9"/>
  <c r="O379" i="9"/>
  <c r="O395" i="9"/>
  <c r="O411" i="9"/>
  <c r="O427" i="9"/>
  <c r="O251" i="8"/>
  <c r="O190" i="8"/>
  <c r="O283" i="8"/>
  <c r="O17" i="8"/>
  <c r="O49" i="8"/>
  <c r="O65" i="8"/>
  <c r="O90" i="8"/>
  <c r="O97" i="8"/>
  <c r="O113" i="8"/>
  <c r="O122" i="8"/>
  <c r="O138" i="8"/>
  <c r="O145" i="8"/>
  <c r="O154" i="8"/>
  <c r="O161" i="8"/>
  <c r="O170" i="8"/>
  <c r="O239" i="8"/>
  <c r="O10" i="8"/>
  <c r="O26" i="8"/>
  <c r="O33" i="8"/>
  <c r="O42" i="8"/>
  <c r="O58" i="8"/>
  <c r="O74" i="8"/>
  <c r="O81" i="8"/>
  <c r="O106" i="8"/>
  <c r="O129" i="8"/>
  <c r="O188" i="8"/>
  <c r="O228" i="8"/>
  <c r="O263" i="8"/>
  <c r="O30" i="8"/>
  <c r="O37" i="8"/>
  <c r="O46" i="8"/>
  <c r="O53" i="8"/>
  <c r="O62" i="8"/>
  <c r="O69" i="8"/>
  <c r="O78" i="8"/>
  <c r="O85" i="8"/>
  <c r="O94" i="8"/>
  <c r="O101" i="8"/>
  <c r="O110" i="8"/>
  <c r="O117" i="8"/>
  <c r="O126" i="8"/>
  <c r="O133" i="8"/>
  <c r="O142" i="8"/>
  <c r="O149" i="8"/>
  <c r="O158" i="8"/>
  <c r="O165" i="8"/>
  <c r="O181" i="8"/>
  <c r="O234" i="8"/>
  <c r="O14" i="8"/>
  <c r="O21" i="8"/>
  <c r="O18" i="8"/>
  <c r="O25" i="8"/>
  <c r="O34" i="8"/>
  <c r="O41" i="8"/>
  <c r="O50" i="8"/>
  <c r="O57" i="8"/>
  <c r="O66" i="8"/>
  <c r="O73" i="8"/>
  <c r="O82" i="8"/>
  <c r="O89" i="8"/>
  <c r="O98" i="8"/>
  <c r="O105" i="8"/>
  <c r="O114" i="8"/>
  <c r="O121" i="8"/>
  <c r="O130" i="8"/>
  <c r="O137" i="8"/>
  <c r="O146" i="8"/>
  <c r="O153" i="8"/>
  <c r="O162" i="8"/>
  <c r="O169" i="8"/>
  <c r="O207" i="8"/>
  <c r="O275" i="8"/>
  <c r="O185" i="8"/>
  <c r="O214" i="8"/>
  <c r="O246" i="8"/>
  <c r="O266" i="8"/>
  <c r="O286" i="8"/>
  <c r="O295" i="8"/>
  <c r="O684" i="8"/>
  <c r="O177" i="8"/>
  <c r="O201" i="8"/>
  <c r="O222" i="8"/>
  <c r="O225" i="8"/>
  <c r="O254" i="8"/>
  <c r="O257" i="8"/>
  <c r="O273" i="8"/>
  <c r="O278" i="8"/>
  <c r="O299" i="8"/>
  <c r="O343" i="8"/>
  <c r="O359" i="8"/>
  <c r="O173" i="8"/>
  <c r="O194" i="8"/>
  <c r="O210" i="8"/>
  <c r="O213" i="8"/>
  <c r="O242" i="8"/>
  <c r="O245" i="8"/>
  <c r="O265" i="8"/>
  <c r="O285" i="8"/>
  <c r="O290" i="8"/>
  <c r="O306" i="8"/>
  <c r="O315" i="8"/>
  <c r="O322" i="8"/>
  <c r="O331" i="8"/>
  <c r="O338" i="8"/>
  <c r="O347" i="8"/>
  <c r="O354" i="8"/>
  <c r="O363" i="8"/>
  <c r="O197" i="8"/>
  <c r="O230" i="8"/>
  <c r="O233" i="8"/>
  <c r="O262" i="8"/>
  <c r="O270" i="8"/>
  <c r="O365" i="8"/>
  <c r="O327" i="8"/>
  <c r="O238" i="8"/>
  <c r="O291" i="8"/>
  <c r="O374" i="8"/>
  <c r="O386" i="8"/>
  <c r="O395" i="8"/>
  <c r="O402" i="8"/>
  <c r="O411" i="8"/>
  <c r="O418" i="8"/>
  <c r="O434" i="8"/>
  <c r="O450" i="8"/>
  <c r="O466" i="8"/>
  <c r="O482" i="8"/>
  <c r="O498" i="8"/>
  <c r="O514" i="8"/>
  <c r="O542" i="8"/>
  <c r="O688" i="8"/>
  <c r="O546" i="8"/>
  <c r="O574" i="8"/>
  <c r="O606" i="8"/>
  <c r="O642" i="8"/>
  <c r="O660" i="8"/>
  <c r="O675" i="8"/>
  <c r="O692" i="8"/>
  <c r="O383" i="8"/>
  <c r="O390" i="8"/>
  <c r="O399" i="8"/>
  <c r="O406" i="8"/>
  <c r="O422" i="8"/>
  <c r="O438" i="8"/>
  <c r="O454" i="8"/>
  <c r="O470" i="8"/>
  <c r="O486" i="8"/>
  <c r="O502" i="8"/>
  <c r="O518" i="8"/>
  <c r="O578" i="8"/>
  <c r="O614" i="8"/>
  <c r="O646" i="8"/>
  <c r="O664" i="8"/>
  <c r="O679" i="8"/>
  <c r="O696" i="8"/>
  <c r="O378" i="8"/>
  <c r="O522" i="8"/>
  <c r="O550" i="8"/>
  <c r="O582" i="8"/>
  <c r="O618" i="8"/>
  <c r="O651" i="8"/>
  <c r="O683" i="8"/>
  <c r="O554" i="8"/>
  <c r="O586" i="8"/>
  <c r="O622" i="8"/>
  <c r="O655" i="8"/>
  <c r="O687" i="8"/>
  <c r="O704" i="8"/>
  <c r="O530" i="8"/>
  <c r="O558" i="8"/>
  <c r="O590" i="8"/>
  <c r="O626" i="8"/>
  <c r="O659" i="8"/>
  <c r="O676" i="8"/>
  <c r="O691" i="8"/>
  <c r="O8" i="9" l="1"/>
  <c r="O8" i="10"/>
  <c r="O8" i="8"/>
  <c r="A1" i="7"/>
  <c r="E630" i="4"/>
  <c r="H618" i="1"/>
  <c r="E618" i="1"/>
  <c r="H619" i="1"/>
  <c r="K620" i="1"/>
  <c r="N621" i="1"/>
  <c r="E626" i="1"/>
  <c r="H628" i="1"/>
  <c r="K629" i="1"/>
  <c r="N630" i="1"/>
  <c r="N632" i="1"/>
  <c r="N633" i="1"/>
  <c r="H637" i="1"/>
  <c r="K638" i="1"/>
  <c r="N642" i="1"/>
  <c r="H645" i="1"/>
  <c r="K646" i="1"/>
  <c r="N650" i="1"/>
  <c r="N651" i="1"/>
  <c r="E652" i="1"/>
  <c r="H653" i="1"/>
  <c r="K655" i="1"/>
  <c r="N659" i="1"/>
  <c r="E661" i="1"/>
  <c r="E660" i="1"/>
  <c r="K663" i="1"/>
  <c r="N664" i="1"/>
  <c r="N667" i="1"/>
  <c r="N669" i="1"/>
  <c r="N675" i="1"/>
  <c r="E677" i="1"/>
  <c r="K679" i="1"/>
  <c r="N680" i="1"/>
  <c r="N684" i="1"/>
  <c r="E685" i="1"/>
  <c r="H686" i="1"/>
  <c r="K687" i="1"/>
  <c r="N691" i="1"/>
  <c r="N693" i="1"/>
  <c r="E692" i="1"/>
  <c r="E694" i="1"/>
  <c r="K696" i="1"/>
  <c r="H703" i="1"/>
  <c r="K704" i="1"/>
  <c r="H625" i="4"/>
  <c r="H692" i="4"/>
  <c r="E673" i="4"/>
  <c r="H624" i="4"/>
  <c r="K636" i="4"/>
  <c r="E640" i="4"/>
  <c r="K654" i="4"/>
  <c r="H659" i="4"/>
  <c r="E664" i="4"/>
  <c r="E665" i="4"/>
  <c r="K669" i="4"/>
  <c r="K685" i="4"/>
  <c r="K694" i="4"/>
  <c r="K693" i="4"/>
  <c r="E697" i="4"/>
  <c r="E698" i="4"/>
  <c r="N704" i="4"/>
  <c r="E705" i="4"/>
  <c r="P102" i="10" l="1"/>
  <c r="G102" i="7" s="1"/>
  <c r="P649" i="10"/>
  <c r="G646" i="7" s="1"/>
  <c r="P11" i="9"/>
  <c r="F11" i="7" s="1"/>
  <c r="P649" i="9"/>
  <c r="F646" i="7" s="1"/>
  <c r="P66" i="8"/>
  <c r="E66" i="7" s="1"/>
  <c r="P649" i="8"/>
  <c r="E646" i="7" s="1"/>
  <c r="P692" i="9"/>
  <c r="F689" i="7" s="1"/>
  <c r="P308" i="9"/>
  <c r="F308" i="7" s="1"/>
  <c r="P638" i="9"/>
  <c r="F635" i="7" s="1"/>
  <c r="P333" i="9"/>
  <c r="F333" i="7" s="1"/>
  <c r="P704" i="9"/>
  <c r="F701" i="7" s="1"/>
  <c r="P391" i="9"/>
  <c r="F391" i="7" s="1"/>
  <c r="P137" i="9"/>
  <c r="F137" i="7" s="1"/>
  <c r="P307" i="9"/>
  <c r="F307" i="7" s="1"/>
  <c r="P233" i="9"/>
  <c r="F233" i="7" s="1"/>
  <c r="P419" i="9"/>
  <c r="F419" i="7" s="1"/>
  <c r="P283" i="9"/>
  <c r="F283" i="7" s="1"/>
  <c r="P296" i="9"/>
  <c r="F296" i="7" s="1"/>
  <c r="P617" i="9"/>
  <c r="F614" i="7" s="1"/>
  <c r="P480" i="9"/>
  <c r="F480" i="7" s="1"/>
  <c r="P273" i="9"/>
  <c r="F273" i="7" s="1"/>
  <c r="P100" i="9"/>
  <c r="F100" i="7" s="1"/>
  <c r="P438" i="9"/>
  <c r="F438" i="7" s="1"/>
  <c r="P339" i="9"/>
  <c r="F339" i="7" s="1"/>
  <c r="P51" i="9"/>
  <c r="F51" i="7" s="1"/>
  <c r="P604" i="9"/>
  <c r="F604" i="7" s="1"/>
  <c r="P119" i="9"/>
  <c r="F119" i="7" s="1"/>
  <c r="P37" i="9"/>
  <c r="F37" i="7" s="1"/>
  <c r="P554" i="9"/>
  <c r="F554" i="7" s="1"/>
  <c r="P267" i="9"/>
  <c r="F267" i="7" s="1"/>
  <c r="P80" i="9"/>
  <c r="F80" i="7" s="1"/>
  <c r="P703" i="9"/>
  <c r="F700" i="7" s="1"/>
  <c r="P496" i="9"/>
  <c r="F496" i="7" s="1"/>
  <c r="P214" i="9"/>
  <c r="F214" i="7" s="1"/>
  <c r="P466" i="9"/>
  <c r="F466" i="7" s="1"/>
  <c r="P478" i="9"/>
  <c r="F478" i="7" s="1"/>
  <c r="P382" i="9"/>
  <c r="F382" i="7" s="1"/>
  <c r="P289" i="9"/>
  <c r="F289" i="7" s="1"/>
  <c r="P252" i="9"/>
  <c r="F252" i="7" s="1"/>
  <c r="P494" i="9"/>
  <c r="F494" i="7" s="1"/>
  <c r="P700" i="9"/>
  <c r="F697" i="7" s="1"/>
  <c r="P679" i="9"/>
  <c r="F676" i="7" s="1"/>
  <c r="P690" i="9"/>
  <c r="F687" i="7" s="1"/>
  <c r="P160" i="9"/>
  <c r="F160" i="7" s="1"/>
  <c r="P456" i="9"/>
  <c r="F456" i="7" s="1"/>
  <c r="P235" i="9"/>
  <c r="F235" i="7" s="1"/>
  <c r="P144" i="9"/>
  <c r="F144" i="7" s="1"/>
  <c r="P506" i="9"/>
  <c r="F506" i="7" s="1"/>
  <c r="P347" i="9"/>
  <c r="F347" i="7" s="1"/>
  <c r="P626" i="9"/>
  <c r="F623" i="7" s="1"/>
  <c r="P344" i="9"/>
  <c r="F344" i="7" s="1"/>
  <c r="P171" i="9"/>
  <c r="F171" i="7" s="1"/>
  <c r="P298" i="9"/>
  <c r="F298" i="7" s="1"/>
  <c r="P531" i="9"/>
  <c r="F531" i="7" s="1"/>
  <c r="P559" i="9"/>
  <c r="F559" i="7" s="1"/>
  <c r="P451" i="9"/>
  <c r="F451" i="7" s="1"/>
  <c r="P553" i="9"/>
  <c r="F553" i="7" s="1"/>
  <c r="P658" i="9"/>
  <c r="F655" i="7" s="1"/>
  <c r="P630" i="9"/>
  <c r="F627" i="7" s="1"/>
  <c r="P573" i="9"/>
  <c r="F573" i="7" s="1"/>
  <c r="P102" i="9"/>
  <c r="F102" i="7" s="1"/>
  <c r="P361" i="9"/>
  <c r="F361" i="7" s="1"/>
  <c r="P48" i="9"/>
  <c r="F48" i="7" s="1"/>
  <c r="P396" i="9"/>
  <c r="F396" i="7" s="1"/>
  <c r="P77" i="9"/>
  <c r="F77" i="7" s="1"/>
  <c r="P474" i="9"/>
  <c r="F474" i="7" s="1"/>
  <c r="P190" i="9"/>
  <c r="F190" i="7" s="1"/>
  <c r="P431" i="9"/>
  <c r="F431" i="7" s="1"/>
  <c r="P145" i="9"/>
  <c r="F145" i="7" s="1"/>
  <c r="P245" i="9"/>
  <c r="F245" i="7" s="1"/>
  <c r="P89" i="9"/>
  <c r="F89" i="7" s="1"/>
  <c r="P55" i="9"/>
  <c r="F55" i="7" s="1"/>
  <c r="P304" i="9"/>
  <c r="F304" i="7" s="1"/>
  <c r="P15" i="9"/>
  <c r="F15" i="7" s="1"/>
  <c r="P530" i="9"/>
  <c r="F530" i="7" s="1"/>
  <c r="P475" i="9"/>
  <c r="F475" i="7" s="1"/>
  <c r="P142" i="10"/>
  <c r="G142" i="7" s="1"/>
  <c r="P418" i="10"/>
  <c r="G418" i="7" s="1"/>
  <c r="P119" i="10"/>
  <c r="G119" i="7" s="1"/>
  <c r="P398" i="10"/>
  <c r="G398" i="7" s="1"/>
  <c r="P288" i="10"/>
  <c r="G288" i="7" s="1"/>
  <c r="P442" i="10"/>
  <c r="G442" i="7" s="1"/>
  <c r="P357" i="10"/>
  <c r="G357" i="7" s="1"/>
  <c r="P211" i="10"/>
  <c r="G211" i="7" s="1"/>
  <c r="P578" i="10"/>
  <c r="G578" i="7" s="1"/>
  <c r="P506" i="10"/>
  <c r="G506" i="7" s="1"/>
  <c r="P22" i="10"/>
  <c r="G22" i="7" s="1"/>
  <c r="P122" i="10"/>
  <c r="G122" i="7" s="1"/>
  <c r="P182" i="10"/>
  <c r="G182" i="7" s="1"/>
  <c r="P87" i="10"/>
  <c r="G87" i="7" s="1"/>
  <c r="P103" i="10"/>
  <c r="G103" i="7" s="1"/>
  <c r="P118" i="10"/>
  <c r="G118" i="7" s="1"/>
  <c r="P17" i="10"/>
  <c r="G17" i="7" s="1"/>
  <c r="P622" i="10"/>
  <c r="G619" i="7" s="1"/>
  <c r="P385" i="9"/>
  <c r="F385" i="7" s="1"/>
  <c r="P688" i="9"/>
  <c r="F685" i="7" s="1"/>
  <c r="P495" i="9"/>
  <c r="F495" i="7" s="1"/>
  <c r="P177" i="9"/>
  <c r="F177" i="7" s="1"/>
  <c r="P557" i="9"/>
  <c r="F557" i="7" s="1"/>
  <c r="P153" i="9"/>
  <c r="F153" i="7" s="1"/>
  <c r="P73" i="9"/>
  <c r="F73" i="7" s="1"/>
  <c r="P587" i="9"/>
  <c r="F587" i="7" s="1"/>
  <c r="P433" i="9"/>
  <c r="F433" i="7" s="1"/>
  <c r="P191" i="9"/>
  <c r="F191" i="7" s="1"/>
  <c r="P282" i="9"/>
  <c r="F282" i="7" s="1"/>
  <c r="P644" i="9"/>
  <c r="F641" i="7" s="1"/>
  <c r="P477" i="9"/>
  <c r="F477" i="7" s="1"/>
  <c r="P185" i="9"/>
  <c r="F185" i="7" s="1"/>
  <c r="P222" i="9"/>
  <c r="F222" i="7" s="1"/>
  <c r="P134" i="9"/>
  <c r="F134" i="7" s="1"/>
  <c r="P228" i="9"/>
  <c r="F228" i="7" s="1"/>
  <c r="P412" i="9"/>
  <c r="F412" i="7" s="1"/>
  <c r="P594" i="9"/>
  <c r="F594" i="7" s="1"/>
  <c r="P701" i="9"/>
  <c r="F698" i="7" s="1"/>
  <c r="P192" i="9"/>
  <c r="F192" i="7" s="1"/>
  <c r="P441" i="9"/>
  <c r="F441" i="7" s="1"/>
  <c r="P521" i="9"/>
  <c r="F521" i="7" s="1"/>
  <c r="P71" i="9"/>
  <c r="F71" i="7" s="1"/>
  <c r="P12" i="9"/>
  <c r="F12" i="7" s="1"/>
  <c r="P290" i="9"/>
  <c r="F290" i="7" s="1"/>
  <c r="P622" i="9"/>
  <c r="F619" i="7" s="1"/>
  <c r="P188" i="9"/>
  <c r="F188" i="7" s="1"/>
  <c r="P374" i="9"/>
  <c r="F374" i="7" s="1"/>
  <c r="P687" i="9"/>
  <c r="F684" i="7" s="1"/>
  <c r="P338" i="9"/>
  <c r="F338" i="7" s="1"/>
  <c r="P570" i="9"/>
  <c r="F570" i="7" s="1"/>
  <c r="P124" i="9"/>
  <c r="F124" i="7" s="1"/>
  <c r="P315" i="9"/>
  <c r="F315" i="7" s="1"/>
  <c r="P140" i="9"/>
  <c r="F140" i="7" s="1"/>
  <c r="P318" i="9"/>
  <c r="F318" i="7" s="1"/>
  <c r="P414" i="9"/>
  <c r="F414" i="7" s="1"/>
  <c r="P243" i="9"/>
  <c r="F243" i="7" s="1"/>
  <c r="P410" i="9"/>
  <c r="F410" i="7" s="1"/>
  <c r="P558" i="9"/>
  <c r="F558" i="7" s="1"/>
  <c r="P416" i="9"/>
  <c r="F416" i="7" s="1"/>
  <c r="P363" i="9"/>
  <c r="F363" i="7" s="1"/>
  <c r="P507" i="9"/>
  <c r="F507" i="7" s="1"/>
  <c r="P22" i="9"/>
  <c r="F22" i="7" s="1"/>
  <c r="P682" i="9"/>
  <c r="F679" i="7" s="1"/>
  <c r="P467" i="9"/>
  <c r="F467" i="7" s="1"/>
  <c r="P428" i="9"/>
  <c r="F428" i="7" s="1"/>
  <c r="P569" i="9"/>
  <c r="F569" i="7" s="1"/>
  <c r="P489" i="9"/>
  <c r="F489" i="7" s="1"/>
  <c r="P229" i="9"/>
  <c r="F229" i="7" s="1"/>
  <c r="P16" i="9"/>
  <c r="F16" i="7" s="1"/>
  <c r="P99" i="9"/>
  <c r="F99" i="7" s="1"/>
  <c r="P689" i="9"/>
  <c r="F686" i="7" s="1"/>
  <c r="P641" i="9"/>
  <c r="F638" i="7" s="1"/>
  <c r="P392" i="9"/>
  <c r="F392" i="7" s="1"/>
  <c r="P320" i="9"/>
  <c r="F320" i="7" s="1"/>
  <c r="P393" i="9"/>
  <c r="F393" i="7" s="1"/>
  <c r="P113" i="9"/>
  <c r="F113" i="7" s="1"/>
  <c r="P263" i="9"/>
  <c r="F263" i="7" s="1"/>
  <c r="P597" i="9"/>
  <c r="F597" i="7" s="1"/>
  <c r="P568" i="9"/>
  <c r="F568" i="7" s="1"/>
  <c r="P232" i="9"/>
  <c r="F232" i="7" s="1"/>
  <c r="P537" i="9"/>
  <c r="F537" i="7" s="1"/>
  <c r="P25" i="9"/>
  <c r="F25" i="7" s="1"/>
  <c r="P429" i="9"/>
  <c r="F429" i="7" s="1"/>
  <c r="P248" i="9"/>
  <c r="F248" i="7" s="1"/>
  <c r="P52" i="9"/>
  <c r="F52" i="7" s="1"/>
  <c r="P459" i="9"/>
  <c r="F459" i="7" s="1"/>
  <c r="P620" i="9"/>
  <c r="F617" i="7" s="1"/>
  <c r="P226" i="9"/>
  <c r="F226" i="7" s="1"/>
  <c r="P165" i="9"/>
  <c r="F165" i="7" s="1"/>
  <c r="P512" i="9"/>
  <c r="F512" i="7" s="1"/>
  <c r="P404" i="9"/>
  <c r="F404" i="7" s="1"/>
  <c r="P342" i="9"/>
  <c r="F342" i="7" s="1"/>
  <c r="P161" i="9"/>
  <c r="F161" i="7" s="1"/>
  <c r="P247" i="9"/>
  <c r="F247" i="7" s="1"/>
  <c r="P166" i="9"/>
  <c r="F166" i="7" s="1"/>
  <c r="P514" i="9"/>
  <c r="F514" i="7" s="1"/>
  <c r="P176" i="9"/>
  <c r="F176" i="7" s="1"/>
  <c r="P401" i="9"/>
  <c r="F401" i="7" s="1"/>
  <c r="P697" i="9"/>
  <c r="F694" i="7" s="1"/>
  <c r="P302" i="9"/>
  <c r="F302" i="7" s="1"/>
  <c r="P425" i="9"/>
  <c r="F425" i="7" s="1"/>
  <c r="P217" i="9"/>
  <c r="F217" i="7" s="1"/>
  <c r="P349" i="9"/>
  <c r="F349" i="7" s="1"/>
  <c r="P581" i="9"/>
  <c r="F581" i="7" s="1"/>
  <c r="P406" i="9"/>
  <c r="F406" i="7" s="1"/>
  <c r="P330" i="9"/>
  <c r="F330" i="7" s="1"/>
  <c r="P305" i="9"/>
  <c r="F305" i="7" s="1"/>
  <c r="P589" i="9"/>
  <c r="F589" i="7" s="1"/>
  <c r="P236" i="9"/>
  <c r="F236" i="7" s="1"/>
  <c r="P50" i="9"/>
  <c r="F50" i="7" s="1"/>
  <c r="P540" i="9"/>
  <c r="F540" i="7" s="1"/>
  <c r="P509" i="9"/>
  <c r="F509" i="7" s="1"/>
  <c r="P173" i="9"/>
  <c r="F173" i="7" s="1"/>
  <c r="P164" i="9"/>
  <c r="F164" i="7" s="1"/>
  <c r="P660" i="9"/>
  <c r="F657" i="7" s="1"/>
  <c r="P260" i="9"/>
  <c r="F260" i="7" s="1"/>
  <c r="P218" i="9"/>
  <c r="F218" i="7" s="1"/>
  <c r="P405" i="9"/>
  <c r="F405" i="7" s="1"/>
  <c r="P402" i="9"/>
  <c r="F402" i="7" s="1"/>
  <c r="P84" i="9"/>
  <c r="F84" i="7" s="1"/>
  <c r="P90" i="9"/>
  <c r="F90" i="7" s="1"/>
  <c r="P657" i="9"/>
  <c r="F654" i="7" s="1"/>
  <c r="P326" i="9"/>
  <c r="F326" i="7" s="1"/>
  <c r="P155" i="9"/>
  <c r="F155" i="7" s="1"/>
  <c r="P193" i="9"/>
  <c r="F193" i="7" s="1"/>
  <c r="P453" i="9"/>
  <c r="F453" i="7" s="1"/>
  <c r="P368" i="9"/>
  <c r="F368" i="7" s="1"/>
  <c r="P213" i="9"/>
  <c r="F213" i="7" s="1"/>
  <c r="P254" i="9"/>
  <c r="F254" i="7" s="1"/>
  <c r="P444" i="9"/>
  <c r="F444" i="7" s="1"/>
  <c r="P291" i="9"/>
  <c r="F291" i="7" s="1"/>
  <c r="P203" i="9"/>
  <c r="F203" i="7" s="1"/>
  <c r="P178" i="9"/>
  <c r="F178" i="7" s="1"/>
  <c r="P150" i="9"/>
  <c r="F150" i="7" s="1"/>
  <c r="P324" i="9"/>
  <c r="F324" i="7" s="1"/>
  <c r="P415" i="9"/>
  <c r="F415" i="7" s="1"/>
  <c r="P179" i="9"/>
  <c r="F179" i="7" s="1"/>
  <c r="P549" i="9"/>
  <c r="F549" i="7" s="1"/>
  <c r="P536" i="9"/>
  <c r="F536" i="7" s="1"/>
  <c r="P593" i="9"/>
  <c r="F593" i="7" s="1"/>
  <c r="P551" i="9"/>
  <c r="F551" i="7" s="1"/>
  <c r="P667" i="9"/>
  <c r="F664" i="7" s="1"/>
  <c r="P101" i="9"/>
  <c r="F101" i="7" s="1"/>
  <c r="P276" i="9"/>
  <c r="F276" i="7" s="1"/>
  <c r="P204" i="9"/>
  <c r="F204" i="7" s="1"/>
  <c r="P502" i="9"/>
  <c r="F502" i="7" s="1"/>
  <c r="P585" i="9"/>
  <c r="F585" i="7" s="1"/>
  <c r="P269" i="9"/>
  <c r="F269" i="7" s="1"/>
  <c r="P486" i="9"/>
  <c r="F486" i="7" s="1"/>
  <c r="P462" i="9"/>
  <c r="F462" i="7" s="1"/>
  <c r="P253" i="9"/>
  <c r="F253" i="7" s="1"/>
  <c r="P566" i="9"/>
  <c r="F566" i="7" s="1"/>
  <c r="P334" i="9"/>
  <c r="F334" i="7" s="1"/>
  <c r="P458" i="9"/>
  <c r="F458" i="7" s="1"/>
  <c r="P606" i="9"/>
  <c r="F606" i="7" s="1"/>
  <c r="P207" i="9"/>
  <c r="F207" i="7" s="1"/>
  <c r="P602" i="9"/>
  <c r="F602" i="7" s="1"/>
  <c r="P97" i="9"/>
  <c r="F97" i="7" s="1"/>
  <c r="P136" i="9"/>
  <c r="F136" i="7" s="1"/>
  <c r="P545" i="9"/>
  <c r="F545" i="7" s="1"/>
  <c r="P20" i="9"/>
  <c r="F20" i="7" s="1"/>
  <c r="P106" i="9"/>
  <c r="F106" i="7" s="1"/>
  <c r="P556" i="9"/>
  <c r="F556" i="7" s="1"/>
  <c r="P525" i="9"/>
  <c r="F525" i="7" s="1"/>
  <c r="P184" i="9"/>
  <c r="F184" i="7" s="1"/>
  <c r="P175" i="9"/>
  <c r="F175" i="7" s="1"/>
  <c r="P123" i="9"/>
  <c r="F123" i="7" s="1"/>
  <c r="P146" i="9"/>
  <c r="F146" i="7" s="1"/>
  <c r="P109" i="9"/>
  <c r="F109" i="7" s="1"/>
  <c r="P33" i="9"/>
  <c r="F33" i="7" s="1"/>
  <c r="P476" i="9"/>
  <c r="F476" i="7" s="1"/>
  <c r="P445" i="9"/>
  <c r="F445" i="7" s="1"/>
  <c r="P131" i="9"/>
  <c r="F131" i="7" s="1"/>
  <c r="P116" i="9"/>
  <c r="F116" i="7" s="1"/>
  <c r="P511" i="9"/>
  <c r="F511" i="7" s="1"/>
  <c r="P62" i="9"/>
  <c r="F62" i="7" s="1"/>
  <c r="P181" i="9"/>
  <c r="F181" i="7" s="1"/>
  <c r="P673" i="9"/>
  <c r="F670" i="7" s="1"/>
  <c r="P345" i="9"/>
  <c r="F345" i="7" s="1"/>
  <c r="P258" i="9"/>
  <c r="F258" i="7" s="1"/>
  <c r="P36" i="9"/>
  <c r="F36" i="7" s="1"/>
  <c r="P588" i="9"/>
  <c r="F588" i="7" s="1"/>
  <c r="P205" i="9"/>
  <c r="F205" i="7" s="1"/>
  <c r="P616" i="9"/>
  <c r="F613" i="7" s="1"/>
  <c r="P78" i="9"/>
  <c r="F78" i="7" s="1"/>
  <c r="P389" i="9"/>
  <c r="F389" i="7" s="1"/>
  <c r="P200" i="9"/>
  <c r="F200" i="7" s="1"/>
  <c r="P596" i="9"/>
  <c r="F596" i="7" s="1"/>
  <c r="P170" i="9"/>
  <c r="F170" i="7" s="1"/>
  <c r="P680" i="9"/>
  <c r="F677" i="7" s="1"/>
  <c r="P195" i="9"/>
  <c r="F195" i="7" s="1"/>
  <c r="P139" i="9"/>
  <c r="F139" i="7" s="1"/>
  <c r="P133" i="9"/>
  <c r="F133" i="7" s="1"/>
  <c r="P182" i="9"/>
  <c r="F182" i="7" s="1"/>
  <c r="P239" i="9"/>
  <c r="F239" i="7" s="1"/>
  <c r="P454" i="9"/>
  <c r="F454" i="7" s="1"/>
  <c r="P259" i="9"/>
  <c r="F259" i="7" s="1"/>
  <c r="P633" i="9"/>
  <c r="F630" i="7" s="1"/>
  <c r="P487" i="9"/>
  <c r="F487" i="7" s="1"/>
  <c r="P678" i="9"/>
  <c r="F675" i="7" s="1"/>
  <c r="P706" i="9"/>
  <c r="F703" i="7" s="1"/>
  <c r="P653" i="9"/>
  <c r="F650" i="7" s="1"/>
  <c r="P418" i="9"/>
  <c r="F418" i="7" s="1"/>
  <c r="P533" i="9"/>
  <c r="F533" i="7" s="1"/>
  <c r="P231" i="9"/>
  <c r="F231" i="7" s="1"/>
  <c r="P341" i="9"/>
  <c r="F341" i="7" s="1"/>
  <c r="P297" i="9"/>
  <c r="F297" i="7" s="1"/>
  <c r="P408" i="9"/>
  <c r="F408" i="7" s="1"/>
  <c r="P28" i="9"/>
  <c r="F28" i="7" s="1"/>
  <c r="P364" i="9"/>
  <c r="F364" i="7" s="1"/>
  <c r="P24" i="9"/>
  <c r="F24" i="7" s="1"/>
  <c r="P147" i="9"/>
  <c r="F147" i="7" s="1"/>
  <c r="P439" i="9"/>
  <c r="F439" i="7" s="1"/>
  <c r="P584" i="9"/>
  <c r="F584" i="7" s="1"/>
  <c r="P651" i="9"/>
  <c r="F648" i="7" s="1"/>
  <c r="P121" i="9"/>
  <c r="F121" i="7" s="1"/>
  <c r="P446" i="9"/>
  <c r="F446" i="7" s="1"/>
  <c r="P398" i="9"/>
  <c r="F398" i="7" s="1"/>
  <c r="P542" i="9"/>
  <c r="F542" i="7" s="1"/>
  <c r="P465" i="9"/>
  <c r="F465" i="7" s="1"/>
  <c r="P624" i="9"/>
  <c r="F621" i="7" s="1"/>
  <c r="P187" i="9"/>
  <c r="F187" i="7" s="1"/>
  <c r="P268" i="9"/>
  <c r="F268" i="7" s="1"/>
  <c r="P249" i="9"/>
  <c r="F249" i="7" s="1"/>
  <c r="P435" i="9"/>
  <c r="F435" i="7" s="1"/>
  <c r="P526" i="9"/>
  <c r="F526" i="7" s="1"/>
  <c r="P317" i="9"/>
  <c r="F317" i="7" s="1"/>
  <c r="P634" i="9"/>
  <c r="F631" i="7" s="1"/>
  <c r="P299" i="9"/>
  <c r="F299" i="7" s="1"/>
  <c r="P522" i="9"/>
  <c r="F522" i="7" s="1"/>
  <c r="P668" i="9"/>
  <c r="F665" i="7" s="1"/>
  <c r="P359" i="9"/>
  <c r="F359" i="7" s="1"/>
  <c r="P671" i="9"/>
  <c r="F668" i="7" s="1"/>
  <c r="P44" i="9"/>
  <c r="F44" i="7" s="1"/>
  <c r="P227" i="9"/>
  <c r="F227" i="7" s="1"/>
  <c r="P407" i="9"/>
  <c r="F407" i="7" s="1"/>
  <c r="P149" i="9"/>
  <c r="F149" i="7" s="1"/>
  <c r="P41" i="9"/>
  <c r="F41" i="7" s="1"/>
  <c r="P492" i="9"/>
  <c r="F492" i="7" s="1"/>
  <c r="P461" i="9"/>
  <c r="F461" i="7" s="1"/>
  <c r="P141" i="9"/>
  <c r="F141" i="7" s="1"/>
  <c r="P132" i="9"/>
  <c r="F132" i="7" s="1"/>
  <c r="P548" i="9"/>
  <c r="F548" i="7" s="1"/>
  <c r="P10" i="9"/>
  <c r="F10" i="7" s="1"/>
  <c r="P53" i="9"/>
  <c r="F53" i="7" s="1"/>
  <c r="P693" i="9"/>
  <c r="F690" i="7" s="1"/>
  <c r="P647" i="9"/>
  <c r="F644" i="7" s="1"/>
  <c r="P381" i="9"/>
  <c r="F381" i="7" s="1"/>
  <c r="P127" i="9"/>
  <c r="F127" i="7" s="1"/>
  <c r="P272" i="9"/>
  <c r="F272" i="7" s="1"/>
  <c r="P288" i="9"/>
  <c r="F288" i="7" s="1"/>
  <c r="P105" i="9"/>
  <c r="F105" i="7" s="1"/>
  <c r="P95" i="9"/>
  <c r="F95" i="7" s="1"/>
  <c r="P535" i="9"/>
  <c r="F535" i="7" s="1"/>
  <c r="P383" i="9"/>
  <c r="F383" i="7" s="1"/>
  <c r="P654" i="9"/>
  <c r="F651" i="7" s="1"/>
  <c r="P75" i="9"/>
  <c r="F75" i="7" s="1"/>
  <c r="P460" i="9"/>
  <c r="F460" i="7" s="1"/>
  <c r="P120" i="9"/>
  <c r="F120" i="7" s="1"/>
  <c r="P695" i="9"/>
  <c r="F692" i="7" s="1"/>
  <c r="P158" i="9"/>
  <c r="F158" i="7" s="1"/>
  <c r="P583" i="9"/>
  <c r="F583" i="7" s="1"/>
  <c r="P111" i="9"/>
  <c r="F111" i="7" s="1"/>
  <c r="P360" i="9"/>
  <c r="F360" i="7" s="1"/>
  <c r="P30" i="9"/>
  <c r="F30" i="7" s="1"/>
  <c r="P615" i="9"/>
  <c r="F612" i="7" s="1"/>
  <c r="P108" i="9"/>
  <c r="F108" i="7" s="1"/>
  <c r="P375" i="9"/>
  <c r="F375" i="7" s="1"/>
  <c r="P26" i="9"/>
  <c r="F26" i="7" s="1"/>
  <c r="P279" i="9"/>
  <c r="F279" i="7" s="1"/>
  <c r="P271" i="9"/>
  <c r="F271" i="7" s="1"/>
  <c r="P472" i="9"/>
  <c r="F472" i="7" s="1"/>
  <c r="P219" i="9"/>
  <c r="F219" i="7" s="1"/>
  <c r="P199" i="9"/>
  <c r="F199" i="7" s="1"/>
  <c r="P564" i="9"/>
  <c r="F564" i="7" s="1"/>
  <c r="P485" i="9"/>
  <c r="F485" i="7" s="1"/>
  <c r="P142" i="9"/>
  <c r="F142" i="7" s="1"/>
  <c r="P613" i="9"/>
  <c r="F610" i="7" s="1"/>
  <c r="P669" i="9"/>
  <c r="F666" i="7" s="1"/>
  <c r="P201" i="9"/>
  <c r="F201" i="7" s="1"/>
  <c r="P528" i="9"/>
  <c r="F528" i="7" s="1"/>
  <c r="P270" i="9"/>
  <c r="F270" i="7" s="1"/>
  <c r="P614" i="9"/>
  <c r="F611" i="7" s="1"/>
  <c r="P572" i="9"/>
  <c r="F572" i="7" s="1"/>
  <c r="P546" i="9"/>
  <c r="F546" i="7" s="1"/>
  <c r="P86" i="9"/>
  <c r="F86" i="7" s="1"/>
  <c r="P180" i="9"/>
  <c r="F180" i="7" s="1"/>
  <c r="P189" i="9"/>
  <c r="F189" i="7" s="1"/>
  <c r="P422" i="9"/>
  <c r="F422" i="7" s="1"/>
  <c r="P237" i="9"/>
  <c r="F237" i="7" s="1"/>
  <c r="P394" i="9"/>
  <c r="F394" i="7" s="1"/>
  <c r="P538" i="9"/>
  <c r="F538" i="7" s="1"/>
  <c r="P54" i="9"/>
  <c r="F54" i="7" s="1"/>
  <c r="P93" i="9"/>
  <c r="F93" i="7" s="1"/>
  <c r="P510" i="9"/>
  <c r="F510" i="7" s="1"/>
  <c r="P683" i="9"/>
  <c r="F680" i="7" s="1"/>
  <c r="P574" i="9"/>
  <c r="F574" i="7" s="1"/>
  <c r="P550" i="9"/>
  <c r="F550" i="7" s="1"/>
  <c r="P172" i="9"/>
  <c r="F172" i="7" s="1"/>
  <c r="P426" i="9"/>
  <c r="F426" i="7" s="1"/>
  <c r="P642" i="9"/>
  <c r="F639" i="7" s="1"/>
  <c r="P322" i="9"/>
  <c r="F322" i="7" s="1"/>
  <c r="P618" i="9"/>
  <c r="F615" i="7" s="1"/>
  <c r="P362" i="9"/>
  <c r="F362" i="7" s="1"/>
  <c r="P378" i="9"/>
  <c r="F378" i="7" s="1"/>
  <c r="P590" i="9"/>
  <c r="F590" i="7" s="1"/>
  <c r="P281" i="9"/>
  <c r="F281" i="7" s="1"/>
  <c r="P696" i="9"/>
  <c r="F693" i="7" s="1"/>
  <c r="P350" i="9"/>
  <c r="F350" i="7" s="1"/>
  <c r="P586" i="9"/>
  <c r="F586" i="7" s="1"/>
  <c r="P395" i="9"/>
  <c r="F395" i="7" s="1"/>
  <c r="P301" i="9"/>
  <c r="F301" i="7" s="1"/>
  <c r="P423" i="9"/>
  <c r="F423" i="7" s="1"/>
  <c r="P310" i="9"/>
  <c r="F310" i="7" s="1"/>
  <c r="P337" i="9"/>
  <c r="F337" i="7" s="1"/>
  <c r="P635" i="9"/>
  <c r="F632" i="7" s="1"/>
  <c r="P174" i="9"/>
  <c r="F174" i="7" s="1"/>
  <c r="P628" i="9"/>
  <c r="F625" i="7" s="1"/>
  <c r="P664" i="9"/>
  <c r="F661" i="7" s="1"/>
  <c r="P397" i="9"/>
  <c r="F397" i="7" s="1"/>
  <c r="P79" i="9"/>
  <c r="F79" i="7" s="1"/>
  <c r="P665" i="9"/>
  <c r="F662" i="7" s="1"/>
  <c r="P183" i="9"/>
  <c r="F183" i="7" s="1"/>
  <c r="P94" i="9"/>
  <c r="F94" i="7" s="1"/>
  <c r="P18" i="9"/>
  <c r="F18" i="7" s="1"/>
  <c r="P608" i="9"/>
  <c r="F608" i="7" s="1"/>
  <c r="P579" i="9"/>
  <c r="F579" i="7" s="1"/>
  <c r="P432" i="9"/>
  <c r="F432" i="7" s="1"/>
  <c r="P434" i="9"/>
  <c r="F434" i="7" s="1"/>
  <c r="P607" i="9"/>
  <c r="F607" i="7" s="1"/>
  <c r="P516" i="9"/>
  <c r="F516" i="7" s="1"/>
  <c r="P40" i="9"/>
  <c r="F40" i="7" s="1"/>
  <c r="P677" i="9"/>
  <c r="F674" i="7" s="1"/>
  <c r="P577" i="9"/>
  <c r="F577" i="7" s="1"/>
  <c r="P234" i="9"/>
  <c r="F234" i="7" s="1"/>
  <c r="P484" i="9"/>
  <c r="F484" i="7" s="1"/>
  <c r="P38" i="9"/>
  <c r="F38" i="7" s="1"/>
  <c r="P563" i="9"/>
  <c r="F563" i="7" s="1"/>
  <c r="P450" i="9"/>
  <c r="F450" i="7" s="1"/>
  <c r="P463" i="9"/>
  <c r="F463" i="7" s="1"/>
  <c r="P63" i="9"/>
  <c r="F63" i="7" s="1"/>
  <c r="P629" i="9"/>
  <c r="F626" i="7" s="1"/>
  <c r="P672" i="9"/>
  <c r="F669" i="7" s="1"/>
  <c r="P358" i="9"/>
  <c r="F358" i="7" s="1"/>
  <c r="P117" i="9"/>
  <c r="F117" i="7" s="1"/>
  <c r="P674" i="9"/>
  <c r="F671" i="7" s="1"/>
  <c r="P621" i="9"/>
  <c r="F618" i="7" s="1"/>
  <c r="P627" i="9"/>
  <c r="F624" i="7" s="1"/>
  <c r="P110" i="9"/>
  <c r="F110" i="7" s="1"/>
  <c r="P340" i="9"/>
  <c r="F340" i="7" s="1"/>
  <c r="P319" i="9"/>
  <c r="F319" i="7" s="1"/>
  <c r="P115" i="9"/>
  <c r="F115" i="7" s="1"/>
  <c r="P321" i="9"/>
  <c r="F321" i="7" s="1"/>
  <c r="P663" i="9"/>
  <c r="F660" i="7" s="1"/>
  <c r="P527" i="9"/>
  <c r="F527" i="7" s="1"/>
  <c r="P639" i="9"/>
  <c r="F636" i="7" s="1"/>
  <c r="P92" i="9"/>
  <c r="F92" i="7" s="1"/>
  <c r="P501" i="9"/>
  <c r="F501" i="7" s="1"/>
  <c r="P491" i="9"/>
  <c r="F491" i="7" s="1"/>
  <c r="P311" i="9"/>
  <c r="F311" i="7" s="1"/>
  <c r="P366" i="9"/>
  <c r="F366" i="7" s="1"/>
  <c r="P211" i="9"/>
  <c r="F211" i="7" s="1"/>
  <c r="P427" i="9"/>
  <c r="F427" i="7" s="1"/>
  <c r="P19" i="9"/>
  <c r="F19" i="7" s="1"/>
  <c r="P371" i="9"/>
  <c r="F371" i="7" s="1"/>
  <c r="P257" i="9"/>
  <c r="F257" i="7" s="1"/>
  <c r="P355" i="9"/>
  <c r="F355" i="7" s="1"/>
  <c r="P96" i="9"/>
  <c r="F96" i="7" s="1"/>
  <c r="P403" i="9"/>
  <c r="F403" i="7" s="1"/>
  <c r="P314" i="9"/>
  <c r="F314" i="7" s="1"/>
  <c r="P275" i="9"/>
  <c r="F275" i="7" s="1"/>
  <c r="P490" i="9"/>
  <c r="F490" i="7" s="1"/>
  <c r="P691" i="9"/>
  <c r="F688" i="7" s="1"/>
  <c r="P251" i="9"/>
  <c r="F251" i="7" s="1"/>
  <c r="P676" i="9"/>
  <c r="F673" i="7" s="1"/>
  <c r="P265" i="9"/>
  <c r="F265" i="7" s="1"/>
  <c r="P442" i="9"/>
  <c r="F442" i="7" s="1"/>
  <c r="P659" i="9"/>
  <c r="F656" i="7" s="1"/>
  <c r="P343" i="9"/>
  <c r="F343" i="7" s="1"/>
  <c r="P379" i="9"/>
  <c r="F379" i="7" s="1"/>
  <c r="P295" i="9"/>
  <c r="F295" i="7" s="1"/>
  <c r="P655" i="9"/>
  <c r="F652" i="7" s="1"/>
  <c r="P112" i="9"/>
  <c r="F112" i="7" s="1"/>
  <c r="P225" i="9"/>
  <c r="F225" i="7" s="1"/>
  <c r="P430" i="9"/>
  <c r="F430" i="7" s="1"/>
  <c r="P543" i="9"/>
  <c r="F543" i="7" s="1"/>
  <c r="P365" i="9"/>
  <c r="F365" i="7" s="1"/>
  <c r="P437" i="9"/>
  <c r="F437" i="7" s="1"/>
  <c r="P129" i="9"/>
  <c r="F129" i="7" s="1"/>
  <c r="P560" i="9"/>
  <c r="F560" i="7" s="1"/>
  <c r="P595" i="9"/>
  <c r="F595" i="7" s="1"/>
  <c r="P373" i="9"/>
  <c r="F373" i="7" s="1"/>
  <c r="P505" i="9"/>
  <c r="F505" i="7" s="1"/>
  <c r="P436" i="9"/>
  <c r="F436" i="7" s="1"/>
  <c r="P336" i="9"/>
  <c r="F336" i="7" s="1"/>
  <c r="P130" i="9"/>
  <c r="F130" i="7" s="1"/>
  <c r="P47" i="9"/>
  <c r="F47" i="7" s="1"/>
  <c r="P544" i="9"/>
  <c r="F544" i="7" s="1"/>
  <c r="P515" i="9"/>
  <c r="F515" i="7" s="1"/>
  <c r="P409" i="9"/>
  <c r="F409" i="7" s="1"/>
  <c r="P242" i="9"/>
  <c r="F242" i="7" s="1"/>
  <c r="P386" i="9"/>
  <c r="F386" i="7" s="1"/>
  <c r="P167" i="9"/>
  <c r="F167" i="7" s="1"/>
  <c r="P14" i="9"/>
  <c r="F14" i="7" s="1"/>
  <c r="P603" i="9"/>
  <c r="F603" i="7" s="1"/>
  <c r="P449" i="9"/>
  <c r="F449" i="7" s="1"/>
  <c r="P125" i="9"/>
  <c r="F125" i="7" s="1"/>
  <c r="P699" i="9"/>
  <c r="F696" i="7" s="1"/>
  <c r="P35" i="9"/>
  <c r="F35" i="7" s="1"/>
  <c r="P625" i="9"/>
  <c r="F622" i="7" s="1"/>
  <c r="P196" i="9"/>
  <c r="F196" i="7" s="1"/>
  <c r="P65" i="9"/>
  <c r="F65" i="7" s="1"/>
  <c r="P656" i="9"/>
  <c r="F653" i="7" s="1"/>
  <c r="P497" i="9"/>
  <c r="F497" i="7" s="1"/>
  <c r="P278" i="9"/>
  <c r="F278" i="7" s="1"/>
  <c r="P473" i="9"/>
  <c r="F473" i="7" s="1"/>
  <c r="P17" i="9"/>
  <c r="F17" i="7" s="1"/>
  <c r="P541" i="9"/>
  <c r="F541" i="7" s="1"/>
  <c r="P261" i="9"/>
  <c r="F261" i="7" s="1"/>
  <c r="P457" i="9"/>
  <c r="F457" i="7" s="1"/>
  <c r="P13" i="9"/>
  <c r="F13" i="7" s="1"/>
  <c r="P114" i="9"/>
  <c r="F114" i="7" s="1"/>
  <c r="P126" i="9"/>
  <c r="F126" i="7" s="1"/>
  <c r="P64" i="9"/>
  <c r="F64" i="7" s="1"/>
  <c r="P598" i="9"/>
  <c r="F598" i="7" s="1"/>
  <c r="P220" i="9"/>
  <c r="F220" i="7" s="1"/>
  <c r="P250" i="9"/>
  <c r="F250" i="7" s="1"/>
  <c r="P328" i="9"/>
  <c r="F328" i="7" s="1"/>
  <c r="P316" i="9"/>
  <c r="F316" i="7" s="1"/>
  <c r="P443" i="9"/>
  <c r="F443" i="7" s="1"/>
  <c r="P691" i="8"/>
  <c r="E688" i="7" s="1"/>
  <c r="P113" i="8"/>
  <c r="E113" i="7" s="1"/>
  <c r="P49" i="8"/>
  <c r="E49" i="7" s="1"/>
  <c r="P126" i="8"/>
  <c r="E126" i="7" s="1"/>
  <c r="P574" i="8"/>
  <c r="E574" i="7" s="1"/>
  <c r="P278" i="8"/>
  <c r="E278" i="7" s="1"/>
  <c r="P142" i="8"/>
  <c r="E142" i="7" s="1"/>
  <c r="P121" i="8"/>
  <c r="E121" i="7" s="1"/>
  <c r="P578" i="8"/>
  <c r="E578" i="7" s="1"/>
  <c r="P374" i="8"/>
  <c r="E374" i="7" s="1"/>
  <c r="P242" i="8"/>
  <c r="E242" i="7" s="1"/>
  <c r="P162" i="8"/>
  <c r="E162" i="7" s="1"/>
  <c r="P53" i="8"/>
  <c r="E53" i="7" s="1"/>
  <c r="P85" i="8"/>
  <c r="E85" i="7" s="1"/>
  <c r="P146" i="8"/>
  <c r="E146" i="7" s="1"/>
  <c r="P114" i="8"/>
  <c r="E114" i="7" s="1"/>
  <c r="P29" i="9"/>
  <c r="F29" i="7" s="1"/>
  <c r="P469" i="9"/>
  <c r="F469" i="7" s="1"/>
  <c r="P513" i="9"/>
  <c r="F513" i="7" s="1"/>
  <c r="P369" i="9"/>
  <c r="F369" i="7" s="1"/>
  <c r="P168" i="9"/>
  <c r="F168" i="7" s="1"/>
  <c r="P159" i="9"/>
  <c r="F159" i="7" s="1"/>
  <c r="P274" i="9"/>
  <c r="F274" i="7" s="1"/>
  <c r="P60" i="9"/>
  <c r="F60" i="7" s="1"/>
  <c r="P162" i="9"/>
  <c r="F162" i="7" s="1"/>
  <c r="P464" i="9"/>
  <c r="F464" i="7" s="1"/>
  <c r="P499" i="9"/>
  <c r="F499" i="7" s="1"/>
  <c r="P377" i="9"/>
  <c r="F377" i="7" s="1"/>
  <c r="P285" i="9"/>
  <c r="F285" i="7" s="1"/>
  <c r="P230" i="9"/>
  <c r="F230" i="7" s="1"/>
  <c r="P498" i="9"/>
  <c r="F498" i="7" s="1"/>
  <c r="P67" i="9"/>
  <c r="F67" i="7" s="1"/>
  <c r="P21" i="9"/>
  <c r="F21" i="7" s="1"/>
  <c r="P517" i="9"/>
  <c r="F517" i="7" s="1"/>
  <c r="P561" i="9"/>
  <c r="F561" i="7" s="1"/>
  <c r="P420" i="9"/>
  <c r="F420" i="7" s="1"/>
  <c r="P399" i="9"/>
  <c r="F399" i="7" s="1"/>
  <c r="P240" i="9"/>
  <c r="F240" i="7" s="1"/>
  <c r="P686" i="9"/>
  <c r="F683" i="7" s="1"/>
  <c r="P244" i="9"/>
  <c r="F244" i="7" s="1"/>
  <c r="P49" i="9"/>
  <c r="F49" i="7" s="1"/>
  <c r="P508" i="9"/>
  <c r="F508" i="7" s="1"/>
  <c r="P605" i="9"/>
  <c r="F605" i="7" s="1"/>
  <c r="P353" i="9"/>
  <c r="F353" i="7" s="1"/>
  <c r="P216" i="9"/>
  <c r="F216" i="7" s="1"/>
  <c r="P81" i="9"/>
  <c r="F81" i="7" s="1"/>
  <c r="P670" i="9"/>
  <c r="F667" i="7" s="1"/>
  <c r="P186" i="9"/>
  <c r="F186" i="7" s="1"/>
  <c r="P45" i="9"/>
  <c r="F45" i="7" s="1"/>
  <c r="P118" i="9"/>
  <c r="F118" i="7" s="1"/>
  <c r="P82" i="9"/>
  <c r="F82" i="7" s="1"/>
  <c r="P306" i="9"/>
  <c r="F306" i="7" s="1"/>
  <c r="P325" i="9"/>
  <c r="F325" i="7" s="1"/>
  <c r="P223" i="9"/>
  <c r="F223" i="7" s="1"/>
  <c r="P43" i="9"/>
  <c r="F43" i="7" s="1"/>
  <c r="P256" i="9"/>
  <c r="F256" i="7" s="1"/>
  <c r="P470" i="9"/>
  <c r="F470" i="7" s="1"/>
  <c r="P370" i="9"/>
  <c r="F370" i="7" s="1"/>
  <c r="P83" i="9"/>
  <c r="F83" i="7" s="1"/>
  <c r="P384" i="9"/>
  <c r="F384" i="7" s="1"/>
  <c r="P294" i="9"/>
  <c r="F294" i="7" s="1"/>
  <c r="P417" i="9"/>
  <c r="F417" i="7" s="1"/>
  <c r="P61" i="9"/>
  <c r="F61" i="7" s="1"/>
  <c r="P600" i="9"/>
  <c r="F600" i="7" s="1"/>
  <c r="P277" i="9"/>
  <c r="F277" i="7" s="1"/>
  <c r="P534" i="9"/>
  <c r="F534" i="7" s="1"/>
  <c r="P675" i="9"/>
  <c r="F672" i="7" s="1"/>
  <c r="P562" i="9"/>
  <c r="F562" i="7" s="1"/>
  <c r="P18" i="10"/>
  <c r="G18" i="7" s="1"/>
  <c r="P344" i="10"/>
  <c r="G344" i="7" s="1"/>
  <c r="P70" i="10"/>
  <c r="G70" i="7" s="1"/>
  <c r="P462" i="10"/>
  <c r="G462" i="7" s="1"/>
  <c r="P704" i="10"/>
  <c r="G701" i="7" s="1"/>
  <c r="P290" i="8"/>
  <c r="E290" i="7" s="1"/>
  <c r="P181" i="8"/>
  <c r="E181" i="7" s="1"/>
  <c r="P62" i="8"/>
  <c r="E62" i="7" s="1"/>
  <c r="P34" i="8"/>
  <c r="E34" i="7" s="1"/>
  <c r="P41" i="8"/>
  <c r="E41" i="7" s="1"/>
  <c r="P50" i="8"/>
  <c r="E50" i="7" s="1"/>
  <c r="P158" i="8"/>
  <c r="E158" i="7" s="1"/>
  <c r="P642" i="8"/>
  <c r="E639" i="7" s="1"/>
  <c r="P390" i="8"/>
  <c r="E390" i="7" s="1"/>
  <c r="P177" i="8"/>
  <c r="E177" i="7" s="1"/>
  <c r="P214" i="8"/>
  <c r="E214" i="7" s="1"/>
  <c r="P246" i="8"/>
  <c r="E246" i="7" s="1"/>
  <c r="P230" i="8"/>
  <c r="E230" i="7" s="1"/>
  <c r="P338" i="8"/>
  <c r="E338" i="7" s="1"/>
  <c r="P383" i="8"/>
  <c r="E383" i="7" s="1"/>
  <c r="P273" i="8"/>
  <c r="E273" i="7" s="1"/>
  <c r="P46" i="9"/>
  <c r="F46" i="7" s="1"/>
  <c r="P539" i="9"/>
  <c r="F539" i="7" s="1"/>
  <c r="P599" i="9"/>
  <c r="F599" i="7" s="1"/>
  <c r="P636" i="9"/>
  <c r="F633" i="7" s="1"/>
  <c r="P376" i="9"/>
  <c r="F376" i="7" s="1"/>
  <c r="P367" i="9"/>
  <c r="F367" i="7" s="1"/>
  <c r="P575" i="9"/>
  <c r="F575" i="7" s="1"/>
  <c r="P135" i="9"/>
  <c r="F135" i="7" s="1"/>
  <c r="P303" i="9"/>
  <c r="F303" i="7" s="1"/>
  <c r="P70" i="9"/>
  <c r="F70" i="7" s="1"/>
  <c r="P524" i="9"/>
  <c r="F524" i="7" s="1"/>
  <c r="P493" i="9"/>
  <c r="F493" i="7" s="1"/>
  <c r="P163" i="9"/>
  <c r="F163" i="7" s="1"/>
  <c r="P72" i="9"/>
  <c r="F72" i="7" s="1"/>
  <c r="P468" i="9"/>
  <c r="F468" i="7" s="1"/>
  <c r="P202" i="9"/>
  <c r="F202" i="7" s="1"/>
  <c r="P34" i="9"/>
  <c r="F34" i="7" s="1"/>
  <c r="P523" i="9"/>
  <c r="F523" i="7" s="1"/>
  <c r="P652" i="9"/>
  <c r="F649" i="7" s="1"/>
  <c r="P705" i="9"/>
  <c r="F702" i="7" s="1"/>
  <c r="P157" i="9"/>
  <c r="F157" i="7" s="1"/>
  <c r="P148" i="9"/>
  <c r="F148" i="7" s="1"/>
  <c r="P447" i="9"/>
  <c r="F447" i="7" s="1"/>
  <c r="P58" i="9"/>
  <c r="F58" i="7" s="1"/>
  <c r="P74" i="9"/>
  <c r="F74" i="7" s="1"/>
  <c r="P576" i="9"/>
  <c r="F576" i="7" s="1"/>
  <c r="P685" i="9"/>
  <c r="F682" i="7" s="1"/>
  <c r="P413" i="9"/>
  <c r="F413" i="7" s="1"/>
  <c r="P152" i="9"/>
  <c r="F152" i="7" s="1"/>
  <c r="P143" i="9"/>
  <c r="F143" i="7" s="1"/>
  <c r="P580" i="9"/>
  <c r="F580" i="7" s="1"/>
  <c r="P42" i="9"/>
  <c r="F42" i="7" s="1"/>
  <c r="P59" i="9"/>
  <c r="F59" i="7" s="1"/>
  <c r="P198" i="9"/>
  <c r="F198" i="7" s="1"/>
  <c r="P215" i="9"/>
  <c r="F215" i="7" s="1"/>
  <c r="P335" i="9"/>
  <c r="F335" i="7" s="1"/>
  <c r="P255" i="9"/>
  <c r="F255" i="7" s="1"/>
  <c r="P591" i="9"/>
  <c r="F591" i="7" s="1"/>
  <c r="P582" i="9"/>
  <c r="F582" i="7" s="1"/>
  <c r="P156" i="9"/>
  <c r="F156" i="7" s="1"/>
  <c r="P346" i="9"/>
  <c r="F346" i="7" s="1"/>
  <c r="P520" i="9"/>
  <c r="F520" i="7" s="1"/>
  <c r="P571" i="9"/>
  <c r="F571" i="7" s="1"/>
  <c r="P151" i="9"/>
  <c r="F151" i="7" s="1"/>
  <c r="P623" i="9"/>
  <c r="F620" i="7" s="1"/>
  <c r="P262" i="9"/>
  <c r="F262" i="7" s="1"/>
  <c r="P503" i="9"/>
  <c r="F503" i="7" s="1"/>
  <c r="P284" i="9"/>
  <c r="F284" i="7" s="1"/>
  <c r="P122" i="9"/>
  <c r="F122" i="7" s="1"/>
  <c r="P76" i="9"/>
  <c r="F76" i="7" s="1"/>
  <c r="P529" i="9"/>
  <c r="F529" i="7" s="1"/>
  <c r="P206" i="9"/>
  <c r="F206" i="7" s="1"/>
  <c r="P354" i="9"/>
  <c r="F354" i="7" s="1"/>
  <c r="P510" i="10"/>
  <c r="G510" i="7" s="1"/>
  <c r="P58" i="10"/>
  <c r="G58" i="7" s="1"/>
  <c r="P202" i="10"/>
  <c r="G202" i="7" s="1"/>
  <c r="P63" i="10"/>
  <c r="G63" i="7" s="1"/>
  <c r="P94" i="10"/>
  <c r="G94" i="7" s="1"/>
  <c r="P299" i="8"/>
  <c r="E299" i="7" s="1"/>
  <c r="P327" i="8"/>
  <c r="E327" i="7" s="1"/>
  <c r="P590" i="8"/>
  <c r="E590" i="7" s="1"/>
  <c r="P170" i="8"/>
  <c r="E170" i="7" s="1"/>
  <c r="P687" i="8"/>
  <c r="E684" i="7" s="1"/>
  <c r="P660" i="8"/>
  <c r="E657" i="7" s="1"/>
  <c r="P315" i="8"/>
  <c r="E315" i="7" s="1"/>
  <c r="P606" i="8"/>
  <c r="E606" i="7" s="1"/>
  <c r="P502" i="8"/>
  <c r="E502" i="7" s="1"/>
  <c r="P688" i="8"/>
  <c r="E685" i="7" s="1"/>
  <c r="P37" i="8"/>
  <c r="E37" i="7" s="1"/>
  <c r="P39" i="9"/>
  <c r="F39" i="7" s="1"/>
  <c r="P666" i="9"/>
  <c r="F663" i="7" s="1"/>
  <c r="P471" i="9"/>
  <c r="F471" i="7" s="1"/>
  <c r="P504" i="9"/>
  <c r="F504" i="7" s="1"/>
  <c r="P388" i="9"/>
  <c r="F388" i="7" s="1"/>
  <c r="P482" i="9"/>
  <c r="F482" i="7" s="1"/>
  <c r="P332" i="9"/>
  <c r="F332" i="7" s="1"/>
  <c r="P88" i="9"/>
  <c r="F88" i="7" s="1"/>
  <c r="P197" i="9"/>
  <c r="F197" i="7" s="1"/>
  <c r="P661" i="9"/>
  <c r="F658" i="7" s="1"/>
  <c r="P694" i="9"/>
  <c r="F691" i="7" s="1"/>
  <c r="P380" i="9"/>
  <c r="F380" i="7" s="1"/>
  <c r="P646" i="9"/>
  <c r="F643" i="7" s="1"/>
  <c r="P532" i="9"/>
  <c r="F532" i="7" s="1"/>
  <c r="P264" i="9"/>
  <c r="F264" i="7" s="1"/>
  <c r="P69" i="9"/>
  <c r="F69" i="7" s="1"/>
  <c r="P31" i="9"/>
  <c r="F31" i="7" s="1"/>
  <c r="P702" i="9"/>
  <c r="F699" i="7" s="1"/>
  <c r="P519" i="9"/>
  <c r="F519" i="7" s="1"/>
  <c r="P552" i="9"/>
  <c r="F552" i="7" s="1"/>
  <c r="P601" i="9"/>
  <c r="F601" i="7" s="1"/>
  <c r="P208" i="9"/>
  <c r="F208" i="7" s="1"/>
  <c r="P224" i="9"/>
  <c r="F224" i="7" s="1"/>
  <c r="P286" i="9"/>
  <c r="F286" i="7" s="1"/>
  <c r="P68" i="9"/>
  <c r="F68" i="7" s="1"/>
  <c r="P448" i="9"/>
  <c r="F448" i="7" s="1"/>
  <c r="P547" i="9"/>
  <c r="F547" i="7" s="1"/>
  <c r="P372" i="9"/>
  <c r="F372" i="7" s="1"/>
  <c r="P578" i="9"/>
  <c r="F578" i="7" s="1"/>
  <c r="P104" i="9"/>
  <c r="F104" i="7" s="1"/>
  <c r="P351" i="9"/>
  <c r="F351" i="7" s="1"/>
  <c r="P194" i="9"/>
  <c r="F194" i="7" s="1"/>
  <c r="P57" i="9"/>
  <c r="F57" i="7" s="1"/>
  <c r="P98" i="9"/>
  <c r="F98" i="7" s="1"/>
  <c r="P292" i="9"/>
  <c r="F292" i="7" s="1"/>
  <c r="P238" i="9"/>
  <c r="F238" i="7" s="1"/>
  <c r="P287" i="9"/>
  <c r="F287" i="7" s="1"/>
  <c r="P452" i="9"/>
  <c r="F452" i="7" s="1"/>
  <c r="P698" i="9"/>
  <c r="F695" i="7" s="1"/>
  <c r="P103" i="9"/>
  <c r="F103" i="7" s="1"/>
  <c r="P327" i="9"/>
  <c r="F327" i="7" s="1"/>
  <c r="P481" i="9"/>
  <c r="F481" i="7" s="1"/>
  <c r="P312" i="9"/>
  <c r="F312" i="7" s="1"/>
  <c r="P221" i="9"/>
  <c r="F221" i="7" s="1"/>
  <c r="P107" i="9"/>
  <c r="F107" i="7" s="1"/>
  <c r="P241" i="9"/>
  <c r="F241" i="7" s="1"/>
  <c r="P565" i="9"/>
  <c r="F565" i="7" s="1"/>
  <c r="P390" i="9"/>
  <c r="F390" i="7" s="1"/>
  <c r="P246" i="9"/>
  <c r="F246" i="7" s="1"/>
  <c r="P331" i="9"/>
  <c r="F331" i="7" s="1"/>
  <c r="P567" i="9"/>
  <c r="F567" i="7" s="1"/>
  <c r="P128" i="9"/>
  <c r="F128" i="7" s="1"/>
  <c r="P619" i="9"/>
  <c r="F616" i="7" s="1"/>
  <c r="P27" i="10"/>
  <c r="G27" i="7" s="1"/>
  <c r="P364" i="10"/>
  <c r="G364" i="7" s="1"/>
  <c r="P217" i="10"/>
  <c r="G217" i="7" s="1"/>
  <c r="P154" i="10"/>
  <c r="G154" i="7" s="1"/>
  <c r="P558" i="10"/>
  <c r="G558" i="7" s="1"/>
  <c r="P283" i="8"/>
  <c r="E283" i="7" s="1"/>
  <c r="P438" i="8"/>
  <c r="E438" i="7" s="1"/>
  <c r="P210" i="8"/>
  <c r="E210" i="7" s="1"/>
  <c r="P402" i="8"/>
  <c r="E402" i="7" s="1"/>
  <c r="P498" i="8"/>
  <c r="E498" i="7" s="1"/>
  <c r="P110" i="8"/>
  <c r="E110" i="7" s="1"/>
  <c r="P97" i="8"/>
  <c r="E97" i="7" s="1"/>
  <c r="P486" i="8"/>
  <c r="E486" i="7" s="1"/>
  <c r="P704" i="8"/>
  <c r="E701" i="7" s="1"/>
  <c r="P675" i="8"/>
  <c r="E672" i="7" s="1"/>
  <c r="P651" i="8"/>
  <c r="E648" i="7" s="1"/>
  <c r="P582" i="8"/>
  <c r="E582" i="7" s="1"/>
  <c r="P101" i="8"/>
  <c r="E101" i="7" s="1"/>
  <c r="P645" i="9"/>
  <c r="F642" i="7" s="1"/>
  <c r="P440" i="9"/>
  <c r="F440" i="7" s="1"/>
  <c r="P352" i="9"/>
  <c r="F352" i="7" s="1"/>
  <c r="P300" i="9"/>
  <c r="F300" i="7" s="1"/>
  <c r="P632" i="9"/>
  <c r="F629" i="7" s="1"/>
  <c r="P87" i="9"/>
  <c r="F87" i="7" s="1"/>
  <c r="P85" i="9"/>
  <c r="F85" i="7" s="1"/>
  <c r="P592" i="9"/>
  <c r="F592" i="7" s="1"/>
  <c r="P631" i="9"/>
  <c r="F628" i="7" s="1"/>
  <c r="P424" i="9"/>
  <c r="F424" i="7" s="1"/>
  <c r="P280" i="9"/>
  <c r="F280" i="7" s="1"/>
  <c r="P637" i="9"/>
  <c r="F634" i="7" s="1"/>
  <c r="P681" i="9"/>
  <c r="F678" i="7" s="1"/>
  <c r="P32" i="9"/>
  <c r="F32" i="7" s="1"/>
  <c r="P154" i="9"/>
  <c r="F154" i="7" s="1"/>
  <c r="P650" i="9"/>
  <c r="F647" i="7" s="1"/>
  <c r="P455" i="9"/>
  <c r="F455" i="7" s="1"/>
  <c r="P488" i="9"/>
  <c r="F488" i="7" s="1"/>
  <c r="P91" i="9"/>
  <c r="F91" i="7" s="1"/>
  <c r="P500" i="9"/>
  <c r="F500" i="7" s="1"/>
  <c r="P648" i="9"/>
  <c r="F645" i="7" s="1"/>
  <c r="P66" i="9"/>
  <c r="F66" i="7" s="1"/>
  <c r="P27" i="9"/>
  <c r="F27" i="7" s="1"/>
  <c r="P640" i="9"/>
  <c r="F637" i="7" s="1"/>
  <c r="P483" i="9"/>
  <c r="F483" i="7" s="1"/>
  <c r="P400" i="9"/>
  <c r="F400" i="7" s="1"/>
  <c r="P348" i="9"/>
  <c r="F348" i="7" s="1"/>
  <c r="P479" i="9"/>
  <c r="F479" i="7" s="1"/>
  <c r="P210" i="9"/>
  <c r="F210" i="7" s="1"/>
  <c r="P56" i="9"/>
  <c r="F56" i="7" s="1"/>
  <c r="P23" i="9"/>
  <c r="F23" i="7" s="1"/>
  <c r="P356" i="9"/>
  <c r="F356" i="7" s="1"/>
  <c r="P309" i="9"/>
  <c r="F309" i="7" s="1"/>
  <c r="P212" i="9"/>
  <c r="F212" i="7" s="1"/>
  <c r="P293" i="9"/>
  <c r="F293" i="7" s="1"/>
  <c r="P169" i="9"/>
  <c r="F169" i="7" s="1"/>
  <c r="P555" i="9"/>
  <c r="F555" i="7" s="1"/>
  <c r="P643" i="9"/>
  <c r="F640" i="7" s="1"/>
  <c r="P209" i="9"/>
  <c r="F209" i="7" s="1"/>
  <c r="P662" i="9"/>
  <c r="F659" i="7" s="1"/>
  <c r="P138" i="9"/>
  <c r="F138" i="7" s="1"/>
  <c r="P313" i="9"/>
  <c r="F313" i="7" s="1"/>
  <c r="P266" i="9"/>
  <c r="F266" i="7" s="1"/>
  <c r="P387" i="9"/>
  <c r="F387" i="7" s="1"/>
  <c r="P411" i="9"/>
  <c r="F411" i="7" s="1"/>
  <c r="P518" i="9"/>
  <c r="F518" i="7" s="1"/>
  <c r="P323" i="9"/>
  <c r="F323" i="7" s="1"/>
  <c r="P357" i="9"/>
  <c r="F357" i="7" s="1"/>
  <c r="P421" i="9"/>
  <c r="F421" i="7" s="1"/>
  <c r="P329" i="9"/>
  <c r="F329" i="7" s="1"/>
  <c r="P684" i="9"/>
  <c r="F681" i="7" s="1"/>
  <c r="P203" i="10"/>
  <c r="G203" i="7" s="1"/>
  <c r="P280" i="10"/>
  <c r="G280" i="7" s="1"/>
  <c r="P301" i="10"/>
  <c r="G301" i="7" s="1"/>
  <c r="P134" i="10"/>
  <c r="G134" i="7" s="1"/>
  <c r="P137" i="8"/>
  <c r="E137" i="7" s="1"/>
  <c r="P188" i="8"/>
  <c r="E188" i="7" s="1"/>
  <c r="P679" i="8"/>
  <c r="E676" i="7" s="1"/>
  <c r="P626" i="8"/>
  <c r="E623" i="7" s="1"/>
  <c r="P228" i="8"/>
  <c r="E228" i="7" s="1"/>
  <c r="P655" i="8"/>
  <c r="E652" i="7" s="1"/>
  <c r="P251" i="8"/>
  <c r="E251" i="7" s="1"/>
  <c r="P470" i="8"/>
  <c r="E470" i="7" s="1"/>
  <c r="P209" i="10"/>
  <c r="G209" i="7" s="1"/>
  <c r="P158" i="10"/>
  <c r="G158" i="7" s="1"/>
  <c r="P252" i="10"/>
  <c r="G252" i="7" s="1"/>
  <c r="P198" i="10"/>
  <c r="G198" i="7" s="1"/>
  <c r="P526" i="10"/>
  <c r="G526" i="7" s="1"/>
  <c r="P691" i="10"/>
  <c r="G688" i="7" s="1"/>
  <c r="P150" i="10"/>
  <c r="G150" i="7" s="1"/>
  <c r="P309" i="10"/>
  <c r="G309" i="7" s="1"/>
  <c r="P486" i="10"/>
  <c r="G486" i="7" s="1"/>
  <c r="P55" i="10"/>
  <c r="G55" i="7" s="1"/>
  <c r="P215" i="10"/>
  <c r="G215" i="7" s="1"/>
  <c r="P642" i="10"/>
  <c r="G639" i="7" s="1"/>
  <c r="P90" i="10"/>
  <c r="G90" i="7" s="1"/>
  <c r="P394" i="10"/>
  <c r="G394" i="7" s="1"/>
  <c r="P106" i="10"/>
  <c r="G106" i="7" s="1"/>
  <c r="P606" i="10"/>
  <c r="G606" i="7" s="1"/>
  <c r="P59" i="10"/>
  <c r="G59" i="7" s="1"/>
  <c r="P414" i="10"/>
  <c r="G414" i="7" s="1"/>
  <c r="P227" i="10"/>
  <c r="G227" i="7" s="1"/>
  <c r="P71" i="10"/>
  <c r="G71" i="7" s="1"/>
  <c r="P241" i="10"/>
  <c r="G241" i="7" s="1"/>
  <c r="P110" i="10"/>
  <c r="G110" i="7" s="1"/>
  <c r="P410" i="10"/>
  <c r="G410" i="7" s="1"/>
  <c r="P30" i="10"/>
  <c r="G30" i="7" s="1"/>
  <c r="P11" i="10"/>
  <c r="G11" i="7" s="1"/>
  <c r="P276" i="10"/>
  <c r="G276" i="7" s="1"/>
  <c r="P341" i="10"/>
  <c r="G341" i="7" s="1"/>
  <c r="P12" i="10"/>
  <c r="G12" i="7" s="1"/>
  <c r="P233" i="10"/>
  <c r="G233" i="7" s="1"/>
  <c r="P264" i="10"/>
  <c r="G264" i="7" s="1"/>
  <c r="P550" i="10"/>
  <c r="G550" i="7" s="1"/>
  <c r="P166" i="10"/>
  <c r="G166" i="7" s="1"/>
  <c r="P272" i="10"/>
  <c r="G272" i="7" s="1"/>
  <c r="P386" i="10"/>
  <c r="G386" i="7" s="1"/>
  <c r="P232" i="10"/>
  <c r="G232" i="7" s="1"/>
  <c r="P458" i="10"/>
  <c r="G458" i="7" s="1"/>
  <c r="P26" i="10"/>
  <c r="G26" i="7" s="1"/>
  <c r="P586" i="10"/>
  <c r="G586" i="7" s="1"/>
  <c r="P167" i="10"/>
  <c r="G167" i="7" s="1"/>
  <c r="P478" i="10"/>
  <c r="G478" i="7" s="1"/>
  <c r="P62" i="10"/>
  <c r="G62" i="7" s="1"/>
  <c r="P371" i="10"/>
  <c r="G371" i="7" s="1"/>
  <c r="P256" i="10"/>
  <c r="G256" i="7" s="1"/>
  <c r="P426" i="10"/>
  <c r="G426" i="7" s="1"/>
  <c r="P538" i="10"/>
  <c r="G538" i="7" s="1"/>
  <c r="P226" i="10"/>
  <c r="G226" i="7" s="1"/>
  <c r="P350" i="10"/>
  <c r="G350" i="7" s="1"/>
  <c r="P334" i="10"/>
  <c r="G334" i="7" s="1"/>
  <c r="P318" i="10"/>
  <c r="G318" i="7" s="1"/>
  <c r="P291" i="10"/>
  <c r="G291" i="7" s="1"/>
  <c r="P283" i="10"/>
  <c r="G283" i="7" s="1"/>
  <c r="P275" i="10"/>
  <c r="G275" i="7" s="1"/>
  <c r="P267" i="10"/>
  <c r="G267" i="7" s="1"/>
  <c r="P259" i="10"/>
  <c r="G259" i="7" s="1"/>
  <c r="P251" i="10"/>
  <c r="G251" i="7" s="1"/>
  <c r="P314" i="10"/>
  <c r="G314" i="7" s="1"/>
  <c r="P235" i="10"/>
  <c r="G235" i="7" s="1"/>
  <c r="P342" i="10"/>
  <c r="G342" i="7" s="1"/>
  <c r="P326" i="10"/>
  <c r="G326" i="7" s="1"/>
  <c r="P307" i="10"/>
  <c r="G307" i="7" s="1"/>
  <c r="P287" i="10"/>
  <c r="G287" i="7" s="1"/>
  <c r="P279" i="10"/>
  <c r="G279" i="7" s="1"/>
  <c r="P271" i="10"/>
  <c r="G271" i="7" s="1"/>
  <c r="P263" i="10"/>
  <c r="G263" i="7" s="1"/>
  <c r="P255" i="10"/>
  <c r="G255" i="7" s="1"/>
  <c r="P247" i="10"/>
  <c r="G247" i="7" s="1"/>
  <c r="P303" i="10"/>
  <c r="G303" i="7" s="1"/>
  <c r="P57" i="10"/>
  <c r="G57" i="7" s="1"/>
  <c r="P65" i="10"/>
  <c r="G65" i="7" s="1"/>
  <c r="P354" i="10"/>
  <c r="G354" i="7" s="1"/>
  <c r="P53" i="10"/>
  <c r="G53" i="7" s="1"/>
  <c r="P41" i="10"/>
  <c r="G41" i="7" s="1"/>
  <c r="P207" i="10"/>
  <c r="G207" i="7" s="1"/>
  <c r="P372" i="10"/>
  <c r="G372" i="7" s="1"/>
  <c r="P185" i="10"/>
  <c r="G185" i="7" s="1"/>
  <c r="P169" i="10"/>
  <c r="G169" i="7" s="1"/>
  <c r="P153" i="10"/>
  <c r="G153" i="7" s="1"/>
  <c r="P137" i="10"/>
  <c r="G137" i="7" s="1"/>
  <c r="P121" i="10"/>
  <c r="G121" i="7" s="1"/>
  <c r="P105" i="10"/>
  <c r="G105" i="7" s="1"/>
  <c r="P89" i="10"/>
  <c r="G89" i="7" s="1"/>
  <c r="P73" i="10"/>
  <c r="G73" i="7" s="1"/>
  <c r="P49" i="10"/>
  <c r="G49" i="7" s="1"/>
  <c r="P322" i="10"/>
  <c r="G322" i="7" s="1"/>
  <c r="P61" i="10"/>
  <c r="G61" i="7" s="1"/>
  <c r="P25" i="10"/>
  <c r="G25" i="7" s="1"/>
  <c r="P298" i="10"/>
  <c r="G298" i="7" s="1"/>
  <c r="P219" i="10"/>
  <c r="G219" i="7" s="1"/>
  <c r="P19" i="10"/>
  <c r="G19" i="7" s="1"/>
  <c r="P39" i="10"/>
  <c r="G39" i="7" s="1"/>
  <c r="P181" i="10"/>
  <c r="G181" i="7" s="1"/>
  <c r="P68" i="10"/>
  <c r="G68" i="7" s="1"/>
  <c r="P196" i="10"/>
  <c r="G196" i="7" s="1"/>
  <c r="P461" i="10"/>
  <c r="G461" i="7" s="1"/>
  <c r="P583" i="10"/>
  <c r="G583" i="7" s="1"/>
  <c r="P93" i="10"/>
  <c r="G93" i="7" s="1"/>
  <c r="P116" i="10"/>
  <c r="G116" i="7" s="1"/>
  <c r="P28" i="10"/>
  <c r="G28" i="7" s="1"/>
  <c r="P23" i="10"/>
  <c r="G23" i="7" s="1"/>
  <c r="P24" i="10"/>
  <c r="G24" i="7" s="1"/>
  <c r="P111" i="10"/>
  <c r="G111" i="7" s="1"/>
  <c r="P228" i="10"/>
  <c r="G228" i="7" s="1"/>
  <c r="P37" i="10"/>
  <c r="G37" i="7" s="1"/>
  <c r="P172" i="10"/>
  <c r="G172" i="7" s="1"/>
  <c r="P180" i="10"/>
  <c r="G180" i="7" s="1"/>
  <c r="P525" i="10"/>
  <c r="G525" i="7" s="1"/>
  <c r="P650" i="10"/>
  <c r="G647" i="7" s="1"/>
  <c r="P310" i="10"/>
  <c r="G310" i="7" s="1"/>
  <c r="P92" i="10"/>
  <c r="G92" i="7" s="1"/>
  <c r="P82" i="10"/>
  <c r="G82" i="7" s="1"/>
  <c r="P201" i="10"/>
  <c r="G201" i="7" s="1"/>
  <c r="P270" i="10"/>
  <c r="G270" i="7" s="1"/>
  <c r="P395" i="10"/>
  <c r="G395" i="7" s="1"/>
  <c r="P459" i="10"/>
  <c r="G459" i="7" s="1"/>
  <c r="P523" i="10"/>
  <c r="G523" i="7" s="1"/>
  <c r="P585" i="10"/>
  <c r="G585" i="7" s="1"/>
  <c r="P656" i="10"/>
  <c r="G653" i="7" s="1"/>
  <c r="P104" i="10"/>
  <c r="G104" i="7" s="1"/>
  <c r="P168" i="10"/>
  <c r="G168" i="7" s="1"/>
  <c r="P347" i="10"/>
  <c r="G347" i="7" s="1"/>
  <c r="P299" i="10"/>
  <c r="G299" i="7" s="1"/>
  <c r="P240" i="10"/>
  <c r="G240" i="7" s="1"/>
  <c r="P351" i="10"/>
  <c r="G351" i="7" s="1"/>
  <c r="P249" i="10"/>
  <c r="G249" i="7" s="1"/>
  <c r="P368" i="10"/>
  <c r="G368" i="7" s="1"/>
  <c r="P327" i="10"/>
  <c r="G327" i="7" s="1"/>
  <c r="P374" i="10"/>
  <c r="G374" i="7" s="1"/>
  <c r="P440" i="10"/>
  <c r="G440" i="7" s="1"/>
  <c r="P504" i="10"/>
  <c r="G504" i="7" s="1"/>
  <c r="P568" i="10"/>
  <c r="G568" i="7" s="1"/>
  <c r="P636" i="10"/>
  <c r="G633" i="7" s="1"/>
  <c r="P701" i="10"/>
  <c r="G698" i="7" s="1"/>
  <c r="P384" i="10"/>
  <c r="G384" i="7" s="1"/>
  <c r="P448" i="10"/>
  <c r="G448" i="7" s="1"/>
  <c r="P512" i="10"/>
  <c r="G512" i="7" s="1"/>
  <c r="P576" i="10"/>
  <c r="G576" i="7" s="1"/>
  <c r="P635" i="10"/>
  <c r="G632" i="7" s="1"/>
  <c r="P694" i="10"/>
  <c r="G691" i="7" s="1"/>
  <c r="P422" i="10"/>
  <c r="G422" i="7" s="1"/>
  <c r="P639" i="10"/>
  <c r="G636" i="7" s="1"/>
  <c r="P389" i="10"/>
  <c r="G389" i="7" s="1"/>
  <c r="P453" i="10"/>
  <c r="G453" i="7" s="1"/>
  <c r="P517" i="10"/>
  <c r="G517" i="7" s="1"/>
  <c r="P575" i="10"/>
  <c r="G575" i="7" s="1"/>
  <c r="P643" i="10"/>
  <c r="G640" i="7" s="1"/>
  <c r="P378" i="10"/>
  <c r="G378" i="7" s="1"/>
  <c r="P562" i="10"/>
  <c r="G562" i="7" s="1"/>
  <c r="P630" i="10"/>
  <c r="G627" i="7" s="1"/>
  <c r="P695" i="10"/>
  <c r="G692" i="7" s="1"/>
  <c r="P192" i="10"/>
  <c r="G192" i="7" s="1"/>
  <c r="P101" i="10"/>
  <c r="G101" i="7" s="1"/>
  <c r="P331" i="10"/>
  <c r="G331" i="7" s="1"/>
  <c r="P466" i="10"/>
  <c r="G466" i="7" s="1"/>
  <c r="P592" i="10"/>
  <c r="G592" i="7" s="1"/>
  <c r="P175" i="10"/>
  <c r="G175" i="7" s="1"/>
  <c r="P149" i="10"/>
  <c r="G149" i="7" s="1"/>
  <c r="P96" i="10"/>
  <c r="G96" i="7" s="1"/>
  <c r="P34" i="10"/>
  <c r="G34" i="7" s="1"/>
  <c r="P31" i="10"/>
  <c r="G31" i="7" s="1"/>
  <c r="P113" i="10"/>
  <c r="G113" i="7" s="1"/>
  <c r="P239" i="10"/>
  <c r="G239" i="7" s="1"/>
  <c r="P77" i="10"/>
  <c r="G77" i="7" s="1"/>
  <c r="P216" i="10"/>
  <c r="G216" i="7" s="1"/>
  <c r="P205" i="10"/>
  <c r="G205" i="7" s="1"/>
  <c r="P528" i="10"/>
  <c r="G528" i="7" s="1"/>
  <c r="P661" i="10"/>
  <c r="G658" i="7" s="1"/>
  <c r="P338" i="10"/>
  <c r="G338" i="7" s="1"/>
  <c r="P125" i="10"/>
  <c r="G125" i="7" s="1"/>
  <c r="P98" i="10"/>
  <c r="G98" i="7" s="1"/>
  <c r="P401" i="10"/>
  <c r="G401" i="7" s="1"/>
  <c r="P465" i="10"/>
  <c r="G465" i="7" s="1"/>
  <c r="P529" i="10"/>
  <c r="G529" i="7" s="1"/>
  <c r="P587" i="10"/>
  <c r="G587" i="7" s="1"/>
  <c r="P665" i="10"/>
  <c r="G662" i="7" s="1"/>
  <c r="P246" i="10"/>
  <c r="G246" i="7" s="1"/>
  <c r="P115" i="10"/>
  <c r="G115" i="7" s="1"/>
  <c r="P179" i="10"/>
  <c r="G179" i="7" s="1"/>
  <c r="P213" i="10"/>
  <c r="G213" i="7" s="1"/>
  <c r="P245" i="10"/>
  <c r="G245" i="7" s="1"/>
  <c r="P316" i="10"/>
  <c r="G316" i="7" s="1"/>
  <c r="P353" i="10"/>
  <c r="G353" i="7" s="1"/>
  <c r="P257" i="10"/>
  <c r="G257" i="7" s="1"/>
  <c r="P377" i="10"/>
  <c r="G377" i="7" s="1"/>
  <c r="P329" i="10"/>
  <c r="G329" i="7" s="1"/>
  <c r="P403" i="10"/>
  <c r="G403" i="7" s="1"/>
  <c r="P467" i="10"/>
  <c r="G467" i="7" s="1"/>
  <c r="P531" i="10"/>
  <c r="G531" i="7" s="1"/>
  <c r="P595" i="10"/>
  <c r="G595" i="7" s="1"/>
  <c r="P662" i="10"/>
  <c r="G659" i="7" s="1"/>
  <c r="P582" i="10"/>
  <c r="G582" i="7" s="1"/>
  <c r="P641" i="10"/>
  <c r="G638" i="7" s="1"/>
  <c r="P700" i="10"/>
  <c r="G697" i="7" s="1"/>
  <c r="P443" i="10"/>
  <c r="G443" i="7" s="1"/>
  <c r="P507" i="10"/>
  <c r="G507" i="7" s="1"/>
  <c r="P571" i="10"/>
  <c r="G571" i="7" s="1"/>
  <c r="P648" i="10"/>
  <c r="G645" i="7" s="1"/>
  <c r="P392" i="10"/>
  <c r="G392" i="7" s="1"/>
  <c r="P456" i="10"/>
  <c r="G456" i="7" s="1"/>
  <c r="P520" i="10"/>
  <c r="G520" i="7" s="1"/>
  <c r="P584" i="10"/>
  <c r="G584" i="7" s="1"/>
  <c r="P653" i="10"/>
  <c r="G650" i="7" s="1"/>
  <c r="P387" i="10"/>
  <c r="G387" i="7" s="1"/>
  <c r="P451" i="10"/>
  <c r="G451" i="7" s="1"/>
  <c r="P515" i="10"/>
  <c r="G515" i="7" s="1"/>
  <c r="P577" i="10"/>
  <c r="G577" i="7" s="1"/>
  <c r="P645" i="10"/>
  <c r="G642" i="7" s="1"/>
  <c r="P706" i="10"/>
  <c r="G703" i="7" s="1"/>
  <c r="P91" i="10"/>
  <c r="G91" i="7" s="1"/>
  <c r="P204" i="10"/>
  <c r="G204" i="7" s="1"/>
  <c r="P33" i="10"/>
  <c r="G33" i="7" s="1"/>
  <c r="P112" i="10"/>
  <c r="G112" i="7" s="1"/>
  <c r="P333" i="10"/>
  <c r="G333" i="7" s="1"/>
  <c r="P493" i="10"/>
  <c r="G493" i="7" s="1"/>
  <c r="P619" i="10"/>
  <c r="G616" i="7" s="1"/>
  <c r="P160" i="10"/>
  <c r="G160" i="7" s="1"/>
  <c r="P129" i="10"/>
  <c r="G129" i="7" s="1"/>
  <c r="P64" i="10"/>
  <c r="G64" i="7" s="1"/>
  <c r="P45" i="10"/>
  <c r="G45" i="7" s="1"/>
  <c r="P124" i="10"/>
  <c r="G124" i="7" s="1"/>
  <c r="P274" i="10"/>
  <c r="G274" i="7" s="1"/>
  <c r="P84" i="10"/>
  <c r="G84" i="7" s="1"/>
  <c r="P294" i="10"/>
  <c r="G294" i="7" s="1"/>
  <c r="P400" i="10"/>
  <c r="G400" i="7" s="1"/>
  <c r="P551" i="10"/>
  <c r="G551" i="7" s="1"/>
  <c r="P667" i="10"/>
  <c r="G664" i="7" s="1"/>
  <c r="P15" i="10"/>
  <c r="G15" i="7" s="1"/>
  <c r="P132" i="10"/>
  <c r="G132" i="7" s="1"/>
  <c r="P114" i="10"/>
  <c r="G114" i="7" s="1"/>
  <c r="P214" i="10"/>
  <c r="G214" i="7" s="1"/>
  <c r="P285" i="10"/>
  <c r="G285" i="7" s="1"/>
  <c r="P404" i="10"/>
  <c r="G404" i="7" s="1"/>
  <c r="P468" i="10"/>
  <c r="G468" i="7" s="1"/>
  <c r="P532" i="10"/>
  <c r="G532" i="7" s="1"/>
  <c r="P596" i="10"/>
  <c r="G596" i="7" s="1"/>
  <c r="P671" i="10"/>
  <c r="G668" i="7" s="1"/>
  <c r="P60" i="10"/>
  <c r="G60" i="7" s="1"/>
  <c r="P120" i="10"/>
  <c r="G120" i="7" s="1"/>
  <c r="P184" i="10"/>
  <c r="G184" i="7" s="1"/>
  <c r="P358" i="10"/>
  <c r="G358" i="7" s="1"/>
  <c r="P362" i="10"/>
  <c r="G362" i="7" s="1"/>
  <c r="P258" i="10"/>
  <c r="G258" i="7" s="1"/>
  <c r="P319" i="10"/>
  <c r="G319" i="7" s="1"/>
  <c r="P265" i="10"/>
  <c r="G265" i="7" s="1"/>
  <c r="P381" i="10"/>
  <c r="G381" i="7" s="1"/>
  <c r="P339" i="10"/>
  <c r="G339" i="7" s="1"/>
  <c r="P367" i="10"/>
  <c r="G367" i="7" s="1"/>
  <c r="P340" i="10"/>
  <c r="G340" i="7" s="1"/>
  <c r="P399" i="10"/>
  <c r="G399" i="7" s="1"/>
  <c r="P463" i="10"/>
  <c r="G463" i="7" s="1"/>
  <c r="P527" i="10"/>
  <c r="G527" i="7" s="1"/>
  <c r="P589" i="10"/>
  <c r="G589" i="7" s="1"/>
  <c r="P658" i="10"/>
  <c r="G655" i="7" s="1"/>
  <c r="P409" i="10"/>
  <c r="G409" i="7" s="1"/>
  <c r="P473" i="10"/>
  <c r="G473" i="7" s="1"/>
  <c r="P537" i="10"/>
  <c r="G537" i="7" s="1"/>
  <c r="P604" i="10"/>
  <c r="G604" i="7" s="1"/>
  <c r="P664" i="10"/>
  <c r="G661" i="7" s="1"/>
  <c r="P407" i="10"/>
  <c r="G407" i="7" s="1"/>
  <c r="P471" i="10"/>
  <c r="G471" i="7" s="1"/>
  <c r="P535" i="10"/>
  <c r="G535" i="7" s="1"/>
  <c r="P593" i="10"/>
  <c r="G593" i="7" s="1"/>
  <c r="P644" i="10"/>
  <c r="G641" i="7" s="1"/>
  <c r="P385" i="10"/>
  <c r="G385" i="7" s="1"/>
  <c r="P449" i="10"/>
  <c r="G449" i="7" s="1"/>
  <c r="P513" i="10"/>
  <c r="G513" i="7" s="1"/>
  <c r="P580" i="10"/>
  <c r="G580" i="7" s="1"/>
  <c r="P393" i="10"/>
  <c r="G393" i="7" s="1"/>
  <c r="P457" i="10"/>
  <c r="G457" i="7" s="1"/>
  <c r="P521" i="10"/>
  <c r="G521" i="7" s="1"/>
  <c r="P579" i="10"/>
  <c r="G579" i="7" s="1"/>
  <c r="P647" i="10"/>
  <c r="G644" i="7" s="1"/>
  <c r="P10" i="10"/>
  <c r="G10" i="7" s="1"/>
  <c r="P391" i="10"/>
  <c r="G391" i="7" s="1"/>
  <c r="P684" i="10"/>
  <c r="G681" i="7" s="1"/>
  <c r="P193" i="10"/>
  <c r="G193" i="7" s="1"/>
  <c r="P171" i="10"/>
  <c r="G171" i="7" s="1"/>
  <c r="P95" i="10"/>
  <c r="G95" i="7" s="1"/>
  <c r="P242" i="10"/>
  <c r="G242" i="7" s="1"/>
  <c r="P40" i="10"/>
  <c r="G40" i="7" s="1"/>
  <c r="P139" i="10"/>
  <c r="G139" i="7" s="1"/>
  <c r="P363" i="10"/>
  <c r="G363" i="7" s="1"/>
  <c r="P498" i="10"/>
  <c r="G498" i="7" s="1"/>
  <c r="P634" i="10"/>
  <c r="G631" i="7" s="1"/>
  <c r="P16" i="10"/>
  <c r="G16" i="7" s="1"/>
  <c r="P187" i="10"/>
  <c r="G187" i="7" s="1"/>
  <c r="P173" i="10"/>
  <c r="G173" i="7" s="1"/>
  <c r="P100" i="10"/>
  <c r="G100" i="7" s="1"/>
  <c r="P54" i="10"/>
  <c r="G54" i="7" s="1"/>
  <c r="P157" i="10"/>
  <c r="G157" i="7" s="1"/>
  <c r="P282" i="10"/>
  <c r="G282" i="7" s="1"/>
  <c r="P117" i="10"/>
  <c r="G117" i="7" s="1"/>
  <c r="P315" i="10"/>
  <c r="G315" i="7" s="1"/>
  <c r="P432" i="10"/>
  <c r="G432" i="7" s="1"/>
  <c r="P560" i="10"/>
  <c r="G560" i="7" s="1"/>
  <c r="P678" i="10"/>
  <c r="G675" i="7" s="1"/>
  <c r="P165" i="10"/>
  <c r="G165" i="7" s="1"/>
  <c r="P130" i="10"/>
  <c r="G130" i="7" s="1"/>
  <c r="P220" i="10"/>
  <c r="G220" i="7" s="1"/>
  <c r="P311" i="10"/>
  <c r="G311" i="7" s="1"/>
  <c r="P406" i="10"/>
  <c r="G406" i="7" s="1"/>
  <c r="P470" i="10"/>
  <c r="G470" i="7" s="1"/>
  <c r="P534" i="10"/>
  <c r="G534" i="7" s="1"/>
  <c r="P621" i="10"/>
  <c r="G618" i="7" s="1"/>
  <c r="P682" i="10"/>
  <c r="G679" i="7" s="1"/>
  <c r="P261" i="10"/>
  <c r="G261" i="7" s="1"/>
  <c r="P67" i="10"/>
  <c r="G67" i="7" s="1"/>
  <c r="P131" i="10"/>
  <c r="G131" i="7" s="1"/>
  <c r="P195" i="10"/>
  <c r="G195" i="7" s="1"/>
  <c r="P254" i="10"/>
  <c r="G254" i="7" s="1"/>
  <c r="P375" i="10"/>
  <c r="G375" i="7" s="1"/>
  <c r="P262" i="10"/>
  <c r="G262" i="7" s="1"/>
  <c r="P321" i="10"/>
  <c r="G321" i="7" s="1"/>
  <c r="P370" i="10"/>
  <c r="G370" i="7" s="1"/>
  <c r="P273" i="10"/>
  <c r="G273" i="7" s="1"/>
  <c r="P383" i="10"/>
  <c r="G383" i="7" s="1"/>
  <c r="P343" i="10"/>
  <c r="G343" i="7" s="1"/>
  <c r="P405" i="10"/>
  <c r="G405" i="7" s="1"/>
  <c r="P469" i="10"/>
  <c r="G469" i="7" s="1"/>
  <c r="P533" i="10"/>
  <c r="G533" i="7" s="1"/>
  <c r="P591" i="10"/>
  <c r="G591" i="7" s="1"/>
  <c r="P660" i="10"/>
  <c r="G657" i="7" s="1"/>
  <c r="P412" i="10"/>
  <c r="G412" i="7" s="1"/>
  <c r="P476" i="10"/>
  <c r="G476" i="7" s="1"/>
  <c r="P540" i="10"/>
  <c r="G540" i="7" s="1"/>
  <c r="P673" i="10"/>
  <c r="G670" i="7" s="1"/>
  <c r="P413" i="10"/>
  <c r="G413" i="7" s="1"/>
  <c r="P477" i="10"/>
  <c r="G477" i="7" s="1"/>
  <c r="P541" i="10"/>
  <c r="G541" i="7" s="1"/>
  <c r="P599" i="10"/>
  <c r="G599" i="7" s="1"/>
  <c r="P651" i="10"/>
  <c r="G648" i="7" s="1"/>
  <c r="P388" i="10"/>
  <c r="G388" i="7" s="1"/>
  <c r="P452" i="10"/>
  <c r="G452" i="7" s="1"/>
  <c r="P516" i="10"/>
  <c r="G516" i="7" s="1"/>
  <c r="P670" i="10"/>
  <c r="G667" i="7" s="1"/>
  <c r="P415" i="10"/>
  <c r="G415" i="7" s="1"/>
  <c r="P479" i="10"/>
  <c r="G479" i="7" s="1"/>
  <c r="P543" i="10"/>
  <c r="G543" i="7" s="1"/>
  <c r="P601" i="10"/>
  <c r="G601" i="7" s="1"/>
  <c r="P676" i="10"/>
  <c r="G673" i="7" s="1"/>
  <c r="P396" i="10"/>
  <c r="G396" i="7" s="1"/>
  <c r="P460" i="10"/>
  <c r="G460" i="7" s="1"/>
  <c r="P524" i="10"/>
  <c r="G524" i="7" s="1"/>
  <c r="P588" i="10"/>
  <c r="G588" i="7" s="1"/>
  <c r="P657" i="10"/>
  <c r="G654" i="7" s="1"/>
  <c r="P108" i="10"/>
  <c r="G108" i="7" s="1"/>
  <c r="P530" i="10"/>
  <c r="G530" i="7" s="1"/>
  <c r="P52" i="10"/>
  <c r="G52" i="7" s="1"/>
  <c r="P397" i="10"/>
  <c r="G397" i="7" s="1"/>
  <c r="P97" i="10"/>
  <c r="G97" i="7" s="1"/>
  <c r="P250" i="10"/>
  <c r="G250" i="7" s="1"/>
  <c r="P42" i="10"/>
  <c r="G42" i="7" s="1"/>
  <c r="P143" i="10"/>
  <c r="G143" i="7" s="1"/>
  <c r="P127" i="10"/>
  <c r="G127" i="7" s="1"/>
  <c r="P519" i="10"/>
  <c r="G519" i="7" s="1"/>
  <c r="P652" i="10"/>
  <c r="G649" i="7" s="1"/>
  <c r="P191" i="10"/>
  <c r="G191" i="7" s="1"/>
  <c r="P302" i="10"/>
  <c r="G302" i="7" s="1"/>
  <c r="P133" i="10"/>
  <c r="G133" i="7" s="1"/>
  <c r="P56" i="10"/>
  <c r="G56" i="7" s="1"/>
  <c r="P164" i="10"/>
  <c r="G164" i="7" s="1"/>
  <c r="P290" i="10"/>
  <c r="G290" i="7" s="1"/>
  <c r="P128" i="10"/>
  <c r="G128" i="7" s="1"/>
  <c r="P13" i="10"/>
  <c r="G13" i="7" s="1"/>
  <c r="P455" i="10"/>
  <c r="G455" i="7" s="1"/>
  <c r="P581" i="10"/>
  <c r="G581" i="7" s="1"/>
  <c r="P693" i="10"/>
  <c r="G690" i="7" s="1"/>
  <c r="P51" i="10"/>
  <c r="G51" i="7" s="1"/>
  <c r="P176" i="10"/>
  <c r="G176" i="7" s="1"/>
  <c r="P146" i="10"/>
  <c r="G146" i="7" s="1"/>
  <c r="P223" i="10"/>
  <c r="G223" i="7" s="1"/>
  <c r="P427" i="10"/>
  <c r="G427" i="7" s="1"/>
  <c r="P491" i="10"/>
  <c r="G491" i="7" s="1"/>
  <c r="P555" i="10"/>
  <c r="G555" i="7" s="1"/>
  <c r="P623" i="10"/>
  <c r="G620" i="7" s="1"/>
  <c r="P688" i="10"/>
  <c r="G685" i="7" s="1"/>
  <c r="P278" i="10"/>
  <c r="G278" i="7" s="1"/>
  <c r="P72" i="10"/>
  <c r="G72" i="7" s="1"/>
  <c r="P136" i="10"/>
  <c r="G136" i="7" s="1"/>
  <c r="P295" i="10"/>
  <c r="G295" i="7" s="1"/>
  <c r="P268" i="10"/>
  <c r="G268" i="7" s="1"/>
  <c r="P332" i="10"/>
  <c r="G332" i="7" s="1"/>
  <c r="P373" i="10"/>
  <c r="G373" i="7" s="1"/>
  <c r="P281" i="10"/>
  <c r="G281" i="7" s="1"/>
  <c r="P225" i="10"/>
  <c r="G225" i="7" s="1"/>
  <c r="P345" i="10"/>
  <c r="G345" i="7" s="1"/>
  <c r="P408" i="10"/>
  <c r="G408" i="7" s="1"/>
  <c r="P472" i="10"/>
  <c r="G472" i="7" s="1"/>
  <c r="P536" i="10"/>
  <c r="G536" i="7" s="1"/>
  <c r="P600" i="10"/>
  <c r="G600" i="7" s="1"/>
  <c r="P669" i="10"/>
  <c r="G666" i="7" s="1"/>
  <c r="P625" i="10"/>
  <c r="G622" i="7" s="1"/>
  <c r="P416" i="10"/>
  <c r="G416" i="7" s="1"/>
  <c r="P480" i="10"/>
  <c r="G480" i="7" s="1"/>
  <c r="P544" i="10"/>
  <c r="G544" i="7" s="1"/>
  <c r="P608" i="10"/>
  <c r="G608" i="7" s="1"/>
  <c r="P666" i="10"/>
  <c r="G663" i="7" s="1"/>
  <c r="P390" i="10"/>
  <c r="G390" i="7" s="1"/>
  <c r="P454" i="10"/>
  <c r="G454" i="7" s="1"/>
  <c r="P597" i="10"/>
  <c r="G597" i="7" s="1"/>
  <c r="P672" i="10"/>
  <c r="G669" i="7" s="1"/>
  <c r="P421" i="10"/>
  <c r="G421" i="7" s="1"/>
  <c r="P485" i="10"/>
  <c r="G485" i="7" s="1"/>
  <c r="P549" i="10"/>
  <c r="G549" i="7" s="1"/>
  <c r="P607" i="10"/>
  <c r="G607" i="7" s="1"/>
  <c r="P685" i="10"/>
  <c r="G682" i="7" s="1"/>
  <c r="P594" i="10"/>
  <c r="G594" i="7" s="1"/>
  <c r="P663" i="10"/>
  <c r="G660" i="7" s="1"/>
  <c r="P46" i="10"/>
  <c r="G46" i="7" s="1"/>
  <c r="P566" i="10"/>
  <c r="G566" i="7" s="1"/>
  <c r="P266" i="10"/>
  <c r="G266" i="7" s="1"/>
  <c r="P197" i="10"/>
  <c r="G197" i="7" s="1"/>
  <c r="P161" i="10"/>
  <c r="G161" i="7" s="1"/>
  <c r="P613" i="10"/>
  <c r="G610" i="7" s="1"/>
  <c r="P81" i="10"/>
  <c r="G81" i="7" s="1"/>
  <c r="P433" i="10"/>
  <c r="G433" i="7" s="1"/>
  <c r="P570" i="10"/>
  <c r="G570" i="7" s="1"/>
  <c r="P99" i="10"/>
  <c r="G99" i="7" s="1"/>
  <c r="P277" i="10"/>
  <c r="G277" i="7" s="1"/>
  <c r="P369" i="10"/>
  <c r="G369" i="7" s="1"/>
  <c r="P379" i="10"/>
  <c r="G379" i="7" s="1"/>
  <c r="P359" i="10"/>
  <c r="G359" i="7" s="1"/>
  <c r="P495" i="10"/>
  <c r="G495" i="7" s="1"/>
  <c r="P627" i="10"/>
  <c r="G624" i="7" s="1"/>
  <c r="P441" i="10"/>
  <c r="G441" i="7" s="1"/>
  <c r="P640" i="10"/>
  <c r="G637" i="7" s="1"/>
  <c r="P439" i="10"/>
  <c r="G439" i="7" s="1"/>
  <c r="P567" i="10"/>
  <c r="G567" i="7" s="1"/>
  <c r="P411" i="10"/>
  <c r="G411" i="7" s="1"/>
  <c r="P539" i="10"/>
  <c r="G539" i="7" s="1"/>
  <c r="P492" i="10"/>
  <c r="G492" i="7" s="1"/>
  <c r="P624" i="10"/>
  <c r="G621" i="7" s="1"/>
  <c r="P69" i="10"/>
  <c r="G69" i="7" s="1"/>
  <c r="P200" i="10"/>
  <c r="G200" i="7" s="1"/>
  <c r="P141" i="10"/>
  <c r="G141" i="7" s="1"/>
  <c r="P48" i="10"/>
  <c r="G48" i="7" s="1"/>
  <c r="P21" i="10"/>
  <c r="G21" i="7" s="1"/>
  <c r="P423" i="10"/>
  <c r="G423" i="7" s="1"/>
  <c r="P210" i="10"/>
  <c r="G210" i="7" s="1"/>
  <c r="P85" i="10"/>
  <c r="G85" i="7" s="1"/>
  <c r="P628" i="10"/>
  <c r="G625" i="7" s="1"/>
  <c r="P244" i="10"/>
  <c r="G244" i="7" s="1"/>
  <c r="P436" i="10"/>
  <c r="G436" i="7" s="1"/>
  <c r="P632" i="10"/>
  <c r="G629" i="7" s="1"/>
  <c r="P147" i="10"/>
  <c r="G147" i="7" s="1"/>
  <c r="P206" i="10"/>
  <c r="G206" i="7" s="1"/>
  <c r="P305" i="10"/>
  <c r="G305" i="7" s="1"/>
  <c r="P380" i="10"/>
  <c r="G380" i="7" s="1"/>
  <c r="P361" i="10"/>
  <c r="G361" i="7" s="1"/>
  <c r="P501" i="10"/>
  <c r="G501" i="7" s="1"/>
  <c r="P633" i="10"/>
  <c r="G630" i="7" s="1"/>
  <c r="P444" i="10"/>
  <c r="G444" i="7" s="1"/>
  <c r="P563" i="10"/>
  <c r="G563" i="7" s="1"/>
  <c r="P445" i="10"/>
  <c r="G445" i="7" s="1"/>
  <c r="P573" i="10"/>
  <c r="G573" i="7" s="1"/>
  <c r="P417" i="10"/>
  <c r="G417" i="7" s="1"/>
  <c r="P545" i="10"/>
  <c r="G545" i="7" s="1"/>
  <c r="P681" i="10"/>
  <c r="G678" i="7" s="1"/>
  <c r="P488" i="10"/>
  <c r="G488" i="7" s="1"/>
  <c r="P617" i="10"/>
  <c r="G614" i="7" s="1"/>
  <c r="P419" i="10"/>
  <c r="G419" i="7" s="1"/>
  <c r="P674" i="10"/>
  <c r="G671" i="7" s="1"/>
  <c r="P20" i="10"/>
  <c r="G20" i="7" s="1"/>
  <c r="P80" i="10"/>
  <c r="G80" i="7" s="1"/>
  <c r="P148" i="10"/>
  <c r="G148" i="7" s="1"/>
  <c r="P145" i="10"/>
  <c r="G145" i="7" s="1"/>
  <c r="P32" i="10"/>
  <c r="G32" i="7" s="1"/>
  <c r="P434" i="10"/>
  <c r="G434" i="7" s="1"/>
  <c r="P222" i="10"/>
  <c r="G222" i="7" s="1"/>
  <c r="P123" i="10"/>
  <c r="G123" i="7" s="1"/>
  <c r="P36" i="10"/>
  <c r="G36" i="7" s="1"/>
  <c r="P253" i="10"/>
  <c r="G253" i="7" s="1"/>
  <c r="P438" i="10"/>
  <c r="G438" i="7" s="1"/>
  <c r="P638" i="10"/>
  <c r="G635" i="7" s="1"/>
  <c r="P306" i="10"/>
  <c r="G306" i="7" s="1"/>
  <c r="P152" i="10"/>
  <c r="G152" i="7" s="1"/>
  <c r="P269" i="10"/>
  <c r="G269" i="7" s="1"/>
  <c r="P238" i="10"/>
  <c r="G238" i="7" s="1"/>
  <c r="P229" i="10"/>
  <c r="G229" i="7" s="1"/>
  <c r="P323" i="10"/>
  <c r="G323" i="7" s="1"/>
  <c r="P569" i="10"/>
  <c r="G569" i="7" s="1"/>
  <c r="P420" i="10"/>
  <c r="G420" i="7" s="1"/>
  <c r="P548" i="10"/>
  <c r="G548" i="7" s="1"/>
  <c r="P620" i="10"/>
  <c r="G617" i="7" s="1"/>
  <c r="P425" i="10"/>
  <c r="G425" i="7" s="1"/>
  <c r="P680" i="10"/>
  <c r="G677" i="7" s="1"/>
  <c r="P487" i="10"/>
  <c r="G487" i="7" s="1"/>
  <c r="P346" i="10"/>
  <c r="G346" i="7" s="1"/>
  <c r="P703" i="10"/>
  <c r="G700" i="7" s="1"/>
  <c r="P224" i="10"/>
  <c r="G224" i="7" s="1"/>
  <c r="P212" i="10"/>
  <c r="G212" i="7" s="1"/>
  <c r="P366" i="10"/>
  <c r="G366" i="7" s="1"/>
  <c r="P437" i="10"/>
  <c r="G437" i="7" s="1"/>
  <c r="P692" i="10"/>
  <c r="G689" i="7" s="1"/>
  <c r="P705" i="10"/>
  <c r="G702" i="7" s="1"/>
  <c r="P668" i="10"/>
  <c r="G665" i="7" s="1"/>
  <c r="P603" i="10"/>
  <c r="G603" i="7" s="1"/>
  <c r="P552" i="10"/>
  <c r="G552" i="7" s="1"/>
  <c r="P556" i="10"/>
  <c r="G556" i="7" s="1"/>
  <c r="P429" i="10"/>
  <c r="G429" i="7" s="1"/>
  <c r="P496" i="10"/>
  <c r="G496" i="7" s="1"/>
  <c r="P194" i="10"/>
  <c r="G194" i="7" s="1"/>
  <c r="P561" i="10"/>
  <c r="G561" i="7" s="1"/>
  <c r="P83" i="10"/>
  <c r="G83" i="7" s="1"/>
  <c r="P348" i="10"/>
  <c r="G348" i="7" s="1"/>
  <c r="P508" i="10"/>
  <c r="G508" i="7" s="1"/>
  <c r="P677" i="10"/>
  <c r="G674" i="7" s="1"/>
  <c r="P702" i="10"/>
  <c r="G699" i="7" s="1"/>
  <c r="P605" i="10"/>
  <c r="G605" i="7" s="1"/>
  <c r="P44" i="10"/>
  <c r="G44" i="7" s="1"/>
  <c r="P598" i="10"/>
  <c r="G598" i="7" s="1"/>
  <c r="P376" i="10"/>
  <c r="G376" i="7" s="1"/>
  <c r="P356" i="10"/>
  <c r="G356" i="7" s="1"/>
  <c r="P637" i="10"/>
  <c r="G634" i="7" s="1"/>
  <c r="P615" i="10"/>
  <c r="G612" i="7" s="1"/>
  <c r="P156" i="10"/>
  <c r="G156" i="7" s="1"/>
  <c r="P188" i="10"/>
  <c r="G188" i="7" s="1"/>
  <c r="P699" i="10"/>
  <c r="G696" i="7" s="1"/>
  <c r="P140" i="10"/>
  <c r="G140" i="7" s="1"/>
  <c r="P144" i="10"/>
  <c r="G144" i="7" s="1"/>
  <c r="P66" i="10"/>
  <c r="G66" i="7" s="1"/>
  <c r="P497" i="10"/>
  <c r="G497" i="7" s="1"/>
  <c r="P654" i="10"/>
  <c r="G651" i="7" s="1"/>
  <c r="P312" i="10"/>
  <c r="G312" i="7" s="1"/>
  <c r="P163" i="10"/>
  <c r="G163" i="7" s="1"/>
  <c r="P286" i="10"/>
  <c r="G286" i="7" s="1"/>
  <c r="P289" i="10"/>
  <c r="G289" i="7" s="1"/>
  <c r="P572" i="10"/>
  <c r="G572" i="7" s="1"/>
  <c r="P690" i="10"/>
  <c r="G687" i="7" s="1"/>
  <c r="P618" i="10"/>
  <c r="G615" i="7" s="1"/>
  <c r="P475" i="10"/>
  <c r="G475" i="7" s="1"/>
  <c r="P698" i="10"/>
  <c r="G695" i="7" s="1"/>
  <c r="P511" i="10"/>
  <c r="G511" i="7" s="1"/>
  <c r="P428" i="10"/>
  <c r="G428" i="7" s="1"/>
  <c r="P547" i="10"/>
  <c r="G547" i="7" s="1"/>
  <c r="P689" i="10"/>
  <c r="G686" i="7" s="1"/>
  <c r="P189" i="10"/>
  <c r="G189" i="7" s="1"/>
  <c r="P402" i="10"/>
  <c r="G402" i="7" s="1"/>
  <c r="P178" i="10"/>
  <c r="G178" i="7" s="1"/>
  <c r="P502" i="10"/>
  <c r="G502" i="7" s="1"/>
  <c r="P337" i="10"/>
  <c r="G337" i="7" s="1"/>
  <c r="P300" i="10"/>
  <c r="G300" i="7" s="1"/>
  <c r="P565" i="10"/>
  <c r="G565" i="7" s="1"/>
  <c r="P505" i="10"/>
  <c r="G505" i="7" s="1"/>
  <c r="P509" i="10"/>
  <c r="G509" i="7" s="1"/>
  <c r="P484" i="10"/>
  <c r="G484" i="7" s="1"/>
  <c r="P424" i="10"/>
  <c r="G424" i="7" s="1"/>
  <c r="P155" i="10"/>
  <c r="G155" i="7" s="1"/>
  <c r="P75" i="10"/>
  <c r="G75" i="7" s="1"/>
  <c r="P365" i="10"/>
  <c r="G365" i="7" s="1"/>
  <c r="P230" i="10"/>
  <c r="G230" i="7" s="1"/>
  <c r="P324" i="10"/>
  <c r="G324" i="7" s="1"/>
  <c r="P631" i="10"/>
  <c r="G628" i="7" s="1"/>
  <c r="P616" i="10"/>
  <c r="G613" i="7" s="1"/>
  <c r="P483" i="10"/>
  <c r="G483" i="7" s="1"/>
  <c r="P557" i="10"/>
  <c r="G557" i="7" s="1"/>
  <c r="P159" i="10"/>
  <c r="G159" i="7" s="1"/>
  <c r="P79" i="10"/>
  <c r="G79" i="7" s="1"/>
  <c r="P564" i="10"/>
  <c r="G564" i="7" s="1"/>
  <c r="P88" i="10"/>
  <c r="G88" i="7" s="1"/>
  <c r="P234" i="10"/>
  <c r="G234" i="7" s="1"/>
  <c r="P355" i="10"/>
  <c r="G355" i="7" s="1"/>
  <c r="P435" i="10"/>
  <c r="G435" i="7" s="1"/>
  <c r="P683" i="10"/>
  <c r="G680" i="7" s="1"/>
  <c r="P447" i="10"/>
  <c r="G447" i="7" s="1"/>
  <c r="P489" i="10"/>
  <c r="G489" i="7" s="1"/>
  <c r="P236" i="10"/>
  <c r="G236" i="7" s="1"/>
  <c r="P464" i="10"/>
  <c r="G464" i="7" s="1"/>
  <c r="P177" i="10"/>
  <c r="G177" i="7" s="1"/>
  <c r="P162" i="10"/>
  <c r="G162" i="7" s="1"/>
  <c r="P500" i="10"/>
  <c r="G500" i="7" s="1"/>
  <c r="P697" i="10"/>
  <c r="G694" i="7" s="1"/>
  <c r="P218" i="10"/>
  <c r="G218" i="7" s="1"/>
  <c r="P330" i="10"/>
  <c r="G330" i="7" s="1"/>
  <c r="P335" i="10"/>
  <c r="G335" i="7" s="1"/>
  <c r="P296" i="10"/>
  <c r="G296" i="7" s="1"/>
  <c r="P293" i="10"/>
  <c r="G293" i="7" s="1"/>
  <c r="P431" i="10"/>
  <c r="G431" i="7" s="1"/>
  <c r="P559" i="10"/>
  <c r="G559" i="7" s="1"/>
  <c r="P686" i="10"/>
  <c r="G683" i="7" s="1"/>
  <c r="P499" i="10"/>
  <c r="G499" i="7" s="1"/>
  <c r="P696" i="10"/>
  <c r="G693" i="7" s="1"/>
  <c r="P503" i="10"/>
  <c r="G503" i="7" s="1"/>
  <c r="P629" i="10"/>
  <c r="G626" i="7" s="1"/>
  <c r="P481" i="10"/>
  <c r="G481" i="7" s="1"/>
  <c r="P553" i="10"/>
  <c r="G553" i="7" s="1"/>
  <c r="P76" i="10"/>
  <c r="G76" i="7" s="1"/>
  <c r="P109" i="10"/>
  <c r="G109" i="7" s="1"/>
  <c r="P107" i="10"/>
  <c r="G107" i="7" s="1"/>
  <c r="P317" i="10"/>
  <c r="G317" i="7" s="1"/>
  <c r="P325" i="10"/>
  <c r="G325" i="7" s="1"/>
  <c r="P430" i="10"/>
  <c r="G430" i="7" s="1"/>
  <c r="P360" i="10"/>
  <c r="G360" i="7" s="1"/>
  <c r="P336" i="10"/>
  <c r="G336" i="7" s="1"/>
  <c r="P450" i="10"/>
  <c r="G450" i="7" s="1"/>
  <c r="P135" i="10"/>
  <c r="G135" i="7" s="1"/>
  <c r="P522" i="10"/>
  <c r="G522" i="7" s="1"/>
  <c r="P151" i="10"/>
  <c r="G151" i="7" s="1"/>
  <c r="P35" i="10"/>
  <c r="G35" i="7" s="1"/>
  <c r="P78" i="10"/>
  <c r="G78" i="7" s="1"/>
  <c r="P542" i="10"/>
  <c r="G542" i="7" s="1"/>
  <c r="P183" i="10"/>
  <c r="G183" i="7" s="1"/>
  <c r="P248" i="10"/>
  <c r="G248" i="7" s="1"/>
  <c r="P614" i="10"/>
  <c r="G611" i="7" s="1"/>
  <c r="P126" i="10"/>
  <c r="G126" i="7" s="1"/>
  <c r="P675" i="10"/>
  <c r="G672" i="7" s="1"/>
  <c r="P170" i="10"/>
  <c r="G170" i="7" s="1"/>
  <c r="P138" i="10"/>
  <c r="G138" i="7" s="1"/>
  <c r="P199" i="10"/>
  <c r="G199" i="7" s="1"/>
  <c r="P50" i="10"/>
  <c r="G50" i="7" s="1"/>
  <c r="P237" i="10"/>
  <c r="G237" i="7" s="1"/>
  <c r="P494" i="10"/>
  <c r="G494" i="7" s="1"/>
  <c r="P74" i="10"/>
  <c r="G74" i="7" s="1"/>
  <c r="P313" i="10"/>
  <c r="G313" i="7" s="1"/>
  <c r="P514" i="10"/>
  <c r="G514" i="7" s="1"/>
  <c r="P174" i="10"/>
  <c r="G174" i="7" s="1"/>
  <c r="P590" i="10"/>
  <c r="G590" i="7" s="1"/>
  <c r="P190" i="10"/>
  <c r="G190" i="7" s="1"/>
  <c r="P328" i="10"/>
  <c r="G328" i="7" s="1"/>
  <c r="P208" i="10"/>
  <c r="G208" i="7" s="1"/>
  <c r="P679" i="10"/>
  <c r="G676" i="7" s="1"/>
  <c r="P243" i="10"/>
  <c r="G243" i="7" s="1"/>
  <c r="P320" i="10"/>
  <c r="G320" i="7" s="1"/>
  <c r="P687" i="10"/>
  <c r="G684" i="7" s="1"/>
  <c r="P602" i="10"/>
  <c r="G602" i="7" s="1"/>
  <c r="P482" i="10"/>
  <c r="G482" i="7" s="1"/>
  <c r="P554" i="10"/>
  <c r="G554" i="7" s="1"/>
  <c r="P292" i="10"/>
  <c r="G292" i="7" s="1"/>
  <c r="P43" i="10"/>
  <c r="G43" i="7" s="1"/>
  <c r="P646" i="10"/>
  <c r="G643" i="7" s="1"/>
  <c r="P574" i="10"/>
  <c r="G574" i="7" s="1"/>
  <c r="P655" i="10"/>
  <c r="G652" i="7" s="1"/>
  <c r="P260" i="10"/>
  <c r="G260" i="7" s="1"/>
  <c r="P352" i="10"/>
  <c r="G352" i="7" s="1"/>
  <c r="P284" i="10"/>
  <c r="G284" i="7" s="1"/>
  <c r="P47" i="10"/>
  <c r="G47" i="7" s="1"/>
  <c r="P186" i="10"/>
  <c r="G186" i="7" s="1"/>
  <c r="P446" i="10"/>
  <c r="G446" i="7" s="1"/>
  <c r="P29" i="10"/>
  <c r="G29" i="7" s="1"/>
  <c r="P349" i="10"/>
  <c r="G349" i="7" s="1"/>
  <c r="P382" i="10"/>
  <c r="G382" i="7" s="1"/>
  <c r="P14" i="10"/>
  <c r="G14" i="7" s="1"/>
  <c r="P221" i="10"/>
  <c r="G221" i="7" s="1"/>
  <c r="P659" i="10"/>
  <c r="G656" i="7" s="1"/>
  <c r="P297" i="10"/>
  <c r="G297" i="7" s="1"/>
  <c r="P86" i="10"/>
  <c r="G86" i="7" s="1"/>
  <c r="P304" i="10"/>
  <c r="G304" i="7" s="1"/>
  <c r="P518" i="10"/>
  <c r="G518" i="7" s="1"/>
  <c r="P308" i="10"/>
  <c r="G308" i="7" s="1"/>
  <c r="P231" i="10"/>
  <c r="G231" i="7" s="1"/>
  <c r="P490" i="10"/>
  <c r="G490" i="7" s="1"/>
  <c r="P546" i="10"/>
  <c r="G546" i="7" s="1"/>
  <c r="P626" i="10"/>
  <c r="G623" i="7" s="1"/>
  <c r="P474" i="10"/>
  <c r="G474" i="7" s="1"/>
  <c r="P38" i="10"/>
  <c r="G38" i="7" s="1"/>
  <c r="P90" i="8"/>
  <c r="E90" i="7" s="1"/>
  <c r="P173" i="8"/>
  <c r="E173" i="7" s="1"/>
  <c r="P683" i="8"/>
  <c r="E680" i="7" s="1"/>
  <c r="P117" i="8"/>
  <c r="E117" i="7" s="1"/>
  <c r="P194" i="8"/>
  <c r="E194" i="7" s="1"/>
  <c r="P550" i="8"/>
  <c r="E550" i="7" s="1"/>
  <c r="P25" i="8"/>
  <c r="E25" i="7" s="1"/>
  <c r="P395" i="8"/>
  <c r="E395" i="7" s="1"/>
  <c r="P122" i="8"/>
  <c r="E122" i="7" s="1"/>
  <c r="P222" i="8"/>
  <c r="E222" i="7" s="1"/>
  <c r="P454" i="8"/>
  <c r="E454" i="7" s="1"/>
  <c r="P105" i="8"/>
  <c r="E105" i="7" s="1"/>
  <c r="P238" i="8"/>
  <c r="E238" i="7" s="1"/>
  <c r="P17" i="8"/>
  <c r="E17" i="7" s="1"/>
  <c r="P286" i="8"/>
  <c r="E286" i="7" s="1"/>
  <c r="P692" i="8"/>
  <c r="E689" i="7" s="1"/>
  <c r="P154" i="8"/>
  <c r="E154" i="7" s="1"/>
  <c r="P659" i="8"/>
  <c r="E656" i="7" s="1"/>
  <c r="P165" i="8"/>
  <c r="E165" i="7" s="1"/>
  <c r="P21" i="8"/>
  <c r="E21" i="7" s="1"/>
  <c r="P257" i="8"/>
  <c r="E257" i="7" s="1"/>
  <c r="P57" i="8"/>
  <c r="E57" i="7" s="1"/>
  <c r="P306" i="8"/>
  <c r="E306" i="7" s="1"/>
  <c r="P618" i="8"/>
  <c r="E615" i="7" s="1"/>
  <c r="P89" i="8"/>
  <c r="E89" i="7" s="1"/>
  <c r="P482" i="8"/>
  <c r="E482" i="7" s="1"/>
  <c r="P58" i="8"/>
  <c r="E58" i="7" s="1"/>
  <c r="P213" i="8"/>
  <c r="E213" i="7" s="1"/>
  <c r="P696" i="8"/>
  <c r="E693" i="7" s="1"/>
  <c r="P169" i="8"/>
  <c r="E169" i="7" s="1"/>
  <c r="P411" i="8"/>
  <c r="E411" i="7" s="1"/>
  <c r="P145" i="8"/>
  <c r="E145" i="7" s="1"/>
  <c r="P254" i="8"/>
  <c r="E254" i="7" s="1"/>
  <c r="P422" i="8"/>
  <c r="E422" i="7" s="1"/>
  <c r="P106" i="8"/>
  <c r="E106" i="7" s="1"/>
  <c r="P65" i="8"/>
  <c r="E65" i="7" s="1"/>
  <c r="P14" i="8"/>
  <c r="E14" i="7" s="1"/>
  <c r="P285" i="8"/>
  <c r="E285" i="7" s="1"/>
  <c r="P664" i="8"/>
  <c r="E661" i="7" s="1"/>
  <c r="P466" i="8"/>
  <c r="E466" i="7" s="1"/>
  <c r="P26" i="8"/>
  <c r="E26" i="7" s="1"/>
  <c r="P363" i="8"/>
  <c r="E363" i="7" s="1"/>
  <c r="P676" i="8"/>
  <c r="E673" i="7" s="1"/>
  <c r="P18" i="8"/>
  <c r="E18" i="7" s="1"/>
  <c r="P386" i="8"/>
  <c r="E386" i="7" s="1"/>
  <c r="P554" i="8"/>
  <c r="E554" i="7" s="1"/>
  <c r="P153" i="8"/>
  <c r="E153" i="7" s="1"/>
  <c r="P406" i="8"/>
  <c r="E406" i="7" s="1"/>
  <c r="P69" i="8"/>
  <c r="E69" i="7" s="1"/>
  <c r="P322" i="8"/>
  <c r="E322" i="7" s="1"/>
  <c r="P138" i="8"/>
  <c r="E138" i="7" s="1"/>
  <c r="P266" i="8"/>
  <c r="E266" i="7" s="1"/>
  <c r="P450" i="8"/>
  <c r="E450" i="7" s="1"/>
  <c r="P239" i="8"/>
  <c r="E239" i="7" s="1"/>
  <c r="P343" i="8"/>
  <c r="E343" i="7" s="1"/>
  <c r="P646" i="8"/>
  <c r="E643" i="7" s="1"/>
  <c r="P30" i="8"/>
  <c r="E30" i="7" s="1"/>
  <c r="P161" i="8"/>
  <c r="E161" i="7" s="1"/>
  <c r="P359" i="8"/>
  <c r="E359" i="7" s="1"/>
  <c r="P354" i="8"/>
  <c r="E354" i="7" s="1"/>
  <c r="P263" i="8"/>
  <c r="E263" i="7" s="1"/>
  <c r="P518" i="8"/>
  <c r="E518" i="7" s="1"/>
  <c r="P46" i="8"/>
  <c r="E46" i="7" s="1"/>
  <c r="P365" i="8"/>
  <c r="E365" i="7" s="1"/>
  <c r="P190" i="8"/>
  <c r="E190" i="7" s="1"/>
  <c r="P82" i="8"/>
  <c r="E82" i="7" s="1"/>
  <c r="P434" i="8"/>
  <c r="E434" i="7" s="1"/>
  <c r="P622" i="8"/>
  <c r="E619" i="7" s="1"/>
  <c r="P275" i="8"/>
  <c r="E275" i="7" s="1"/>
  <c r="P614" i="8"/>
  <c r="E611" i="7" s="1"/>
  <c r="P133" i="8"/>
  <c r="E133" i="7" s="1"/>
  <c r="P197" i="8"/>
  <c r="E197" i="7" s="1"/>
  <c r="P74" i="8"/>
  <c r="E74" i="7" s="1"/>
  <c r="P225" i="8"/>
  <c r="E225" i="7" s="1"/>
  <c r="P542" i="8"/>
  <c r="E542" i="7" s="1"/>
  <c r="P81" i="8"/>
  <c r="E81" i="7" s="1"/>
  <c r="P245" i="8"/>
  <c r="E245" i="7" s="1"/>
  <c r="P522" i="8"/>
  <c r="E522" i="7" s="1"/>
  <c r="P94" i="8"/>
  <c r="E94" i="7" s="1"/>
  <c r="P10" i="8"/>
  <c r="E10" i="7" s="1"/>
  <c r="P265" i="8"/>
  <c r="E265" i="7" s="1"/>
  <c r="P291" i="8"/>
  <c r="E291" i="7" s="1"/>
  <c r="P207" i="8"/>
  <c r="E207" i="7" s="1"/>
  <c r="P349" i="8"/>
  <c r="E349" i="7" s="1"/>
  <c r="P333" i="8"/>
  <c r="E333" i="7" s="1"/>
  <c r="P317" i="8"/>
  <c r="E317" i="7" s="1"/>
  <c r="P301" i="8"/>
  <c r="E301" i="7" s="1"/>
  <c r="P357" i="8"/>
  <c r="E357" i="7" s="1"/>
  <c r="P341" i="8"/>
  <c r="E341" i="7" s="1"/>
  <c r="P329" i="8"/>
  <c r="E329" i="7" s="1"/>
  <c r="P313" i="8"/>
  <c r="E313" i="7" s="1"/>
  <c r="P293" i="8"/>
  <c r="E293" i="7" s="1"/>
  <c r="P205" i="8"/>
  <c r="E205" i="7" s="1"/>
  <c r="P96" i="8"/>
  <c r="E96" i="7" s="1"/>
  <c r="P80" i="8"/>
  <c r="E80" i="7" s="1"/>
  <c r="P64" i="8"/>
  <c r="E64" i="7" s="1"/>
  <c r="P48" i="8"/>
  <c r="E48" i="7" s="1"/>
  <c r="P32" i="8"/>
  <c r="E32" i="7" s="1"/>
  <c r="P16" i="8"/>
  <c r="E16" i="7" s="1"/>
  <c r="P249" i="8"/>
  <c r="E249" i="7" s="1"/>
  <c r="P178" i="8"/>
  <c r="E178" i="7" s="1"/>
  <c r="P123" i="8"/>
  <c r="E123" i="7" s="1"/>
  <c r="P107" i="8"/>
  <c r="E107" i="7" s="1"/>
  <c r="P91" i="8"/>
  <c r="E91" i="7" s="1"/>
  <c r="P43" i="8"/>
  <c r="E43" i="7" s="1"/>
  <c r="P11" i="8"/>
  <c r="E11" i="7" s="1"/>
  <c r="P289" i="8"/>
  <c r="E289" i="7" s="1"/>
  <c r="P76" i="8"/>
  <c r="E76" i="7" s="1"/>
  <c r="P44" i="8"/>
  <c r="E44" i="7" s="1"/>
  <c r="P28" i="8"/>
  <c r="E28" i="7" s="1"/>
  <c r="P155" i="8"/>
  <c r="E155" i="7" s="1"/>
  <c r="P353" i="8"/>
  <c r="E353" i="7" s="1"/>
  <c r="P241" i="8"/>
  <c r="E241" i="7" s="1"/>
  <c r="P217" i="8"/>
  <c r="E217" i="7" s="1"/>
  <c r="P179" i="8"/>
  <c r="E179" i="7" s="1"/>
  <c r="P172" i="8"/>
  <c r="E172" i="7" s="1"/>
  <c r="P156" i="8"/>
  <c r="E156" i="7" s="1"/>
  <c r="P140" i="8"/>
  <c r="E140" i="7" s="1"/>
  <c r="P124" i="8"/>
  <c r="E124" i="7" s="1"/>
  <c r="P108" i="8"/>
  <c r="E108" i="7" s="1"/>
  <c r="P92" i="8"/>
  <c r="E92" i="7" s="1"/>
  <c r="P60" i="8"/>
  <c r="E60" i="7" s="1"/>
  <c r="P12" i="8"/>
  <c r="E12" i="7" s="1"/>
  <c r="P139" i="8"/>
  <c r="E139" i="7" s="1"/>
  <c r="P337" i="8"/>
  <c r="E337" i="7" s="1"/>
  <c r="P168" i="8"/>
  <c r="E168" i="7" s="1"/>
  <c r="P120" i="8"/>
  <c r="E120" i="7" s="1"/>
  <c r="P88" i="8"/>
  <c r="E88" i="7" s="1"/>
  <c r="P24" i="8"/>
  <c r="E24" i="7" s="1"/>
  <c r="P209" i="8"/>
  <c r="E209" i="7" s="1"/>
  <c r="P305" i="8"/>
  <c r="E305" i="7" s="1"/>
  <c r="P171" i="8"/>
  <c r="E171" i="7" s="1"/>
  <c r="P27" i="8"/>
  <c r="E27" i="7" s="1"/>
  <c r="P325" i="8"/>
  <c r="E325" i="7" s="1"/>
  <c r="P281" i="8"/>
  <c r="E281" i="7" s="1"/>
  <c r="P244" i="8"/>
  <c r="E244" i="7" s="1"/>
  <c r="P152" i="8"/>
  <c r="E152" i="7" s="1"/>
  <c r="P136" i="8"/>
  <c r="E136" i="7" s="1"/>
  <c r="P104" i="8"/>
  <c r="E104" i="7" s="1"/>
  <c r="P72" i="8"/>
  <c r="E72" i="7" s="1"/>
  <c r="P56" i="8"/>
  <c r="E56" i="7" s="1"/>
  <c r="P40" i="8"/>
  <c r="E40" i="7" s="1"/>
  <c r="P321" i="8"/>
  <c r="E321" i="7" s="1"/>
  <c r="P193" i="8"/>
  <c r="E193" i="7" s="1"/>
  <c r="P309" i="8"/>
  <c r="E309" i="7" s="1"/>
  <c r="P75" i="8"/>
  <c r="E75" i="7" s="1"/>
  <c r="P59" i="8"/>
  <c r="E59" i="7" s="1"/>
  <c r="P195" i="8"/>
  <c r="E195" i="7" s="1"/>
  <c r="P116" i="8"/>
  <c r="E116" i="7" s="1"/>
  <c r="P220" i="8"/>
  <c r="E220" i="7" s="1"/>
  <c r="P39" i="8"/>
  <c r="E39" i="7" s="1"/>
  <c r="P83" i="8"/>
  <c r="E83" i="7" s="1"/>
  <c r="P127" i="8"/>
  <c r="E127" i="7" s="1"/>
  <c r="P167" i="8"/>
  <c r="E167" i="7" s="1"/>
  <c r="P471" i="8"/>
  <c r="E471" i="7" s="1"/>
  <c r="P264" i="8"/>
  <c r="E264" i="7" s="1"/>
  <c r="P184" i="8"/>
  <c r="E184" i="7" s="1"/>
  <c r="P298" i="8"/>
  <c r="E298" i="7" s="1"/>
  <c r="P423" i="8"/>
  <c r="E423" i="7" s="1"/>
  <c r="P183" i="8"/>
  <c r="E183" i="7" s="1"/>
  <c r="P272" i="8"/>
  <c r="E272" i="7" s="1"/>
  <c r="P439" i="8"/>
  <c r="E439" i="7" s="1"/>
  <c r="P176" i="8"/>
  <c r="E176" i="7" s="1"/>
  <c r="P276" i="8"/>
  <c r="E276" i="7" s="1"/>
  <c r="P191" i="8"/>
  <c r="E191" i="7" s="1"/>
  <c r="P492" i="8"/>
  <c r="E492" i="7" s="1"/>
  <c r="P174" i="8"/>
  <c r="E174" i="7" s="1"/>
  <c r="P198" i="8"/>
  <c r="E198" i="7" s="1"/>
  <c r="P476" i="8"/>
  <c r="E476" i="7" s="1"/>
  <c r="P166" i="8"/>
  <c r="E166" i="7" s="1"/>
  <c r="P258" i="8"/>
  <c r="E258" i="7" s="1"/>
  <c r="P336" i="8"/>
  <c r="E336" i="7" s="1"/>
  <c r="P562" i="8"/>
  <c r="E562" i="7" s="1"/>
  <c r="P630" i="8"/>
  <c r="E627" i="7" s="1"/>
  <c r="P695" i="8"/>
  <c r="E692" i="7" s="1"/>
  <c r="P368" i="8"/>
  <c r="E368" i="7" s="1"/>
  <c r="P517" i="8"/>
  <c r="E517" i="7" s="1"/>
  <c r="P566" i="8"/>
  <c r="E566" i="7" s="1"/>
  <c r="P634" i="8"/>
  <c r="E631" i="7" s="1"/>
  <c r="P699" i="8"/>
  <c r="E696" i="7" s="1"/>
  <c r="P259" i="8"/>
  <c r="E259" i="7" s="1"/>
  <c r="P335" i="8"/>
  <c r="E335" i="7" s="1"/>
  <c r="P381" i="8"/>
  <c r="E381" i="7" s="1"/>
  <c r="P432" i="8"/>
  <c r="E432" i="7" s="1"/>
  <c r="P475" i="8"/>
  <c r="E475" i="7" s="1"/>
  <c r="P570" i="8"/>
  <c r="E570" i="7" s="1"/>
  <c r="P638" i="8"/>
  <c r="E635" i="7" s="1"/>
  <c r="P393" i="8"/>
  <c r="E393" i="7" s="1"/>
  <c r="P531" i="8"/>
  <c r="E531" i="7" s="1"/>
  <c r="P595" i="8"/>
  <c r="E595" i="7" s="1"/>
  <c r="P658" i="8"/>
  <c r="E655" i="7" s="1"/>
  <c r="P484" i="8"/>
  <c r="E484" i="7" s="1"/>
  <c r="P535" i="8"/>
  <c r="E535" i="7" s="1"/>
  <c r="P605" i="8"/>
  <c r="E605" i="7" s="1"/>
  <c r="P677" i="8"/>
  <c r="E674" i="7" s="1"/>
  <c r="P445" i="8"/>
  <c r="E445" i="7" s="1"/>
  <c r="P548" i="8"/>
  <c r="E548" i="7" s="1"/>
  <c r="P616" i="8"/>
  <c r="E613" i="7" s="1"/>
  <c r="P410" i="8"/>
  <c r="E410" i="7" s="1"/>
  <c r="P456" i="8"/>
  <c r="E456" i="7" s="1"/>
  <c r="P499" i="8"/>
  <c r="E499" i="7" s="1"/>
  <c r="P552" i="8"/>
  <c r="E552" i="7" s="1"/>
  <c r="P620" i="8"/>
  <c r="E617" i="7" s="1"/>
  <c r="P465" i="8"/>
  <c r="E465" i="7" s="1"/>
  <c r="P553" i="8"/>
  <c r="E553" i="7" s="1"/>
  <c r="P621" i="8"/>
  <c r="E618" i="7" s="1"/>
  <c r="P20" i="8"/>
  <c r="E20" i="7" s="1"/>
  <c r="P128" i="8"/>
  <c r="E128" i="7" s="1"/>
  <c r="P186" i="8"/>
  <c r="E186" i="7" s="1"/>
  <c r="P47" i="8"/>
  <c r="E47" i="7" s="1"/>
  <c r="P87" i="8"/>
  <c r="E87" i="7" s="1"/>
  <c r="P131" i="8"/>
  <c r="E131" i="7" s="1"/>
  <c r="P19" i="8"/>
  <c r="E19" i="7" s="1"/>
  <c r="P508" i="8"/>
  <c r="E508" i="7" s="1"/>
  <c r="P277" i="8"/>
  <c r="E277" i="7" s="1"/>
  <c r="P292" i="8"/>
  <c r="E292" i="7" s="1"/>
  <c r="P175" i="8"/>
  <c r="E175" i="7" s="1"/>
  <c r="P300" i="8"/>
  <c r="E300" i="7" s="1"/>
  <c r="P460" i="8"/>
  <c r="E460" i="7" s="1"/>
  <c r="P274" i="8"/>
  <c r="E274" i="7" s="1"/>
  <c r="P503" i="8"/>
  <c r="E503" i="7" s="1"/>
  <c r="P312" i="8"/>
  <c r="E312" i="7" s="1"/>
  <c r="P240" i="8"/>
  <c r="E240" i="7" s="1"/>
  <c r="P510" i="8"/>
  <c r="E510" i="7" s="1"/>
  <c r="P203" i="8"/>
  <c r="E203" i="7" s="1"/>
  <c r="P229" i="8"/>
  <c r="E229" i="7" s="1"/>
  <c r="P494" i="8"/>
  <c r="E494" i="7" s="1"/>
  <c r="P269" i="8"/>
  <c r="E269" i="7" s="1"/>
  <c r="P519" i="8"/>
  <c r="E519" i="7" s="1"/>
  <c r="P583" i="8"/>
  <c r="E583" i="7" s="1"/>
  <c r="P645" i="8"/>
  <c r="E642" i="7" s="1"/>
  <c r="P405" i="8"/>
  <c r="E405" i="7" s="1"/>
  <c r="P523" i="8"/>
  <c r="E523" i="7" s="1"/>
  <c r="P587" i="8"/>
  <c r="E587" i="7" s="1"/>
  <c r="P650" i="8"/>
  <c r="E647" i="7" s="1"/>
  <c r="P382" i="8"/>
  <c r="E382" i="7" s="1"/>
  <c r="P377" i="8"/>
  <c r="E377" i="7" s="1"/>
  <c r="P282" i="8"/>
  <c r="E282" i="7" s="1"/>
  <c r="P342" i="8"/>
  <c r="E342" i="7" s="1"/>
  <c r="P350" i="8"/>
  <c r="E350" i="7" s="1"/>
  <c r="P480" i="8"/>
  <c r="E480" i="7" s="1"/>
  <c r="P527" i="8"/>
  <c r="E527" i="7" s="1"/>
  <c r="P591" i="8"/>
  <c r="E591" i="7" s="1"/>
  <c r="P654" i="8"/>
  <c r="E651" i="7" s="1"/>
  <c r="P409" i="8"/>
  <c r="E409" i="7" s="1"/>
  <c r="P537" i="8"/>
  <c r="E537" i="7" s="1"/>
  <c r="P601" i="8"/>
  <c r="E601" i="7" s="1"/>
  <c r="P447" i="8"/>
  <c r="E447" i="7" s="1"/>
  <c r="P541" i="8"/>
  <c r="E541" i="7" s="1"/>
  <c r="P608" i="8"/>
  <c r="E608" i="7" s="1"/>
  <c r="P461" i="8"/>
  <c r="E461" i="7" s="1"/>
  <c r="P698" i="8"/>
  <c r="E695" i="7" s="1"/>
  <c r="P419" i="8"/>
  <c r="E419" i="7" s="1"/>
  <c r="P458" i="8"/>
  <c r="E458" i="7" s="1"/>
  <c r="P504" i="8"/>
  <c r="E504" i="7" s="1"/>
  <c r="P702" i="8"/>
  <c r="E699" i="7" s="1"/>
  <c r="P481" i="8"/>
  <c r="E481" i="7" s="1"/>
  <c r="P556" i="8"/>
  <c r="E556" i="7" s="1"/>
  <c r="P624" i="8"/>
  <c r="E621" i="7" s="1"/>
  <c r="P689" i="8"/>
  <c r="E686" i="7" s="1"/>
  <c r="P36" i="8"/>
  <c r="E36" i="7" s="1"/>
  <c r="P132" i="8"/>
  <c r="E132" i="7" s="1"/>
  <c r="P211" i="8"/>
  <c r="E211" i="7" s="1"/>
  <c r="P51" i="8"/>
  <c r="E51" i="7" s="1"/>
  <c r="P95" i="8"/>
  <c r="E95" i="7" s="1"/>
  <c r="P135" i="8"/>
  <c r="E135" i="7" s="1"/>
  <c r="P196" i="8"/>
  <c r="E196" i="7" s="1"/>
  <c r="P70" i="8"/>
  <c r="E70" i="7" s="1"/>
  <c r="P311" i="8"/>
  <c r="E311" i="7" s="1"/>
  <c r="P204" i="8"/>
  <c r="E204" i="7" s="1"/>
  <c r="P323" i="8"/>
  <c r="E323" i="7" s="1"/>
  <c r="P206" i="8"/>
  <c r="E206" i="7" s="1"/>
  <c r="P302" i="8"/>
  <c r="E302" i="7" s="1"/>
  <c r="P487" i="8"/>
  <c r="E487" i="7" s="1"/>
  <c r="P208" i="8"/>
  <c r="E208" i="7" s="1"/>
  <c r="P308" i="8"/>
  <c r="E308" i="7" s="1"/>
  <c r="P13" i="8"/>
  <c r="E13" i="7" s="1"/>
  <c r="P192" i="8"/>
  <c r="E192" i="7" s="1"/>
  <c r="P314" i="8"/>
  <c r="E314" i="7" s="1"/>
  <c r="P307" i="8"/>
  <c r="E307" i="7" s="1"/>
  <c r="P29" i="8"/>
  <c r="E29" i="7" s="1"/>
  <c r="P221" i="8"/>
  <c r="E221" i="7" s="1"/>
  <c r="P271" i="8"/>
  <c r="E271" i="7" s="1"/>
  <c r="P22" i="8"/>
  <c r="E22" i="7" s="1"/>
  <c r="P525" i="8"/>
  <c r="E525" i="7" s="1"/>
  <c r="P589" i="8"/>
  <c r="E589" i="7" s="1"/>
  <c r="P652" i="8"/>
  <c r="E649" i="7" s="1"/>
  <c r="P421" i="8"/>
  <c r="E421" i="7" s="1"/>
  <c r="P529" i="8"/>
  <c r="E529" i="7" s="1"/>
  <c r="P593" i="8"/>
  <c r="E593" i="7" s="1"/>
  <c r="P656" i="8"/>
  <c r="E653" i="7" s="1"/>
  <c r="P376" i="8"/>
  <c r="E376" i="7" s="1"/>
  <c r="P384" i="8"/>
  <c r="E384" i="7" s="1"/>
  <c r="P380" i="8"/>
  <c r="E380" i="7" s="1"/>
  <c r="P287" i="8"/>
  <c r="E287" i="7" s="1"/>
  <c r="P351" i="8"/>
  <c r="E351" i="7" s="1"/>
  <c r="P391" i="8"/>
  <c r="E391" i="7" s="1"/>
  <c r="P443" i="8"/>
  <c r="E443" i="7" s="1"/>
  <c r="P533" i="8"/>
  <c r="E533" i="7" s="1"/>
  <c r="P597" i="8"/>
  <c r="E597" i="7" s="1"/>
  <c r="P669" i="8"/>
  <c r="E666" i="7" s="1"/>
  <c r="P425" i="8"/>
  <c r="E425" i="7" s="1"/>
  <c r="P540" i="8"/>
  <c r="E540" i="7" s="1"/>
  <c r="P604" i="8"/>
  <c r="E604" i="7" s="1"/>
  <c r="P673" i="8"/>
  <c r="E670" i="7" s="1"/>
  <c r="P452" i="8"/>
  <c r="E452" i="7" s="1"/>
  <c r="P495" i="8"/>
  <c r="E495" i="7" s="1"/>
  <c r="P544" i="8"/>
  <c r="E544" i="7" s="1"/>
  <c r="P694" i="8"/>
  <c r="E691" i="7" s="1"/>
  <c r="P477" i="8"/>
  <c r="E477" i="7" s="1"/>
  <c r="P571" i="8"/>
  <c r="E571" i="7" s="1"/>
  <c r="P639" i="8"/>
  <c r="E636" i="7" s="1"/>
  <c r="P700" i="8"/>
  <c r="E697" i="7" s="1"/>
  <c r="P424" i="8"/>
  <c r="E424" i="7" s="1"/>
  <c r="P467" i="8"/>
  <c r="E467" i="7" s="1"/>
  <c r="P506" i="8"/>
  <c r="E506" i="7" s="1"/>
  <c r="P575" i="8"/>
  <c r="E575" i="7" s="1"/>
  <c r="P643" i="8"/>
  <c r="E640" i="7" s="1"/>
  <c r="P497" i="8"/>
  <c r="E497" i="7" s="1"/>
  <c r="P52" i="8"/>
  <c r="E52" i="7" s="1"/>
  <c r="P144" i="8"/>
  <c r="E144" i="7" s="1"/>
  <c r="P252" i="8"/>
  <c r="E252" i="7" s="1"/>
  <c r="P55" i="8"/>
  <c r="E55" i="7" s="1"/>
  <c r="P99" i="8"/>
  <c r="E99" i="7" s="1"/>
  <c r="P143" i="8"/>
  <c r="E143" i="7" s="1"/>
  <c r="P260" i="8"/>
  <c r="E260" i="7" s="1"/>
  <c r="P102" i="8"/>
  <c r="E102" i="7" s="1"/>
  <c r="P356" i="8"/>
  <c r="E356" i="7" s="1"/>
  <c r="P235" i="8"/>
  <c r="E235" i="7" s="1"/>
  <c r="P370" i="8"/>
  <c r="E370" i="7" s="1"/>
  <c r="P224" i="8"/>
  <c r="E224" i="7" s="1"/>
  <c r="P304" i="8"/>
  <c r="E304" i="7" s="1"/>
  <c r="P45" i="8"/>
  <c r="E45" i="7" s="1"/>
  <c r="P215" i="8"/>
  <c r="E215" i="7" s="1"/>
  <c r="P339" i="8"/>
  <c r="E339" i="7" s="1"/>
  <c r="P38" i="8"/>
  <c r="E38" i="7" s="1"/>
  <c r="P199" i="8"/>
  <c r="E199" i="7" s="1"/>
  <c r="P316" i="8"/>
  <c r="E316" i="7" s="1"/>
  <c r="P348" i="8"/>
  <c r="E348" i="7" s="1"/>
  <c r="P61" i="8"/>
  <c r="E61" i="7" s="1"/>
  <c r="P223" i="8"/>
  <c r="E223" i="7" s="1"/>
  <c r="P340" i="8"/>
  <c r="E340" i="7" s="1"/>
  <c r="P54" i="8"/>
  <c r="E54" i="7" s="1"/>
  <c r="P297" i="8"/>
  <c r="E297" i="7" s="1"/>
  <c r="P528" i="8"/>
  <c r="E528" i="7" s="1"/>
  <c r="P592" i="8"/>
  <c r="E592" i="7" s="1"/>
  <c r="P661" i="8"/>
  <c r="E658" i="7" s="1"/>
  <c r="P437" i="8"/>
  <c r="E437" i="7" s="1"/>
  <c r="P532" i="8"/>
  <c r="E532" i="7" s="1"/>
  <c r="P596" i="8"/>
  <c r="E596" i="7" s="1"/>
  <c r="P665" i="8"/>
  <c r="E662" i="7" s="1"/>
  <c r="P389" i="8"/>
  <c r="E389" i="7" s="1"/>
  <c r="P388" i="8"/>
  <c r="E388" i="7" s="1"/>
  <c r="P294" i="8"/>
  <c r="E294" i="7" s="1"/>
  <c r="P358" i="8"/>
  <c r="E358" i="7" s="1"/>
  <c r="P398" i="8"/>
  <c r="E398" i="7" s="1"/>
  <c r="P448" i="8"/>
  <c r="E448" i="7" s="1"/>
  <c r="P491" i="8"/>
  <c r="E491" i="7" s="1"/>
  <c r="P536" i="8"/>
  <c r="E536" i="7" s="1"/>
  <c r="P600" i="8"/>
  <c r="E600" i="7" s="1"/>
  <c r="P671" i="8"/>
  <c r="E668" i="7" s="1"/>
  <c r="P441" i="8"/>
  <c r="E441" i="7" s="1"/>
  <c r="P415" i="8"/>
  <c r="E415" i="7" s="1"/>
  <c r="P500" i="8"/>
  <c r="E500" i="7" s="1"/>
  <c r="P567" i="8"/>
  <c r="E567" i="7" s="1"/>
  <c r="P635" i="8"/>
  <c r="E632" i="7" s="1"/>
  <c r="P493" i="8"/>
  <c r="E493" i="7" s="1"/>
  <c r="P577" i="8"/>
  <c r="E577" i="7" s="1"/>
  <c r="P648" i="8"/>
  <c r="E645" i="7" s="1"/>
  <c r="P387" i="8"/>
  <c r="E387" i="7" s="1"/>
  <c r="P426" i="8"/>
  <c r="E426" i="7" s="1"/>
  <c r="P472" i="8"/>
  <c r="E472" i="7" s="1"/>
  <c r="P515" i="8"/>
  <c r="E515" i="7" s="1"/>
  <c r="P581" i="8"/>
  <c r="E581" i="7" s="1"/>
  <c r="P653" i="8"/>
  <c r="E650" i="7" s="1"/>
  <c r="P385" i="8"/>
  <c r="E385" i="7" s="1"/>
  <c r="P513" i="8"/>
  <c r="E513" i="7" s="1"/>
  <c r="P579" i="8"/>
  <c r="E579" i="7" s="1"/>
  <c r="P641" i="8"/>
  <c r="E638" i="7" s="1"/>
  <c r="P706" i="8"/>
  <c r="E703" i="7" s="1"/>
  <c r="P68" i="8"/>
  <c r="E68" i="7" s="1"/>
  <c r="P148" i="8"/>
  <c r="E148" i="7" s="1"/>
  <c r="P15" i="8"/>
  <c r="E15" i="7" s="1"/>
  <c r="P63" i="8"/>
  <c r="E63" i="7" s="1"/>
  <c r="P103" i="8"/>
  <c r="E103" i="7" s="1"/>
  <c r="P147" i="8"/>
  <c r="E147" i="7" s="1"/>
  <c r="P346" i="8"/>
  <c r="E346" i="7" s="1"/>
  <c r="P118" i="8"/>
  <c r="E118" i="7" s="1"/>
  <c r="P360" i="8"/>
  <c r="E360" i="7" s="1"/>
  <c r="P237" i="8"/>
  <c r="E237" i="7" s="1"/>
  <c r="P231" i="8"/>
  <c r="E231" i="7" s="1"/>
  <c r="P226" i="8"/>
  <c r="E226" i="7" s="1"/>
  <c r="P189" i="8"/>
  <c r="E189" i="7" s="1"/>
  <c r="P86" i="8"/>
  <c r="E86" i="7" s="1"/>
  <c r="P345" i="8"/>
  <c r="E345" i="7" s="1"/>
  <c r="P93" i="8"/>
  <c r="E93" i="7" s="1"/>
  <c r="P219" i="8"/>
  <c r="E219" i="7" s="1"/>
  <c r="P318" i="8"/>
  <c r="E318" i="7" s="1"/>
  <c r="P414" i="8"/>
  <c r="E414" i="7" s="1"/>
  <c r="P134" i="8"/>
  <c r="E134" i="7" s="1"/>
  <c r="P236" i="8"/>
  <c r="E236" i="7" s="1"/>
  <c r="P352" i="8"/>
  <c r="E352" i="7" s="1"/>
  <c r="P77" i="8"/>
  <c r="E77" i="7" s="1"/>
  <c r="P328" i="8"/>
  <c r="E328" i="7" s="1"/>
  <c r="P534" i="8"/>
  <c r="E534" i="7" s="1"/>
  <c r="P594" i="8"/>
  <c r="E594" i="7" s="1"/>
  <c r="P663" i="8"/>
  <c r="E660" i="7" s="1"/>
  <c r="P453" i="8"/>
  <c r="E453" i="7" s="1"/>
  <c r="P538" i="8"/>
  <c r="E538" i="7" s="1"/>
  <c r="P598" i="8"/>
  <c r="E598" i="7" s="1"/>
  <c r="P667" i="8"/>
  <c r="E664" i="7" s="1"/>
  <c r="P404" i="8"/>
  <c r="E404" i="7" s="1"/>
  <c r="P303" i="8"/>
  <c r="E303" i="7" s="1"/>
  <c r="P367" i="8"/>
  <c r="E367" i="7" s="1"/>
  <c r="P496" i="8"/>
  <c r="E496" i="7" s="1"/>
  <c r="P602" i="8"/>
  <c r="E602" i="7" s="1"/>
  <c r="P686" i="8"/>
  <c r="E683" i="7" s="1"/>
  <c r="P457" i="8"/>
  <c r="E457" i="7" s="1"/>
  <c r="P563" i="8"/>
  <c r="E563" i="7" s="1"/>
  <c r="P631" i="8"/>
  <c r="E628" i="7" s="1"/>
  <c r="P690" i="8"/>
  <c r="E687" i="7" s="1"/>
  <c r="P420" i="8"/>
  <c r="E420" i="7" s="1"/>
  <c r="P463" i="8"/>
  <c r="E463" i="7" s="1"/>
  <c r="P573" i="8"/>
  <c r="E573" i="7" s="1"/>
  <c r="P644" i="8"/>
  <c r="E641" i="7" s="1"/>
  <c r="P509" i="8"/>
  <c r="E509" i="7" s="1"/>
  <c r="P580" i="8"/>
  <c r="E580" i="7" s="1"/>
  <c r="P392" i="8"/>
  <c r="E392" i="7" s="1"/>
  <c r="P435" i="8"/>
  <c r="E435" i="7" s="1"/>
  <c r="P474" i="8"/>
  <c r="E474" i="7" s="1"/>
  <c r="P520" i="8"/>
  <c r="E520" i="7" s="1"/>
  <c r="P584" i="8"/>
  <c r="E584" i="7" s="1"/>
  <c r="P401" i="8"/>
  <c r="E401" i="7" s="1"/>
  <c r="P521" i="8"/>
  <c r="E521" i="7" s="1"/>
  <c r="P585" i="8"/>
  <c r="E585" i="7" s="1"/>
  <c r="P647" i="8"/>
  <c r="E644" i="7" s="1"/>
  <c r="P84" i="8"/>
  <c r="E84" i="7" s="1"/>
  <c r="P160" i="8"/>
  <c r="E160" i="7" s="1"/>
  <c r="P23" i="8"/>
  <c r="E23" i="7" s="1"/>
  <c r="P67" i="8"/>
  <c r="E67" i="7" s="1"/>
  <c r="P111" i="8"/>
  <c r="E111" i="7" s="1"/>
  <c r="P151" i="8"/>
  <c r="E151" i="7" s="1"/>
  <c r="P375" i="8"/>
  <c r="E375" i="7" s="1"/>
  <c r="P202" i="8"/>
  <c r="E202" i="7" s="1"/>
  <c r="P362" i="8"/>
  <c r="E362" i="7" s="1"/>
  <c r="P253" i="8"/>
  <c r="E253" i="7" s="1"/>
  <c r="P247" i="8"/>
  <c r="E247" i="7" s="1"/>
  <c r="P141" i="8"/>
  <c r="E141" i="7" s="1"/>
  <c r="P248" i="8"/>
  <c r="E248" i="7" s="1"/>
  <c r="P187" i="8"/>
  <c r="E187" i="7" s="1"/>
  <c r="P180" i="8"/>
  <c r="E180" i="7" s="1"/>
  <c r="P232" i="8"/>
  <c r="E232" i="7" s="1"/>
  <c r="P320" i="8"/>
  <c r="E320" i="7" s="1"/>
  <c r="P444" i="8"/>
  <c r="E444" i="7" s="1"/>
  <c r="P157" i="8"/>
  <c r="E157" i="7" s="1"/>
  <c r="P243" i="8"/>
  <c r="E243" i="7" s="1"/>
  <c r="P412" i="8"/>
  <c r="E412" i="7" s="1"/>
  <c r="P109" i="8"/>
  <c r="E109" i="7" s="1"/>
  <c r="P200" i="8"/>
  <c r="E200" i="7" s="1"/>
  <c r="P330" i="8"/>
  <c r="E330" i="7" s="1"/>
  <c r="P551" i="8"/>
  <c r="E551" i="7" s="1"/>
  <c r="P619" i="8"/>
  <c r="E616" i="7" s="1"/>
  <c r="P678" i="8"/>
  <c r="E675" i="7" s="1"/>
  <c r="P469" i="8"/>
  <c r="E469" i="7" s="1"/>
  <c r="P555" i="8"/>
  <c r="E555" i="7" s="1"/>
  <c r="P623" i="8"/>
  <c r="E620" i="7" s="1"/>
  <c r="P682" i="8"/>
  <c r="E679" i="7" s="1"/>
  <c r="P372" i="8"/>
  <c r="E372" i="7" s="1"/>
  <c r="P310" i="8"/>
  <c r="E310" i="7" s="1"/>
  <c r="P369" i="8"/>
  <c r="E369" i="7" s="1"/>
  <c r="P267" i="8"/>
  <c r="E267" i="7" s="1"/>
  <c r="P416" i="8"/>
  <c r="E416" i="7" s="1"/>
  <c r="P459" i="8"/>
  <c r="E459" i="7" s="1"/>
  <c r="P559" i="8"/>
  <c r="E559" i="7" s="1"/>
  <c r="P627" i="8"/>
  <c r="E624" i="7" s="1"/>
  <c r="P473" i="8"/>
  <c r="E473" i="7" s="1"/>
  <c r="P569" i="8"/>
  <c r="E569" i="7" s="1"/>
  <c r="P637" i="8"/>
  <c r="E634" i="7" s="1"/>
  <c r="P468" i="8"/>
  <c r="E468" i="7" s="1"/>
  <c r="P511" i="8"/>
  <c r="E511" i="7" s="1"/>
  <c r="P576" i="8"/>
  <c r="E576" i="7" s="1"/>
  <c r="P397" i="8"/>
  <c r="E397" i="7" s="1"/>
  <c r="P666" i="8"/>
  <c r="E663" i="7" s="1"/>
  <c r="P394" i="8"/>
  <c r="E394" i="7" s="1"/>
  <c r="P440" i="8"/>
  <c r="E440" i="7" s="1"/>
  <c r="P483" i="8"/>
  <c r="E483" i="7" s="1"/>
  <c r="P526" i="8"/>
  <c r="E526" i="7" s="1"/>
  <c r="P670" i="8"/>
  <c r="E667" i="7" s="1"/>
  <c r="P417" i="8"/>
  <c r="E417" i="7" s="1"/>
  <c r="P524" i="8"/>
  <c r="E524" i="7" s="1"/>
  <c r="P588" i="8"/>
  <c r="E588" i="7" s="1"/>
  <c r="P657" i="8"/>
  <c r="E654" i="7" s="1"/>
  <c r="P100" i="8"/>
  <c r="E100" i="7" s="1"/>
  <c r="P164" i="8"/>
  <c r="E164" i="7" s="1"/>
  <c r="P31" i="8"/>
  <c r="E31" i="7" s="1"/>
  <c r="P71" i="8"/>
  <c r="E71" i="7" s="1"/>
  <c r="P115" i="8"/>
  <c r="E115" i="7" s="1"/>
  <c r="P159" i="8"/>
  <c r="E159" i="7" s="1"/>
  <c r="P430" i="8"/>
  <c r="E430" i="7" s="1"/>
  <c r="P112" i="8"/>
  <c r="E112" i="7" s="1"/>
  <c r="P288" i="8"/>
  <c r="E288" i="7" s="1"/>
  <c r="P478" i="8"/>
  <c r="E478" i="7" s="1"/>
  <c r="P150" i="8"/>
  <c r="E150" i="7" s="1"/>
  <c r="P332" i="8"/>
  <c r="E332" i="7" s="1"/>
  <c r="P501" i="8"/>
  <c r="E501" i="7" s="1"/>
  <c r="P373" i="8"/>
  <c r="E373" i="7" s="1"/>
  <c r="P636" i="8"/>
  <c r="E633" i="7" s="1"/>
  <c r="P599" i="8"/>
  <c r="E599" i="7" s="1"/>
  <c r="P413" i="8"/>
  <c r="E413" i="7" s="1"/>
  <c r="P613" i="8"/>
  <c r="E610" i="7" s="1"/>
  <c r="P442" i="8"/>
  <c r="E442" i="7" s="1"/>
  <c r="P607" i="8"/>
  <c r="E607" i="7" s="1"/>
  <c r="P433" i="8"/>
  <c r="E433" i="7" s="1"/>
  <c r="P680" i="8"/>
  <c r="E677" i="7" s="1"/>
  <c r="P408" i="8"/>
  <c r="E408" i="7" s="1"/>
  <c r="P212" i="8"/>
  <c r="E212" i="7" s="1"/>
  <c r="P366" i="8"/>
  <c r="E366" i="7" s="1"/>
  <c r="P334" i="8"/>
  <c r="E334" i="7" s="1"/>
  <c r="P561" i="8"/>
  <c r="E561" i="7" s="1"/>
  <c r="P507" i="8"/>
  <c r="E507" i="7" s="1"/>
  <c r="P429" i="8"/>
  <c r="E429" i="7" s="1"/>
  <c r="P451" i="8"/>
  <c r="E451" i="7" s="1"/>
  <c r="P617" i="8"/>
  <c r="E614" i="7" s="1"/>
  <c r="P449" i="8"/>
  <c r="E449" i="7" s="1"/>
  <c r="P674" i="8"/>
  <c r="E671" i="7" s="1"/>
  <c r="P256" i="8"/>
  <c r="E256" i="7" s="1"/>
  <c r="P485" i="8"/>
  <c r="E485" i="7" s="1"/>
  <c r="P371" i="8"/>
  <c r="E371" i="7" s="1"/>
  <c r="P633" i="8"/>
  <c r="E630" i="7" s="1"/>
  <c r="P35" i="8"/>
  <c r="E35" i="7" s="1"/>
  <c r="P182" i="8"/>
  <c r="E182" i="7" s="1"/>
  <c r="P557" i="8"/>
  <c r="E557" i="7" s="1"/>
  <c r="P564" i="8"/>
  <c r="E564" i="7" s="1"/>
  <c r="P396" i="8"/>
  <c r="E396" i="7" s="1"/>
  <c r="P427" i="8"/>
  <c r="E427" i="7" s="1"/>
  <c r="P512" i="8"/>
  <c r="E512" i="7" s="1"/>
  <c r="P701" i="8"/>
  <c r="E698" i="7" s="1"/>
  <c r="P640" i="8"/>
  <c r="E637" i="7" s="1"/>
  <c r="P479" i="8"/>
  <c r="E479" i="7" s="1"/>
  <c r="P488" i="8"/>
  <c r="E488" i="7" s="1"/>
  <c r="P697" i="8"/>
  <c r="E694" i="7" s="1"/>
  <c r="P79" i="8"/>
  <c r="E79" i="7" s="1"/>
  <c r="P280" i="8"/>
  <c r="E280" i="7" s="1"/>
  <c r="P560" i="8"/>
  <c r="E560" i="7" s="1"/>
  <c r="P629" i="8"/>
  <c r="E626" i="7" s="1"/>
  <c r="P400" i="8"/>
  <c r="E400" i="7" s="1"/>
  <c r="P379" i="8"/>
  <c r="E379" i="7" s="1"/>
  <c r="P703" i="8"/>
  <c r="E700" i="7" s="1"/>
  <c r="P662" i="8"/>
  <c r="E659" i="7" s="1"/>
  <c r="P539" i="8"/>
  <c r="E539" i="7" s="1"/>
  <c r="P668" i="8"/>
  <c r="E665" i="7" s="1"/>
  <c r="P490" i="8"/>
  <c r="E490" i="7" s="1"/>
  <c r="P547" i="8"/>
  <c r="E547" i="7" s="1"/>
  <c r="P407" i="8"/>
  <c r="E407" i="7" s="1"/>
  <c r="P572" i="8"/>
  <c r="E572" i="7" s="1"/>
  <c r="P119" i="8"/>
  <c r="E119" i="7" s="1"/>
  <c r="P255" i="8"/>
  <c r="E255" i="7" s="1"/>
  <c r="P268" i="8"/>
  <c r="E268" i="7" s="1"/>
  <c r="P261" i="8"/>
  <c r="E261" i="7" s="1"/>
  <c r="P250" i="8"/>
  <c r="E250" i="7" s="1"/>
  <c r="P324" i="8"/>
  <c r="E324" i="7" s="1"/>
  <c r="P625" i="8"/>
  <c r="E622" i="7" s="1"/>
  <c r="P632" i="8"/>
  <c r="E629" i="7" s="1"/>
  <c r="P227" i="8"/>
  <c r="E227" i="7" s="1"/>
  <c r="P489" i="8"/>
  <c r="E489" i="7" s="1"/>
  <c r="P545" i="8"/>
  <c r="E545" i="7" s="1"/>
  <c r="P681" i="8"/>
  <c r="E678" i="7" s="1"/>
  <c r="P543" i="8"/>
  <c r="E543" i="7" s="1"/>
  <c r="P672" i="8"/>
  <c r="E669" i="7" s="1"/>
  <c r="P568" i="8"/>
  <c r="E568" i="7" s="1"/>
  <c r="P693" i="8"/>
  <c r="E690" i="7" s="1"/>
  <c r="P163" i="8"/>
  <c r="E163" i="7" s="1"/>
  <c r="P279" i="8"/>
  <c r="E279" i="7" s="1"/>
  <c r="P296" i="8"/>
  <c r="E296" i="7" s="1"/>
  <c r="P355" i="8"/>
  <c r="E355" i="7" s="1"/>
  <c r="P428" i="8"/>
  <c r="E428" i="7" s="1"/>
  <c r="P628" i="8"/>
  <c r="E625" i="7" s="1"/>
  <c r="P319" i="8"/>
  <c r="E319" i="7" s="1"/>
  <c r="P464" i="8"/>
  <c r="E464" i="7" s="1"/>
  <c r="P565" i="8"/>
  <c r="E565" i="7" s="1"/>
  <c r="P505" i="8"/>
  <c r="E505" i="7" s="1"/>
  <c r="P431" i="8"/>
  <c r="E431" i="7" s="1"/>
  <c r="P516" i="8"/>
  <c r="E516" i="7" s="1"/>
  <c r="P549" i="8"/>
  <c r="E549" i="7" s="1"/>
  <c r="P685" i="8"/>
  <c r="E682" i="7" s="1"/>
  <c r="P455" i="8"/>
  <c r="E455" i="7" s="1"/>
  <c r="P284" i="8"/>
  <c r="E284" i="7" s="1"/>
  <c r="P216" i="8"/>
  <c r="E216" i="7" s="1"/>
  <c r="P361" i="8"/>
  <c r="E361" i="7" s="1"/>
  <c r="P446" i="8"/>
  <c r="E446" i="7" s="1"/>
  <c r="P364" i="8"/>
  <c r="E364" i="7" s="1"/>
  <c r="P326" i="8"/>
  <c r="E326" i="7" s="1"/>
  <c r="P436" i="8"/>
  <c r="E436" i="7" s="1"/>
  <c r="P403" i="8"/>
  <c r="E403" i="7" s="1"/>
  <c r="P615" i="8"/>
  <c r="E612" i="7" s="1"/>
  <c r="P218" i="8"/>
  <c r="E218" i="7" s="1"/>
  <c r="P344" i="8"/>
  <c r="E344" i="7" s="1"/>
  <c r="P462" i="8"/>
  <c r="E462" i="7" s="1"/>
  <c r="P125" i="8"/>
  <c r="E125" i="7" s="1"/>
  <c r="P705" i="8"/>
  <c r="E702" i="7" s="1"/>
  <c r="P603" i="8"/>
  <c r="E603" i="7" s="1"/>
  <c r="P347" i="8"/>
  <c r="E347" i="7" s="1"/>
  <c r="P530" i="8"/>
  <c r="E530" i="7" s="1"/>
  <c r="P295" i="8"/>
  <c r="E295" i="7" s="1"/>
  <c r="P130" i="8"/>
  <c r="E130" i="7" s="1"/>
  <c r="P73" i="8"/>
  <c r="E73" i="7" s="1"/>
  <c r="P514" i="8"/>
  <c r="E514" i="7" s="1"/>
  <c r="P33" i="8"/>
  <c r="E33" i="7" s="1"/>
  <c r="P185" i="8"/>
  <c r="E185" i="7" s="1"/>
  <c r="P399" i="8"/>
  <c r="E399" i="7" s="1"/>
  <c r="P42" i="8"/>
  <c r="E42" i="7" s="1"/>
  <c r="P201" i="8"/>
  <c r="E201" i="7" s="1"/>
  <c r="P558" i="8"/>
  <c r="E558" i="7" s="1"/>
  <c r="P98" i="8"/>
  <c r="E98" i="7" s="1"/>
  <c r="P546" i="8"/>
  <c r="E546" i="7" s="1"/>
  <c r="P78" i="8"/>
  <c r="E78" i="7" s="1"/>
  <c r="P331" i="8"/>
  <c r="E331" i="7" s="1"/>
  <c r="P378" i="8"/>
  <c r="E378" i="7" s="1"/>
  <c r="P149" i="8"/>
  <c r="E149" i="7" s="1"/>
  <c r="P233" i="8"/>
  <c r="E233" i="7" s="1"/>
  <c r="P586" i="8"/>
  <c r="E586" i="7" s="1"/>
  <c r="P270" i="8"/>
  <c r="E270" i="7" s="1"/>
  <c r="P129" i="8"/>
  <c r="E129" i="7" s="1"/>
  <c r="P418" i="8"/>
  <c r="E418" i="7" s="1"/>
  <c r="P234" i="8"/>
  <c r="E234" i="7" s="1"/>
  <c r="P684" i="8"/>
  <c r="E681" i="7" s="1"/>
  <c r="P262" i="8"/>
  <c r="E262" i="7" s="1"/>
  <c r="H666" i="4"/>
  <c r="N666" i="4"/>
  <c r="E666" i="4"/>
  <c r="K666" i="4"/>
  <c r="E690" i="4"/>
  <c r="K690" i="4"/>
  <c r="N690" i="4"/>
  <c r="H690" i="4"/>
  <c r="K631" i="4"/>
  <c r="H631" i="4"/>
  <c r="N631" i="4"/>
  <c r="E631" i="4"/>
  <c r="H671" i="4"/>
  <c r="N671" i="4"/>
  <c r="E671" i="4"/>
  <c r="K671" i="4"/>
  <c r="H703" i="4"/>
  <c r="N703" i="4"/>
  <c r="E703" i="4"/>
  <c r="K703" i="4"/>
  <c r="N644" i="4"/>
  <c r="E644" i="4"/>
  <c r="K644" i="4"/>
  <c r="H644" i="4"/>
  <c r="N701" i="4"/>
  <c r="E701" i="4"/>
  <c r="K701" i="4"/>
  <c r="H701" i="4"/>
  <c r="E643" i="4"/>
  <c r="K643" i="4"/>
  <c r="H643" i="4"/>
  <c r="N643" i="4"/>
  <c r="K683" i="4"/>
  <c r="H683" i="4"/>
  <c r="N683" i="4"/>
  <c r="E683" i="4"/>
  <c r="H616" i="4"/>
  <c r="N616" i="4"/>
  <c r="E616" i="4"/>
  <c r="K616" i="4"/>
  <c r="K677" i="4"/>
  <c r="H677" i="4"/>
  <c r="N677" i="4"/>
  <c r="E677" i="4"/>
  <c r="N691" i="4"/>
  <c r="E691" i="4"/>
  <c r="K691" i="4"/>
  <c r="H691" i="4"/>
  <c r="N612" i="4"/>
  <c r="E612" i="4"/>
  <c r="K612" i="4"/>
  <c r="H612" i="4"/>
  <c r="H622" i="4"/>
  <c r="N622" i="4"/>
  <c r="E622" i="4"/>
  <c r="K622" i="4"/>
  <c r="E639" i="4"/>
  <c r="K639" i="4"/>
  <c r="H639" i="4"/>
  <c r="N639" i="4"/>
  <c r="N613" i="4"/>
  <c r="E613" i="4"/>
  <c r="K613" i="4"/>
  <c r="H613" i="4"/>
  <c r="H672" i="4"/>
  <c r="N672" i="4"/>
  <c r="E672" i="4"/>
  <c r="K672" i="4"/>
  <c r="K627" i="4"/>
  <c r="H627" i="4"/>
  <c r="N627" i="4"/>
  <c r="E627" i="4"/>
  <c r="K684" i="4"/>
  <c r="H684" i="4"/>
  <c r="N684" i="4"/>
  <c r="E684" i="4"/>
  <c r="N644" i="1"/>
  <c r="K644" i="1"/>
  <c r="E644" i="1"/>
  <c r="H644" i="1"/>
  <c r="N702" i="1"/>
  <c r="K702" i="1"/>
  <c r="E702" i="1"/>
  <c r="H702" i="1"/>
  <c r="N666" i="1"/>
  <c r="K666" i="1"/>
  <c r="E666" i="1"/>
  <c r="H666" i="1"/>
  <c r="H627" i="1"/>
  <c r="E627" i="1"/>
  <c r="N627" i="1"/>
  <c r="K627" i="1"/>
  <c r="K686" i="1"/>
  <c r="N687" i="1"/>
  <c r="N704" i="1"/>
  <c r="N696" i="1"/>
  <c r="E676" i="1"/>
  <c r="N676" i="1"/>
  <c r="H676" i="1"/>
  <c r="K676" i="1"/>
  <c r="K643" i="1"/>
  <c r="H643" i="1"/>
  <c r="N643" i="1"/>
  <c r="E643" i="1"/>
  <c r="K653" i="1"/>
  <c r="N679" i="1"/>
  <c r="E671" i="1"/>
  <c r="N671" i="1"/>
  <c r="K671" i="1"/>
  <c r="H671" i="1"/>
  <c r="N620" i="1"/>
  <c r="K683" i="1"/>
  <c r="H683" i="1"/>
  <c r="E683" i="1"/>
  <c r="N683" i="1"/>
  <c r="E616" i="1"/>
  <c r="N616" i="1"/>
  <c r="H616" i="1"/>
  <c r="K616" i="1"/>
  <c r="H694" i="1"/>
  <c r="K645" i="1"/>
  <c r="N663" i="1"/>
  <c r="N629" i="1"/>
  <c r="K703" i="1"/>
  <c r="H682" i="1"/>
  <c r="E682" i="1"/>
  <c r="N682" i="1"/>
  <c r="K682" i="1"/>
  <c r="H685" i="1"/>
  <c r="K637" i="1"/>
  <c r="N655" i="1"/>
  <c r="K690" i="1"/>
  <c r="H690" i="1"/>
  <c r="N690" i="1"/>
  <c r="E690" i="1"/>
  <c r="H631" i="1"/>
  <c r="E631" i="1"/>
  <c r="N631" i="1"/>
  <c r="K631" i="1"/>
  <c r="E622" i="1"/>
  <c r="H622" i="1"/>
  <c r="N622" i="1"/>
  <c r="K622" i="1"/>
  <c r="H677" i="1"/>
  <c r="K628" i="1"/>
  <c r="N646" i="1"/>
  <c r="N612" i="1"/>
  <c r="K612" i="1"/>
  <c r="H612" i="1"/>
  <c r="E612" i="1"/>
  <c r="K689" i="1"/>
  <c r="H689" i="1"/>
  <c r="N689" i="1"/>
  <c r="E689" i="1"/>
  <c r="K639" i="1"/>
  <c r="H639" i="1"/>
  <c r="E639" i="1"/>
  <c r="N639" i="1"/>
  <c r="N613" i="1"/>
  <c r="K613" i="1"/>
  <c r="E613" i="1"/>
  <c r="H613" i="1"/>
  <c r="H660" i="1"/>
  <c r="K619" i="1"/>
  <c r="N638" i="1"/>
  <c r="E623" i="4"/>
  <c r="N623" i="4"/>
  <c r="K623" i="4"/>
  <c r="H623" i="4"/>
  <c r="K634" i="4"/>
  <c r="H634" i="4"/>
  <c r="E634" i="4"/>
  <c r="N634" i="4"/>
  <c r="E689" i="4"/>
  <c r="N689" i="4"/>
  <c r="K689" i="4"/>
  <c r="H689" i="4"/>
  <c r="N698" i="1"/>
  <c r="K698" i="1"/>
  <c r="H698" i="1"/>
  <c r="E698" i="1"/>
  <c r="N673" i="1"/>
  <c r="K673" i="1"/>
  <c r="H673" i="1"/>
  <c r="E673" i="1"/>
  <c r="N649" i="1"/>
  <c r="K649" i="1"/>
  <c r="H649" i="1"/>
  <c r="E649" i="1"/>
  <c r="N640" i="1"/>
  <c r="K640" i="1"/>
  <c r="H640" i="1"/>
  <c r="E640" i="1"/>
  <c r="N614" i="1"/>
  <c r="K614" i="1"/>
  <c r="H614" i="1"/>
  <c r="E614" i="1"/>
  <c r="N697" i="1"/>
  <c r="K697" i="1"/>
  <c r="H697" i="1"/>
  <c r="E697" i="1"/>
  <c r="N672" i="1"/>
  <c r="K672" i="1"/>
  <c r="H672" i="1"/>
  <c r="E672" i="1"/>
  <c r="N656" i="1"/>
  <c r="K656" i="1"/>
  <c r="H656" i="1"/>
  <c r="E656" i="1"/>
  <c r="N647" i="1"/>
  <c r="K647" i="1"/>
  <c r="H647" i="1"/>
  <c r="E647" i="1"/>
  <c r="N615" i="1"/>
  <c r="K615" i="1"/>
  <c r="H615" i="1"/>
  <c r="E615" i="1"/>
  <c r="H678" i="1"/>
  <c r="E678" i="1"/>
  <c r="K678" i="1"/>
  <c r="N678" i="1"/>
  <c r="H670" i="1"/>
  <c r="E670" i="1"/>
  <c r="K670" i="1"/>
  <c r="N670" i="1"/>
  <c r="H662" i="1"/>
  <c r="E662" i="1"/>
  <c r="K662" i="1"/>
  <c r="N662" i="1"/>
  <c r="N657" i="1"/>
  <c r="K657" i="1"/>
  <c r="H657" i="1"/>
  <c r="E657" i="1"/>
  <c r="E654" i="1"/>
  <c r="H654" i="1"/>
  <c r="N654" i="1"/>
  <c r="K654" i="1"/>
  <c r="E636" i="1"/>
  <c r="H636" i="1"/>
  <c r="N636" i="1"/>
  <c r="K636" i="1"/>
  <c r="E635" i="1"/>
  <c r="N635" i="1"/>
  <c r="K635" i="1"/>
  <c r="H635" i="1"/>
  <c r="N681" i="1"/>
  <c r="K681" i="1"/>
  <c r="H681" i="1"/>
  <c r="E681" i="1"/>
  <c r="N625" i="1"/>
  <c r="K625" i="1"/>
  <c r="H625" i="1"/>
  <c r="E625" i="1"/>
  <c r="N665" i="1"/>
  <c r="K665" i="1"/>
  <c r="H665" i="1"/>
  <c r="E665" i="1"/>
  <c r="N699" i="1"/>
  <c r="K699" i="1"/>
  <c r="H699" i="1"/>
  <c r="E699" i="1"/>
  <c r="N674" i="1"/>
  <c r="K674" i="1"/>
  <c r="H674" i="1"/>
  <c r="E674" i="1"/>
  <c r="N668" i="1"/>
  <c r="K668" i="1"/>
  <c r="H668" i="1"/>
  <c r="E668" i="1"/>
  <c r="N658" i="1"/>
  <c r="K658" i="1"/>
  <c r="H658" i="1"/>
  <c r="E658" i="1"/>
  <c r="N624" i="1"/>
  <c r="K624" i="1"/>
  <c r="H624" i="1"/>
  <c r="E624" i="1"/>
  <c r="E693" i="1"/>
  <c r="E675" i="1"/>
  <c r="E667" i="1"/>
  <c r="E659" i="1"/>
  <c r="E651" i="1"/>
  <c r="E642" i="1"/>
  <c r="E633" i="1"/>
  <c r="H692" i="1"/>
  <c r="H684" i="1"/>
  <c r="H669" i="1"/>
  <c r="H661" i="1"/>
  <c r="H652" i="1"/>
  <c r="H626" i="1"/>
  <c r="K694" i="1"/>
  <c r="K685" i="1"/>
  <c r="K677" i="1"/>
  <c r="K660" i="1"/>
  <c r="K618" i="1"/>
  <c r="N703" i="1"/>
  <c r="N686" i="1"/>
  <c r="N653" i="1"/>
  <c r="N645" i="1"/>
  <c r="N637" i="1"/>
  <c r="N628" i="1"/>
  <c r="N619" i="1"/>
  <c r="E684" i="1"/>
  <c r="E669" i="1"/>
  <c r="E691" i="1"/>
  <c r="E650" i="1"/>
  <c r="E632" i="1"/>
  <c r="H693" i="1"/>
  <c r="H675" i="1"/>
  <c r="H667" i="1"/>
  <c r="H659" i="1"/>
  <c r="H651" i="1"/>
  <c r="H642" i="1"/>
  <c r="H633" i="1"/>
  <c r="K692" i="1"/>
  <c r="K684" i="1"/>
  <c r="K669" i="1"/>
  <c r="K661" i="1"/>
  <c r="K652" i="1"/>
  <c r="K626" i="1"/>
  <c r="N694" i="1"/>
  <c r="N685" i="1"/>
  <c r="N677" i="1"/>
  <c r="N660" i="1"/>
  <c r="N618" i="1"/>
  <c r="H691" i="1"/>
  <c r="H650" i="1"/>
  <c r="H632" i="1"/>
  <c r="K693" i="1"/>
  <c r="K675" i="1"/>
  <c r="K667" i="1"/>
  <c r="K659" i="1"/>
  <c r="K651" i="1"/>
  <c r="K642" i="1"/>
  <c r="K633" i="1"/>
  <c r="N692" i="1"/>
  <c r="N661" i="1"/>
  <c r="N652" i="1"/>
  <c r="N626" i="1"/>
  <c r="E680" i="1"/>
  <c r="E664" i="1"/>
  <c r="E630" i="1"/>
  <c r="E621" i="1"/>
  <c r="K691" i="1"/>
  <c r="K650" i="1"/>
  <c r="K632" i="1"/>
  <c r="E704" i="1"/>
  <c r="E696" i="1"/>
  <c r="E687" i="1"/>
  <c r="E679" i="1"/>
  <c r="E663" i="1"/>
  <c r="E655" i="1"/>
  <c r="E646" i="1"/>
  <c r="E638" i="1"/>
  <c r="E629" i="1"/>
  <c r="E620" i="1"/>
  <c r="H680" i="1"/>
  <c r="H664" i="1"/>
  <c r="H630" i="1"/>
  <c r="H621" i="1"/>
  <c r="E703" i="1"/>
  <c r="E686" i="1"/>
  <c r="E653" i="1"/>
  <c r="E645" i="1"/>
  <c r="E637" i="1"/>
  <c r="E628" i="1"/>
  <c r="E619" i="1"/>
  <c r="H704" i="1"/>
  <c r="H696" i="1"/>
  <c r="H687" i="1"/>
  <c r="H679" i="1"/>
  <c r="H663" i="1"/>
  <c r="H655" i="1"/>
  <c r="H646" i="1"/>
  <c r="H638" i="1"/>
  <c r="H629" i="1"/>
  <c r="H620" i="1"/>
  <c r="K680" i="1"/>
  <c r="K664" i="1"/>
  <c r="K630" i="1"/>
  <c r="K621" i="1"/>
  <c r="K695" i="4"/>
  <c r="H695" i="4"/>
  <c r="E695" i="4"/>
  <c r="N695" i="4"/>
  <c r="K686" i="4"/>
  <c r="H686" i="4"/>
  <c r="E686" i="4"/>
  <c r="N686" i="4"/>
  <c r="K678" i="4"/>
  <c r="H678" i="4"/>
  <c r="E678" i="4"/>
  <c r="N678" i="4"/>
  <c r="K662" i="4"/>
  <c r="H662" i="4"/>
  <c r="E662" i="4"/>
  <c r="N662" i="4"/>
  <c r="K653" i="4"/>
  <c r="H653" i="4"/>
  <c r="E653" i="4"/>
  <c r="N653" i="4"/>
  <c r="K645" i="4"/>
  <c r="H645" i="4"/>
  <c r="E645" i="4"/>
  <c r="N645" i="4"/>
  <c r="K619" i="4"/>
  <c r="H619" i="4"/>
  <c r="E619" i="4"/>
  <c r="N619" i="4"/>
  <c r="K628" i="4"/>
  <c r="H628" i="4"/>
  <c r="E628" i="4"/>
  <c r="N628" i="4"/>
  <c r="K629" i="4"/>
  <c r="H629" i="4"/>
  <c r="E629" i="4"/>
  <c r="N629" i="4"/>
  <c r="E700" i="4"/>
  <c r="N700" i="4"/>
  <c r="K700" i="4"/>
  <c r="H700" i="4"/>
  <c r="E668" i="4"/>
  <c r="N668" i="4"/>
  <c r="K668" i="4"/>
  <c r="H668" i="4"/>
  <c r="E658" i="4"/>
  <c r="N658" i="4"/>
  <c r="K658" i="4"/>
  <c r="H658" i="4"/>
  <c r="E650" i="4"/>
  <c r="N650" i="4"/>
  <c r="K650" i="4"/>
  <c r="H650" i="4"/>
  <c r="K696" i="4"/>
  <c r="H696" i="4"/>
  <c r="E696" i="4"/>
  <c r="N696" i="4"/>
  <c r="K663" i="4"/>
  <c r="H663" i="4"/>
  <c r="E663" i="4"/>
  <c r="N663" i="4"/>
  <c r="K655" i="4"/>
  <c r="H655" i="4"/>
  <c r="E655" i="4"/>
  <c r="N655" i="4"/>
  <c r="K620" i="4"/>
  <c r="H620" i="4"/>
  <c r="E620" i="4"/>
  <c r="N620" i="4"/>
  <c r="E692" i="4"/>
  <c r="N692" i="4"/>
  <c r="K692" i="4"/>
  <c r="E675" i="4"/>
  <c r="N675" i="4"/>
  <c r="K675" i="4"/>
  <c r="E667" i="4"/>
  <c r="N667" i="4"/>
  <c r="K667" i="4"/>
  <c r="E659" i="4"/>
  <c r="N659" i="4"/>
  <c r="K659" i="4"/>
  <c r="E651" i="4"/>
  <c r="N651" i="4"/>
  <c r="K651" i="4"/>
  <c r="E642" i="4"/>
  <c r="N642" i="4"/>
  <c r="K642" i="4"/>
  <c r="E633" i="4"/>
  <c r="N633" i="4"/>
  <c r="K633" i="4"/>
  <c r="E625" i="4"/>
  <c r="N625" i="4"/>
  <c r="K625" i="4"/>
  <c r="N649" i="4"/>
  <c r="K649" i="4"/>
  <c r="H649" i="4"/>
  <c r="K679" i="4"/>
  <c r="H679" i="4"/>
  <c r="E679" i="4"/>
  <c r="K646" i="4"/>
  <c r="H646" i="4"/>
  <c r="E646" i="4"/>
  <c r="H667" i="4"/>
  <c r="H633" i="4"/>
  <c r="N679" i="4"/>
  <c r="E699" i="4"/>
  <c r="N699" i="4"/>
  <c r="K699" i="4"/>
  <c r="E682" i="4"/>
  <c r="N682" i="4"/>
  <c r="K682" i="4"/>
  <c r="E641" i="4"/>
  <c r="N641" i="4"/>
  <c r="K641" i="4"/>
  <c r="E632" i="4"/>
  <c r="N632" i="4"/>
  <c r="K632" i="4"/>
  <c r="E624" i="4"/>
  <c r="N624" i="4"/>
  <c r="K624" i="4"/>
  <c r="E615" i="4"/>
  <c r="N615" i="4"/>
  <c r="K615" i="4"/>
  <c r="N673" i="4"/>
  <c r="K673" i="4"/>
  <c r="H673" i="4"/>
  <c r="H699" i="4"/>
  <c r="H632" i="4"/>
  <c r="N688" i="4"/>
  <c r="K688" i="4"/>
  <c r="H688" i="4"/>
  <c r="N656" i="4"/>
  <c r="K656" i="4"/>
  <c r="H656" i="4"/>
  <c r="N657" i="4"/>
  <c r="K657" i="4"/>
  <c r="H657" i="4"/>
  <c r="H676" i="4"/>
  <c r="E676" i="4"/>
  <c r="N676" i="4"/>
  <c r="N630" i="4"/>
  <c r="K630" i="4"/>
  <c r="H630" i="4"/>
  <c r="H618" i="4"/>
  <c r="E618" i="4"/>
  <c r="N618" i="4"/>
  <c r="E657" i="4"/>
  <c r="H651" i="4"/>
  <c r="K618" i="4"/>
  <c r="N646" i="4"/>
  <c r="N640" i="4"/>
  <c r="K640" i="4"/>
  <c r="H640" i="4"/>
  <c r="E674" i="4"/>
  <c r="N674" i="4"/>
  <c r="K674" i="4"/>
  <c r="K638" i="4"/>
  <c r="H638" i="4"/>
  <c r="E638" i="4"/>
  <c r="N680" i="4"/>
  <c r="K680" i="4"/>
  <c r="H680" i="4"/>
  <c r="N647" i="4"/>
  <c r="K647" i="4"/>
  <c r="H647" i="4"/>
  <c r="N621" i="4"/>
  <c r="K621" i="4"/>
  <c r="H621" i="4"/>
  <c r="H661" i="4"/>
  <c r="E661" i="4"/>
  <c r="N661" i="4"/>
  <c r="K661" i="4"/>
  <c r="N698" i="4"/>
  <c r="K698" i="4"/>
  <c r="H698" i="4"/>
  <c r="E688" i="4"/>
  <c r="E656" i="4"/>
  <c r="E621" i="4"/>
  <c r="H682" i="4"/>
  <c r="H615" i="4"/>
  <c r="K676" i="4"/>
  <c r="N638" i="4"/>
  <c r="N681" i="4"/>
  <c r="K681" i="4"/>
  <c r="H681" i="4"/>
  <c r="N614" i="4"/>
  <c r="K614" i="4"/>
  <c r="H614" i="4"/>
  <c r="N705" i="4"/>
  <c r="K705" i="4"/>
  <c r="H705" i="4"/>
  <c r="N664" i="4"/>
  <c r="K664" i="4"/>
  <c r="H664" i="4"/>
  <c r="K670" i="4"/>
  <c r="H670" i="4"/>
  <c r="E670" i="4"/>
  <c r="N670" i="4"/>
  <c r="H702" i="4"/>
  <c r="E702" i="4"/>
  <c r="N702" i="4"/>
  <c r="H693" i="4"/>
  <c r="E693" i="4"/>
  <c r="N693" i="4"/>
  <c r="H685" i="4"/>
  <c r="E685" i="4"/>
  <c r="N685" i="4"/>
  <c r="H660" i="4"/>
  <c r="E660" i="4"/>
  <c r="N660" i="4"/>
  <c r="H654" i="4"/>
  <c r="E654" i="4"/>
  <c r="N654" i="4"/>
  <c r="H635" i="4"/>
  <c r="E635" i="4"/>
  <c r="N635" i="4"/>
  <c r="K635" i="4"/>
  <c r="N665" i="4"/>
  <c r="K665" i="4"/>
  <c r="H665" i="4"/>
  <c r="K687" i="4"/>
  <c r="H687" i="4"/>
  <c r="E687" i="4"/>
  <c r="E681" i="4"/>
  <c r="E649" i="4"/>
  <c r="E614" i="4"/>
  <c r="H675" i="4"/>
  <c r="H642" i="4"/>
  <c r="K702" i="4"/>
  <c r="H652" i="4"/>
  <c r="E652" i="4"/>
  <c r="N652" i="4"/>
  <c r="K652" i="4"/>
  <c r="K704" i="4"/>
  <c r="H704" i="4"/>
  <c r="E704" i="4"/>
  <c r="K637" i="4"/>
  <c r="H637" i="4"/>
  <c r="E637" i="4"/>
  <c r="N637" i="4"/>
  <c r="H669" i="4"/>
  <c r="E669" i="4"/>
  <c r="N669" i="4"/>
  <c r="H694" i="4"/>
  <c r="E694" i="4"/>
  <c r="N694" i="4"/>
  <c r="H626" i="4"/>
  <c r="E626" i="4"/>
  <c r="N626" i="4"/>
  <c r="K626" i="4"/>
  <c r="H617" i="4"/>
  <c r="E617" i="4"/>
  <c r="N617" i="4"/>
  <c r="K617" i="4"/>
  <c r="H636" i="4"/>
  <c r="E636" i="4"/>
  <c r="N636" i="4"/>
  <c r="N697" i="4"/>
  <c r="K697" i="4"/>
  <c r="H697" i="4"/>
  <c r="E680" i="4"/>
  <c r="E647" i="4"/>
  <c r="H674" i="4"/>
  <c r="H641" i="4"/>
  <c r="K660" i="4"/>
  <c r="N687" i="4"/>
  <c r="O646" i="1" l="1"/>
  <c r="F8" i="7"/>
  <c r="G8" i="7"/>
  <c r="E8" i="7"/>
  <c r="O680" i="1"/>
  <c r="O701" i="4"/>
  <c r="O685" i="4"/>
  <c r="O693" i="1"/>
  <c r="O676" i="1"/>
  <c r="O620" i="1"/>
  <c r="O696" i="1"/>
  <c r="O704" i="1"/>
  <c r="O643" i="1"/>
  <c r="O633" i="1"/>
  <c r="O679" i="1"/>
  <c r="O666" i="4"/>
  <c r="O639" i="4"/>
  <c r="O638" i="1"/>
  <c r="O687" i="1"/>
  <c r="O692" i="1"/>
  <c r="O632" i="1"/>
  <c r="O694" i="1"/>
  <c r="O624" i="1"/>
  <c r="O668" i="1"/>
  <c r="O699" i="1"/>
  <c r="O625" i="1"/>
  <c r="O689" i="1"/>
  <c r="O644" i="1"/>
  <c r="O664" i="1"/>
  <c r="O631" i="1"/>
  <c r="O683" i="1"/>
  <c r="O670" i="1"/>
  <c r="O622" i="1"/>
  <c r="O616" i="1"/>
  <c r="O639" i="1"/>
  <c r="O690" i="1"/>
  <c r="O671" i="1"/>
  <c r="O612" i="1"/>
  <c r="O613" i="4"/>
  <c r="O691" i="4"/>
  <c r="O644" i="4"/>
  <c r="O631" i="4"/>
  <c r="O683" i="4"/>
  <c r="O637" i="4"/>
  <c r="O652" i="4"/>
  <c r="O635" i="4"/>
  <c r="O664" i="4"/>
  <c r="O622" i="4"/>
  <c r="O684" i="4"/>
  <c r="O680" i="4"/>
  <c r="O612" i="4"/>
  <c r="O659" i="4"/>
  <c r="O627" i="4"/>
  <c r="O617" i="4"/>
  <c r="O654" i="4"/>
  <c r="O620" i="4"/>
  <c r="O663" i="4"/>
  <c r="O629" i="4"/>
  <c r="O619" i="4"/>
  <c r="O653" i="4"/>
  <c r="O678" i="4"/>
  <c r="O695" i="4"/>
  <c r="O616" i="4"/>
  <c r="O643" i="4"/>
  <c r="O671" i="4"/>
  <c r="O690" i="4"/>
  <c r="O693" i="4"/>
  <c r="O672" i="4"/>
  <c r="O677" i="4"/>
  <c r="O704" i="4"/>
  <c r="O679" i="4"/>
  <c r="O703" i="4"/>
  <c r="O621" i="1"/>
  <c r="O702" i="1"/>
  <c r="O642" i="1"/>
  <c r="O691" i="1"/>
  <c r="H688" i="1"/>
  <c r="K688" i="1"/>
  <c r="N688" i="1"/>
  <c r="E688" i="1"/>
  <c r="O613" i="1"/>
  <c r="O627" i="1"/>
  <c r="N623" i="1"/>
  <c r="E623" i="1"/>
  <c r="K623" i="1"/>
  <c r="H623" i="1"/>
  <c r="H634" i="1"/>
  <c r="N634" i="1"/>
  <c r="E634" i="1"/>
  <c r="K634" i="1"/>
  <c r="O651" i="1"/>
  <c r="O703" i="1"/>
  <c r="O659" i="1"/>
  <c r="O669" i="1"/>
  <c r="O628" i="1"/>
  <c r="N700" i="1"/>
  <c r="K700" i="1"/>
  <c r="H700" i="1"/>
  <c r="E700" i="1"/>
  <c r="O655" i="1"/>
  <c r="O650" i="1"/>
  <c r="O660" i="1"/>
  <c r="O662" i="1"/>
  <c r="O678" i="1"/>
  <c r="O666" i="1"/>
  <c r="O629" i="1"/>
  <c r="O682" i="1"/>
  <c r="O667" i="1"/>
  <c r="O684" i="1"/>
  <c r="O675" i="1"/>
  <c r="O681" i="4"/>
  <c r="O640" i="4"/>
  <c r="O657" i="4"/>
  <c r="O624" i="4"/>
  <c r="O692" i="4"/>
  <c r="O658" i="4"/>
  <c r="O700" i="4"/>
  <c r="O630" i="1"/>
  <c r="O663" i="1"/>
  <c r="O636" i="1"/>
  <c r="O694" i="4"/>
  <c r="O670" i="4"/>
  <c r="O638" i="4"/>
  <c r="O621" i="4"/>
  <c r="O646" i="4"/>
  <c r="O682" i="4"/>
  <c r="O649" i="4"/>
  <c r="O642" i="4"/>
  <c r="O619" i="1"/>
  <c r="O698" i="4"/>
  <c r="O630" i="4"/>
  <c r="O667" i="4"/>
  <c r="O618" i="1"/>
  <c r="O658" i="1"/>
  <c r="O674" i="1"/>
  <c r="O665" i="1"/>
  <c r="O681" i="1"/>
  <c r="O657" i="1"/>
  <c r="O615" i="1"/>
  <c r="O656" i="1"/>
  <c r="O697" i="1"/>
  <c r="O640" i="1"/>
  <c r="O673" i="1"/>
  <c r="O676" i="4"/>
  <c r="O656" i="4"/>
  <c r="O673" i="4"/>
  <c r="O632" i="4"/>
  <c r="O625" i="4"/>
  <c r="O626" i="1"/>
  <c r="O637" i="1"/>
  <c r="O705" i="4"/>
  <c r="O669" i="4"/>
  <c r="O661" i="4"/>
  <c r="O647" i="4"/>
  <c r="O674" i="4"/>
  <c r="O699" i="4"/>
  <c r="O651" i="4"/>
  <c r="O650" i="4"/>
  <c r="O668" i="4"/>
  <c r="O652" i="1"/>
  <c r="O677" i="1"/>
  <c r="O645" i="1"/>
  <c r="O654" i="1"/>
  <c r="O687" i="4"/>
  <c r="O697" i="4"/>
  <c r="O665" i="4"/>
  <c r="O660" i="4"/>
  <c r="O614" i="4"/>
  <c r="O618" i="4"/>
  <c r="O615" i="4"/>
  <c r="O675" i="4"/>
  <c r="O661" i="1"/>
  <c r="O685" i="1"/>
  <c r="O653" i="1"/>
  <c r="O635" i="1"/>
  <c r="O636" i="4"/>
  <c r="O626" i="4"/>
  <c r="O702" i="4"/>
  <c r="O688" i="4"/>
  <c r="O641" i="4"/>
  <c r="O633" i="4"/>
  <c r="O655" i="4"/>
  <c r="O696" i="4"/>
  <c r="O628" i="4"/>
  <c r="O645" i="4"/>
  <c r="O662" i="4"/>
  <c r="O686" i="4"/>
  <c r="O686" i="1"/>
  <c r="O647" i="1"/>
  <c r="O672" i="1"/>
  <c r="O614" i="1"/>
  <c r="O649" i="1"/>
  <c r="O698" i="1"/>
  <c r="O634" i="4"/>
  <c r="O689" i="4"/>
  <c r="O623" i="4"/>
  <c r="N641" i="1"/>
  <c r="K641" i="1"/>
  <c r="H641" i="1"/>
  <c r="E641" i="1"/>
  <c r="E617" i="1"/>
  <c r="N617" i="1"/>
  <c r="K617" i="1"/>
  <c r="H617" i="1"/>
  <c r="N701" i="1"/>
  <c r="K701" i="1"/>
  <c r="E701" i="1"/>
  <c r="H701" i="1"/>
  <c r="H695" i="1"/>
  <c r="K695" i="1"/>
  <c r="E695" i="1"/>
  <c r="N695" i="1"/>
  <c r="O701" i="1" l="1"/>
  <c r="O641" i="1"/>
  <c r="O700" i="1"/>
  <c r="O634" i="1"/>
  <c r="O688" i="1"/>
  <c r="O623" i="1"/>
  <c r="O695" i="1"/>
  <c r="O617" i="1"/>
  <c r="N158" i="4" l="1"/>
  <c r="N407" i="4"/>
  <c r="N377" i="4"/>
  <c r="N177" i="4"/>
  <c r="N499" i="4"/>
  <c r="N135" i="4"/>
  <c r="N77" i="4"/>
  <c r="N577" i="4"/>
  <c r="N321" i="4"/>
  <c r="N333" i="4"/>
  <c r="N276" i="4"/>
  <c r="N75" i="4"/>
  <c r="N198" i="4"/>
  <c r="N447" i="4"/>
  <c r="N244" i="4"/>
  <c r="N339" i="4"/>
  <c r="N176" i="4"/>
  <c r="N487" i="4"/>
  <c r="N594" i="4"/>
  <c r="N365" i="4"/>
  <c r="N360" i="4"/>
  <c r="N85" i="4"/>
  <c r="N527" i="4"/>
  <c r="N348" i="4"/>
  <c r="N523" i="4"/>
  <c r="N540" i="4"/>
  <c r="N519" i="4"/>
  <c r="N44" i="4"/>
  <c r="N304" i="4"/>
  <c r="N76" i="4"/>
  <c r="N104" i="4"/>
  <c r="N90" i="4"/>
  <c r="N289" i="4"/>
  <c r="N62" i="4"/>
  <c r="N595" i="4"/>
  <c r="N55" i="4"/>
  <c r="N184" i="4"/>
  <c r="N217" i="4"/>
  <c r="N181" i="4"/>
  <c r="N506" i="4"/>
  <c r="N249" i="4"/>
  <c r="N46" i="4"/>
  <c r="N481" i="4"/>
  <c r="N424" i="4"/>
  <c r="N27" i="4"/>
  <c r="N107" i="4"/>
  <c r="N277" i="4"/>
  <c r="N564" i="4"/>
  <c r="N397" i="4"/>
  <c r="N169" i="4"/>
  <c r="N484" i="4"/>
  <c r="N605" i="4"/>
  <c r="N367" i="4"/>
  <c r="N180" i="4"/>
  <c r="N512" i="4"/>
  <c r="N349" i="4"/>
  <c r="N562" i="4"/>
  <c r="N145" i="4"/>
  <c r="N112" i="4"/>
  <c r="N550" i="4"/>
  <c r="N387" i="4"/>
  <c r="N396" i="4"/>
  <c r="N584" i="4"/>
  <c r="N305" i="4"/>
  <c r="N581" i="4"/>
  <c r="N570" i="4"/>
  <c r="N81" i="4"/>
  <c r="N498" i="4"/>
  <c r="N410" i="4"/>
  <c r="N87" i="4"/>
  <c r="N599" i="4"/>
  <c r="N551" i="4"/>
  <c r="N580" i="4"/>
  <c r="N219" i="4"/>
  <c r="N205" i="4"/>
  <c r="N450" i="4"/>
  <c r="N20" i="4"/>
  <c r="N394" i="4"/>
  <c r="N91" i="4"/>
  <c r="N175" i="4"/>
  <c r="N416" i="4"/>
  <c r="N458" i="4"/>
  <c r="N533" i="4"/>
  <c r="N201" i="4"/>
  <c r="N98" i="4"/>
  <c r="N285" i="4"/>
  <c r="N21" i="4"/>
  <c r="N451" i="4"/>
  <c r="N29" i="4"/>
  <c r="N578" i="4"/>
  <c r="N144" i="4"/>
  <c r="N235" i="4"/>
  <c r="N539" i="4"/>
  <c r="N143" i="4"/>
  <c r="N293" i="4"/>
  <c r="N124" i="4"/>
  <c r="N141" i="4"/>
  <c r="N596" i="4"/>
  <c r="N300" i="4"/>
  <c r="N582" i="4"/>
  <c r="N213" i="4"/>
  <c r="N445" i="4"/>
  <c r="N35" i="4"/>
  <c r="N86" i="4"/>
  <c r="N111" i="4"/>
  <c r="N119" i="4"/>
  <c r="N153" i="4"/>
  <c r="N154" i="4"/>
  <c r="N159" i="4"/>
  <c r="N162" i="4"/>
  <c r="N166" i="4"/>
  <c r="N206" i="4"/>
  <c r="N207" i="4"/>
  <c r="N251" i="4"/>
  <c r="N258" i="4"/>
  <c r="N260" i="4"/>
  <c r="N261" i="4"/>
  <c r="N272" i="4"/>
  <c r="N283" i="4"/>
  <c r="N287" i="4"/>
  <c r="N291" i="4"/>
  <c r="N308" i="4"/>
  <c r="N311" i="4"/>
  <c r="N316" i="4"/>
  <c r="N353" i="4"/>
  <c r="N357" i="4"/>
  <c r="N370" i="4"/>
  <c r="N392" i="4"/>
  <c r="N398" i="4"/>
  <c r="N399" i="4"/>
  <c r="N409" i="4"/>
  <c r="N468" i="4"/>
  <c r="N478" i="4"/>
  <c r="N479" i="4"/>
  <c r="N480" i="4"/>
  <c r="N545" i="4"/>
  <c r="N546" i="4"/>
  <c r="N566" i="4"/>
  <c r="N591" i="4"/>
  <c r="N593" i="4"/>
  <c r="N602" i="4"/>
  <c r="N603" i="4"/>
  <c r="N13" i="4"/>
  <c r="N16" i="4"/>
  <c r="N25" i="4"/>
  <c r="N37" i="4"/>
  <c r="N73" i="4"/>
  <c r="N74" i="4"/>
  <c r="N95" i="4"/>
  <c r="N139" i="4"/>
  <c r="N146" i="4"/>
  <c r="N195" i="4"/>
  <c r="N214" i="4"/>
  <c r="N254" i="4"/>
  <c r="N256" i="4"/>
  <c r="N264" i="4"/>
  <c r="N310" i="4"/>
  <c r="N355" i="4"/>
  <c r="N335" i="4"/>
  <c r="N344" i="4"/>
  <c r="N428" i="4"/>
  <c r="N437" i="4"/>
  <c r="N469" i="4"/>
  <c r="N471" i="4"/>
  <c r="N494" i="4"/>
  <c r="N501" i="4"/>
  <c r="N502" i="4"/>
  <c r="N586" i="4"/>
  <c r="N106" i="4"/>
  <c r="K12" i="4"/>
  <c r="K13" i="4"/>
  <c r="K14" i="4"/>
  <c r="K16" i="4"/>
  <c r="K25" i="4"/>
  <c r="K37" i="4"/>
  <c r="K56" i="4"/>
  <c r="K73" i="4"/>
  <c r="K74" i="4"/>
  <c r="K95" i="4"/>
  <c r="K109" i="4"/>
  <c r="K117" i="4"/>
  <c r="K122" i="4"/>
  <c r="K139" i="4"/>
  <c r="K146" i="4"/>
  <c r="K195" i="4"/>
  <c r="K204" i="4"/>
  <c r="K214" i="4"/>
  <c r="K221" i="4"/>
  <c r="K254" i="4"/>
  <c r="K256" i="4"/>
  <c r="K259" i="4"/>
  <c r="K264" i="4"/>
  <c r="K310" i="4"/>
  <c r="K355" i="4"/>
  <c r="K335" i="4"/>
  <c r="K336" i="4"/>
  <c r="K344" i="4"/>
  <c r="K351" i="4"/>
  <c r="K418" i="4"/>
  <c r="K419" i="4"/>
  <c r="K428" i="4"/>
  <c r="K429" i="4"/>
  <c r="K437" i="4"/>
  <c r="K444" i="4"/>
  <c r="K469" i="4"/>
  <c r="K471" i="4"/>
  <c r="K494" i="4"/>
  <c r="K501" i="4"/>
  <c r="K502" i="4"/>
  <c r="K505" i="4"/>
  <c r="K552" i="4"/>
  <c r="K585" i="4"/>
  <c r="K586" i="4"/>
  <c r="K589" i="4"/>
  <c r="H14" i="4"/>
  <c r="H16" i="4"/>
  <c r="H17" i="4"/>
  <c r="H18" i="4"/>
  <c r="H25" i="4"/>
  <c r="H56" i="4"/>
  <c r="H73" i="4"/>
  <c r="H92" i="4"/>
  <c r="H117" i="4"/>
  <c r="H122" i="4"/>
  <c r="H139" i="4"/>
  <c r="H146" i="4"/>
  <c r="H163" i="4"/>
  <c r="H195" i="4"/>
  <c r="H214" i="4"/>
  <c r="H221" i="4"/>
  <c r="H254" i="4"/>
  <c r="H256" i="4"/>
  <c r="H259" i="4"/>
  <c r="H264" i="4"/>
  <c r="H266" i="4"/>
  <c r="H310" i="4"/>
  <c r="H355" i="4"/>
  <c r="H356" i="4"/>
  <c r="H335" i="4"/>
  <c r="H344" i="4"/>
  <c r="H351" i="4"/>
  <c r="H418" i="4"/>
  <c r="H419" i="4"/>
  <c r="H422" i="4"/>
  <c r="H428" i="4"/>
  <c r="H437" i="4"/>
  <c r="H457" i="4"/>
  <c r="H469" i="4"/>
  <c r="H471" i="4"/>
  <c r="H488" i="4"/>
  <c r="H494" i="4"/>
  <c r="H505" i="4"/>
  <c r="H585" i="4"/>
  <c r="H586" i="4"/>
  <c r="H589" i="4"/>
  <c r="E14" i="4"/>
  <c r="E15" i="4"/>
  <c r="E18" i="4"/>
  <c r="E25" i="4"/>
  <c r="E26" i="4"/>
  <c r="E70" i="4"/>
  <c r="E74" i="4"/>
  <c r="E92" i="4"/>
  <c r="E109" i="4"/>
  <c r="E146" i="4"/>
  <c r="E163" i="4"/>
  <c r="E195" i="4"/>
  <c r="E204" i="4"/>
  <c r="E221" i="4"/>
  <c r="E234" i="4"/>
  <c r="E256" i="4"/>
  <c r="E257" i="4"/>
  <c r="E259" i="4"/>
  <c r="E263" i="4"/>
  <c r="E266" i="4"/>
  <c r="E310" i="4"/>
  <c r="E355" i="4"/>
  <c r="E356" i="4"/>
  <c r="E335" i="4"/>
  <c r="E336" i="4"/>
  <c r="E351" i="4"/>
  <c r="E386" i="4"/>
  <c r="E419" i="4"/>
  <c r="E422" i="4"/>
  <c r="E428" i="4"/>
  <c r="E429" i="4"/>
  <c r="E457" i="4"/>
  <c r="E469" i="4"/>
  <c r="E471" i="4"/>
  <c r="E488" i="4"/>
  <c r="E501" i="4"/>
  <c r="E505" i="4"/>
  <c r="E552" i="4"/>
  <c r="E589" i="4"/>
  <c r="E10" i="4"/>
  <c r="K163" i="4"/>
  <c r="K275" i="4"/>
  <c r="K15" i="4"/>
  <c r="K17" i="4"/>
  <c r="K18" i="4"/>
  <c r="K19" i="4"/>
  <c r="K20" i="4"/>
  <c r="K21" i="4"/>
  <c r="K22" i="4"/>
  <c r="K23" i="4"/>
  <c r="K24" i="4"/>
  <c r="K26" i="4"/>
  <c r="K27" i="4"/>
  <c r="K28" i="4"/>
  <c r="K29" i="4"/>
  <c r="K30" i="4"/>
  <c r="K31" i="4"/>
  <c r="K32" i="4"/>
  <c r="K33" i="4"/>
  <c r="K34" i="4"/>
  <c r="K35" i="4"/>
  <c r="K36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2" i="4"/>
  <c r="K51" i="4"/>
  <c r="K53" i="4"/>
  <c r="K54" i="4"/>
  <c r="K55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10" i="4"/>
  <c r="K111" i="4"/>
  <c r="K112" i="4"/>
  <c r="K113" i="4"/>
  <c r="K114" i="4"/>
  <c r="K115" i="4"/>
  <c r="K116" i="4"/>
  <c r="K118" i="4"/>
  <c r="K119" i="4"/>
  <c r="K120" i="4"/>
  <c r="K121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40" i="4"/>
  <c r="K141" i="4"/>
  <c r="K142" i="4"/>
  <c r="K143" i="4"/>
  <c r="K144" i="4"/>
  <c r="K145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6" i="4"/>
  <c r="K197" i="4"/>
  <c r="K198" i="4"/>
  <c r="K199" i="4"/>
  <c r="K200" i="4"/>
  <c r="K201" i="4"/>
  <c r="K202" i="4"/>
  <c r="K203" i="4"/>
  <c r="K205" i="4"/>
  <c r="K206" i="4"/>
  <c r="K207" i="4"/>
  <c r="K208" i="4"/>
  <c r="K209" i="4"/>
  <c r="K210" i="4"/>
  <c r="K211" i="4"/>
  <c r="K212" i="4"/>
  <c r="K213" i="4"/>
  <c r="K215" i="4"/>
  <c r="K216" i="4"/>
  <c r="K217" i="4"/>
  <c r="K218" i="4"/>
  <c r="K219" i="4"/>
  <c r="K220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5" i="4"/>
  <c r="K257" i="4"/>
  <c r="K258" i="4"/>
  <c r="K260" i="4"/>
  <c r="K261" i="4"/>
  <c r="K262" i="4"/>
  <c r="K263" i="4"/>
  <c r="K265" i="4"/>
  <c r="K266" i="4"/>
  <c r="K267" i="4"/>
  <c r="K268" i="4"/>
  <c r="K269" i="4"/>
  <c r="K270" i="4"/>
  <c r="K271" i="4"/>
  <c r="K272" i="4"/>
  <c r="K273" i="4"/>
  <c r="K274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315" i="4"/>
  <c r="K324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1" i="4"/>
  <c r="K312" i="4"/>
  <c r="K313" i="4"/>
  <c r="K314" i="4"/>
  <c r="K316" i="4"/>
  <c r="K317" i="4"/>
  <c r="K318" i="4"/>
  <c r="K319" i="4"/>
  <c r="K320" i="4"/>
  <c r="K321" i="4"/>
  <c r="K322" i="4"/>
  <c r="K323" i="4"/>
  <c r="K356" i="4"/>
  <c r="K325" i="4"/>
  <c r="K326" i="4"/>
  <c r="K327" i="4"/>
  <c r="K328" i="4"/>
  <c r="K329" i="4"/>
  <c r="K330" i="4"/>
  <c r="K331" i="4"/>
  <c r="K332" i="4"/>
  <c r="K333" i="4"/>
  <c r="K334" i="4"/>
  <c r="K337" i="4"/>
  <c r="K338" i="4"/>
  <c r="K339" i="4"/>
  <c r="K340" i="4"/>
  <c r="K341" i="4"/>
  <c r="K342" i="4"/>
  <c r="K343" i="4"/>
  <c r="K345" i="4"/>
  <c r="K346" i="4"/>
  <c r="K347" i="4"/>
  <c r="K348" i="4"/>
  <c r="K349" i="4"/>
  <c r="K350" i="4"/>
  <c r="K352" i="4"/>
  <c r="K353" i="4"/>
  <c r="K354" i="4"/>
  <c r="K357" i="4"/>
  <c r="K358" i="4"/>
  <c r="K359" i="4"/>
  <c r="K360" i="4"/>
  <c r="K361" i="4"/>
  <c r="K362" i="4"/>
  <c r="K363" i="4"/>
  <c r="K364" i="4"/>
  <c r="K365" i="4"/>
  <c r="K367" i="4"/>
  <c r="K366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20" i="4"/>
  <c r="K421" i="4"/>
  <c r="K422" i="4"/>
  <c r="K423" i="4"/>
  <c r="K424" i="4"/>
  <c r="K425" i="4"/>
  <c r="K426" i="4"/>
  <c r="K427" i="4"/>
  <c r="K430" i="4"/>
  <c r="K431" i="4"/>
  <c r="K432" i="4"/>
  <c r="K433" i="4"/>
  <c r="K434" i="4"/>
  <c r="K435" i="4"/>
  <c r="K436" i="4"/>
  <c r="K438" i="4"/>
  <c r="K439" i="4"/>
  <c r="K440" i="4"/>
  <c r="K441" i="4"/>
  <c r="K442" i="4"/>
  <c r="K443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70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5" i="4"/>
  <c r="K496" i="4"/>
  <c r="K497" i="4"/>
  <c r="K498" i="4"/>
  <c r="K499" i="4"/>
  <c r="K500" i="4"/>
  <c r="K503" i="4"/>
  <c r="K504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3" i="4"/>
  <c r="K532" i="4"/>
  <c r="K534" i="4"/>
  <c r="K535" i="4"/>
  <c r="K536" i="4"/>
  <c r="K537" i="4"/>
  <c r="K538" i="4"/>
  <c r="K539" i="4"/>
  <c r="K540" i="4"/>
  <c r="K545" i="4"/>
  <c r="K546" i="4"/>
  <c r="K541" i="4"/>
  <c r="K542" i="4"/>
  <c r="K543" i="4"/>
  <c r="K544" i="4"/>
  <c r="K547" i="4"/>
  <c r="K548" i="4"/>
  <c r="K549" i="4"/>
  <c r="K550" i="4"/>
  <c r="K551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7" i="4"/>
  <c r="K588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H19" i="4"/>
  <c r="H22" i="4"/>
  <c r="H23" i="4"/>
  <c r="H24" i="4"/>
  <c r="H27" i="4"/>
  <c r="H29" i="4"/>
  <c r="H30" i="4"/>
  <c r="H33" i="4"/>
  <c r="H34" i="4"/>
  <c r="H35" i="4"/>
  <c r="H38" i="4"/>
  <c r="H41" i="4"/>
  <c r="H42" i="4"/>
  <c r="H43" i="4"/>
  <c r="H44" i="4"/>
  <c r="H46" i="4"/>
  <c r="H49" i="4"/>
  <c r="H52" i="4"/>
  <c r="H51" i="4"/>
  <c r="H54" i="4"/>
  <c r="H57" i="4"/>
  <c r="H59" i="4"/>
  <c r="H61" i="4"/>
  <c r="H63" i="4"/>
  <c r="H65" i="4"/>
  <c r="H66" i="4"/>
  <c r="H67" i="4"/>
  <c r="H69" i="4"/>
  <c r="H72" i="4"/>
  <c r="H75" i="4"/>
  <c r="H77" i="4"/>
  <c r="H78" i="4"/>
  <c r="H79" i="4"/>
  <c r="H80" i="4"/>
  <c r="H81" i="4"/>
  <c r="H82" i="4"/>
  <c r="H83" i="4"/>
  <c r="H85" i="4"/>
  <c r="H86" i="4"/>
  <c r="H87" i="4"/>
  <c r="H88" i="4"/>
  <c r="H89" i="4"/>
  <c r="H90" i="4"/>
  <c r="H91" i="4"/>
  <c r="H94" i="4"/>
  <c r="H97" i="4"/>
  <c r="H98" i="4"/>
  <c r="H99" i="4"/>
  <c r="H101" i="4"/>
  <c r="H102" i="4"/>
  <c r="H103" i="4"/>
  <c r="H105" i="4"/>
  <c r="H107" i="4"/>
  <c r="H108" i="4"/>
  <c r="H110" i="4"/>
  <c r="H111" i="4"/>
  <c r="H112" i="4"/>
  <c r="H113" i="4"/>
  <c r="H114" i="4"/>
  <c r="H115" i="4"/>
  <c r="H116" i="4"/>
  <c r="H118" i="4"/>
  <c r="H121" i="4"/>
  <c r="H123" i="4"/>
  <c r="H124" i="4"/>
  <c r="H126" i="4"/>
  <c r="H127" i="4"/>
  <c r="H129" i="4"/>
  <c r="H131" i="4"/>
  <c r="H132" i="4"/>
  <c r="H133" i="4"/>
  <c r="H134" i="4"/>
  <c r="H135" i="4"/>
  <c r="H136" i="4"/>
  <c r="H137" i="4"/>
  <c r="H138" i="4"/>
  <c r="H140" i="4"/>
  <c r="H141" i="4"/>
  <c r="H143" i="4"/>
  <c r="H145" i="4"/>
  <c r="H147" i="4"/>
  <c r="H148" i="4"/>
  <c r="H150" i="4"/>
  <c r="H152" i="4"/>
  <c r="H153" i="4"/>
  <c r="H155" i="4"/>
  <c r="H156" i="4"/>
  <c r="H158" i="4"/>
  <c r="H159" i="4"/>
  <c r="H160" i="4"/>
  <c r="H161" i="4"/>
  <c r="H162" i="4"/>
  <c r="H164" i="4"/>
  <c r="H165" i="4"/>
  <c r="H166" i="4"/>
  <c r="H168" i="4"/>
  <c r="H169" i="4"/>
  <c r="H170" i="4"/>
  <c r="H171" i="4"/>
  <c r="H172" i="4"/>
  <c r="H173" i="4"/>
  <c r="H174" i="4"/>
  <c r="H176" i="4"/>
  <c r="H177" i="4"/>
  <c r="H178" i="4"/>
  <c r="H179" i="4"/>
  <c r="H180" i="4"/>
  <c r="H182" i="4"/>
  <c r="H184" i="4"/>
  <c r="H185" i="4"/>
  <c r="H186" i="4"/>
  <c r="H187" i="4"/>
  <c r="H188" i="4"/>
  <c r="H190" i="4"/>
  <c r="H191" i="4"/>
  <c r="H192" i="4"/>
  <c r="H193" i="4"/>
  <c r="H194" i="4"/>
  <c r="H197" i="4"/>
  <c r="H198" i="4"/>
  <c r="H199" i="4"/>
  <c r="H200" i="4"/>
  <c r="H201" i="4"/>
  <c r="H202" i="4"/>
  <c r="H203" i="4"/>
  <c r="H206" i="4"/>
  <c r="H207" i="4"/>
  <c r="H208" i="4"/>
  <c r="H209" i="4"/>
  <c r="H210" i="4"/>
  <c r="H211" i="4"/>
  <c r="H212" i="4"/>
  <c r="H213" i="4"/>
  <c r="H215" i="4"/>
  <c r="H216" i="4"/>
  <c r="H217" i="4"/>
  <c r="H219" i="4"/>
  <c r="H222" i="4"/>
  <c r="H223" i="4"/>
  <c r="H224" i="4"/>
  <c r="H225" i="4"/>
  <c r="H226" i="4"/>
  <c r="H227" i="4"/>
  <c r="H228" i="4"/>
  <c r="H230" i="4"/>
  <c r="H231" i="4"/>
  <c r="H232" i="4"/>
  <c r="H233" i="4"/>
  <c r="H235" i="4"/>
  <c r="H237" i="4"/>
  <c r="H241" i="4"/>
  <c r="H242" i="4"/>
  <c r="H244" i="4"/>
  <c r="H245" i="4"/>
  <c r="H247" i="4"/>
  <c r="H248" i="4"/>
  <c r="H249" i="4"/>
  <c r="H250" i="4"/>
  <c r="H251" i="4"/>
  <c r="H252" i="4"/>
  <c r="H253" i="4"/>
  <c r="H255" i="4"/>
  <c r="H257" i="4"/>
  <c r="H260" i="4"/>
  <c r="H262" i="4"/>
  <c r="H265" i="4"/>
  <c r="H267" i="4"/>
  <c r="H269" i="4"/>
  <c r="H270" i="4"/>
  <c r="H271" i="4"/>
  <c r="H272" i="4"/>
  <c r="H273" i="4"/>
  <c r="H274" i="4"/>
  <c r="H276" i="4"/>
  <c r="H278" i="4"/>
  <c r="H281" i="4"/>
  <c r="H282" i="4"/>
  <c r="H283" i="4"/>
  <c r="H284" i="4"/>
  <c r="H285" i="4"/>
  <c r="H286" i="4"/>
  <c r="H287" i="4"/>
  <c r="H288" i="4"/>
  <c r="H289" i="4"/>
  <c r="H290" i="4"/>
  <c r="H291" i="4"/>
  <c r="H315" i="4"/>
  <c r="H293" i="4"/>
  <c r="H294" i="4"/>
  <c r="H295" i="4"/>
  <c r="H297" i="4"/>
  <c r="H298" i="4"/>
  <c r="H299" i="4"/>
  <c r="H300" i="4"/>
  <c r="H302" i="4"/>
  <c r="H303" i="4"/>
  <c r="H304" i="4"/>
  <c r="H305" i="4"/>
  <c r="H306" i="4"/>
  <c r="H308" i="4"/>
  <c r="H309" i="4"/>
  <c r="H311" i="4"/>
  <c r="H312" i="4"/>
  <c r="H314" i="4"/>
  <c r="H316" i="4"/>
  <c r="H318" i="4"/>
  <c r="H319" i="4"/>
  <c r="H320" i="4"/>
  <c r="H322" i="4"/>
  <c r="H323" i="4"/>
  <c r="H325" i="4"/>
  <c r="H326" i="4"/>
  <c r="H327" i="4"/>
  <c r="H329" i="4"/>
  <c r="H331" i="4"/>
  <c r="H332" i="4"/>
  <c r="H333" i="4"/>
  <c r="H337" i="4"/>
  <c r="H339" i="4"/>
  <c r="H340" i="4"/>
  <c r="H343" i="4"/>
  <c r="H345" i="4"/>
  <c r="H346" i="4"/>
  <c r="H347" i="4"/>
  <c r="H348" i="4"/>
  <c r="H350" i="4"/>
  <c r="H353" i="4"/>
  <c r="H357" i="4"/>
  <c r="H358" i="4"/>
  <c r="H359" i="4"/>
  <c r="H360" i="4"/>
  <c r="H361" i="4"/>
  <c r="H363" i="4"/>
  <c r="H364" i="4"/>
  <c r="H365" i="4"/>
  <c r="H367" i="4"/>
  <c r="H366" i="4"/>
  <c r="H368" i="4"/>
  <c r="H369" i="4"/>
  <c r="H370" i="4"/>
  <c r="H371" i="4"/>
  <c r="H372" i="4"/>
  <c r="H373" i="4"/>
  <c r="H374" i="4"/>
  <c r="H375" i="4"/>
  <c r="H377" i="4"/>
  <c r="H378" i="4"/>
  <c r="H379" i="4"/>
  <c r="H381" i="4"/>
  <c r="H382" i="4"/>
  <c r="H384" i="4"/>
  <c r="H385" i="4"/>
  <c r="H387" i="4"/>
  <c r="H388" i="4"/>
  <c r="H390" i="4"/>
  <c r="H391" i="4"/>
  <c r="H393" i="4"/>
  <c r="H394" i="4"/>
  <c r="H395" i="4"/>
  <c r="H396" i="4"/>
  <c r="H399" i="4"/>
  <c r="H400" i="4"/>
  <c r="H401" i="4"/>
  <c r="H403" i="4"/>
  <c r="H404" i="4"/>
  <c r="H405" i="4"/>
  <c r="H406" i="4"/>
  <c r="H407" i="4"/>
  <c r="H408" i="4"/>
  <c r="H409" i="4"/>
  <c r="H410" i="4"/>
  <c r="H411" i="4"/>
  <c r="H412" i="4"/>
  <c r="H414" i="4"/>
  <c r="H415" i="4"/>
  <c r="H416" i="4"/>
  <c r="H417" i="4"/>
  <c r="H421" i="4"/>
  <c r="H423" i="4"/>
  <c r="H425" i="4"/>
  <c r="H426" i="4"/>
  <c r="H427" i="4"/>
  <c r="H430" i="4"/>
  <c r="H432" i="4"/>
  <c r="H433" i="4"/>
  <c r="H435" i="4"/>
  <c r="H436" i="4"/>
  <c r="H438" i="4"/>
  <c r="H439" i="4"/>
  <c r="H441" i="4"/>
  <c r="H442" i="4"/>
  <c r="H443" i="4"/>
  <c r="H445" i="4"/>
  <c r="H448" i="4"/>
  <c r="H449" i="4"/>
  <c r="H450" i="4"/>
  <c r="H451" i="4"/>
  <c r="H452" i="4"/>
  <c r="H453" i="4"/>
  <c r="H456" i="4"/>
  <c r="H458" i="4"/>
  <c r="H459" i="4"/>
  <c r="H460" i="4"/>
  <c r="H461" i="4"/>
  <c r="H462" i="4"/>
  <c r="H463" i="4"/>
  <c r="H465" i="4"/>
  <c r="H466" i="4"/>
  <c r="H467" i="4"/>
  <c r="H468" i="4"/>
  <c r="H470" i="4"/>
  <c r="H472" i="4"/>
  <c r="H473" i="4"/>
  <c r="H475" i="4"/>
  <c r="H476" i="4"/>
  <c r="H477" i="4"/>
  <c r="H478" i="4"/>
  <c r="H479" i="4"/>
  <c r="H481" i="4"/>
  <c r="H483" i="4"/>
  <c r="H485" i="4"/>
  <c r="H486" i="4"/>
  <c r="H487" i="4"/>
  <c r="H489" i="4"/>
  <c r="H490" i="4"/>
  <c r="H491" i="4"/>
  <c r="H492" i="4"/>
  <c r="H493" i="4"/>
  <c r="H495" i="4"/>
  <c r="H496" i="4"/>
  <c r="H497" i="4"/>
  <c r="H498" i="4"/>
  <c r="H500" i="4"/>
  <c r="H503" i="4"/>
  <c r="H504" i="4"/>
  <c r="H506" i="4"/>
  <c r="H507" i="4"/>
  <c r="H509" i="4"/>
  <c r="H510" i="4"/>
  <c r="H512" i="4"/>
  <c r="H513" i="4"/>
  <c r="H514" i="4"/>
  <c r="H515" i="4"/>
  <c r="H517" i="4"/>
  <c r="H518" i="4"/>
  <c r="H520" i="4"/>
  <c r="H521" i="4"/>
  <c r="H522" i="4"/>
  <c r="H523" i="4"/>
  <c r="H525" i="4"/>
  <c r="H526" i="4"/>
  <c r="H529" i="4"/>
  <c r="H530" i="4"/>
  <c r="H531" i="4"/>
  <c r="H532" i="4"/>
  <c r="H534" i="4"/>
  <c r="H536" i="4"/>
  <c r="H537" i="4"/>
  <c r="H538" i="4"/>
  <c r="H539" i="4"/>
  <c r="H545" i="4"/>
  <c r="H546" i="4"/>
  <c r="H542" i="4"/>
  <c r="H543" i="4"/>
  <c r="H544" i="4"/>
  <c r="H547" i="4"/>
  <c r="H549" i="4"/>
  <c r="H550" i="4"/>
  <c r="H553" i="4"/>
  <c r="H554" i="4"/>
  <c r="H555" i="4"/>
  <c r="H556" i="4"/>
  <c r="H559" i="4"/>
  <c r="H561" i="4"/>
  <c r="H562" i="4"/>
  <c r="H563" i="4"/>
  <c r="H564" i="4"/>
  <c r="H566" i="4"/>
  <c r="H569" i="4"/>
  <c r="H570" i="4"/>
  <c r="H571" i="4"/>
  <c r="H572" i="4"/>
  <c r="H574" i="4"/>
  <c r="H575" i="4"/>
  <c r="H577" i="4"/>
  <c r="H578" i="4"/>
  <c r="H579" i="4"/>
  <c r="H580" i="4"/>
  <c r="H582" i="4"/>
  <c r="H583" i="4"/>
  <c r="H587" i="4"/>
  <c r="H588" i="4"/>
  <c r="H590" i="4"/>
  <c r="H591" i="4"/>
  <c r="H593" i="4"/>
  <c r="H594" i="4"/>
  <c r="H595" i="4"/>
  <c r="H596" i="4"/>
  <c r="H597" i="4"/>
  <c r="H598" i="4"/>
  <c r="H599" i="4"/>
  <c r="H601" i="4"/>
  <c r="H602" i="4"/>
  <c r="H603" i="4"/>
  <c r="H605" i="4"/>
  <c r="H606" i="4"/>
  <c r="H607" i="4"/>
  <c r="H608" i="4"/>
  <c r="E19" i="4"/>
  <c r="E20" i="4"/>
  <c r="E21" i="4"/>
  <c r="E22" i="4"/>
  <c r="E23" i="4"/>
  <c r="E27" i="4"/>
  <c r="E29" i="4"/>
  <c r="E30" i="4"/>
  <c r="E32" i="4"/>
  <c r="E33" i="4"/>
  <c r="E34" i="4"/>
  <c r="E35" i="4"/>
  <c r="E38" i="4"/>
  <c r="E39" i="4"/>
  <c r="E41" i="4"/>
  <c r="E42" i="4"/>
  <c r="E43" i="4"/>
  <c r="E44" i="4"/>
  <c r="E46" i="4"/>
  <c r="E48" i="4"/>
  <c r="E49" i="4"/>
  <c r="E50" i="4"/>
  <c r="E52" i="4"/>
  <c r="E51" i="4"/>
  <c r="E54" i="4"/>
  <c r="E55" i="4"/>
  <c r="E57" i="4"/>
  <c r="E58" i="4"/>
  <c r="E59" i="4"/>
  <c r="E60" i="4"/>
  <c r="E61" i="4"/>
  <c r="E63" i="4"/>
  <c r="E64" i="4"/>
  <c r="E65" i="4"/>
  <c r="E66" i="4"/>
  <c r="E67" i="4"/>
  <c r="E68" i="4"/>
  <c r="E69" i="4"/>
  <c r="E71" i="4"/>
  <c r="E72" i="4"/>
  <c r="E75" i="4"/>
  <c r="E77" i="4"/>
  <c r="E78" i="4"/>
  <c r="E79" i="4"/>
  <c r="E80" i="4"/>
  <c r="E81" i="4"/>
  <c r="E82" i="4"/>
  <c r="E83" i="4"/>
  <c r="E84" i="4"/>
  <c r="E85" i="4"/>
  <c r="E86" i="4"/>
  <c r="E87" i="4"/>
  <c r="E90" i="4"/>
  <c r="E91" i="4"/>
  <c r="E94" i="4"/>
  <c r="E96" i="4"/>
  <c r="E97" i="4"/>
  <c r="E98" i="4"/>
  <c r="E99" i="4"/>
  <c r="E100" i="4"/>
  <c r="E101" i="4"/>
  <c r="E103" i="4"/>
  <c r="E104" i="4"/>
  <c r="E106" i="4"/>
  <c r="E107" i="4"/>
  <c r="E110" i="4"/>
  <c r="E111" i="4"/>
  <c r="E112" i="4"/>
  <c r="E113" i="4"/>
  <c r="E114" i="4"/>
  <c r="E115" i="4"/>
  <c r="E119" i="4"/>
  <c r="E120" i="4"/>
  <c r="E121" i="4"/>
  <c r="E123" i="4"/>
  <c r="E124" i="4"/>
  <c r="E125" i="4"/>
  <c r="E127" i="4"/>
  <c r="E128" i="4"/>
  <c r="E129" i="4"/>
  <c r="E130" i="4"/>
  <c r="E131" i="4"/>
  <c r="E132" i="4"/>
  <c r="E133" i="4"/>
  <c r="E135" i="4"/>
  <c r="E136" i="4"/>
  <c r="E137" i="4"/>
  <c r="E138" i="4"/>
  <c r="E139" i="4"/>
  <c r="E140" i="4"/>
  <c r="E141" i="4"/>
  <c r="E143" i="4"/>
  <c r="E147" i="4"/>
  <c r="E148" i="4"/>
  <c r="E149" i="4"/>
  <c r="E150" i="4"/>
  <c r="E152" i="4"/>
  <c r="E153" i="4"/>
  <c r="E154" i="4"/>
  <c r="E155" i="4"/>
  <c r="E157" i="4"/>
  <c r="E158" i="4"/>
  <c r="E161" i="4"/>
  <c r="E162" i="4"/>
  <c r="E164" i="4"/>
  <c r="E165" i="4"/>
  <c r="E166" i="4"/>
  <c r="E167" i="4"/>
  <c r="E169" i="4"/>
  <c r="E170" i="4"/>
  <c r="E171" i="4"/>
  <c r="E172" i="4"/>
  <c r="E174" i="4"/>
  <c r="E177" i="4"/>
  <c r="E179" i="4"/>
  <c r="E180" i="4"/>
  <c r="E181" i="4"/>
  <c r="E182" i="4"/>
  <c r="E185" i="4"/>
  <c r="E186" i="4"/>
  <c r="E187" i="4"/>
  <c r="E188" i="4"/>
  <c r="E189" i="4"/>
  <c r="E190" i="4"/>
  <c r="E191" i="4"/>
  <c r="E193" i="4"/>
  <c r="E194" i="4"/>
  <c r="E196" i="4"/>
  <c r="E198" i="4"/>
  <c r="E199" i="4"/>
  <c r="E200" i="4"/>
  <c r="E202" i="4"/>
  <c r="E203" i="4"/>
  <c r="E205" i="4"/>
  <c r="E208" i="4"/>
  <c r="E209" i="4"/>
  <c r="E210" i="4"/>
  <c r="E211" i="4"/>
  <c r="E212" i="4"/>
  <c r="E213" i="4"/>
  <c r="E215" i="4"/>
  <c r="E217" i="4"/>
  <c r="E218" i="4"/>
  <c r="E219" i="4"/>
  <c r="E220" i="4"/>
  <c r="E222" i="4"/>
  <c r="E224" i="4"/>
  <c r="E226" i="4"/>
  <c r="E227" i="4"/>
  <c r="E229" i="4"/>
  <c r="E230" i="4"/>
  <c r="E232" i="4"/>
  <c r="E233" i="4"/>
  <c r="E235" i="4"/>
  <c r="E236" i="4"/>
  <c r="E237" i="4"/>
  <c r="E238" i="4"/>
  <c r="E239" i="4"/>
  <c r="E243" i="4"/>
  <c r="E244" i="4"/>
  <c r="E245" i="4"/>
  <c r="E246" i="4"/>
  <c r="E247" i="4"/>
  <c r="E249" i="4"/>
  <c r="E250" i="4"/>
  <c r="E251" i="4"/>
  <c r="E252" i="4"/>
  <c r="E253" i="4"/>
  <c r="E255" i="4"/>
  <c r="E258" i="4"/>
  <c r="E261" i="4"/>
  <c r="E265" i="4"/>
  <c r="E267" i="4"/>
  <c r="E268" i="4"/>
  <c r="E269" i="4"/>
  <c r="E270" i="4"/>
  <c r="E274" i="4"/>
  <c r="E275" i="4"/>
  <c r="E276" i="4"/>
  <c r="E277" i="4"/>
  <c r="E280" i="4"/>
  <c r="E282" i="4"/>
  <c r="E283" i="4"/>
  <c r="E284" i="4"/>
  <c r="E285" i="4"/>
  <c r="E287" i="4"/>
  <c r="E288" i="4"/>
  <c r="E291" i="4"/>
  <c r="E324" i="4"/>
  <c r="E294" i="4"/>
  <c r="E295" i="4"/>
  <c r="E296" i="4"/>
  <c r="E297" i="4"/>
  <c r="E298" i="4"/>
  <c r="E299" i="4"/>
  <c r="E300" i="4"/>
  <c r="E302" i="4"/>
  <c r="E304" i="4"/>
  <c r="E305" i="4"/>
  <c r="E306" i="4"/>
  <c r="E307" i="4"/>
  <c r="E311" i="4"/>
  <c r="E312" i="4"/>
  <c r="E313" i="4"/>
  <c r="E314" i="4"/>
  <c r="E316" i="4"/>
  <c r="E317" i="4"/>
  <c r="E320" i="4"/>
  <c r="E321" i="4"/>
  <c r="E322" i="4"/>
  <c r="E323" i="4"/>
  <c r="E325" i="4"/>
  <c r="E326" i="4"/>
  <c r="E328" i="4"/>
  <c r="E329" i="4"/>
  <c r="E330" i="4"/>
  <c r="E331" i="4"/>
  <c r="E332" i="4"/>
  <c r="E333" i="4"/>
  <c r="E337" i="4"/>
  <c r="E338" i="4"/>
  <c r="E339" i="4"/>
  <c r="E340" i="4"/>
  <c r="E341" i="4"/>
  <c r="E342" i="4"/>
  <c r="E343" i="4"/>
  <c r="E345" i="4"/>
  <c r="E347" i="4"/>
  <c r="E348" i="4"/>
  <c r="E349" i="4"/>
  <c r="E350" i="4"/>
  <c r="E352" i="4"/>
  <c r="E353" i="4"/>
  <c r="E354" i="4"/>
  <c r="E357" i="4"/>
  <c r="E360" i="4"/>
  <c r="E361" i="4"/>
  <c r="E363" i="4"/>
  <c r="E365" i="4"/>
  <c r="E368" i="4"/>
  <c r="E369" i="4"/>
  <c r="E370" i="4"/>
  <c r="E371" i="4"/>
  <c r="E374" i="4"/>
  <c r="E376" i="4"/>
  <c r="E377" i="4"/>
  <c r="E378" i="4"/>
  <c r="E379" i="4"/>
  <c r="E380" i="4"/>
  <c r="E381" i="4"/>
  <c r="E382" i="4"/>
  <c r="E384" i="4"/>
  <c r="E385" i="4"/>
  <c r="E387" i="4"/>
  <c r="E388" i="4"/>
  <c r="E392" i="4"/>
  <c r="E393" i="4"/>
  <c r="E394" i="4"/>
  <c r="E395" i="4"/>
  <c r="E396" i="4"/>
  <c r="E399" i="4"/>
  <c r="E400" i="4"/>
  <c r="E401" i="4"/>
  <c r="E402" i="4"/>
  <c r="E403" i="4"/>
  <c r="E404" i="4"/>
  <c r="E405" i="4"/>
  <c r="E407" i="4"/>
  <c r="E409" i="4"/>
  <c r="E410" i="4"/>
  <c r="E411" i="4"/>
  <c r="E412" i="4"/>
  <c r="E414" i="4"/>
  <c r="E415" i="4"/>
  <c r="E417" i="4"/>
  <c r="E418" i="4"/>
  <c r="E420" i="4"/>
  <c r="E421" i="4"/>
  <c r="E423" i="4"/>
  <c r="E426" i="4"/>
  <c r="E427" i="4"/>
  <c r="E430" i="4"/>
  <c r="E431" i="4"/>
  <c r="E432" i="4"/>
  <c r="E433" i="4"/>
  <c r="E434" i="4"/>
  <c r="E435" i="4"/>
  <c r="E436" i="4"/>
  <c r="E437" i="4"/>
  <c r="E438" i="4"/>
  <c r="E439" i="4"/>
  <c r="E442" i="4"/>
  <c r="E443" i="4"/>
  <c r="E445" i="4"/>
  <c r="E446" i="4"/>
  <c r="E448" i="4"/>
  <c r="E449" i="4"/>
  <c r="E450" i="4"/>
  <c r="E451" i="4"/>
  <c r="E452" i="4"/>
  <c r="E453" i="4"/>
  <c r="E454" i="4"/>
  <c r="E455" i="4"/>
  <c r="E456" i="4"/>
  <c r="E458" i="4"/>
  <c r="E459" i="4"/>
  <c r="E460" i="4"/>
  <c r="E461" i="4"/>
  <c r="E462" i="4"/>
  <c r="E463" i="4"/>
  <c r="E464" i="4"/>
  <c r="E465" i="4"/>
  <c r="E467" i="4"/>
  <c r="E468" i="4"/>
  <c r="E470" i="4"/>
  <c r="E472" i="4"/>
  <c r="E473" i="4"/>
  <c r="E474" i="4"/>
  <c r="E475" i="4"/>
  <c r="E477" i="4"/>
  <c r="E478" i="4"/>
  <c r="E479" i="4"/>
  <c r="E480" i="4"/>
  <c r="E481" i="4"/>
  <c r="E482" i="4"/>
  <c r="E483" i="4"/>
  <c r="E484" i="4"/>
  <c r="E485" i="4"/>
  <c r="E486" i="4"/>
  <c r="E489" i="4"/>
  <c r="E490" i="4"/>
  <c r="E491" i="4"/>
  <c r="E492" i="4"/>
  <c r="E493" i="4"/>
  <c r="E495" i="4"/>
  <c r="E497" i="4"/>
  <c r="E498" i="4"/>
  <c r="E499" i="4"/>
  <c r="E500" i="4"/>
  <c r="E503" i="4"/>
  <c r="E504" i="4"/>
  <c r="E506" i="4"/>
  <c r="E507" i="4"/>
  <c r="E509" i="4"/>
  <c r="E510" i="4"/>
  <c r="E511" i="4"/>
  <c r="E512" i="4"/>
  <c r="E514" i="4"/>
  <c r="E515" i="4"/>
  <c r="E517" i="4"/>
  <c r="E518" i="4"/>
  <c r="E519" i="4"/>
  <c r="E520" i="4"/>
  <c r="E522" i="4"/>
  <c r="E523" i="4"/>
  <c r="E525" i="4"/>
  <c r="E526" i="4"/>
  <c r="E527" i="4"/>
  <c r="E528" i="4"/>
  <c r="E529" i="4"/>
  <c r="E530" i="4"/>
  <c r="E531" i="4"/>
  <c r="E533" i="4"/>
  <c r="E532" i="4"/>
  <c r="E534" i="4"/>
  <c r="E535" i="4"/>
  <c r="E536" i="4"/>
  <c r="E538" i="4"/>
  <c r="E539" i="4"/>
  <c r="E540" i="4"/>
  <c r="E545" i="4"/>
  <c r="E546" i="4"/>
  <c r="E541" i="4"/>
  <c r="E542" i="4"/>
  <c r="E543" i="4"/>
  <c r="E544" i="4"/>
  <c r="E547" i="4"/>
  <c r="E549" i="4"/>
  <c r="E550" i="4"/>
  <c r="E551" i="4"/>
  <c r="E553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6" i="4"/>
  <c r="E587" i="4"/>
  <c r="E588" i="4"/>
  <c r="E590" i="4"/>
  <c r="E591" i="4"/>
  <c r="E593" i="4"/>
  <c r="E594" i="4"/>
  <c r="E595" i="4"/>
  <c r="E596" i="4"/>
  <c r="E597" i="4"/>
  <c r="E598" i="4"/>
  <c r="E599" i="4"/>
  <c r="E600" i="4"/>
  <c r="E601" i="4"/>
  <c r="E602" i="4"/>
  <c r="E603" i="4"/>
  <c r="E605" i="4"/>
  <c r="E607" i="4"/>
  <c r="E608" i="4"/>
  <c r="N601" i="4"/>
  <c r="N561" i="4"/>
  <c r="N554" i="4"/>
  <c r="N553" i="4"/>
  <c r="N544" i="4"/>
  <c r="N543" i="4"/>
  <c r="N537" i="4"/>
  <c r="N529" i="4"/>
  <c r="N528" i="4"/>
  <c r="N521" i="4"/>
  <c r="N520" i="4"/>
  <c r="N513" i="4"/>
  <c r="N505" i="4"/>
  <c r="N504" i="4"/>
  <c r="N497" i="4"/>
  <c r="N496" i="4"/>
  <c r="N489" i="4"/>
  <c r="N488" i="4"/>
  <c r="N473" i="4"/>
  <c r="N472" i="4"/>
  <c r="N470" i="4"/>
  <c r="N465" i="4"/>
  <c r="N457" i="4"/>
  <c r="N456" i="4"/>
  <c r="N454" i="4"/>
  <c r="N449" i="4"/>
  <c r="N448" i="4"/>
  <c r="N441" i="4"/>
  <c r="N440" i="4"/>
  <c r="N433" i="4"/>
  <c r="N432" i="4"/>
  <c r="N425" i="4"/>
  <c r="N417" i="4"/>
  <c r="N414" i="4"/>
  <c r="N408" i="4"/>
  <c r="N406" i="4"/>
  <c r="N401" i="4"/>
  <c r="N393" i="4"/>
  <c r="N385" i="4"/>
  <c r="N384" i="4"/>
  <c r="N376" i="4"/>
  <c r="N375" i="4"/>
  <c r="N373" i="4"/>
  <c r="N368" i="4"/>
  <c r="N366" i="4"/>
  <c r="N359" i="4"/>
  <c r="N347" i="4"/>
  <c r="N341" i="4"/>
  <c r="N334" i="4"/>
  <c r="N331" i="4"/>
  <c r="N326" i="4"/>
  <c r="N325" i="4"/>
  <c r="N319" i="4"/>
  <c r="N318" i="4"/>
  <c r="N309" i="4"/>
  <c r="N302" i="4"/>
  <c r="N301" i="4"/>
  <c r="N299" i="4"/>
  <c r="N294" i="4"/>
  <c r="N288" i="4"/>
  <c r="N280" i="4"/>
  <c r="N279" i="4"/>
  <c r="N271" i="4"/>
  <c r="N269" i="4"/>
  <c r="N263" i="4"/>
  <c r="N255" i="4"/>
  <c r="N248" i="4"/>
  <c r="N247" i="4"/>
  <c r="N245" i="4"/>
  <c r="N240" i="4"/>
  <c r="N239" i="4"/>
  <c r="N237" i="4"/>
  <c r="N232" i="4"/>
  <c r="N231" i="4"/>
  <c r="N224" i="4"/>
  <c r="N222" i="4"/>
  <c r="N220" i="4"/>
  <c r="N215" i="4"/>
  <c r="N212" i="4"/>
  <c r="N204" i="4"/>
  <c r="N199" i="4"/>
  <c r="N191" i="4"/>
  <c r="N190" i="4"/>
  <c r="N182" i="4"/>
  <c r="N174" i="4"/>
  <c r="N172" i="4"/>
  <c r="N167" i="4"/>
  <c r="N164" i="4"/>
  <c r="N156" i="4"/>
  <c r="N151" i="4"/>
  <c r="N150" i="4"/>
  <c r="N148" i="4"/>
  <c r="N142" i="4"/>
  <c r="N134" i="4"/>
  <c r="N127" i="4"/>
  <c r="N126" i="4"/>
  <c r="N118" i="4"/>
  <c r="N116" i="4"/>
  <c r="N110" i="4"/>
  <c r="N108" i="4"/>
  <c r="N103" i="4"/>
  <c r="N102" i="4"/>
  <c r="N100" i="4"/>
  <c r="N94" i="4"/>
  <c r="N92" i="4"/>
  <c r="N84" i="4"/>
  <c r="N78" i="4"/>
  <c r="N70" i="4"/>
  <c r="N69" i="4"/>
  <c r="N67" i="4"/>
  <c r="N64" i="4"/>
  <c r="N61" i="4"/>
  <c r="N59" i="4"/>
  <c r="N54" i="4"/>
  <c r="N53" i="4"/>
  <c r="N52" i="4"/>
  <c r="N45" i="4"/>
  <c r="N38" i="4"/>
  <c r="N30" i="4"/>
  <c r="N22" i="4"/>
  <c r="N19" i="4"/>
  <c r="N14" i="4"/>
  <c r="K11" i="4"/>
  <c r="K10" i="4"/>
  <c r="H446" i="4"/>
  <c r="H434" i="4"/>
  <c r="H398" i="4"/>
  <c r="H386" i="4"/>
  <c r="H321" i="4"/>
  <c r="H317" i="4"/>
  <c r="H258" i="4"/>
  <c r="H142" i="4"/>
  <c r="H106" i="4"/>
  <c r="H70" i="4"/>
  <c r="H62" i="4"/>
  <c r="H58" i="4"/>
  <c r="H26" i="4"/>
  <c r="H11" i="4"/>
  <c r="H10" i="4"/>
  <c r="E585" i="4"/>
  <c r="E521" i="4"/>
  <c r="E513" i="4"/>
  <c r="E466" i="4"/>
  <c r="E441" i="4"/>
  <c r="E425" i="4"/>
  <c r="E362" i="4"/>
  <c r="E327" i="4"/>
  <c r="E303" i="4"/>
  <c r="E289" i="4"/>
  <c r="E281" i="4"/>
  <c r="E273" i="4"/>
  <c r="E242" i="4"/>
  <c r="E241" i="4"/>
  <c r="E225" i="4"/>
  <c r="E201" i="4"/>
  <c r="E122" i="4"/>
  <c r="E89" i="4"/>
  <c r="E73" i="4"/>
  <c r="E17" i="4"/>
  <c r="E11" i="4"/>
  <c r="N18" i="1"/>
  <c r="N25" i="1"/>
  <c r="N95" i="1"/>
  <c r="N195" i="1"/>
  <c r="N259" i="1"/>
  <c r="N344" i="1"/>
  <c r="N428" i="1"/>
  <c r="N494" i="1"/>
  <c r="N10" i="1"/>
  <c r="K17" i="1"/>
  <c r="K25" i="1"/>
  <c r="K74" i="1"/>
  <c r="K95" i="1"/>
  <c r="K146" i="1"/>
  <c r="K195" i="1"/>
  <c r="K259" i="1"/>
  <c r="K335" i="1"/>
  <c r="K344" i="1"/>
  <c r="K419" i="1"/>
  <c r="K428" i="1"/>
  <c r="K471" i="1"/>
  <c r="K494" i="1"/>
  <c r="K552" i="1"/>
  <c r="K585" i="1"/>
  <c r="K586" i="1"/>
  <c r="K589" i="1"/>
  <c r="K10" i="1"/>
  <c r="H25" i="1"/>
  <c r="H95" i="1"/>
  <c r="H195" i="1"/>
  <c r="H259" i="1"/>
  <c r="H275" i="1"/>
  <c r="H336" i="1"/>
  <c r="H344" i="1"/>
  <c r="H428" i="1"/>
  <c r="H494" i="1"/>
  <c r="H552" i="1"/>
  <c r="H586" i="1"/>
  <c r="H589" i="1"/>
  <c r="H10" i="1"/>
  <c r="E25" i="1"/>
  <c r="E70" i="1"/>
  <c r="E95" i="1"/>
  <c r="E163" i="1"/>
  <c r="E195" i="1"/>
  <c r="E234" i="1"/>
  <c r="E259" i="1"/>
  <c r="E275" i="1"/>
  <c r="E344" i="1"/>
  <c r="E428" i="1"/>
  <c r="E494" i="1"/>
  <c r="E10" i="1"/>
  <c r="N20" i="1"/>
  <c r="N22" i="1"/>
  <c r="N23" i="1"/>
  <c r="N24" i="1"/>
  <c r="N26" i="1"/>
  <c r="N33" i="1"/>
  <c r="N34" i="1"/>
  <c r="N38" i="1"/>
  <c r="N40" i="1"/>
  <c r="N41" i="1"/>
  <c r="N42" i="1"/>
  <c r="N43" i="1"/>
  <c r="N46" i="1"/>
  <c r="N48" i="1"/>
  <c r="N50" i="1"/>
  <c r="N51" i="1"/>
  <c r="N54" i="1"/>
  <c r="N57" i="1"/>
  <c r="N58" i="1"/>
  <c r="N59" i="1"/>
  <c r="N60" i="1"/>
  <c r="N66" i="1"/>
  <c r="N67" i="1"/>
  <c r="N68" i="1"/>
  <c r="N74" i="1"/>
  <c r="N77" i="1"/>
  <c r="N78" i="1"/>
  <c r="N82" i="1"/>
  <c r="N83" i="1"/>
  <c r="N86" i="1"/>
  <c r="N87" i="1"/>
  <c r="N90" i="1"/>
  <c r="N91" i="1"/>
  <c r="N93" i="1"/>
  <c r="N96" i="1"/>
  <c r="N97" i="1"/>
  <c r="N98" i="1"/>
  <c r="N102" i="1"/>
  <c r="N104" i="1"/>
  <c r="N105" i="1"/>
  <c r="N106" i="1"/>
  <c r="N111" i="1"/>
  <c r="N112" i="1"/>
  <c r="N113" i="1"/>
  <c r="N114" i="1"/>
  <c r="N118" i="1"/>
  <c r="N119" i="1"/>
  <c r="N120" i="1"/>
  <c r="N123" i="1"/>
  <c r="N124" i="1"/>
  <c r="N127" i="1"/>
  <c r="N129" i="1"/>
  <c r="N130" i="1"/>
  <c r="N131" i="1"/>
  <c r="N132" i="1"/>
  <c r="N138" i="1"/>
  <c r="N140" i="1"/>
  <c r="N141" i="1"/>
  <c r="N145" i="1"/>
  <c r="N146" i="1"/>
  <c r="N148" i="1"/>
  <c r="N149" i="1"/>
  <c r="N153" i="1"/>
  <c r="N154" i="1"/>
  <c r="N156" i="1"/>
  <c r="N157" i="1"/>
  <c r="N160" i="1"/>
  <c r="N161" i="1"/>
  <c r="N162" i="1"/>
  <c r="N164" i="1"/>
  <c r="N165" i="1"/>
  <c r="N166" i="1"/>
  <c r="N170" i="1"/>
  <c r="N171" i="1"/>
  <c r="N172" i="1"/>
  <c r="N173" i="1"/>
  <c r="N174" i="1"/>
  <c r="N178" i="1"/>
  <c r="N179" i="1"/>
  <c r="N181" i="1"/>
  <c r="N182" i="1"/>
  <c r="N185" i="1"/>
  <c r="N186" i="1"/>
  <c r="N189" i="1"/>
  <c r="N190" i="1"/>
  <c r="N194" i="1"/>
  <c r="N196" i="1"/>
  <c r="N198" i="1"/>
  <c r="N199" i="1"/>
  <c r="N201" i="1"/>
  <c r="N202" i="1"/>
  <c r="N203" i="1"/>
  <c r="N205" i="1"/>
  <c r="N207" i="1"/>
  <c r="N208" i="1"/>
  <c r="N210" i="1"/>
  <c r="N212" i="1"/>
  <c r="N216" i="1"/>
  <c r="N217" i="1"/>
  <c r="N218" i="1"/>
  <c r="N224" i="1"/>
  <c r="N225" i="1"/>
  <c r="N226" i="1"/>
  <c r="N227" i="1"/>
  <c r="N232" i="1"/>
  <c r="N234" i="1"/>
  <c r="N235" i="1"/>
  <c r="N238" i="1"/>
  <c r="N242" i="1"/>
  <c r="N243" i="1"/>
  <c r="N250" i="1"/>
  <c r="N251" i="1"/>
  <c r="N255" i="1"/>
  <c r="N258" i="1"/>
  <c r="N260" i="1"/>
  <c r="N262" i="1"/>
  <c r="N265" i="1"/>
  <c r="N266" i="1"/>
  <c r="N268" i="1"/>
  <c r="N270" i="1"/>
  <c r="N272" i="1"/>
  <c r="N273" i="1"/>
  <c r="N274" i="1"/>
  <c r="N281" i="1"/>
  <c r="N282" i="1"/>
  <c r="N286" i="1"/>
  <c r="N289" i="1"/>
  <c r="N290" i="1"/>
  <c r="N294" i="1"/>
  <c r="N295" i="1"/>
  <c r="N297" i="1"/>
  <c r="N298" i="1"/>
  <c r="N301" i="1"/>
  <c r="N305" i="1"/>
  <c r="N306" i="1"/>
  <c r="N311" i="1"/>
  <c r="N312" i="1"/>
  <c r="N314" i="1"/>
  <c r="N315" i="1"/>
  <c r="N319" i="1"/>
  <c r="N320" i="1"/>
  <c r="N321" i="1"/>
  <c r="N322" i="1"/>
  <c r="N323" i="1"/>
  <c r="N327" i="1"/>
  <c r="N328" i="1"/>
  <c r="N329" i="1"/>
  <c r="N330" i="1"/>
  <c r="N331" i="1"/>
  <c r="N334" i="1"/>
  <c r="N337" i="1"/>
  <c r="N338" i="1"/>
  <c r="N340" i="1"/>
  <c r="N341" i="1"/>
  <c r="N345" i="1"/>
  <c r="N346" i="1"/>
  <c r="N347" i="1"/>
  <c r="N349" i="1"/>
  <c r="N350" i="1"/>
  <c r="N353" i="1"/>
  <c r="N354" i="1"/>
  <c r="N357" i="1"/>
  <c r="N358" i="1"/>
  <c r="N359" i="1"/>
  <c r="N360" i="1"/>
  <c r="N361" i="1"/>
  <c r="N362" i="1"/>
  <c r="N364" i="1"/>
  <c r="N366" i="1"/>
  <c r="N368" i="1"/>
  <c r="N369" i="1"/>
  <c r="N370" i="1"/>
  <c r="N372" i="1"/>
  <c r="N375" i="1"/>
  <c r="N376" i="1"/>
  <c r="N377" i="1"/>
  <c r="N380" i="1"/>
  <c r="N382" i="1"/>
  <c r="N383" i="1"/>
  <c r="N385" i="1"/>
  <c r="N386" i="1"/>
  <c r="N389" i="1"/>
  <c r="N390" i="1"/>
  <c r="N393" i="1"/>
  <c r="N394" i="1"/>
  <c r="N398" i="1"/>
  <c r="N400" i="1"/>
  <c r="N401" i="1"/>
  <c r="N402" i="1"/>
  <c r="N405" i="1"/>
  <c r="N407" i="1"/>
  <c r="N409" i="1"/>
  <c r="N410" i="1"/>
  <c r="N413" i="1"/>
  <c r="N415" i="1"/>
  <c r="N416" i="1"/>
  <c r="N417" i="1"/>
  <c r="N418" i="1"/>
  <c r="N423" i="1"/>
  <c r="N424" i="1"/>
  <c r="N426" i="1"/>
  <c r="N427" i="1"/>
  <c r="N430" i="1"/>
  <c r="N433" i="1"/>
  <c r="N434" i="1"/>
  <c r="N435" i="1"/>
  <c r="N438" i="1"/>
  <c r="N439" i="1"/>
  <c r="N441" i="1"/>
  <c r="N442" i="1"/>
  <c r="N446" i="1"/>
  <c r="N447" i="1"/>
  <c r="N448" i="1"/>
  <c r="N449" i="1"/>
  <c r="N450" i="1"/>
  <c r="N451" i="1"/>
  <c r="N452" i="1"/>
  <c r="N453" i="1"/>
  <c r="N454" i="1"/>
  <c r="N455" i="1"/>
  <c r="N456" i="1"/>
  <c r="N458" i="1"/>
  <c r="N460" i="1"/>
  <c r="N462" i="1"/>
  <c r="N463" i="1"/>
  <c r="N464" i="1"/>
  <c r="N465" i="1"/>
  <c r="N466" i="1"/>
  <c r="N468" i="1"/>
  <c r="N470" i="1"/>
  <c r="N472" i="1"/>
  <c r="N473" i="1"/>
  <c r="N474" i="1"/>
  <c r="N475" i="1"/>
  <c r="N478" i="1"/>
  <c r="N479" i="1"/>
  <c r="N480" i="1"/>
  <c r="N481" i="1"/>
  <c r="N482" i="1"/>
  <c r="N483" i="1"/>
  <c r="N489" i="1"/>
  <c r="N490" i="1"/>
  <c r="N491" i="1"/>
  <c r="N492" i="1"/>
  <c r="N496" i="1"/>
  <c r="N498" i="1"/>
  <c r="N499" i="1"/>
  <c r="N500" i="1"/>
  <c r="N503" i="1"/>
  <c r="N505" i="1"/>
  <c r="N506" i="1"/>
  <c r="N507" i="1"/>
  <c r="N509" i="1"/>
  <c r="N510" i="1"/>
  <c r="N511" i="1"/>
  <c r="N514" i="1"/>
  <c r="N515" i="1"/>
  <c r="N516" i="1"/>
  <c r="N517" i="1"/>
  <c r="N518" i="1"/>
  <c r="N519" i="1"/>
  <c r="N521" i="1"/>
  <c r="N522" i="1"/>
  <c r="N523" i="1"/>
  <c r="N524" i="1"/>
  <c r="N526" i="1"/>
  <c r="N527" i="1"/>
  <c r="N530" i="1"/>
  <c r="N532" i="1"/>
  <c r="N533" i="1"/>
  <c r="N534" i="1"/>
  <c r="N536" i="1"/>
  <c r="N538" i="1"/>
  <c r="N539" i="1"/>
  <c r="N541" i="1"/>
  <c r="N542" i="1"/>
  <c r="N543" i="1"/>
  <c r="N544" i="1"/>
  <c r="N546" i="1"/>
  <c r="N549" i="1"/>
  <c r="N550" i="1"/>
  <c r="N551" i="1"/>
  <c r="N553" i="1"/>
  <c r="N554" i="1"/>
  <c r="N556" i="1"/>
  <c r="N558" i="1"/>
  <c r="N559" i="1"/>
  <c r="N560" i="1"/>
  <c r="N561" i="1"/>
  <c r="N562" i="1"/>
  <c r="N564" i="1"/>
  <c r="N565" i="1"/>
  <c r="N567" i="1"/>
  <c r="N568" i="1"/>
  <c r="N569" i="1"/>
  <c r="N572" i="1"/>
  <c r="N573" i="1"/>
  <c r="N574" i="1"/>
  <c r="N575" i="1"/>
  <c r="N576" i="1"/>
  <c r="N577" i="1"/>
  <c r="N578" i="1"/>
  <c r="N580" i="1"/>
  <c r="N582" i="1"/>
  <c r="N583" i="1"/>
  <c r="N584" i="1"/>
  <c r="N585" i="1"/>
  <c r="N586" i="1"/>
  <c r="N588" i="1"/>
  <c r="N590" i="1"/>
  <c r="N592" i="1"/>
  <c r="N593" i="1"/>
  <c r="N594" i="1"/>
  <c r="N598" i="1"/>
  <c r="N599" i="1"/>
  <c r="N600" i="1"/>
  <c r="N601" i="1"/>
  <c r="N602" i="1"/>
  <c r="N606" i="1"/>
  <c r="N607" i="1"/>
  <c r="N608" i="1"/>
  <c r="K11" i="1"/>
  <c r="K18" i="1"/>
  <c r="K19" i="1"/>
  <c r="K21" i="1"/>
  <c r="K22" i="1"/>
  <c r="K23" i="1"/>
  <c r="K24" i="1"/>
  <c r="K26" i="1"/>
  <c r="K27" i="1"/>
  <c r="K30" i="1"/>
  <c r="K31" i="1"/>
  <c r="K32" i="1"/>
  <c r="K33" i="1"/>
  <c r="K34" i="1"/>
  <c r="K35" i="1"/>
  <c r="K39" i="1"/>
  <c r="K40" i="1"/>
  <c r="K41" i="1"/>
  <c r="K42" i="1"/>
  <c r="K43" i="1"/>
  <c r="K44" i="1"/>
  <c r="K47" i="1"/>
  <c r="K48" i="1"/>
  <c r="K49" i="1"/>
  <c r="K50" i="1"/>
  <c r="K51" i="1"/>
  <c r="K52" i="1"/>
  <c r="K55" i="1"/>
  <c r="K57" i="1"/>
  <c r="K58" i="1"/>
  <c r="K59" i="1"/>
  <c r="K60" i="1"/>
  <c r="K61" i="1"/>
  <c r="K64" i="1"/>
  <c r="K65" i="1"/>
  <c r="K66" i="1"/>
  <c r="K67" i="1"/>
  <c r="K68" i="1"/>
  <c r="K69" i="1"/>
  <c r="K75" i="1"/>
  <c r="K76" i="1"/>
  <c r="K77" i="1"/>
  <c r="K78" i="1"/>
  <c r="K80" i="1"/>
  <c r="K81" i="1"/>
  <c r="K82" i="1"/>
  <c r="K83" i="1"/>
  <c r="K85" i="1"/>
  <c r="K86" i="1"/>
  <c r="K87" i="1"/>
  <c r="K88" i="1"/>
  <c r="K89" i="1"/>
  <c r="K90" i="1"/>
  <c r="K91" i="1"/>
  <c r="K93" i="1"/>
  <c r="K96" i="1"/>
  <c r="K97" i="1"/>
  <c r="K98" i="1"/>
  <c r="K99" i="1"/>
  <c r="K103" i="1"/>
  <c r="K105" i="1"/>
  <c r="K106" i="1"/>
  <c r="K107" i="1"/>
  <c r="K112" i="1"/>
  <c r="K113" i="1"/>
  <c r="K114" i="1"/>
  <c r="K115" i="1"/>
  <c r="K116" i="1"/>
  <c r="K120" i="1"/>
  <c r="K122" i="1"/>
  <c r="K123" i="1"/>
  <c r="K124" i="1"/>
  <c r="K125" i="1"/>
  <c r="K128" i="1"/>
  <c r="K129" i="1"/>
  <c r="K130" i="1"/>
  <c r="K131" i="1"/>
  <c r="K132" i="1"/>
  <c r="K133" i="1"/>
  <c r="K136" i="1"/>
  <c r="K137" i="1"/>
  <c r="K138" i="1"/>
  <c r="K139" i="1"/>
  <c r="K140" i="1"/>
  <c r="K141" i="1"/>
  <c r="K145" i="1"/>
  <c r="K147" i="1"/>
  <c r="K148" i="1"/>
  <c r="K149" i="1"/>
  <c r="K150" i="1"/>
  <c r="K153" i="1"/>
  <c r="K154" i="1"/>
  <c r="K155" i="1"/>
  <c r="K156" i="1"/>
  <c r="K157" i="1"/>
  <c r="K158" i="1"/>
  <c r="K161" i="1"/>
  <c r="K162" i="1"/>
  <c r="K163" i="1"/>
  <c r="K164" i="1"/>
  <c r="K165" i="1"/>
  <c r="K166" i="1"/>
  <c r="K169" i="1"/>
  <c r="K170" i="1"/>
  <c r="K171" i="1"/>
  <c r="K172" i="1"/>
  <c r="K173" i="1"/>
  <c r="K174" i="1"/>
  <c r="K178" i="1"/>
  <c r="K179" i="1"/>
  <c r="K180" i="1"/>
  <c r="K181" i="1"/>
  <c r="K182" i="1"/>
  <c r="K185" i="1"/>
  <c r="K186" i="1"/>
  <c r="K187" i="1"/>
  <c r="K188" i="1"/>
  <c r="K189" i="1"/>
  <c r="K190" i="1"/>
  <c r="K193" i="1"/>
  <c r="K194" i="1"/>
  <c r="K196" i="1"/>
  <c r="K197" i="1"/>
  <c r="K198" i="1"/>
  <c r="K199" i="1"/>
  <c r="K202" i="1"/>
  <c r="K203" i="1"/>
  <c r="K205" i="1"/>
  <c r="K206" i="1"/>
  <c r="K207" i="1"/>
  <c r="K208" i="1"/>
  <c r="K209" i="1"/>
  <c r="K210" i="1"/>
  <c r="K211" i="1"/>
  <c r="K212" i="1"/>
  <c r="K213" i="1"/>
  <c r="K215" i="1"/>
  <c r="K216" i="1"/>
  <c r="K217" i="1"/>
  <c r="K218" i="1"/>
  <c r="K219" i="1"/>
  <c r="K220" i="1"/>
  <c r="K221" i="1"/>
  <c r="K222" i="1"/>
  <c r="K224" i="1"/>
  <c r="K225" i="1"/>
  <c r="K226" i="1"/>
  <c r="K228" i="1"/>
  <c r="K229" i="1"/>
  <c r="K231" i="1"/>
  <c r="K232" i="1"/>
  <c r="K233" i="1"/>
  <c r="K234" i="1"/>
  <c r="K235" i="1"/>
  <c r="K237" i="1"/>
  <c r="K238" i="1"/>
  <c r="K239" i="1"/>
  <c r="K240" i="1"/>
  <c r="K241" i="1"/>
  <c r="K242" i="1"/>
  <c r="K243" i="1"/>
  <c r="K245" i="1"/>
  <c r="K246" i="1"/>
  <c r="K247" i="1"/>
  <c r="K248" i="1"/>
  <c r="K249" i="1"/>
  <c r="K250" i="1"/>
  <c r="K251" i="1"/>
  <c r="K252" i="1"/>
  <c r="K255" i="1"/>
  <c r="K257" i="1"/>
  <c r="K258" i="1"/>
  <c r="K260" i="1"/>
  <c r="K261" i="1"/>
  <c r="K262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5" i="1"/>
  <c r="K306" i="1"/>
  <c r="K307" i="1"/>
  <c r="K308" i="1"/>
  <c r="K309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7" i="1"/>
  <c r="K338" i="1"/>
  <c r="K339" i="1"/>
  <c r="K340" i="1"/>
  <c r="K341" i="1"/>
  <c r="K342" i="1"/>
  <c r="K343" i="1"/>
  <c r="K345" i="1"/>
  <c r="K346" i="1"/>
  <c r="K347" i="1"/>
  <c r="K348" i="1"/>
  <c r="K349" i="1"/>
  <c r="K353" i="1"/>
  <c r="K354" i="1"/>
  <c r="K355" i="1"/>
  <c r="K357" i="1"/>
  <c r="K359" i="1"/>
  <c r="K361" i="1"/>
  <c r="K362" i="1"/>
  <c r="K363" i="1"/>
  <c r="K364" i="1"/>
  <c r="K365" i="1"/>
  <c r="K366" i="1"/>
  <c r="K369" i="1"/>
  <c r="K370" i="1"/>
  <c r="K371" i="1"/>
  <c r="K372" i="1"/>
  <c r="K373" i="1"/>
  <c r="K374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400" i="1"/>
  <c r="K401" i="1"/>
  <c r="K402" i="1"/>
  <c r="K403" i="1"/>
  <c r="K404" i="1"/>
  <c r="K405" i="1"/>
  <c r="K406" i="1"/>
  <c r="K408" i="1"/>
  <c r="K409" i="1"/>
  <c r="K410" i="1"/>
  <c r="K411" i="1"/>
  <c r="K412" i="1"/>
  <c r="K413" i="1"/>
  <c r="K414" i="1"/>
  <c r="K417" i="1"/>
  <c r="K420" i="1"/>
  <c r="K421" i="1"/>
  <c r="K423" i="1"/>
  <c r="K424" i="1"/>
  <c r="K425" i="1"/>
  <c r="K426" i="1"/>
  <c r="K427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5" i="1"/>
  <c r="K446" i="1"/>
  <c r="K447" i="1"/>
  <c r="K448" i="1"/>
  <c r="K449" i="1"/>
  <c r="K450" i="1"/>
  <c r="K451" i="1"/>
  <c r="K454" i="1"/>
  <c r="K455" i="1"/>
  <c r="K456" i="1"/>
  <c r="K457" i="1"/>
  <c r="K458" i="1"/>
  <c r="K459" i="1"/>
  <c r="K461" i="1"/>
  <c r="K462" i="1"/>
  <c r="K463" i="1"/>
  <c r="K464" i="1"/>
  <c r="K465" i="1"/>
  <c r="K466" i="1"/>
  <c r="K467" i="1"/>
  <c r="K468" i="1"/>
  <c r="K469" i="1"/>
  <c r="K470" i="1"/>
  <c r="K472" i="1"/>
  <c r="K473" i="1"/>
  <c r="K474" i="1"/>
  <c r="K475" i="1"/>
  <c r="K477" i="1"/>
  <c r="K479" i="1"/>
  <c r="K480" i="1"/>
  <c r="K481" i="1"/>
  <c r="K482" i="1"/>
  <c r="K483" i="1"/>
  <c r="K486" i="1"/>
  <c r="K487" i="1"/>
  <c r="K489" i="1"/>
  <c r="K490" i="1"/>
  <c r="K491" i="1"/>
  <c r="K492" i="1"/>
  <c r="K493" i="1"/>
  <c r="K495" i="1"/>
  <c r="K496" i="1"/>
  <c r="K497" i="1"/>
  <c r="K498" i="1"/>
  <c r="K499" i="1"/>
  <c r="K500" i="1"/>
  <c r="K501" i="1"/>
  <c r="K504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6" i="1"/>
  <c r="K537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3" i="1"/>
  <c r="K554" i="1"/>
  <c r="K555" i="1"/>
  <c r="K556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80" i="1"/>
  <c r="K581" i="1"/>
  <c r="K582" i="1"/>
  <c r="K583" i="1"/>
  <c r="K584" i="1"/>
  <c r="K587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H11" i="1"/>
  <c r="H12" i="1"/>
  <c r="H16" i="1"/>
  <c r="H19" i="1"/>
  <c r="H20" i="1"/>
  <c r="H23" i="1"/>
  <c r="H24" i="1"/>
  <c r="H27" i="1"/>
  <c r="H28" i="1"/>
  <c r="H29" i="1"/>
  <c r="H31" i="1"/>
  <c r="H32" i="1"/>
  <c r="H33" i="1"/>
  <c r="H34" i="1"/>
  <c r="H35" i="1"/>
  <c r="H36" i="1"/>
  <c r="H38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6" i="1"/>
  <c r="H67" i="1"/>
  <c r="H68" i="1"/>
  <c r="H69" i="1"/>
  <c r="H71" i="1"/>
  <c r="H72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90" i="1"/>
  <c r="H91" i="1"/>
  <c r="H92" i="1"/>
  <c r="H93" i="1"/>
  <c r="H94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4" i="1"/>
  <c r="H115" i="1"/>
  <c r="H116" i="1"/>
  <c r="H118" i="1"/>
  <c r="H119" i="1"/>
  <c r="H120" i="1"/>
  <c r="H121" i="1"/>
  <c r="H123" i="1"/>
  <c r="H124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40" i="1"/>
  <c r="H141" i="1"/>
  <c r="H144" i="1"/>
  <c r="H147" i="1"/>
  <c r="H148" i="1"/>
  <c r="H149" i="1"/>
  <c r="H150" i="1"/>
  <c r="H152" i="1"/>
  <c r="H153" i="1"/>
  <c r="H154" i="1"/>
  <c r="H155" i="1"/>
  <c r="H156" i="1"/>
  <c r="H157" i="1"/>
  <c r="H158" i="1"/>
  <c r="H160" i="1"/>
  <c r="H161" i="1"/>
  <c r="H162" i="1"/>
  <c r="H163" i="1"/>
  <c r="H164" i="1"/>
  <c r="H165" i="1"/>
  <c r="H166" i="1"/>
  <c r="H167" i="1"/>
  <c r="H168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4" i="1"/>
  <c r="H185" i="1"/>
  <c r="H186" i="1"/>
  <c r="H187" i="1"/>
  <c r="H188" i="1"/>
  <c r="H189" i="1"/>
  <c r="H190" i="1"/>
  <c r="H192" i="1"/>
  <c r="H194" i="1"/>
  <c r="H196" i="1"/>
  <c r="H197" i="1"/>
  <c r="H198" i="1"/>
  <c r="H199" i="1"/>
  <c r="H200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5" i="1"/>
  <c r="H216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5" i="1"/>
  <c r="H236" i="1"/>
  <c r="H238" i="1"/>
  <c r="H239" i="1"/>
  <c r="H240" i="1"/>
  <c r="H241" i="1"/>
  <c r="H243" i="1"/>
  <c r="H244" i="1"/>
  <c r="H245" i="1"/>
  <c r="H246" i="1"/>
  <c r="H247" i="1"/>
  <c r="H248" i="1"/>
  <c r="H249" i="1"/>
  <c r="H250" i="1"/>
  <c r="H251" i="1"/>
  <c r="H252" i="1"/>
  <c r="H253" i="1"/>
  <c r="H255" i="1"/>
  <c r="H256" i="1"/>
  <c r="H258" i="1"/>
  <c r="H260" i="1"/>
  <c r="H262" i="1"/>
  <c r="H264" i="1"/>
  <c r="H265" i="1"/>
  <c r="H266" i="1"/>
  <c r="H267" i="1"/>
  <c r="H268" i="1"/>
  <c r="H269" i="1"/>
  <c r="H272" i="1"/>
  <c r="H273" i="1"/>
  <c r="H274" i="1"/>
  <c r="H276" i="1"/>
  <c r="H277" i="1"/>
  <c r="H280" i="1"/>
  <c r="H281" i="1"/>
  <c r="H282" i="1"/>
  <c r="H283" i="1"/>
  <c r="H284" i="1"/>
  <c r="H285" i="1"/>
  <c r="H286" i="1"/>
  <c r="H288" i="1"/>
  <c r="H289" i="1"/>
  <c r="H290" i="1"/>
  <c r="H291" i="1"/>
  <c r="H292" i="1"/>
  <c r="H293" i="1"/>
  <c r="H294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1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7" i="1"/>
  <c r="H338" i="1"/>
  <c r="H339" i="1"/>
  <c r="H340" i="1"/>
  <c r="H341" i="1"/>
  <c r="H342" i="1"/>
  <c r="H343" i="1"/>
  <c r="H345" i="1"/>
  <c r="H346" i="1"/>
  <c r="H347" i="1"/>
  <c r="H348" i="1"/>
  <c r="H349" i="1"/>
  <c r="H350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8" i="1"/>
  <c r="H409" i="1"/>
  <c r="H410" i="1"/>
  <c r="H411" i="1"/>
  <c r="H412" i="1"/>
  <c r="H413" i="1"/>
  <c r="H414" i="1"/>
  <c r="H415" i="1"/>
  <c r="H416" i="1"/>
  <c r="H417" i="1"/>
  <c r="H418" i="1"/>
  <c r="H420" i="1"/>
  <c r="H421" i="1"/>
  <c r="H424" i="1"/>
  <c r="H425" i="1"/>
  <c r="H426" i="1"/>
  <c r="H427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8" i="1"/>
  <c r="H449" i="1"/>
  <c r="H450" i="1"/>
  <c r="H451" i="1"/>
  <c r="H452" i="1"/>
  <c r="H453" i="1"/>
  <c r="H454" i="1"/>
  <c r="H456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2" i="1"/>
  <c r="H474" i="1"/>
  <c r="H475" i="1"/>
  <c r="H476" i="1"/>
  <c r="H477" i="1"/>
  <c r="H478" i="1"/>
  <c r="H479" i="1"/>
  <c r="H480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5" i="1"/>
  <c r="H496" i="1"/>
  <c r="H497" i="1"/>
  <c r="H498" i="1"/>
  <c r="H499" i="1"/>
  <c r="H500" i="1"/>
  <c r="H503" i="1"/>
  <c r="H504" i="1"/>
  <c r="H505" i="1"/>
  <c r="H506" i="1"/>
  <c r="H507" i="1"/>
  <c r="H508" i="1"/>
  <c r="H510" i="1"/>
  <c r="H512" i="1"/>
  <c r="H513" i="1"/>
  <c r="H514" i="1"/>
  <c r="H515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4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50" i="1"/>
  <c r="H551" i="1"/>
  <c r="H553" i="1"/>
  <c r="H554" i="1"/>
  <c r="H555" i="1"/>
  <c r="H556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2" i="1"/>
  <c r="H584" i="1"/>
  <c r="H587" i="1"/>
  <c r="H588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E11" i="1"/>
  <c r="E13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  <c r="E48" i="1"/>
  <c r="E50" i="1"/>
  <c r="E51" i="1"/>
  <c r="E52" i="1"/>
  <c r="E53" i="1"/>
  <c r="E54" i="1"/>
  <c r="E55" i="1"/>
  <c r="E58" i="1"/>
  <c r="E59" i="1"/>
  <c r="E60" i="1"/>
  <c r="E61" i="1"/>
  <c r="E62" i="1"/>
  <c r="E63" i="1"/>
  <c r="E64" i="1"/>
  <c r="E66" i="1"/>
  <c r="E67" i="1"/>
  <c r="E68" i="1"/>
  <c r="E69" i="1"/>
  <c r="E71" i="1"/>
  <c r="E72" i="1"/>
  <c r="E74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3" i="1"/>
  <c r="E94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40" i="1"/>
  <c r="E141" i="1"/>
  <c r="E142" i="1"/>
  <c r="E143" i="1"/>
  <c r="E144" i="1"/>
  <c r="E145" i="1"/>
  <c r="E147" i="1"/>
  <c r="E148" i="1"/>
  <c r="E149" i="1"/>
  <c r="E150" i="1"/>
  <c r="E152" i="1"/>
  <c r="E153" i="1"/>
  <c r="E154" i="1"/>
  <c r="E155" i="1"/>
  <c r="E156" i="1"/>
  <c r="E157" i="1"/>
  <c r="E158" i="1"/>
  <c r="E159" i="1"/>
  <c r="E160" i="1"/>
  <c r="E161" i="1"/>
  <c r="E162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6" i="1"/>
  <c r="E197" i="1"/>
  <c r="E198" i="1"/>
  <c r="E199" i="1"/>
  <c r="E200" i="1"/>
  <c r="E201" i="1"/>
  <c r="E202" i="1"/>
  <c r="E204" i="1"/>
  <c r="E205" i="1"/>
  <c r="E206" i="1"/>
  <c r="E207" i="1"/>
  <c r="E208" i="1"/>
  <c r="E209" i="1"/>
  <c r="E210" i="1"/>
  <c r="E211" i="1"/>
  <c r="E212" i="1"/>
  <c r="E213" i="1"/>
  <c r="E215" i="1"/>
  <c r="E216" i="1"/>
  <c r="E217" i="1"/>
  <c r="E218" i="1"/>
  <c r="E219" i="1"/>
  <c r="E220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5" i="1"/>
  <c r="E256" i="1"/>
  <c r="E257" i="1"/>
  <c r="E258" i="1"/>
  <c r="E260" i="1"/>
  <c r="E261" i="1"/>
  <c r="E264" i="1"/>
  <c r="E265" i="1"/>
  <c r="E266" i="1"/>
  <c r="E267" i="1"/>
  <c r="E268" i="1"/>
  <c r="E269" i="1"/>
  <c r="E270" i="1"/>
  <c r="E271" i="1"/>
  <c r="E272" i="1"/>
  <c r="E273" i="1"/>
  <c r="E274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5" i="1"/>
  <c r="E306" i="1"/>
  <c r="E307" i="1"/>
  <c r="E308" i="1"/>
  <c r="E309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7" i="1"/>
  <c r="E338" i="1"/>
  <c r="E339" i="1"/>
  <c r="E340" i="1"/>
  <c r="E341" i="1"/>
  <c r="E342" i="1"/>
  <c r="E343" i="1"/>
  <c r="E345" i="1"/>
  <c r="E346" i="1"/>
  <c r="E347" i="1"/>
  <c r="E348" i="1"/>
  <c r="E349" i="1"/>
  <c r="E352" i="1"/>
  <c r="E353" i="1"/>
  <c r="E354" i="1"/>
  <c r="E355" i="1"/>
  <c r="E356" i="1"/>
  <c r="E357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1" i="1"/>
  <c r="E392" i="1"/>
  <c r="E393" i="1"/>
  <c r="E394" i="1"/>
  <c r="E395" i="1"/>
  <c r="E396" i="1"/>
  <c r="E397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5" i="1"/>
  <c r="E416" i="1"/>
  <c r="E417" i="1"/>
  <c r="E418" i="1"/>
  <c r="E419" i="1"/>
  <c r="E420" i="1"/>
  <c r="E421" i="1"/>
  <c r="E423" i="1"/>
  <c r="E424" i="1"/>
  <c r="E425" i="1"/>
  <c r="E426" i="1"/>
  <c r="E427" i="1"/>
  <c r="E429" i="1"/>
  <c r="E430" i="1"/>
  <c r="E431" i="1"/>
  <c r="E433" i="1"/>
  <c r="E434" i="1"/>
  <c r="E435" i="1"/>
  <c r="E437" i="1"/>
  <c r="E438" i="1"/>
  <c r="E439" i="1"/>
  <c r="E440" i="1"/>
  <c r="E441" i="1"/>
  <c r="E442" i="1"/>
  <c r="E443" i="1"/>
  <c r="E444" i="1"/>
  <c r="E445" i="1"/>
  <c r="E446" i="1"/>
  <c r="E448" i="1"/>
  <c r="E449" i="1"/>
  <c r="E450" i="1"/>
  <c r="E451" i="1"/>
  <c r="E452" i="1"/>
  <c r="E453" i="1"/>
  <c r="E454" i="1"/>
  <c r="E456" i="1"/>
  <c r="E458" i="1"/>
  <c r="E459" i="1"/>
  <c r="E460" i="1"/>
  <c r="E461" i="1"/>
  <c r="E462" i="1"/>
  <c r="E463" i="1"/>
  <c r="E465" i="1"/>
  <c r="E466" i="1"/>
  <c r="E467" i="1"/>
  <c r="E468" i="1"/>
  <c r="E469" i="1"/>
  <c r="E470" i="1"/>
  <c r="E472" i="1"/>
  <c r="E473" i="1"/>
  <c r="E474" i="1"/>
  <c r="E475" i="1"/>
  <c r="E476" i="1"/>
  <c r="E477" i="1"/>
  <c r="E478" i="1"/>
  <c r="E479" i="1"/>
  <c r="E480" i="1"/>
  <c r="E482" i="1"/>
  <c r="E483" i="1"/>
  <c r="E484" i="1"/>
  <c r="E485" i="1"/>
  <c r="E486" i="1"/>
  <c r="E487" i="1"/>
  <c r="E489" i="1"/>
  <c r="E490" i="1"/>
  <c r="E491" i="1"/>
  <c r="E492" i="1"/>
  <c r="E493" i="1"/>
  <c r="E495" i="1"/>
  <c r="E496" i="1"/>
  <c r="E497" i="1"/>
  <c r="E498" i="1"/>
  <c r="E499" i="1"/>
  <c r="E500" i="1"/>
  <c r="E501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1" i="1"/>
  <c r="E592" i="1"/>
  <c r="E593" i="1"/>
  <c r="E594" i="1"/>
  <c r="E595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N65" i="1"/>
  <c r="N81" i="1"/>
  <c r="N89" i="1"/>
  <c r="N99" i="1"/>
  <c r="N107" i="1"/>
  <c r="N137" i="1"/>
  <c r="N139" i="1"/>
  <c r="N147" i="1"/>
  <c r="N155" i="1"/>
  <c r="N163" i="1"/>
  <c r="N177" i="1"/>
  <c r="N187" i="1"/>
  <c r="N209" i="1"/>
  <c r="N211" i="1"/>
  <c r="N219" i="1"/>
  <c r="N233" i="1"/>
  <c r="N249" i="1"/>
  <c r="N257" i="1"/>
  <c r="N267" i="1"/>
  <c r="N275" i="1"/>
  <c r="N283" i="1"/>
  <c r="N291" i="1"/>
  <c r="N299" i="1"/>
  <c r="N307" i="1"/>
  <c r="N339" i="1"/>
  <c r="N355" i="1"/>
  <c r="N363" i="1"/>
  <c r="N371" i="1"/>
  <c r="N379" i="1"/>
  <c r="N387" i="1"/>
  <c r="N395" i="1"/>
  <c r="N403" i="1"/>
  <c r="N411" i="1"/>
  <c r="N419" i="1"/>
  <c r="N425" i="1"/>
  <c r="N443" i="1"/>
  <c r="N459" i="1"/>
  <c r="N467" i="1"/>
  <c r="N497" i="1"/>
  <c r="N529" i="1"/>
  <c r="N531" i="1"/>
  <c r="N537" i="1"/>
  <c r="N547" i="1"/>
  <c r="N555" i="1"/>
  <c r="N563" i="1"/>
  <c r="N570" i="1"/>
  <c r="N571" i="1"/>
  <c r="N579" i="1"/>
  <c r="N587" i="1"/>
  <c r="N595" i="1"/>
  <c r="N603" i="1"/>
  <c r="K227" i="1"/>
  <c r="K579" i="1"/>
  <c r="H139" i="1"/>
  <c r="H419" i="1"/>
  <c r="E75" i="1"/>
  <c r="E139" i="1"/>
  <c r="E203" i="1"/>
  <c r="N608" i="4"/>
  <c r="N607" i="4"/>
  <c r="N606" i="4"/>
  <c r="E606" i="4"/>
  <c r="N604" i="4"/>
  <c r="H604" i="4"/>
  <c r="E604" i="4"/>
  <c r="N600" i="4"/>
  <c r="H600" i="4"/>
  <c r="N598" i="4"/>
  <c r="N597" i="4"/>
  <c r="N592" i="4"/>
  <c r="H592" i="4"/>
  <c r="E592" i="4"/>
  <c r="N590" i="4"/>
  <c r="N589" i="4"/>
  <c r="N588" i="4"/>
  <c r="N587" i="4"/>
  <c r="N585" i="4"/>
  <c r="H584" i="4"/>
  <c r="N583" i="4"/>
  <c r="H581" i="4"/>
  <c r="N579" i="4"/>
  <c r="N576" i="4"/>
  <c r="H576" i="4"/>
  <c r="N575" i="4"/>
  <c r="N574" i="4"/>
  <c r="N573" i="4"/>
  <c r="H573" i="4"/>
  <c r="N572" i="4"/>
  <c r="E572" i="4"/>
  <c r="N571" i="4"/>
  <c r="N569" i="4"/>
  <c r="N568" i="4"/>
  <c r="H568" i="4"/>
  <c r="N567" i="4"/>
  <c r="H567" i="4"/>
  <c r="N565" i="4"/>
  <c r="H565" i="4"/>
  <c r="N563" i="4"/>
  <c r="N560" i="4"/>
  <c r="H560" i="4"/>
  <c r="N559" i="4"/>
  <c r="N558" i="4"/>
  <c r="H558" i="4"/>
  <c r="N557" i="4"/>
  <c r="H557" i="4"/>
  <c r="N556" i="4"/>
  <c r="N555" i="4"/>
  <c r="E554" i="4"/>
  <c r="N552" i="4"/>
  <c r="H552" i="4"/>
  <c r="H551" i="4"/>
  <c r="N549" i="4"/>
  <c r="N548" i="4"/>
  <c r="H548" i="4"/>
  <c r="E548" i="4"/>
  <c r="N547" i="4"/>
  <c r="N542" i="4"/>
  <c r="N541" i="4"/>
  <c r="H541" i="4"/>
  <c r="H540" i="4"/>
  <c r="N538" i="4"/>
  <c r="E537" i="4"/>
  <c r="N536" i="4"/>
  <c r="N535" i="4"/>
  <c r="H535" i="4"/>
  <c r="N534" i="4"/>
  <c r="N532" i="4"/>
  <c r="H533" i="4"/>
  <c r="N531" i="4"/>
  <c r="N530" i="4"/>
  <c r="H528" i="4"/>
  <c r="H527" i="4"/>
  <c r="N526" i="4"/>
  <c r="N525" i="4"/>
  <c r="N524" i="4"/>
  <c r="H524" i="4"/>
  <c r="E524" i="4"/>
  <c r="N522" i="4"/>
  <c r="H519" i="4"/>
  <c r="N518" i="4"/>
  <c r="N517" i="4"/>
  <c r="N516" i="4"/>
  <c r="H516" i="4"/>
  <c r="E516" i="4"/>
  <c r="N515" i="4"/>
  <c r="N514" i="4"/>
  <c r="N511" i="4"/>
  <c r="H511" i="4"/>
  <c r="N510" i="4"/>
  <c r="N509" i="4"/>
  <c r="N508" i="4"/>
  <c r="H508" i="4"/>
  <c r="E508" i="4"/>
  <c r="N507" i="4"/>
  <c r="N503" i="4"/>
  <c r="H502" i="4"/>
  <c r="E502" i="4"/>
  <c r="H501" i="4"/>
  <c r="N500" i="4"/>
  <c r="H499" i="4"/>
  <c r="E496" i="4"/>
  <c r="N495" i="4"/>
  <c r="E494" i="4"/>
  <c r="N493" i="4"/>
  <c r="N492" i="4"/>
  <c r="N491" i="4"/>
  <c r="N490" i="4"/>
  <c r="E487" i="4"/>
  <c r="N486" i="4"/>
  <c r="N485" i="4"/>
  <c r="H484" i="4"/>
  <c r="N483" i="4"/>
  <c r="N482" i="4"/>
  <c r="H482" i="4"/>
  <c r="H480" i="4"/>
  <c r="N477" i="4"/>
  <c r="N476" i="4"/>
  <c r="E476" i="4"/>
  <c r="N475" i="4"/>
  <c r="N474" i="4"/>
  <c r="H474" i="4"/>
  <c r="N467" i="4"/>
  <c r="N466" i="4"/>
  <c r="N464" i="4"/>
  <c r="H464" i="4"/>
  <c r="N463" i="4"/>
  <c r="N462" i="4"/>
  <c r="N461" i="4"/>
  <c r="N460" i="4"/>
  <c r="N459" i="4"/>
  <c r="N455" i="4"/>
  <c r="H455" i="4"/>
  <c r="H454" i="4"/>
  <c r="N453" i="4"/>
  <c r="N452" i="4"/>
  <c r="H447" i="4"/>
  <c r="E447" i="4"/>
  <c r="N446" i="4"/>
  <c r="N444" i="4"/>
  <c r="H444" i="4"/>
  <c r="E444" i="4"/>
  <c r="N443" i="4"/>
  <c r="N442" i="4"/>
  <c r="H440" i="4"/>
  <c r="E440" i="4"/>
  <c r="N439" i="4"/>
  <c r="N438" i="4"/>
  <c r="N436" i="4"/>
  <c r="N435" i="4"/>
  <c r="N434" i="4"/>
  <c r="N431" i="4"/>
  <c r="H431" i="4"/>
  <c r="N430" i="4"/>
  <c r="N429" i="4"/>
  <c r="H429" i="4"/>
  <c r="N427" i="4"/>
  <c r="N426" i="4"/>
  <c r="H424" i="4"/>
  <c r="E424" i="4"/>
  <c r="N423" i="4"/>
  <c r="N422" i="4"/>
  <c r="N421" i="4"/>
  <c r="N420" i="4"/>
  <c r="H420" i="4"/>
  <c r="N419" i="4"/>
  <c r="N418" i="4"/>
  <c r="E416" i="4"/>
  <c r="N415" i="4"/>
  <c r="N413" i="4"/>
  <c r="H413" i="4"/>
  <c r="E413" i="4"/>
  <c r="N412" i="4"/>
  <c r="N411" i="4"/>
  <c r="E408" i="4"/>
  <c r="E406" i="4"/>
  <c r="N405" i="4"/>
  <c r="N404" i="4"/>
  <c r="N403" i="4"/>
  <c r="N402" i="4"/>
  <c r="H402" i="4"/>
  <c r="N400" i="4"/>
  <c r="E398" i="4"/>
  <c r="H397" i="4"/>
  <c r="E397" i="4"/>
  <c r="N395" i="4"/>
  <c r="H392" i="4"/>
  <c r="N391" i="4"/>
  <c r="E391" i="4"/>
  <c r="N390" i="4"/>
  <c r="E390" i="4"/>
  <c r="N389" i="4"/>
  <c r="H389" i="4"/>
  <c r="E389" i="4"/>
  <c r="N388" i="4"/>
  <c r="N386" i="4"/>
  <c r="N383" i="4"/>
  <c r="H383" i="4"/>
  <c r="E383" i="4"/>
  <c r="N382" i="4"/>
  <c r="N381" i="4"/>
  <c r="N380" i="4"/>
  <c r="H380" i="4"/>
  <c r="N379" i="4"/>
  <c r="N378" i="4"/>
  <c r="H376" i="4"/>
  <c r="E375" i="4"/>
  <c r="N374" i="4"/>
  <c r="E373" i="4"/>
  <c r="N372" i="4"/>
  <c r="E372" i="4"/>
  <c r="N371" i="4"/>
  <c r="N369" i="4"/>
  <c r="E366" i="4"/>
  <c r="E367" i="4"/>
  <c r="N364" i="4"/>
  <c r="E364" i="4"/>
  <c r="N363" i="4"/>
  <c r="N362" i="4"/>
  <c r="H362" i="4"/>
  <c r="N361" i="4"/>
  <c r="E359" i="4"/>
  <c r="N358" i="4"/>
  <c r="E358" i="4"/>
  <c r="N354" i="4"/>
  <c r="H354" i="4"/>
  <c r="N352" i="4"/>
  <c r="H352" i="4"/>
  <c r="N351" i="4"/>
  <c r="N350" i="4"/>
  <c r="H349" i="4"/>
  <c r="N346" i="4"/>
  <c r="E346" i="4"/>
  <c r="N345" i="4"/>
  <c r="E344" i="4"/>
  <c r="N343" i="4"/>
  <c r="N342" i="4"/>
  <c r="H342" i="4"/>
  <c r="H341" i="4"/>
  <c r="N340" i="4"/>
  <c r="N338" i="4"/>
  <c r="H338" i="4"/>
  <c r="N337" i="4"/>
  <c r="N336" i="4"/>
  <c r="H336" i="4"/>
  <c r="H334" i="4"/>
  <c r="E334" i="4"/>
  <c r="N332" i="4"/>
  <c r="N330" i="4"/>
  <c r="H330" i="4"/>
  <c r="N329" i="4"/>
  <c r="N328" i="4"/>
  <c r="H328" i="4"/>
  <c r="N327" i="4"/>
  <c r="N356" i="4"/>
  <c r="N323" i="4"/>
  <c r="N322" i="4"/>
  <c r="N320" i="4"/>
  <c r="E319" i="4"/>
  <c r="E318" i="4"/>
  <c r="N317" i="4"/>
  <c r="N314" i="4"/>
  <c r="N313" i="4"/>
  <c r="H313" i="4"/>
  <c r="N312" i="4"/>
  <c r="E309" i="4"/>
  <c r="E308" i="4"/>
  <c r="N307" i="4"/>
  <c r="H307" i="4"/>
  <c r="N306" i="4"/>
  <c r="N303" i="4"/>
  <c r="H301" i="4"/>
  <c r="E301" i="4"/>
  <c r="N298" i="4"/>
  <c r="N297" i="4"/>
  <c r="N296" i="4"/>
  <c r="H296" i="4"/>
  <c r="N295" i="4"/>
  <c r="E293" i="4"/>
  <c r="N292" i="4"/>
  <c r="H292" i="4"/>
  <c r="E292" i="4"/>
  <c r="N324" i="4"/>
  <c r="H324" i="4"/>
  <c r="N315" i="4"/>
  <c r="E315" i="4"/>
  <c r="N290" i="4"/>
  <c r="E290" i="4"/>
  <c r="N286" i="4"/>
  <c r="E286" i="4"/>
  <c r="N284" i="4"/>
  <c r="N282" i="4"/>
  <c r="N281" i="4"/>
  <c r="H280" i="4"/>
  <c r="H279" i="4"/>
  <c r="E279" i="4"/>
  <c r="N278" i="4"/>
  <c r="E278" i="4"/>
  <c r="H277" i="4"/>
  <c r="N275" i="4"/>
  <c r="H275" i="4"/>
  <c r="N274" i="4"/>
  <c r="N273" i="4"/>
  <c r="E272" i="4"/>
  <c r="E271" i="4"/>
  <c r="N270" i="4"/>
  <c r="N268" i="4"/>
  <c r="H268" i="4"/>
  <c r="N267" i="4"/>
  <c r="N266" i="4"/>
  <c r="N265" i="4"/>
  <c r="E264" i="4"/>
  <c r="H263" i="4"/>
  <c r="N262" i="4"/>
  <c r="E262" i="4"/>
  <c r="H261" i="4"/>
  <c r="E260" i="4"/>
  <c r="N259" i="4"/>
  <c r="N257" i="4"/>
  <c r="E254" i="4"/>
  <c r="N253" i="4"/>
  <c r="N252" i="4"/>
  <c r="N250" i="4"/>
  <c r="E248" i="4"/>
  <c r="N246" i="4"/>
  <c r="H246" i="4"/>
  <c r="N243" i="4"/>
  <c r="H243" i="4"/>
  <c r="N242" i="4"/>
  <c r="N241" i="4"/>
  <c r="H240" i="4"/>
  <c r="E240" i="4"/>
  <c r="H239" i="4"/>
  <c r="N238" i="4"/>
  <c r="H238" i="4"/>
  <c r="N236" i="4"/>
  <c r="H236" i="4"/>
  <c r="N234" i="4"/>
  <c r="H234" i="4"/>
  <c r="N233" i="4"/>
  <c r="E231" i="4"/>
  <c r="N230" i="4"/>
  <c r="N229" i="4"/>
  <c r="H229" i="4"/>
  <c r="N228" i="4"/>
  <c r="E228" i="4"/>
  <c r="N227" i="4"/>
  <c r="N226" i="4"/>
  <c r="N225" i="4"/>
  <c r="N223" i="4"/>
  <c r="E223" i="4"/>
  <c r="N221" i="4"/>
  <c r="H220" i="4"/>
  <c r="N218" i="4"/>
  <c r="H218" i="4"/>
  <c r="N216" i="4"/>
  <c r="E216" i="4"/>
  <c r="E214" i="4"/>
  <c r="N211" i="4"/>
  <c r="N210" i="4"/>
  <c r="N209" i="4"/>
  <c r="N208" i="4"/>
  <c r="E207" i="4"/>
  <c r="E206" i="4"/>
  <c r="H205" i="4"/>
  <c r="H204" i="4"/>
  <c r="N203" i="4"/>
  <c r="N202" i="4"/>
  <c r="N200" i="4"/>
  <c r="N197" i="4"/>
  <c r="E197" i="4"/>
  <c r="N196" i="4"/>
  <c r="H196" i="4"/>
  <c r="N194" i="4"/>
  <c r="N193" i="4"/>
  <c r="N192" i="4"/>
  <c r="E192" i="4"/>
  <c r="N189" i="4"/>
  <c r="H189" i="4"/>
  <c r="N188" i="4"/>
  <c r="N187" i="4"/>
  <c r="N186" i="4"/>
  <c r="N185" i="4"/>
  <c r="E184" i="4"/>
  <c r="N183" i="4"/>
  <c r="H183" i="4"/>
  <c r="E183" i="4"/>
  <c r="H181" i="4"/>
  <c r="N179" i="4"/>
  <c r="N178" i="4"/>
  <c r="E178" i="4"/>
  <c r="E176" i="4"/>
  <c r="H175" i="4"/>
  <c r="E175" i="4"/>
  <c r="N173" i="4"/>
  <c r="E173" i="4"/>
  <c r="N171" i="4"/>
  <c r="N170" i="4"/>
  <c r="N168" i="4"/>
  <c r="E168" i="4"/>
  <c r="H167" i="4"/>
  <c r="N165" i="4"/>
  <c r="N163" i="4"/>
  <c r="N161" i="4"/>
  <c r="N160" i="4"/>
  <c r="E160" i="4"/>
  <c r="E159" i="4"/>
  <c r="N157" i="4"/>
  <c r="H157" i="4"/>
  <c r="E156" i="4"/>
  <c r="N155" i="4"/>
  <c r="H154" i="4"/>
  <c r="N152" i="4"/>
  <c r="H151" i="4"/>
  <c r="E151" i="4"/>
  <c r="N149" i="4"/>
  <c r="H149" i="4"/>
  <c r="N147" i="4"/>
  <c r="E145" i="4"/>
  <c r="H144" i="4"/>
  <c r="E144" i="4"/>
  <c r="E142" i="4"/>
  <c r="N140" i="4"/>
  <c r="N138" i="4"/>
  <c r="N137" i="4"/>
  <c r="N136" i="4"/>
  <c r="E134" i="4"/>
  <c r="N133" i="4"/>
  <c r="N132" i="4"/>
  <c r="N131" i="4"/>
  <c r="N130" i="4"/>
  <c r="H130" i="4"/>
  <c r="N129" i="4"/>
  <c r="N128" i="4"/>
  <c r="H128" i="4"/>
  <c r="E126" i="4"/>
  <c r="N125" i="4"/>
  <c r="H125" i="4"/>
  <c r="N123" i="4"/>
  <c r="N122" i="4"/>
  <c r="N121" i="4"/>
  <c r="N120" i="4"/>
  <c r="H120" i="4"/>
  <c r="H119" i="4"/>
  <c r="E118" i="4"/>
  <c r="N117" i="4"/>
  <c r="E117" i="4"/>
  <c r="E116" i="4"/>
  <c r="N115" i="4"/>
  <c r="N114" i="4"/>
  <c r="N113" i="4"/>
  <c r="N109" i="4"/>
  <c r="H109" i="4"/>
  <c r="E108" i="4"/>
  <c r="N105" i="4"/>
  <c r="E105" i="4"/>
  <c r="H104" i="4"/>
  <c r="E102" i="4"/>
  <c r="N101" i="4"/>
  <c r="H100" i="4"/>
  <c r="N99" i="4"/>
  <c r="N97" i="4"/>
  <c r="N96" i="4"/>
  <c r="H96" i="4"/>
  <c r="H95" i="4"/>
  <c r="E95" i="4"/>
  <c r="N93" i="4"/>
  <c r="H93" i="4"/>
  <c r="E93" i="4"/>
  <c r="N89" i="4"/>
  <c r="N88" i="4"/>
  <c r="E88" i="4"/>
  <c r="H84" i="4"/>
  <c r="N83" i="4"/>
  <c r="N82" i="4"/>
  <c r="N80" i="4"/>
  <c r="N79" i="4"/>
  <c r="H76" i="4"/>
  <c r="E76" i="4"/>
  <c r="H74" i="4"/>
  <c r="N72" i="4"/>
  <c r="N71" i="4"/>
  <c r="H71" i="4"/>
  <c r="N68" i="4"/>
  <c r="H68" i="4"/>
  <c r="N66" i="4"/>
  <c r="N65" i="4"/>
  <c r="H64" i="4"/>
  <c r="N63" i="4"/>
  <c r="E62" i="4"/>
  <c r="N60" i="4"/>
  <c r="H60" i="4"/>
  <c r="N58" i="4"/>
  <c r="N57" i="4"/>
  <c r="N56" i="4"/>
  <c r="E56" i="4"/>
  <c r="H55" i="4"/>
  <c r="H53" i="4"/>
  <c r="E53" i="4"/>
  <c r="N51" i="4"/>
  <c r="N50" i="4"/>
  <c r="H50" i="4"/>
  <c r="N49" i="4"/>
  <c r="N48" i="4"/>
  <c r="H48" i="4"/>
  <c r="N47" i="4"/>
  <c r="H47" i="4"/>
  <c r="E47" i="4"/>
  <c r="H45" i="4"/>
  <c r="E45" i="4"/>
  <c r="N43" i="4"/>
  <c r="N42" i="4"/>
  <c r="N41" i="4"/>
  <c r="N40" i="4"/>
  <c r="H40" i="4"/>
  <c r="E40" i="4"/>
  <c r="N39" i="4"/>
  <c r="H39" i="4"/>
  <c r="H37" i="4"/>
  <c r="E37" i="4"/>
  <c r="N36" i="4"/>
  <c r="H36" i="4"/>
  <c r="E36" i="4"/>
  <c r="N34" i="4"/>
  <c r="N33" i="4"/>
  <c r="N32" i="4"/>
  <c r="H32" i="4"/>
  <c r="N31" i="4"/>
  <c r="H31" i="4"/>
  <c r="E31" i="4"/>
  <c r="N28" i="4"/>
  <c r="H28" i="4"/>
  <c r="E28" i="4"/>
  <c r="N26" i="4"/>
  <c r="N24" i="4"/>
  <c r="E24" i="4"/>
  <c r="N23" i="4"/>
  <c r="H21" i="4"/>
  <c r="H20" i="4"/>
  <c r="N18" i="4"/>
  <c r="N17" i="4"/>
  <c r="E16" i="4"/>
  <c r="N15" i="4"/>
  <c r="H15" i="4"/>
  <c r="H13" i="4"/>
  <c r="E13" i="4"/>
  <c r="N12" i="4"/>
  <c r="H12" i="4"/>
  <c r="E12" i="4"/>
  <c r="N11" i="4"/>
  <c r="N10" i="4"/>
  <c r="N605" i="1"/>
  <c r="N604" i="1"/>
  <c r="N597" i="1"/>
  <c r="N596" i="1"/>
  <c r="E596" i="1"/>
  <c r="N591" i="1"/>
  <c r="E590" i="1"/>
  <c r="N589" i="1"/>
  <c r="K588" i="1"/>
  <c r="H585" i="1"/>
  <c r="H583" i="1"/>
  <c r="N581" i="1"/>
  <c r="H581" i="1"/>
  <c r="N566" i="1"/>
  <c r="E564" i="1"/>
  <c r="N557" i="1"/>
  <c r="K557" i="1"/>
  <c r="H557" i="1"/>
  <c r="N552" i="1"/>
  <c r="H549" i="1"/>
  <c r="N548" i="1"/>
  <c r="N545" i="1"/>
  <c r="N540" i="1"/>
  <c r="K538" i="1"/>
  <c r="N535" i="1"/>
  <c r="K535" i="1"/>
  <c r="H535" i="1"/>
  <c r="E535" i="1"/>
  <c r="H533" i="1"/>
  <c r="H532" i="1"/>
  <c r="N528" i="1"/>
  <c r="N525" i="1"/>
  <c r="K521" i="1"/>
  <c r="N520" i="1"/>
  <c r="H516" i="1"/>
  <c r="N513" i="1"/>
  <c r="N512" i="1"/>
  <c r="H511" i="1"/>
  <c r="H509" i="1"/>
  <c r="N508" i="1"/>
  <c r="K505" i="1"/>
  <c r="N504" i="1"/>
  <c r="K503" i="1"/>
  <c r="N502" i="1"/>
  <c r="K502" i="1"/>
  <c r="H502" i="1"/>
  <c r="E502" i="1"/>
  <c r="N501" i="1"/>
  <c r="H501" i="1"/>
  <c r="N495" i="1"/>
  <c r="N493" i="1"/>
  <c r="N488" i="1"/>
  <c r="K488" i="1"/>
  <c r="E488" i="1"/>
  <c r="N487" i="1"/>
  <c r="N486" i="1"/>
  <c r="N485" i="1"/>
  <c r="K485" i="1"/>
  <c r="N484" i="1"/>
  <c r="K484" i="1"/>
  <c r="H481" i="1"/>
  <c r="E481" i="1"/>
  <c r="K478" i="1"/>
  <c r="N477" i="1"/>
  <c r="N476" i="1"/>
  <c r="K476" i="1"/>
  <c r="H473" i="1"/>
  <c r="N471" i="1"/>
  <c r="H471" i="1"/>
  <c r="E471" i="1"/>
  <c r="N469" i="1"/>
  <c r="E464" i="1"/>
  <c r="N461" i="1"/>
  <c r="K460" i="1"/>
  <c r="N457" i="1"/>
  <c r="H457" i="1"/>
  <c r="E457" i="1"/>
  <c r="H455" i="1"/>
  <c r="E455" i="1"/>
  <c r="K453" i="1"/>
  <c r="K452" i="1"/>
  <c r="H447" i="1"/>
  <c r="E447" i="1"/>
  <c r="N445" i="1"/>
  <c r="N444" i="1"/>
  <c r="K444" i="1"/>
  <c r="N440" i="1"/>
  <c r="N437" i="1"/>
  <c r="N436" i="1"/>
  <c r="E436" i="1"/>
  <c r="N432" i="1"/>
  <c r="E432" i="1"/>
  <c r="N431" i="1"/>
  <c r="N429" i="1"/>
  <c r="H423" i="1"/>
  <c r="N422" i="1"/>
  <c r="K422" i="1"/>
  <c r="H422" i="1"/>
  <c r="E422" i="1"/>
  <c r="N421" i="1"/>
  <c r="N420" i="1"/>
  <c r="K418" i="1"/>
  <c r="K416" i="1"/>
  <c r="K415" i="1"/>
  <c r="N414" i="1"/>
  <c r="E414" i="1"/>
  <c r="N412" i="1"/>
  <c r="N408" i="1"/>
  <c r="K407" i="1"/>
  <c r="H407" i="1"/>
  <c r="N406" i="1"/>
  <c r="N404" i="1"/>
  <c r="N399" i="1"/>
  <c r="K399" i="1"/>
  <c r="E398" i="1"/>
  <c r="N397" i="1"/>
  <c r="N396" i="1"/>
  <c r="N392" i="1"/>
  <c r="N391" i="1"/>
  <c r="K390" i="1"/>
  <c r="H390" i="1"/>
  <c r="E390" i="1"/>
  <c r="N388" i="1"/>
  <c r="H388" i="1"/>
  <c r="N384" i="1"/>
  <c r="N381" i="1"/>
  <c r="N378" i="1"/>
  <c r="K375" i="1"/>
  <c r="N374" i="1"/>
  <c r="N373" i="1"/>
  <c r="H373" i="1"/>
  <c r="K368" i="1"/>
  <c r="N367" i="1"/>
  <c r="K367" i="1"/>
  <c r="N365" i="1"/>
  <c r="K360" i="1"/>
  <c r="K358" i="1"/>
  <c r="E358" i="1"/>
  <c r="N356" i="1"/>
  <c r="K356" i="1"/>
  <c r="N352" i="1"/>
  <c r="K352" i="1"/>
  <c r="N351" i="1"/>
  <c r="K351" i="1"/>
  <c r="H351" i="1"/>
  <c r="E351" i="1"/>
  <c r="K350" i="1"/>
  <c r="E350" i="1"/>
  <c r="N348" i="1"/>
  <c r="N343" i="1"/>
  <c r="N342" i="1"/>
  <c r="N336" i="1"/>
  <c r="K336" i="1"/>
  <c r="E336" i="1"/>
  <c r="N335" i="1"/>
  <c r="H335" i="1"/>
  <c r="E335" i="1"/>
  <c r="N333" i="1"/>
  <c r="N332" i="1"/>
  <c r="N326" i="1"/>
  <c r="N325" i="1"/>
  <c r="N324" i="1"/>
  <c r="N318" i="1"/>
  <c r="N317" i="1"/>
  <c r="N316" i="1"/>
  <c r="N313" i="1"/>
  <c r="H312" i="1"/>
  <c r="N310" i="1"/>
  <c r="K310" i="1"/>
  <c r="H310" i="1"/>
  <c r="E310" i="1"/>
  <c r="N309" i="1"/>
  <c r="N308" i="1"/>
  <c r="N304" i="1"/>
  <c r="K304" i="1"/>
  <c r="E304" i="1"/>
  <c r="N303" i="1"/>
  <c r="N302" i="1"/>
  <c r="N300" i="1"/>
  <c r="N296" i="1"/>
  <c r="H295" i="1"/>
  <c r="N293" i="1"/>
  <c r="N292" i="1"/>
  <c r="N288" i="1"/>
  <c r="N287" i="1"/>
  <c r="H287" i="1"/>
  <c r="N285" i="1"/>
  <c r="N284" i="1"/>
  <c r="N280" i="1"/>
  <c r="N279" i="1"/>
  <c r="H279" i="1"/>
  <c r="N278" i="1"/>
  <c r="H278" i="1"/>
  <c r="N277" i="1"/>
  <c r="N276" i="1"/>
  <c r="K272" i="1"/>
  <c r="N271" i="1"/>
  <c r="H271" i="1"/>
  <c r="H270" i="1"/>
  <c r="N269" i="1"/>
  <c r="N264" i="1"/>
  <c r="K264" i="1"/>
  <c r="N263" i="1"/>
  <c r="K263" i="1"/>
  <c r="H263" i="1"/>
  <c r="E263" i="1"/>
  <c r="E262" i="1"/>
  <c r="N261" i="1"/>
  <c r="H261" i="1"/>
  <c r="H257" i="1"/>
  <c r="N256" i="1"/>
  <c r="K256" i="1"/>
  <c r="N254" i="1"/>
  <c r="K254" i="1"/>
  <c r="H254" i="1"/>
  <c r="E254" i="1"/>
  <c r="N253" i="1"/>
  <c r="K253" i="1"/>
  <c r="N252" i="1"/>
  <c r="N248" i="1"/>
  <c r="N247" i="1"/>
  <c r="N246" i="1"/>
  <c r="N245" i="1"/>
  <c r="N244" i="1"/>
  <c r="K244" i="1"/>
  <c r="H242" i="1"/>
  <c r="N241" i="1"/>
  <c r="N240" i="1"/>
  <c r="N239" i="1"/>
  <c r="N237" i="1"/>
  <c r="H237" i="1"/>
  <c r="N236" i="1"/>
  <c r="K236" i="1"/>
  <c r="H234" i="1"/>
  <c r="N231" i="1"/>
  <c r="N230" i="1"/>
  <c r="K230" i="1"/>
  <c r="N229" i="1"/>
  <c r="N228" i="1"/>
  <c r="H225" i="1"/>
  <c r="N223" i="1"/>
  <c r="K223" i="1"/>
  <c r="N222" i="1"/>
  <c r="N221" i="1"/>
  <c r="E221" i="1"/>
  <c r="N220" i="1"/>
  <c r="H217" i="1"/>
  <c r="N215" i="1"/>
  <c r="N214" i="1"/>
  <c r="K214" i="1"/>
  <c r="H214" i="1"/>
  <c r="E214" i="1"/>
  <c r="N213" i="1"/>
  <c r="N206" i="1"/>
  <c r="N204" i="1"/>
  <c r="K204" i="1"/>
  <c r="K201" i="1"/>
  <c r="H201" i="1"/>
  <c r="N200" i="1"/>
  <c r="K200" i="1"/>
  <c r="N197" i="1"/>
  <c r="N193" i="1"/>
  <c r="H193" i="1"/>
  <c r="N192" i="1"/>
  <c r="K192" i="1"/>
  <c r="N191" i="1"/>
  <c r="K191" i="1"/>
  <c r="H191" i="1"/>
  <c r="N188" i="1"/>
  <c r="N184" i="1"/>
  <c r="K184" i="1"/>
  <c r="N183" i="1"/>
  <c r="K183" i="1"/>
  <c r="H183" i="1"/>
  <c r="N180" i="1"/>
  <c r="K177" i="1"/>
  <c r="N176" i="1"/>
  <c r="K176" i="1"/>
  <c r="N175" i="1"/>
  <c r="K175" i="1"/>
  <c r="H170" i="1"/>
  <c r="N169" i="1"/>
  <c r="H169" i="1"/>
  <c r="N168" i="1"/>
  <c r="K168" i="1"/>
  <c r="N167" i="1"/>
  <c r="K167" i="1"/>
  <c r="K160" i="1"/>
  <c r="N159" i="1"/>
  <c r="K159" i="1"/>
  <c r="H159" i="1"/>
  <c r="N158" i="1"/>
  <c r="N152" i="1"/>
  <c r="K152" i="1"/>
  <c r="N151" i="1"/>
  <c r="K151" i="1"/>
  <c r="H151" i="1"/>
  <c r="E151" i="1"/>
  <c r="N150" i="1"/>
  <c r="H146" i="1"/>
  <c r="E146" i="1"/>
  <c r="H145" i="1"/>
  <c r="N144" i="1"/>
  <c r="K144" i="1"/>
  <c r="N143" i="1"/>
  <c r="K143" i="1"/>
  <c r="H143" i="1"/>
  <c r="N142" i="1"/>
  <c r="K142" i="1"/>
  <c r="H142" i="1"/>
  <c r="N136" i="1"/>
  <c r="N135" i="1"/>
  <c r="K135" i="1"/>
  <c r="N134" i="1"/>
  <c r="K134" i="1"/>
  <c r="N133" i="1"/>
  <c r="N128" i="1"/>
  <c r="K127" i="1"/>
  <c r="N126" i="1"/>
  <c r="K126" i="1"/>
  <c r="H126" i="1"/>
  <c r="N125" i="1"/>
  <c r="H125" i="1"/>
  <c r="N122" i="1"/>
  <c r="H122" i="1"/>
  <c r="N121" i="1"/>
  <c r="K121" i="1"/>
  <c r="K119" i="1"/>
  <c r="K118" i="1"/>
  <c r="N117" i="1"/>
  <c r="K117" i="1"/>
  <c r="H117" i="1"/>
  <c r="N116" i="1"/>
  <c r="N115" i="1"/>
  <c r="K111" i="1"/>
  <c r="N110" i="1"/>
  <c r="K110" i="1"/>
  <c r="N109" i="1"/>
  <c r="K109" i="1"/>
  <c r="H109" i="1"/>
  <c r="N108" i="1"/>
  <c r="K108" i="1"/>
  <c r="K104" i="1"/>
  <c r="N103" i="1"/>
  <c r="K102" i="1"/>
  <c r="N101" i="1"/>
  <c r="K101" i="1"/>
  <c r="N100" i="1"/>
  <c r="K100" i="1"/>
  <c r="N94" i="1"/>
  <c r="K94" i="1"/>
  <c r="N92" i="1"/>
  <c r="K92" i="1"/>
  <c r="E92" i="1"/>
  <c r="H89" i="1"/>
  <c r="N88" i="1"/>
  <c r="N85" i="1"/>
  <c r="N84" i="1"/>
  <c r="K84" i="1"/>
  <c r="H82" i="1"/>
  <c r="N80" i="1"/>
  <c r="N79" i="1"/>
  <c r="K79" i="1"/>
  <c r="N76" i="1"/>
  <c r="N75" i="1"/>
  <c r="N73" i="1"/>
  <c r="K73" i="1"/>
  <c r="H73" i="1"/>
  <c r="E73" i="1"/>
  <c r="N72" i="1"/>
  <c r="K72" i="1"/>
  <c r="N71" i="1"/>
  <c r="K71" i="1"/>
  <c r="N70" i="1"/>
  <c r="K70" i="1"/>
  <c r="H70" i="1"/>
  <c r="N69" i="1"/>
  <c r="E65" i="1"/>
  <c r="N64" i="1"/>
  <c r="N63" i="1"/>
  <c r="K63" i="1"/>
  <c r="H63" i="1"/>
  <c r="N62" i="1"/>
  <c r="K62" i="1"/>
  <c r="N61" i="1"/>
  <c r="E57" i="1"/>
  <c r="N56" i="1"/>
  <c r="K56" i="1"/>
  <c r="E56" i="1"/>
  <c r="N55" i="1"/>
  <c r="K54" i="1"/>
  <c r="N53" i="1"/>
  <c r="K53" i="1"/>
  <c r="N52" i="1"/>
  <c r="H50" i="1"/>
  <c r="N49" i="1"/>
  <c r="E49" i="1"/>
  <c r="N47" i="1"/>
  <c r="K46" i="1"/>
  <c r="N45" i="1"/>
  <c r="K45" i="1"/>
  <c r="N44" i="1"/>
  <c r="E42" i="1"/>
  <c r="N39" i="1"/>
  <c r="H39" i="1"/>
  <c r="K38" i="1"/>
  <c r="N37" i="1"/>
  <c r="K37" i="1"/>
  <c r="H37" i="1"/>
  <c r="N36" i="1"/>
  <c r="K36" i="1"/>
  <c r="N35" i="1"/>
  <c r="E33" i="1"/>
  <c r="N32" i="1"/>
  <c r="N31" i="1"/>
  <c r="N30" i="1"/>
  <c r="H30" i="1"/>
  <c r="N29" i="1"/>
  <c r="K29" i="1"/>
  <c r="N28" i="1"/>
  <c r="K28" i="1"/>
  <c r="N27" i="1"/>
  <c r="H26" i="1"/>
  <c r="H22" i="1"/>
  <c r="N21" i="1"/>
  <c r="H21" i="1"/>
  <c r="K20" i="1"/>
  <c r="N19" i="1"/>
  <c r="H18" i="1"/>
  <c r="N17" i="1"/>
  <c r="H17" i="1"/>
  <c r="E17" i="1"/>
  <c r="N16" i="1"/>
  <c r="K16" i="1"/>
  <c r="E16" i="1"/>
  <c r="N15" i="1"/>
  <c r="K15" i="1"/>
  <c r="H15" i="1"/>
  <c r="E15" i="1"/>
  <c r="N14" i="1"/>
  <c r="K14" i="1"/>
  <c r="H14" i="1"/>
  <c r="E14" i="1"/>
  <c r="N13" i="1"/>
  <c r="K13" i="1"/>
  <c r="H13" i="1"/>
  <c r="N12" i="1"/>
  <c r="K12" i="1"/>
  <c r="E12" i="1"/>
  <c r="N11" i="1"/>
  <c r="O85" i="1" l="1"/>
  <c r="O496" i="4"/>
  <c r="O560" i="4"/>
  <c r="O263" i="4"/>
  <c r="O414" i="4"/>
  <c r="O221" i="4"/>
  <c r="O504" i="4"/>
  <c r="O550" i="4"/>
  <c r="O563" i="4"/>
  <c r="O178" i="4"/>
  <c r="O405" i="4"/>
  <c r="O385" i="4"/>
  <c r="O453" i="4"/>
  <c r="O588" i="1"/>
  <c r="O332" i="1"/>
  <c r="O238" i="1"/>
  <c r="O268" i="1"/>
  <c r="O182" i="1"/>
  <c r="O214" i="1"/>
  <c r="O284" i="1"/>
  <c r="O24" i="1"/>
  <c r="O125" i="1"/>
  <c r="O130" i="1"/>
  <c r="O397" i="1"/>
  <c r="O404" i="1"/>
  <c r="O255" i="1"/>
  <c r="O348" i="1"/>
  <c r="O68" i="1"/>
  <c r="O440" i="1"/>
  <c r="O432" i="1"/>
  <c r="O48" i="1"/>
  <c r="O340" i="1"/>
  <c r="O165" i="1"/>
  <c r="O430" i="1"/>
  <c r="O31" i="1"/>
  <c r="O352" i="1"/>
  <c r="O252" i="1"/>
  <c r="O372" i="1"/>
  <c r="O565" i="1"/>
  <c r="O18" i="1"/>
  <c r="O96" i="1"/>
  <c r="O103" i="1"/>
  <c r="O530" i="1"/>
  <c r="O175" i="1"/>
  <c r="O597" i="1"/>
  <c r="O604" i="1"/>
  <c r="O324" i="1"/>
  <c r="O357" i="1"/>
  <c r="O11" i="1"/>
  <c r="O248" i="1"/>
  <c r="O561" i="1"/>
  <c r="O236" i="1"/>
  <c r="O47" i="1"/>
  <c r="O206" i="1"/>
  <c r="O511" i="1"/>
  <c r="O545" i="1"/>
  <c r="O54" i="1"/>
  <c r="O117" i="1"/>
  <c r="O148" i="1"/>
  <c r="O138" i="1"/>
  <c r="O288" i="1"/>
  <c r="O290" i="1"/>
  <c r="O308" i="1"/>
  <c r="O549" i="1"/>
  <c r="O55" i="1"/>
  <c r="O215" i="1"/>
  <c r="O271" i="1"/>
  <c r="O312" i="1"/>
  <c r="O369" i="1"/>
  <c r="O448" i="1"/>
  <c r="O506" i="1"/>
  <c r="O566" i="1"/>
  <c r="O134" i="1"/>
  <c r="O190" i="1"/>
  <c r="O350" i="1"/>
  <c r="O400" i="1"/>
  <c r="O426" i="1"/>
  <c r="O438" i="1"/>
  <c r="O44" i="1"/>
  <c r="O119" i="1"/>
  <c r="O154" i="1"/>
  <c r="O202" i="1"/>
  <c r="O396" i="1"/>
  <c r="O464" i="1"/>
  <c r="O542" i="1"/>
  <c r="O101" i="1"/>
  <c r="O436" i="1"/>
  <c r="O593" i="1"/>
  <c r="O56" i="1"/>
  <c r="O77" i="1"/>
  <c r="O429" i="1"/>
  <c r="O494" i="1"/>
  <c r="O198" i="1"/>
  <c r="O218" i="1"/>
  <c r="O231" i="1"/>
  <c r="O454" i="1"/>
  <c r="O527" i="1"/>
  <c r="O495" i="1"/>
  <c r="O32" i="1"/>
  <c r="O228" i="1"/>
  <c r="O330" i="1"/>
  <c r="O361" i="1"/>
  <c r="O376" i="1"/>
  <c r="O583" i="1"/>
  <c r="O403" i="1"/>
  <c r="O395" i="1"/>
  <c r="O227" i="1"/>
  <c r="O64" i="1"/>
  <c r="O76" i="1"/>
  <c r="O201" i="1"/>
  <c r="O204" i="1"/>
  <c r="O237" i="1"/>
  <c r="O382" i="1"/>
  <c r="O414" i="1"/>
  <c r="O510" i="1"/>
  <c r="O17" i="1"/>
  <c r="O304" i="1"/>
  <c r="O366" i="1"/>
  <c r="O373" i="1"/>
  <c r="O420" i="1"/>
  <c r="O520" i="1"/>
  <c r="O61" i="1"/>
  <c r="O78" i="1"/>
  <c r="O93" i="1"/>
  <c r="O118" i="1"/>
  <c r="O225" i="1"/>
  <c r="O297" i="1"/>
  <c r="O392" i="1"/>
  <c r="O421" i="1"/>
  <c r="O462" i="1"/>
  <c r="O548" i="1"/>
  <c r="O558" i="1"/>
  <c r="O109" i="1"/>
  <c r="O120" i="1"/>
  <c r="O170" i="1"/>
  <c r="O246" i="1"/>
  <c r="O327" i="1"/>
  <c r="O479" i="1"/>
  <c r="O487" i="1"/>
  <c r="O601" i="1"/>
  <c r="O39" i="1"/>
  <c r="O63" i="1"/>
  <c r="O88" i="1"/>
  <c r="O97" i="1"/>
  <c r="O111" i="1"/>
  <c r="O164" i="1"/>
  <c r="O179" i="1"/>
  <c r="O183" i="1"/>
  <c r="O211" i="1"/>
  <c r="O278" i="1"/>
  <c r="O315" i="1"/>
  <c r="O329" i="1"/>
  <c r="O371" i="1"/>
  <c r="O416" i="1"/>
  <c r="O235" i="1"/>
  <c r="O16" i="1"/>
  <c r="O33" i="1"/>
  <c r="O45" i="1"/>
  <c r="O71" i="1"/>
  <c r="O116" i="1"/>
  <c r="O146" i="1"/>
  <c r="O155" i="1"/>
  <c r="O226" i="1"/>
  <c r="O230" i="1"/>
  <c r="O263" i="1"/>
  <c r="O314" i="1"/>
  <c r="O344" i="1"/>
  <c r="O368" i="1"/>
  <c r="O377" i="1"/>
  <c r="O385" i="1"/>
  <c r="O388" i="1"/>
  <c r="O394" i="1"/>
  <c r="O399" i="1"/>
  <c r="O431" i="1"/>
  <c r="O471" i="1"/>
  <c r="O474" i="1"/>
  <c r="O481" i="1"/>
  <c r="O484" i="1"/>
  <c r="O525" i="1"/>
  <c r="O538" i="1"/>
  <c r="O553" i="1"/>
  <c r="O554" i="1"/>
  <c r="O603" i="1"/>
  <c r="O608" i="1"/>
  <c r="O19" i="1"/>
  <c r="O25" i="1"/>
  <c r="O62" i="1"/>
  <c r="O67" i="1"/>
  <c r="O84" i="1"/>
  <c r="O122" i="1"/>
  <c r="O207" i="1"/>
  <c r="O291" i="1"/>
  <c r="O316" i="1"/>
  <c r="O331" i="1"/>
  <c r="O359" i="1"/>
  <c r="O379" i="1"/>
  <c r="O398" i="1"/>
  <c r="O406" i="1"/>
  <c r="O409" i="1"/>
  <c r="O424" i="1"/>
  <c r="O450" i="1"/>
  <c r="O457" i="1"/>
  <c r="O477" i="1"/>
  <c r="O515" i="1"/>
  <c r="O570" i="1"/>
  <c r="O27" i="1"/>
  <c r="O35" i="1"/>
  <c r="O41" i="1"/>
  <c r="O53" i="1"/>
  <c r="O70" i="1"/>
  <c r="O87" i="1"/>
  <c r="O90" i="1"/>
  <c r="O113" i="1"/>
  <c r="O172" i="1"/>
  <c r="O188" i="1"/>
  <c r="O240" i="1"/>
  <c r="O260" i="1"/>
  <c r="O367" i="1"/>
  <c r="O405" i="1"/>
  <c r="O415" i="1"/>
  <c r="O463" i="1"/>
  <c r="O496" i="1"/>
  <c r="O502" i="1"/>
  <c r="O531" i="1"/>
  <c r="O569" i="1"/>
  <c r="O577" i="1"/>
  <c r="O384" i="1"/>
  <c r="O408" i="1"/>
  <c r="O456" i="1"/>
  <c r="O473" i="1"/>
  <c r="O483" i="1"/>
  <c r="O575" i="1"/>
  <c r="O591" i="1"/>
  <c r="O95" i="1"/>
  <c r="O239" i="1"/>
  <c r="O243" i="1"/>
  <c r="O247" i="1"/>
  <c r="O254" i="1"/>
  <c r="O285" i="1"/>
  <c r="O305" i="1"/>
  <c r="O311" i="1"/>
  <c r="O355" i="1"/>
  <c r="O524" i="1"/>
  <c r="O546" i="1"/>
  <c r="O572" i="1"/>
  <c r="O579" i="1"/>
  <c r="O598" i="1"/>
  <c r="O607" i="1"/>
  <c r="O51" i="1"/>
  <c r="O81" i="1"/>
  <c r="O26" i="1"/>
  <c r="O46" i="1"/>
  <c r="O69" i="1"/>
  <c r="O72" i="1"/>
  <c r="O86" i="1"/>
  <c r="O171" i="1"/>
  <c r="O302" i="1"/>
  <c r="O338" i="1"/>
  <c r="O407" i="1"/>
  <c r="O478" i="1"/>
  <c r="O498" i="1"/>
  <c r="O503" i="1"/>
  <c r="O504" i="1"/>
  <c r="O519" i="1"/>
  <c r="O536" i="1"/>
  <c r="O539" i="1"/>
  <c r="O552" i="1"/>
  <c r="O562" i="1"/>
  <c r="O585" i="1"/>
  <c r="O10" i="1"/>
  <c r="O66" i="4"/>
  <c r="O189" i="4"/>
  <c r="O376" i="4"/>
  <c r="O236" i="4"/>
  <c r="O543" i="4"/>
  <c r="O375" i="4"/>
  <c r="O303" i="4"/>
  <c r="O284" i="4"/>
  <c r="O473" i="4"/>
  <c r="O593" i="4"/>
  <c r="O389" i="4"/>
  <c r="O302" i="4"/>
  <c r="O437" i="4"/>
  <c r="O465" i="4"/>
  <c r="O111" i="4"/>
  <c r="O184" i="4"/>
  <c r="O313" i="4"/>
  <c r="O503" i="4"/>
  <c r="O472" i="4"/>
  <c r="O525" i="4"/>
  <c r="O52" i="4"/>
  <c r="O62" i="4"/>
  <c r="O64" i="4"/>
  <c r="O174" i="4"/>
  <c r="O226" i="4"/>
  <c r="O294" i="4"/>
  <c r="O601" i="4"/>
  <c r="O103" i="4"/>
  <c r="O268" i="4"/>
  <c r="O406" i="4"/>
  <c r="O417" i="4"/>
  <c r="O445" i="4"/>
  <c r="O53" i="4"/>
  <c r="O157" i="4"/>
  <c r="O239" i="4"/>
  <c r="O267" i="4"/>
  <c r="O279" i="4"/>
  <c r="O79" i="4"/>
  <c r="O130" i="4"/>
  <c r="O173" i="4"/>
  <c r="O271" i="4"/>
  <c r="O358" i="4"/>
  <c r="O549" i="4"/>
  <c r="O45" i="4"/>
  <c r="O216" i="4"/>
  <c r="O269" i="4"/>
  <c r="O276" i="4"/>
  <c r="O370" i="4"/>
  <c r="O477" i="4"/>
  <c r="O479" i="4"/>
  <c r="O500" i="4"/>
  <c r="O511" i="4"/>
  <c r="O50" i="4"/>
  <c r="O72" i="4"/>
  <c r="O21" i="4"/>
  <c r="O26" i="4"/>
  <c r="O190" i="4"/>
  <c r="O245" i="4"/>
  <c r="O252" i="4"/>
  <c r="O315" i="4"/>
  <c r="O412" i="4"/>
  <c r="O558" i="4"/>
  <c r="O134" i="4"/>
  <c r="O144" i="4"/>
  <c r="O186" i="4"/>
  <c r="O273" i="4"/>
  <c r="O336" i="4"/>
  <c r="O470" i="4"/>
  <c r="O28" i="4"/>
  <c r="O116" i="4"/>
  <c r="O282" i="4"/>
  <c r="O289" i="4"/>
  <c r="O15" i="4"/>
  <c r="O12" i="4"/>
  <c r="O19" i="4"/>
  <c r="O30" i="4"/>
  <c r="O36" i="4"/>
  <c r="O42" i="4"/>
  <c r="O58" i="4"/>
  <c r="O75" i="4"/>
  <c r="O80" i="4"/>
  <c r="O89" i="4"/>
  <c r="O112" i="4"/>
  <c r="O262" i="4"/>
  <c r="O298" i="4"/>
  <c r="O38" i="4"/>
  <c r="O56" i="4"/>
  <c r="O218" i="4"/>
  <c r="O312" i="4"/>
  <c r="O24" i="4"/>
  <c r="O60" i="4"/>
  <c r="O69" i="4"/>
  <c r="O88" i="4"/>
  <c r="O125" i="4"/>
  <c r="O141" i="4"/>
  <c r="O222" i="4"/>
  <c r="O260" i="4"/>
  <c r="O261" i="4"/>
  <c r="O265" i="4"/>
  <c r="O290" i="4"/>
  <c r="O34" i="4"/>
  <c r="O108" i="4"/>
  <c r="O120" i="4"/>
  <c r="O138" i="4"/>
  <c r="O160" i="4"/>
  <c r="O126" i="4"/>
  <c r="O201" i="4"/>
  <c r="O317" i="4"/>
  <c r="O328" i="4"/>
  <c r="O204" i="4"/>
  <c r="O213" i="4"/>
  <c r="O363" i="4"/>
  <c r="O469" i="4"/>
  <c r="O172" i="4"/>
  <c r="O193" i="4"/>
  <c r="O31" i="4"/>
  <c r="O68" i="4"/>
  <c r="O100" i="4"/>
  <c r="O110" i="4"/>
  <c r="O121" i="4"/>
  <c r="O149" i="4"/>
  <c r="O181" i="4"/>
  <c r="O234" i="4"/>
  <c r="O254" i="4"/>
  <c r="O283" i="4"/>
  <c r="O305" i="4"/>
  <c r="O461" i="4"/>
  <c r="O61" i="4"/>
  <c r="O95" i="4"/>
  <c r="O106" i="4"/>
  <c r="O18" i="4"/>
  <c r="O74" i="4"/>
  <c r="O77" i="4"/>
  <c r="O87" i="4"/>
  <c r="O92" i="4"/>
  <c r="O113" i="4"/>
  <c r="O146" i="4"/>
  <c r="O205" i="4"/>
  <c r="O223" i="4"/>
  <c r="O244" i="4"/>
  <c r="O306" i="4"/>
  <c r="O318" i="4"/>
  <c r="O320" i="4"/>
  <c r="O327" i="4"/>
  <c r="O384" i="4"/>
  <c r="O404" i="4"/>
  <c r="O195" i="4"/>
  <c r="O197" i="4"/>
  <c r="O199" i="4"/>
  <c r="O210" i="4"/>
  <c r="O240" i="4"/>
  <c r="O300" i="4"/>
  <c r="O308" i="4"/>
  <c r="O332" i="4"/>
  <c r="O372" i="4"/>
  <c r="O63" i="4"/>
  <c r="O93" i="4"/>
  <c r="O145" i="4"/>
  <c r="O151" i="4"/>
  <c r="O167" i="4"/>
  <c r="O180" i="4"/>
  <c r="O202" i="4"/>
  <c r="O274" i="4"/>
  <c r="O286" i="4"/>
  <c r="O307" i="4"/>
  <c r="O346" i="4"/>
  <c r="O494" i="4"/>
  <c r="O29" i="4"/>
  <c r="O37" i="4"/>
  <c r="O76" i="4"/>
  <c r="O84" i="4"/>
  <c r="O107" i="4"/>
  <c r="O119" i="4"/>
  <c r="O154" i="4"/>
  <c r="O170" i="4"/>
  <c r="O194" i="4"/>
  <c r="O231" i="4"/>
  <c r="O249" i="4"/>
  <c r="O281" i="4"/>
  <c r="O310" i="4"/>
  <c r="O311" i="4"/>
  <c r="O371" i="4"/>
  <c r="O391" i="4"/>
  <c r="O413" i="4"/>
  <c r="O421" i="4"/>
  <c r="O428" i="4"/>
  <c r="O456" i="4"/>
  <c r="O532" i="4"/>
  <c r="O562" i="4"/>
  <c r="O94" i="4"/>
  <c r="O124" i="4"/>
  <c r="O132" i="4"/>
  <c r="O243" i="4"/>
  <c r="O264" i="4"/>
  <c r="O295" i="4"/>
  <c r="O331" i="4"/>
  <c r="O368" i="4"/>
  <c r="O383" i="4"/>
  <c r="O398" i="4"/>
  <c r="O401" i="4"/>
  <c r="O416" i="4"/>
  <c r="O429" i="4"/>
  <c r="O436" i="4"/>
  <c r="O490" i="4"/>
  <c r="O495" i="4"/>
  <c r="O512" i="4"/>
  <c r="O530" i="4"/>
  <c r="O544" i="4"/>
  <c r="O554" i="4"/>
  <c r="O559" i="4"/>
  <c r="O564" i="4"/>
  <c r="O578" i="4"/>
  <c r="O519" i="4"/>
  <c r="O529" i="4"/>
  <c r="O361" i="4"/>
  <c r="O420" i="4"/>
  <c r="O452" i="4"/>
  <c r="O482" i="4"/>
  <c r="O502" i="4"/>
  <c r="O526" i="4"/>
  <c r="O553" i="4"/>
  <c r="O556" i="4"/>
  <c r="O561" i="4"/>
  <c r="O570" i="4"/>
  <c r="O397" i="4"/>
  <c r="O433" i="4"/>
  <c r="O454" i="4"/>
  <c r="O586" i="4"/>
  <c r="O516" i="4"/>
  <c r="O522" i="4"/>
  <c r="O538" i="4"/>
  <c r="O555" i="4"/>
  <c r="O444" i="4"/>
  <c r="O449" i="4"/>
  <c r="O481" i="4"/>
  <c r="O521" i="4"/>
  <c r="O537" i="4"/>
  <c r="O567" i="4"/>
  <c r="O582" i="4"/>
  <c r="O591" i="4"/>
  <c r="O603" i="4"/>
  <c r="O579" i="4"/>
  <c r="O580" i="4"/>
  <c r="O583" i="4"/>
  <c r="O584" i="4"/>
  <c r="O588" i="4"/>
  <c r="O350" i="4"/>
  <c r="O443" i="4"/>
  <c r="O515" i="4"/>
  <c r="O439" i="4"/>
  <c r="O483" i="4"/>
  <c r="O520" i="4"/>
  <c r="O523" i="4"/>
  <c r="O524" i="4"/>
  <c r="O527" i="4"/>
  <c r="O528" i="4"/>
  <c r="O536" i="4"/>
  <c r="O598" i="4"/>
  <c r="O349" i="4"/>
  <c r="O359" i="4"/>
  <c r="O460" i="4"/>
  <c r="O478" i="4"/>
  <c r="O486" i="4"/>
  <c r="O489" i="4"/>
  <c r="O493" i="4"/>
  <c r="O574" i="4"/>
  <c r="O577" i="4"/>
  <c r="O585" i="4"/>
  <c r="O337" i="4"/>
  <c r="O343" i="4"/>
  <c r="O378" i="4"/>
  <c r="O393" i="4"/>
  <c r="O425" i="4"/>
  <c r="O430" i="4"/>
  <c r="O434" i="4"/>
  <c r="O438" i="4"/>
  <c r="O446" i="4"/>
  <c r="O450" i="4"/>
  <c r="O11" i="4"/>
  <c r="O17" i="4"/>
  <c r="O14" i="4"/>
  <c r="O10" i="4"/>
  <c r="O13" i="4"/>
  <c r="O16" i="4"/>
  <c r="O23" i="4"/>
  <c r="O41" i="4"/>
  <c r="O55" i="4"/>
  <c r="O98" i="4"/>
  <c r="O129" i="4"/>
  <c r="O27" i="4"/>
  <c r="O32" i="4"/>
  <c r="O46" i="4"/>
  <c r="O59" i="4"/>
  <c r="O67" i="4"/>
  <c r="O71" i="4"/>
  <c r="O83" i="4"/>
  <c r="O97" i="4"/>
  <c r="O102" i="4"/>
  <c r="O115" i="4"/>
  <c r="O133" i="4"/>
  <c r="O137" i="4"/>
  <c r="O49" i="4"/>
  <c r="O101" i="4"/>
  <c r="O22" i="4"/>
  <c r="O35" i="4"/>
  <c r="O40" i="4"/>
  <c r="O54" i="4"/>
  <c r="O91" i="4"/>
  <c r="O105" i="4"/>
  <c r="O123" i="4"/>
  <c r="O128" i="4"/>
  <c r="O143" i="4"/>
  <c r="O228" i="4"/>
  <c r="O25" i="4"/>
  <c r="O39" i="4"/>
  <c r="O44" i="4"/>
  <c r="O57" i="4"/>
  <c r="O70" i="4"/>
  <c r="O73" i="4"/>
  <c r="O78" i="4"/>
  <c r="O82" i="4"/>
  <c r="O96" i="4"/>
  <c r="O109" i="4"/>
  <c r="O114" i="4"/>
  <c r="O127" i="4"/>
  <c r="O131" i="4"/>
  <c r="O136" i="4"/>
  <c r="O247" i="4"/>
  <c r="O43" i="4"/>
  <c r="O48" i="4"/>
  <c r="O65" i="4"/>
  <c r="O81" i="4"/>
  <c r="O86" i="4"/>
  <c r="O99" i="4"/>
  <c r="O118" i="4"/>
  <c r="O135" i="4"/>
  <c r="O139" i="4"/>
  <c r="O165" i="4"/>
  <c r="O20" i="4"/>
  <c r="O33" i="4"/>
  <c r="O47" i="4"/>
  <c r="O51" i="4"/>
  <c r="O85" i="4"/>
  <c r="O90" i="4"/>
  <c r="O104" i="4"/>
  <c r="O117" i="4"/>
  <c r="O122" i="4"/>
  <c r="O162" i="4"/>
  <c r="O156" i="4"/>
  <c r="O163" i="4"/>
  <c r="O177" i="4"/>
  <c r="O185" i="4"/>
  <c r="O208" i="4"/>
  <c r="O217" i="4"/>
  <c r="O235" i="4"/>
  <c r="O257" i="4"/>
  <c r="O148" i="4"/>
  <c r="O152" i="4"/>
  <c r="O159" i="4"/>
  <c r="O203" i="4"/>
  <c r="O212" i="4"/>
  <c r="O230" i="4"/>
  <c r="O253" i="4"/>
  <c r="O140" i="4"/>
  <c r="O155" i="4"/>
  <c r="O166" i="4"/>
  <c r="O169" i="4"/>
  <c r="O198" i="4"/>
  <c r="O207" i="4"/>
  <c r="O225" i="4"/>
  <c r="O248" i="4"/>
  <c r="O147" i="4"/>
  <c r="O176" i="4"/>
  <c r="O188" i="4"/>
  <c r="O211" i="4"/>
  <c r="O220" i="4"/>
  <c r="O229" i="4"/>
  <c r="O238" i="4"/>
  <c r="O158" i="4"/>
  <c r="O161" i="4"/>
  <c r="O179" i="4"/>
  <c r="O183" i="4"/>
  <c r="O192" i="4"/>
  <c r="O206" i="4"/>
  <c r="O215" i="4"/>
  <c r="O224" i="4"/>
  <c r="O233" i="4"/>
  <c r="O242" i="4"/>
  <c r="O251" i="4"/>
  <c r="O255" i="4"/>
  <c r="O150" i="4"/>
  <c r="O168" i="4"/>
  <c r="O175" i="4"/>
  <c r="O187" i="4"/>
  <c r="O196" i="4"/>
  <c r="O219" i="4"/>
  <c r="O237" i="4"/>
  <c r="O246" i="4"/>
  <c r="O142" i="4"/>
  <c r="O153" i="4"/>
  <c r="O164" i="4"/>
  <c r="O171" i="4"/>
  <c r="O182" i="4"/>
  <c r="O191" i="4"/>
  <c r="O200" i="4"/>
  <c r="O209" i="4"/>
  <c r="O214" i="4"/>
  <c r="O227" i="4"/>
  <c r="O232" i="4"/>
  <c r="O241" i="4"/>
  <c r="O250" i="4"/>
  <c r="O335" i="4"/>
  <c r="O258" i="4"/>
  <c r="O275" i="4"/>
  <c r="O287" i="4"/>
  <c r="O316" i="4"/>
  <c r="O321" i="4"/>
  <c r="O356" i="4"/>
  <c r="O345" i="4"/>
  <c r="O362" i="4"/>
  <c r="O366" i="4"/>
  <c r="O256" i="4"/>
  <c r="O288" i="4"/>
  <c r="O299" i="4"/>
  <c r="O309" i="4"/>
  <c r="O355" i="4"/>
  <c r="O352" i="4"/>
  <c r="O374" i="4"/>
  <c r="O390" i="4"/>
  <c r="O292" i="4"/>
  <c r="O340" i="4"/>
  <c r="O266" i="4"/>
  <c r="O280" i="4"/>
  <c r="O324" i="4"/>
  <c r="O297" i="4"/>
  <c r="O304" i="4"/>
  <c r="O314" i="4"/>
  <c r="O319" i="4"/>
  <c r="O325" i="4"/>
  <c r="O339" i="4"/>
  <c r="O344" i="4"/>
  <c r="O348" i="4"/>
  <c r="O357" i="4"/>
  <c r="O373" i="4"/>
  <c r="O380" i="4"/>
  <c r="O272" i="4"/>
  <c r="O301" i="4"/>
  <c r="O323" i="4"/>
  <c r="O326" i="4"/>
  <c r="O333" i="4"/>
  <c r="O347" i="4"/>
  <c r="O360" i="4"/>
  <c r="O365" i="4"/>
  <c r="O369" i="4"/>
  <c r="O377" i="4"/>
  <c r="O396" i="4"/>
  <c r="O468" i="4"/>
  <c r="O278" i="4"/>
  <c r="O285" i="4"/>
  <c r="O291" i="4"/>
  <c r="O296" i="4"/>
  <c r="O322" i="4"/>
  <c r="O330" i="4"/>
  <c r="O334" i="4"/>
  <c r="O341" i="4"/>
  <c r="O354" i="4"/>
  <c r="O382" i="4"/>
  <c r="O259" i="4"/>
  <c r="O270" i="4"/>
  <c r="O277" i="4"/>
  <c r="O293" i="4"/>
  <c r="O329" i="4"/>
  <c r="O338" i="4"/>
  <c r="O342" i="4"/>
  <c r="O353" i="4"/>
  <c r="O364" i="4"/>
  <c r="O379" i="4"/>
  <c r="O381" i="4"/>
  <c r="O388" i="4"/>
  <c r="O409" i="4"/>
  <c r="O386" i="4"/>
  <c r="O395" i="4"/>
  <c r="O415" i="4"/>
  <c r="O455" i="4"/>
  <c r="O367" i="4"/>
  <c r="O400" i="4"/>
  <c r="O410" i="4"/>
  <c r="O419" i="4"/>
  <c r="O426" i="4"/>
  <c r="O459" i="4"/>
  <c r="O399" i="4"/>
  <c r="O431" i="4"/>
  <c r="O432" i="4"/>
  <c r="O442" i="4"/>
  <c r="O447" i="4"/>
  <c r="O448" i="4"/>
  <c r="O464" i="4"/>
  <c r="O394" i="4"/>
  <c r="O403" i="4"/>
  <c r="O423" i="4"/>
  <c r="O424" i="4"/>
  <c r="O441" i="4"/>
  <c r="O463" i="4"/>
  <c r="O467" i="4"/>
  <c r="O487" i="4"/>
  <c r="O351" i="4"/>
  <c r="O408" i="4"/>
  <c r="O418" i="4"/>
  <c r="O435" i="4"/>
  <c r="O451" i="4"/>
  <c r="O458" i="4"/>
  <c r="O471" i="4"/>
  <c r="O569" i="4"/>
  <c r="O407" i="4"/>
  <c r="O457" i="4"/>
  <c r="O387" i="4"/>
  <c r="O392" i="4"/>
  <c r="O402" i="4"/>
  <c r="O411" i="4"/>
  <c r="O422" i="4"/>
  <c r="O427" i="4"/>
  <c r="O440" i="4"/>
  <c r="O462" i="4"/>
  <c r="O466" i="4"/>
  <c r="O535" i="4"/>
  <c r="O557" i="4"/>
  <c r="O581" i="4"/>
  <c r="O476" i="4"/>
  <c r="O485" i="4"/>
  <c r="O497" i="4"/>
  <c r="O498" i="4"/>
  <c r="O501" i="4"/>
  <c r="O531" i="4"/>
  <c r="O533" i="4"/>
  <c r="O565" i="4"/>
  <c r="O566" i="4"/>
  <c r="O589" i="4"/>
  <c r="O592" i="4"/>
  <c r="O595" i="4"/>
  <c r="O604" i="4"/>
  <c r="O607" i="4"/>
  <c r="O480" i="4"/>
  <c r="O505" i="4"/>
  <c r="O506" i="4"/>
  <c r="O509" i="4"/>
  <c r="O510" i="4"/>
  <c r="O539" i="4"/>
  <c r="O540" i="4"/>
  <c r="O541" i="4"/>
  <c r="O542" i="4"/>
  <c r="O573" i="4"/>
  <c r="O597" i="4"/>
  <c r="O600" i="4"/>
  <c r="O606" i="4"/>
  <c r="O475" i="4"/>
  <c r="O484" i="4"/>
  <c r="O513" i="4"/>
  <c r="O514" i="4"/>
  <c r="O517" i="4"/>
  <c r="O518" i="4"/>
  <c r="O547" i="4"/>
  <c r="O548" i="4"/>
  <c r="O551" i="4"/>
  <c r="O552" i="4"/>
  <c r="O576" i="4"/>
  <c r="O488" i="4"/>
  <c r="O491" i="4"/>
  <c r="O492" i="4"/>
  <c r="O474" i="4"/>
  <c r="O499" i="4"/>
  <c r="O534" i="4"/>
  <c r="O568" i="4"/>
  <c r="O587" i="4"/>
  <c r="O594" i="4"/>
  <c r="O599" i="4"/>
  <c r="O605" i="4"/>
  <c r="O507" i="4"/>
  <c r="O508" i="4"/>
  <c r="O545" i="4"/>
  <c r="O546" i="4"/>
  <c r="O571" i="4"/>
  <c r="O572" i="4"/>
  <c r="O575" i="4"/>
  <c r="O590" i="4"/>
  <c r="O596" i="4"/>
  <c r="O602" i="4"/>
  <c r="O608" i="4"/>
  <c r="O13" i="1"/>
  <c r="O22" i="1"/>
  <c r="O38" i="1"/>
  <c r="O75" i="1"/>
  <c r="O100" i="1"/>
  <c r="O104" i="1"/>
  <c r="O114" i="1"/>
  <c r="O52" i="1"/>
  <c r="O59" i="1"/>
  <c r="O89" i="1"/>
  <c r="O92" i="1"/>
  <c r="O110" i="1"/>
  <c r="O121" i="1"/>
  <c r="O124" i="1"/>
  <c r="O30" i="1"/>
  <c r="O106" i="1"/>
  <c r="O132" i="1"/>
  <c r="O21" i="1"/>
  <c r="O20" i="1"/>
  <c r="O29" i="1"/>
  <c r="O12" i="1"/>
  <c r="O40" i="1"/>
  <c r="O102" i="1"/>
  <c r="O14" i="1"/>
  <c r="O98" i="1"/>
  <c r="O23" i="1"/>
  <c r="O34" i="1"/>
  <c r="O60" i="1"/>
  <c r="O82" i="1"/>
  <c r="O15" i="1"/>
  <c r="O36" i="1"/>
  <c r="O28" i="1"/>
  <c r="O42" i="1"/>
  <c r="O43" i="1"/>
  <c r="O80" i="1"/>
  <c r="O94" i="1"/>
  <c r="O105" i="1"/>
  <c r="O108" i="1"/>
  <c r="O112" i="1"/>
  <c r="O126" i="1"/>
  <c r="O145" i="1"/>
  <c r="O153" i="1"/>
  <c r="O83" i="1"/>
  <c r="O91" i="1"/>
  <c r="O99" i="1"/>
  <c r="O107" i="1"/>
  <c r="O115" i="1"/>
  <c r="O123" i="1"/>
  <c r="O129" i="1"/>
  <c r="O141" i="1"/>
  <c r="O149" i="1"/>
  <c r="O156" i="1"/>
  <c r="O178" i="1"/>
  <c r="O196" i="1"/>
  <c r="O210" i="1"/>
  <c r="O133" i="1"/>
  <c r="O137" i="1"/>
  <c r="O159" i="1"/>
  <c r="O163" i="1"/>
  <c r="O174" i="1"/>
  <c r="O187" i="1"/>
  <c r="O209" i="1"/>
  <c r="O74" i="1"/>
  <c r="O140" i="1"/>
  <c r="O162" i="1"/>
  <c r="O166" i="1"/>
  <c r="O177" i="1"/>
  <c r="O186" i="1"/>
  <c r="O37" i="1"/>
  <c r="O143" i="1"/>
  <c r="O158" i="1"/>
  <c r="O185" i="1"/>
  <c r="O191" i="1"/>
  <c r="O195" i="1"/>
  <c r="O50" i="1"/>
  <c r="O58" i="1"/>
  <c r="O66" i="1"/>
  <c r="O49" i="1"/>
  <c r="O57" i="1"/>
  <c r="O65" i="1"/>
  <c r="O73" i="1"/>
  <c r="O79" i="1"/>
  <c r="O127" i="1"/>
  <c r="O147" i="1"/>
  <c r="O161" i="1"/>
  <c r="O180" i="1"/>
  <c r="O194" i="1"/>
  <c r="O212" i="1"/>
  <c r="O131" i="1"/>
  <c r="O139" i="1"/>
  <c r="O142" i="1"/>
  <c r="O150" i="1"/>
  <c r="O169" i="1"/>
  <c r="O193" i="1"/>
  <c r="O199" i="1"/>
  <c r="O203" i="1"/>
  <c r="O136" i="1"/>
  <c r="O152" i="1"/>
  <c r="O168" i="1"/>
  <c r="O181" i="1"/>
  <c r="O189" i="1"/>
  <c r="O197" i="1"/>
  <c r="O205" i="1"/>
  <c r="O213" i="1"/>
  <c r="O224" i="1"/>
  <c r="O251" i="1"/>
  <c r="O274" i="1"/>
  <c r="O300" i="1"/>
  <c r="O365" i="1"/>
  <c r="O375" i="1"/>
  <c r="O223" i="1"/>
  <c r="O292" i="1"/>
  <c r="O343" i="1"/>
  <c r="O351" i="1"/>
  <c r="O354" i="1"/>
  <c r="O157" i="1"/>
  <c r="O173" i="1"/>
  <c r="O222" i="1"/>
  <c r="O276" i="1"/>
  <c r="O135" i="1"/>
  <c r="O151" i="1"/>
  <c r="O167" i="1"/>
  <c r="O184" i="1"/>
  <c r="O192" i="1"/>
  <c r="O200" i="1"/>
  <c r="O208" i="1"/>
  <c r="O217" i="1"/>
  <c r="O229" i="1"/>
  <c r="O234" i="1"/>
  <c r="O245" i="1"/>
  <c r="O321" i="1"/>
  <c r="O128" i="1"/>
  <c r="O144" i="1"/>
  <c r="O160" i="1"/>
  <c r="O176" i="1"/>
  <c r="O221" i="1"/>
  <c r="O233" i="1"/>
  <c r="O244" i="1"/>
  <c r="O356" i="1"/>
  <c r="O216" i="1"/>
  <c r="O220" i="1"/>
  <c r="O232" i="1"/>
  <c r="O258" i="1"/>
  <c r="O261" i="1"/>
  <c r="O264" i="1"/>
  <c r="O267" i="1"/>
  <c r="O281" i="1"/>
  <c r="O296" i="1"/>
  <c r="O299" i="1"/>
  <c r="O318" i="1"/>
  <c r="O325" i="1"/>
  <c r="O328" i="1"/>
  <c r="O335" i="1"/>
  <c r="O339" i="1"/>
  <c r="O347" i="1"/>
  <c r="O378" i="1"/>
  <c r="O381" i="1"/>
  <c r="O411" i="1"/>
  <c r="O422" i="1"/>
  <c r="O253" i="1"/>
  <c r="O257" i="1"/>
  <c r="O270" i="1"/>
  <c r="O277" i="1"/>
  <c r="O280" i="1"/>
  <c r="O287" i="1"/>
  <c r="O293" i="1"/>
  <c r="O298" i="1"/>
  <c r="O306" i="1"/>
  <c r="O307" i="1"/>
  <c r="O334" i="1"/>
  <c r="O342" i="1"/>
  <c r="O346" i="1"/>
  <c r="O358" i="1"/>
  <c r="O242" i="1"/>
  <c r="O266" i="1"/>
  <c r="O273" i="1"/>
  <c r="O282" i="1"/>
  <c r="O283" i="1"/>
  <c r="O301" i="1"/>
  <c r="O310" i="1"/>
  <c r="O317" i="1"/>
  <c r="O320" i="1"/>
  <c r="O364" i="1"/>
  <c r="O387" i="1"/>
  <c r="O390" i="1"/>
  <c r="O413" i="1"/>
  <c r="O446" i="1"/>
  <c r="O250" i="1"/>
  <c r="O269" i="1"/>
  <c r="O286" i="1"/>
  <c r="O295" i="1"/>
  <c r="O313" i="1"/>
  <c r="O322" i="1"/>
  <c r="O323" i="1"/>
  <c r="O337" i="1"/>
  <c r="O345" i="1"/>
  <c r="O353" i="1"/>
  <c r="O360" i="1"/>
  <c r="O363" i="1"/>
  <c r="O374" i="1"/>
  <c r="O380" i="1"/>
  <c r="O383" i="1"/>
  <c r="O219" i="1"/>
  <c r="O241" i="1"/>
  <c r="O256" i="1"/>
  <c r="O259" i="1"/>
  <c r="O262" i="1"/>
  <c r="O265" i="1"/>
  <c r="O279" i="1"/>
  <c r="O289" i="1"/>
  <c r="O303" i="1"/>
  <c r="O326" i="1"/>
  <c r="O333" i="1"/>
  <c r="O336" i="1"/>
  <c r="O341" i="1"/>
  <c r="O349" i="1"/>
  <c r="O386" i="1"/>
  <c r="O389" i="1"/>
  <c r="O419" i="1"/>
  <c r="O423" i="1"/>
  <c r="O427" i="1"/>
  <c r="O249" i="1"/>
  <c r="O272" i="1"/>
  <c r="O275" i="1"/>
  <c r="O294" i="1"/>
  <c r="O309" i="1"/>
  <c r="O319" i="1"/>
  <c r="O425" i="1"/>
  <c r="O435" i="1"/>
  <c r="O444" i="1"/>
  <c r="O449" i="1"/>
  <c r="O453" i="1"/>
  <c r="O458" i="1"/>
  <c r="O467" i="1"/>
  <c r="O543" i="1"/>
  <c r="O362" i="1"/>
  <c r="O402" i="1"/>
  <c r="O439" i="1"/>
  <c r="O393" i="1"/>
  <c r="O418" i="1"/>
  <c r="O434" i="1"/>
  <c r="O443" i="1"/>
  <c r="O452" i="1"/>
  <c r="O461" i="1"/>
  <c r="O466" i="1"/>
  <c r="O470" i="1"/>
  <c r="O537" i="1"/>
  <c r="O401" i="1"/>
  <c r="O412" i="1"/>
  <c r="O428" i="1"/>
  <c r="O447" i="1"/>
  <c r="O370" i="1"/>
  <c r="O391" i="1"/>
  <c r="O417" i="1"/>
  <c r="O433" i="1"/>
  <c r="O437" i="1"/>
  <c r="O442" i="1"/>
  <c r="O451" i="1"/>
  <c r="O460" i="1"/>
  <c r="O465" i="1"/>
  <c r="O469" i="1"/>
  <c r="O490" i="1"/>
  <c r="O455" i="1"/>
  <c r="O576" i="1"/>
  <c r="O410" i="1"/>
  <c r="O441" i="1"/>
  <c r="O445" i="1"/>
  <c r="O459" i="1"/>
  <c r="O468" i="1"/>
  <c r="O482" i="1"/>
  <c r="O486" i="1"/>
  <c r="O523" i="1"/>
  <c r="O528" i="1"/>
  <c r="O532" i="1"/>
  <c r="O535" i="1"/>
  <c r="O540" i="1"/>
  <c r="O544" i="1"/>
  <c r="O573" i="1"/>
  <c r="O581" i="1"/>
  <c r="O586" i="1"/>
  <c r="O600" i="1"/>
  <c r="O489" i="1"/>
  <c r="O493" i="1"/>
  <c r="O497" i="1"/>
  <c r="O501" i="1"/>
  <c r="O505" i="1"/>
  <c r="O509" i="1"/>
  <c r="O514" i="1"/>
  <c r="O518" i="1"/>
  <c r="O547" i="1"/>
  <c r="O551" i="1"/>
  <c r="O555" i="1"/>
  <c r="O556" i="1"/>
  <c r="O559" i="1"/>
  <c r="O560" i="1"/>
  <c r="O590" i="1"/>
  <c r="O594" i="1"/>
  <c r="O606" i="1"/>
  <c r="O472" i="1"/>
  <c r="O476" i="1"/>
  <c r="O485" i="1"/>
  <c r="O513" i="1"/>
  <c r="O517" i="1"/>
  <c r="O522" i="1"/>
  <c r="O526" i="1"/>
  <c r="O563" i="1"/>
  <c r="O564" i="1"/>
  <c r="O567" i="1"/>
  <c r="O568" i="1"/>
  <c r="O578" i="1"/>
  <c r="O596" i="1"/>
  <c r="O599" i="1"/>
  <c r="O480" i="1"/>
  <c r="O521" i="1"/>
  <c r="O534" i="1"/>
  <c r="O571" i="1"/>
  <c r="O580" i="1"/>
  <c r="O587" i="1"/>
  <c r="O488" i="1"/>
  <c r="O492" i="1"/>
  <c r="O508" i="1"/>
  <c r="O529" i="1"/>
  <c r="O533" i="1"/>
  <c r="O541" i="1"/>
  <c r="O550" i="1"/>
  <c r="O574" i="1"/>
  <c r="O582" i="1"/>
  <c r="O589" i="1"/>
  <c r="O602" i="1"/>
  <c r="O605" i="1"/>
  <c r="O475" i="1"/>
  <c r="O491" i="1"/>
  <c r="O499" i="1"/>
  <c r="O500" i="1"/>
  <c r="O507" i="1"/>
  <c r="O512" i="1"/>
  <c r="O516" i="1"/>
  <c r="O557" i="1"/>
  <c r="O584" i="1"/>
  <c r="O592" i="1"/>
  <c r="O595" i="1"/>
  <c r="O8" i="4" l="1"/>
  <c r="O8" i="1"/>
  <c r="P499" i="4" l="1"/>
  <c r="P648" i="4"/>
  <c r="D646" i="7" s="1"/>
  <c r="P295" i="1"/>
  <c r="P648" i="1"/>
  <c r="C646" i="7" s="1"/>
  <c r="D499" i="7"/>
  <c r="C295" i="7"/>
  <c r="P423" i="4"/>
  <c r="P290" i="4"/>
  <c r="P330" i="4"/>
  <c r="P107" i="4"/>
  <c r="P306" i="4"/>
  <c r="P570" i="4"/>
  <c r="P532" i="4"/>
  <c r="P199" i="4"/>
  <c r="P72" i="4"/>
  <c r="P265" i="4"/>
  <c r="P270" i="4"/>
  <c r="P298" i="4"/>
  <c r="P23" i="4"/>
  <c r="P180" i="4"/>
  <c r="P546" i="4"/>
  <c r="P379" i="4"/>
  <c r="P81" i="4"/>
  <c r="P337" i="4"/>
  <c r="P305" i="4"/>
  <c r="P250" i="4"/>
  <c r="P162" i="4"/>
  <c r="P512" i="4"/>
  <c r="P191" i="4"/>
  <c r="P86" i="4"/>
  <c r="P209" i="4"/>
  <c r="P548" i="4"/>
  <c r="P258" i="4"/>
  <c r="P530" i="4"/>
  <c r="P280" i="4"/>
  <c r="P97" i="1"/>
  <c r="P85" i="1"/>
  <c r="P71" i="1"/>
  <c r="P267" i="1"/>
  <c r="P472" i="1"/>
  <c r="P479" i="1"/>
  <c r="P58" i="1"/>
  <c r="P41" i="1"/>
  <c r="P315" i="1"/>
  <c r="P69" i="4"/>
  <c r="P438" i="4"/>
  <c r="P431" i="4"/>
  <c r="P244" i="1"/>
  <c r="P301" i="1"/>
  <c r="P119" i="1"/>
  <c r="P36" i="4"/>
  <c r="P553" i="4"/>
  <c r="P200" i="4"/>
  <c r="P20" i="1"/>
  <c r="P425" i="1"/>
  <c r="P563" i="4"/>
  <c r="P375" i="4"/>
  <c r="P383" i="4"/>
  <c r="P246" i="4"/>
  <c r="P202" i="1"/>
  <c r="P398" i="4"/>
  <c r="P142" i="4"/>
  <c r="P402" i="1"/>
  <c r="P148" i="1"/>
  <c r="P167" i="4"/>
  <c r="P239" i="4"/>
  <c r="P235" i="4"/>
  <c r="P380" i="1"/>
  <c r="P194" i="1"/>
  <c r="P160" i="4"/>
  <c r="P348" i="4"/>
  <c r="P574" i="4"/>
  <c r="P308" i="4"/>
  <c r="P410" i="1"/>
  <c r="P401" i="1"/>
  <c r="P504" i="4"/>
  <c r="P483" i="1"/>
  <c r="P317" i="4"/>
  <c r="P33" i="4"/>
  <c r="P568" i="4"/>
  <c r="P339" i="1"/>
  <c r="P156" i="1"/>
  <c r="P329" i="1"/>
  <c r="P88" i="4"/>
  <c r="P446" i="4"/>
  <c r="P296" i="4"/>
  <c r="P142" i="1"/>
  <c r="P396" i="4"/>
  <c r="P54" i="1"/>
  <c r="P558" i="4"/>
  <c r="P524" i="4"/>
  <c r="P292" i="4"/>
  <c r="P164" i="1"/>
  <c r="P486" i="4"/>
  <c r="P293" i="4"/>
  <c r="P591" i="4"/>
  <c r="P359" i="1"/>
  <c r="P489" i="4"/>
  <c r="P201" i="4"/>
  <c r="P345" i="4"/>
  <c r="P216" i="1"/>
  <c r="P24" i="4"/>
  <c r="P487" i="4"/>
  <c r="P384" i="4"/>
  <c r="P509" i="1"/>
  <c r="P338" i="4"/>
  <c r="P289" i="1"/>
  <c r="P347" i="1"/>
  <c r="P476" i="4"/>
  <c r="P520" i="1"/>
  <c r="P116" i="4"/>
  <c r="P478" i="4"/>
  <c r="P442" i="4"/>
  <c r="P81" i="1"/>
  <c r="P378" i="4"/>
  <c r="P581" i="4"/>
  <c r="P443" i="4"/>
  <c r="P284" i="4"/>
  <c r="P432" i="1"/>
  <c r="P456" i="4"/>
  <c r="P353" i="4"/>
  <c r="P206" i="4"/>
  <c r="P106" i="4"/>
  <c r="P509" i="4"/>
  <c r="P421" i="4"/>
  <c r="P404" i="4"/>
  <c r="P262" i="1"/>
  <c r="P127" i="1"/>
  <c r="P465" i="1"/>
  <c r="P568" i="1"/>
  <c r="P487" i="1"/>
  <c r="P565" i="4"/>
  <c r="P247" i="4"/>
  <c r="P184" i="4"/>
  <c r="P101" i="1"/>
  <c r="P295" i="4"/>
  <c r="P415" i="4"/>
  <c r="P299" i="4"/>
  <c r="P278" i="4"/>
  <c r="P393" i="1"/>
  <c r="P464" i="4"/>
  <c r="P559" i="4"/>
  <c r="P304" i="1"/>
  <c r="P252" i="1"/>
  <c r="P518" i="4"/>
  <c r="P441" i="4"/>
  <c r="P44" i="1"/>
  <c r="P103" i="4"/>
  <c r="P331" i="4"/>
  <c r="P362" i="4"/>
  <c r="P141" i="1"/>
  <c r="P532" i="1"/>
  <c r="P567" i="1"/>
  <c r="P543" i="4"/>
  <c r="P93" i="4"/>
  <c r="P47" i="4"/>
  <c r="P535" i="4"/>
  <c r="P445" i="1"/>
  <c r="P193" i="1"/>
  <c r="P450" i="1"/>
  <c r="P87" i="4"/>
  <c r="P131" i="4"/>
  <c r="P451" i="4"/>
  <c r="P21" i="4"/>
  <c r="P136" i="4"/>
  <c r="P121" i="1"/>
  <c r="P90" i="4"/>
  <c r="P75" i="4"/>
  <c r="P45" i="1"/>
  <c r="P349" i="4"/>
  <c r="P539" i="4"/>
  <c r="P143" i="1"/>
  <c r="P440" i="4"/>
  <c r="P294" i="4"/>
  <c r="P485" i="4"/>
  <c r="P312" i="1"/>
  <c r="P482" i="4"/>
  <c r="P332" i="1"/>
  <c r="P285" i="1"/>
  <c r="P421" i="1"/>
  <c r="P343" i="4"/>
  <c r="P436" i="1"/>
  <c r="P267" i="4"/>
  <c r="P520" i="4"/>
  <c r="P374" i="4"/>
  <c r="P159" i="1"/>
  <c r="P489" i="1"/>
  <c r="P550" i="4"/>
  <c r="P52" i="4"/>
  <c r="P495" i="4"/>
  <c r="P156" i="4"/>
  <c r="P531" i="4"/>
  <c r="P493" i="1"/>
  <c r="P417" i="1"/>
  <c r="P302" i="1"/>
  <c r="P318" i="4"/>
  <c r="P99" i="4"/>
  <c r="P496" i="4"/>
  <c r="P110" i="4"/>
  <c r="P118" i="4"/>
  <c r="P189" i="1"/>
  <c r="P566" i="4"/>
  <c r="P218" i="4"/>
  <c r="P496" i="1"/>
  <c r="P577" i="4"/>
  <c r="P475" i="4"/>
  <c r="P129" i="4"/>
  <c r="P576" i="1"/>
  <c r="P273" i="4"/>
  <c r="P113" i="1"/>
  <c r="P90" i="1"/>
  <c r="P439" i="4"/>
  <c r="P506" i="1"/>
  <c r="P598" i="1"/>
  <c r="P22" i="1"/>
  <c r="P389" i="1"/>
  <c r="P540" i="1"/>
  <c r="P240" i="1"/>
  <c r="P277" i="1"/>
  <c r="P276" i="4"/>
  <c r="P88" i="1"/>
  <c r="P45" i="4"/>
  <c r="P359" i="4"/>
  <c r="P455" i="4"/>
  <c r="P166" i="1"/>
  <c r="P557" i="1"/>
  <c r="P238" i="1"/>
  <c r="P268" i="4"/>
  <c r="P519" i="4"/>
  <c r="P237" i="4"/>
  <c r="P607" i="4"/>
  <c r="P174" i="1"/>
  <c r="P482" i="1"/>
  <c r="P536" i="1"/>
  <c r="P94" i="4"/>
  <c r="P51" i="4"/>
  <c r="P178" i="4"/>
  <c r="P461" i="4"/>
  <c r="P150" i="4"/>
  <c r="P381" i="1"/>
  <c r="P605" i="4"/>
  <c r="P300" i="4"/>
  <c r="P601" i="4"/>
  <c r="P20" i="4"/>
  <c r="P136" i="1"/>
  <c r="P104" i="4"/>
  <c r="P400" i="1"/>
  <c r="P224" i="4"/>
  <c r="P449" i="4"/>
  <c r="P149" i="4"/>
  <c r="P169" i="1"/>
  <c r="P548" i="1"/>
  <c r="P278" i="1"/>
  <c r="P322" i="1"/>
  <c r="P36" i="1"/>
  <c r="P374" i="1"/>
  <c r="P273" i="1"/>
  <c r="P399" i="1"/>
  <c r="P272" i="1"/>
  <c r="P236" i="1"/>
  <c r="P258" i="1"/>
  <c r="P383" i="1"/>
  <c r="P534" i="1"/>
  <c r="P593" i="1"/>
  <c r="P38" i="1"/>
  <c r="P60" i="1"/>
  <c r="P375" i="1"/>
  <c r="P316" i="1"/>
  <c r="P577" i="1"/>
  <c r="P287" i="1"/>
  <c r="P477" i="1"/>
  <c r="P473" i="1"/>
  <c r="P528" i="1"/>
  <c r="P180" i="1"/>
  <c r="P369" i="1"/>
  <c r="P228" i="1"/>
  <c r="P581" i="1"/>
  <c r="P408" i="1"/>
  <c r="P553" i="1"/>
  <c r="P435" i="1"/>
  <c r="P125" i="1"/>
  <c r="P98" i="1"/>
  <c r="P602" i="1"/>
  <c r="P249" i="1"/>
  <c r="P415" i="1"/>
  <c r="P313" i="1"/>
  <c r="P42" i="1"/>
  <c r="P516" i="1"/>
  <c r="P470" i="1"/>
  <c r="P243" i="1"/>
  <c r="P106" i="1"/>
  <c r="P514" i="1"/>
  <c r="P449" i="1"/>
  <c r="P522" i="1"/>
  <c r="P644" i="1"/>
  <c r="P700" i="1"/>
  <c r="P653" i="1"/>
  <c r="P645" i="1"/>
  <c r="P679" i="1"/>
  <c r="P670" i="1"/>
  <c r="P624" i="1"/>
  <c r="P678" i="1"/>
  <c r="P636" i="1"/>
  <c r="P649" i="1"/>
  <c r="P703" i="1"/>
  <c r="P14" i="1"/>
  <c r="P70" i="1"/>
  <c r="P214" i="1"/>
  <c r="P254" i="1"/>
  <c r="P310" i="1"/>
  <c r="P422" i="1"/>
  <c r="P494" i="1"/>
  <c r="P502" i="1"/>
  <c r="P613" i="1"/>
  <c r="P666" i="1"/>
  <c r="P702" i="1"/>
  <c r="P620" i="1"/>
  <c r="P659" i="1"/>
  <c r="P618" i="1"/>
  <c r="P652" i="1"/>
  <c r="P658" i="1"/>
  <c r="P637" i="1"/>
  <c r="P629" i="1"/>
  <c r="P625" i="1"/>
  <c r="P623" i="1"/>
  <c r="P15" i="1"/>
  <c r="P95" i="1"/>
  <c r="P263" i="1"/>
  <c r="P335" i="1"/>
  <c r="P351" i="1"/>
  <c r="P471" i="1"/>
  <c r="P616" i="1"/>
  <c r="P671" i="1"/>
  <c r="P633" i="1"/>
  <c r="P642" i="1"/>
  <c r="P646" i="1"/>
  <c r="P628" i="1"/>
  <c r="P669" i="1"/>
  <c r="P655" i="1"/>
  <c r="P657" i="1"/>
  <c r="P615" i="1"/>
  <c r="P632" i="1"/>
  <c r="P634" i="1"/>
  <c r="P16" i="1"/>
  <c r="P56" i="1"/>
  <c r="P256" i="1"/>
  <c r="P264" i="1"/>
  <c r="P336" i="1"/>
  <c r="P344" i="1"/>
  <c r="P488" i="1"/>
  <c r="P552" i="1"/>
  <c r="P622" i="1"/>
  <c r="P676" i="1"/>
  <c r="P685" i="1"/>
  <c r="P660" i="1"/>
  <c r="P651" i="1"/>
  <c r="P684" i="1"/>
  <c r="P626" i="1"/>
  <c r="P691" i="1"/>
  <c r="P680" i="1"/>
  <c r="P693" i="1"/>
  <c r="P635" i="1"/>
  <c r="P688" i="1"/>
  <c r="P17" i="1"/>
  <c r="P25" i="1"/>
  <c r="P73" i="1"/>
  <c r="P257" i="1"/>
  <c r="P457" i="1"/>
  <c r="P505" i="1"/>
  <c r="P585" i="1"/>
  <c r="P10" i="1"/>
  <c r="P627" i="1"/>
  <c r="P682" i="1"/>
  <c r="P672" i="1"/>
  <c r="P621" i="1"/>
  <c r="P699" i="1"/>
  <c r="P647" i="1"/>
  <c r="P675" i="1"/>
  <c r="P692" i="1"/>
  <c r="P674" i="1"/>
  <c r="P638" i="1"/>
  <c r="P650" i="1"/>
  <c r="P612" i="1"/>
  <c r="P18" i="1"/>
  <c r="P26" i="1"/>
  <c r="P74" i="1"/>
  <c r="P122" i="1"/>
  <c r="P130" i="1"/>
  <c r="P146" i="1"/>
  <c r="P234" i="1"/>
  <c r="P266" i="1"/>
  <c r="P386" i="1"/>
  <c r="P418" i="1"/>
  <c r="P689" i="1"/>
  <c r="P673" i="1"/>
  <c r="P665" i="1"/>
  <c r="P681" i="1"/>
  <c r="P37" i="1"/>
  <c r="P275" i="1"/>
  <c r="P444" i="1"/>
  <c r="P589" i="1"/>
  <c r="P690" i="1"/>
  <c r="P664" i="1"/>
  <c r="P698" i="1"/>
  <c r="P614" i="1"/>
  <c r="P667" i="1"/>
  <c r="P641" i="1"/>
  <c r="P663" i="1"/>
  <c r="P662" i="1"/>
  <c r="P195" i="1"/>
  <c r="P259" i="1"/>
  <c r="P428" i="1"/>
  <c r="P469" i="1"/>
  <c r="P687" i="1"/>
  <c r="P654" i="1"/>
  <c r="P617" i="1"/>
  <c r="P694" i="1"/>
  <c r="P109" i="1"/>
  <c r="P429" i="1"/>
  <c r="P631" i="1"/>
  <c r="P686" i="1"/>
  <c r="P630" i="1"/>
  <c r="P701" i="1"/>
  <c r="P696" i="1"/>
  <c r="P92" i="1"/>
  <c r="P639" i="1"/>
  <c r="P661" i="1"/>
  <c r="P697" i="1"/>
  <c r="P640" i="1"/>
  <c r="P139" i="1"/>
  <c r="P221" i="1"/>
  <c r="P586" i="1"/>
  <c r="P683" i="1"/>
  <c r="P695" i="1"/>
  <c r="P619" i="1"/>
  <c r="P677" i="1"/>
  <c r="P13" i="1"/>
  <c r="P356" i="1"/>
  <c r="P419" i="1"/>
  <c r="P643" i="1"/>
  <c r="P437" i="1"/>
  <c r="P668" i="1"/>
  <c r="P117" i="1"/>
  <c r="P501" i="1"/>
  <c r="P656" i="1"/>
  <c r="P704" i="1"/>
  <c r="P163" i="1"/>
  <c r="P12" i="1"/>
  <c r="P355" i="1"/>
  <c r="P204" i="1"/>
  <c r="P492" i="1"/>
  <c r="P426" i="1"/>
  <c r="P223" i="1"/>
  <c r="P379" i="1"/>
  <c r="P175" i="1"/>
  <c r="P213" i="1"/>
  <c r="P205" i="1"/>
  <c r="P453" i="1"/>
  <c r="P118" i="1"/>
  <c r="P364" i="1"/>
  <c r="P229" i="1"/>
  <c r="P498" i="1"/>
  <c r="P363" i="1"/>
  <c r="P515" i="1"/>
  <c r="P138" i="1"/>
  <c r="P306" i="1"/>
  <c r="P596" i="1"/>
  <c r="P286" i="1"/>
  <c r="P196" i="1"/>
  <c r="P571" i="1"/>
  <c r="P157" i="1"/>
  <c r="P508" i="1"/>
  <c r="P442" i="1"/>
  <c r="P390" i="1"/>
  <c r="P131" i="1"/>
  <c r="P132" i="1"/>
  <c r="P172" i="1"/>
  <c r="P63" i="1"/>
  <c r="P438" i="1"/>
  <c r="P588" i="1"/>
  <c r="P407" i="1"/>
  <c r="P62" i="1"/>
  <c r="P78" i="1"/>
  <c r="P561" i="1"/>
  <c r="P485" i="1"/>
  <c r="P427" i="1"/>
  <c r="P299" i="1"/>
  <c r="P161" i="1"/>
  <c r="P100" i="1"/>
  <c r="P367" i="1"/>
  <c r="P462" i="1"/>
  <c r="P215" i="1"/>
  <c r="P461" i="1"/>
  <c r="P51" i="1"/>
  <c r="P19" i="1"/>
  <c r="P382" i="1"/>
  <c r="P11" i="1"/>
  <c r="P439" i="1"/>
  <c r="P49" i="1"/>
  <c r="P326" i="1"/>
  <c r="P75" i="1"/>
  <c r="P447" i="1"/>
  <c r="P281" i="1"/>
  <c r="P50" i="1"/>
  <c r="P519" i="1"/>
  <c r="P424" i="1"/>
  <c r="P246" i="1"/>
  <c r="P566" i="1"/>
  <c r="P362" i="1"/>
  <c r="P29" i="1"/>
  <c r="P551" i="1"/>
  <c r="P605" i="1"/>
  <c r="P441" i="1"/>
  <c r="P323" i="1"/>
  <c r="P245" i="1"/>
  <c r="P153" i="1"/>
  <c r="P188" i="1"/>
  <c r="P170" i="1"/>
  <c r="P308" i="1"/>
  <c r="P523" i="1"/>
  <c r="P47" i="1"/>
  <c r="P158" i="1"/>
  <c r="P538" i="1"/>
  <c r="P573" i="1"/>
  <c r="P387" i="1"/>
  <c r="P542" i="1"/>
  <c r="P176" i="1"/>
  <c r="P500" i="1"/>
  <c r="P185" i="1"/>
  <c r="P456" i="1"/>
  <c r="P325" i="1"/>
  <c r="P67" i="1"/>
  <c r="P352" i="1"/>
  <c r="P261" i="1"/>
  <c r="P486" i="1"/>
  <c r="P293" i="1"/>
  <c r="P108" i="1"/>
  <c r="P555" i="1"/>
  <c r="P150" i="1"/>
  <c r="P480" i="1"/>
  <c r="P412" i="1"/>
  <c r="P282" i="1"/>
  <c r="P191" i="1"/>
  <c r="P59" i="1"/>
  <c r="P27" i="1"/>
  <c r="P120" i="1"/>
  <c r="P448" i="1"/>
  <c r="P124" i="1"/>
  <c r="P524" i="1"/>
  <c r="P525" i="1"/>
  <c r="P510" i="1"/>
  <c r="P530" i="1"/>
  <c r="P556" i="1"/>
  <c r="P333" i="1"/>
  <c r="P220" i="1"/>
  <c r="P66" i="1"/>
  <c r="P331" i="1"/>
  <c r="P61" i="1"/>
  <c r="P248" i="1"/>
  <c r="P91" i="1"/>
  <c r="P311" i="1"/>
  <c r="P481" i="1"/>
  <c r="P403" i="1"/>
  <c r="P96" i="1"/>
  <c r="P360" i="1"/>
  <c r="P209" i="1"/>
  <c r="P345" i="1"/>
  <c r="P543" i="1"/>
  <c r="P321" i="1"/>
  <c r="P177" i="1"/>
  <c r="P171" i="1"/>
  <c r="P291" i="1"/>
  <c r="P392" i="1"/>
  <c r="P549" i="1"/>
  <c r="P241" i="1"/>
  <c r="P535" i="1"/>
  <c r="P529" i="1"/>
  <c r="P451" i="1"/>
  <c r="P413" i="1"/>
  <c r="P167" i="1"/>
  <c r="P43" i="1"/>
  <c r="P35" i="1"/>
  <c r="P297" i="1"/>
  <c r="P511" i="1"/>
  <c r="P411" i="1"/>
  <c r="P305" i="1"/>
  <c r="P237" i="1"/>
  <c r="P357" i="1"/>
  <c r="P296" i="1"/>
  <c r="P452" i="1"/>
  <c r="P563" i="1"/>
  <c r="P467" i="1"/>
  <c r="P334" i="1"/>
  <c r="P152" i="1"/>
  <c r="P21" i="1"/>
  <c r="P504" i="1"/>
  <c r="P207" i="1"/>
  <c r="P376" i="1"/>
  <c r="P565" i="1"/>
  <c r="P265" i="1"/>
  <c r="P24" i="1"/>
  <c r="P115" i="1"/>
  <c r="P230" i="1"/>
  <c r="P349" i="1"/>
  <c r="P570" i="1"/>
  <c r="P328" i="1"/>
  <c r="P597" i="1"/>
  <c r="P199" i="1"/>
  <c r="P513" i="1"/>
  <c r="P52" i="1"/>
  <c r="P84" i="1"/>
  <c r="P276" i="1"/>
  <c r="P394" i="1"/>
  <c r="P574" i="1"/>
  <c r="P203" i="1"/>
  <c r="P247" i="1"/>
  <c r="P537" i="1"/>
  <c r="P318" i="1"/>
  <c r="P40" i="1"/>
  <c r="P459" i="1"/>
  <c r="P186" i="1"/>
  <c r="P526" i="1"/>
  <c r="P434" i="1"/>
  <c r="P307" i="1"/>
  <c r="P162" i="1"/>
  <c r="P406" i="1"/>
  <c r="P225" i="1"/>
  <c r="P290" i="1"/>
  <c r="P239" i="1"/>
  <c r="P388" i="1"/>
  <c r="P227" i="1"/>
  <c r="P31" i="1"/>
  <c r="P544" i="1"/>
  <c r="P353" i="1"/>
  <c r="P144" i="1"/>
  <c r="P187" i="1"/>
  <c r="P484" i="1"/>
  <c r="P414" i="1"/>
  <c r="P103" i="1"/>
  <c r="P591" i="1"/>
  <c r="P377" i="1"/>
  <c r="P527" i="1"/>
  <c r="P165" i="1"/>
  <c r="P320" i="1"/>
  <c r="P107" i="1"/>
  <c r="P592" i="1"/>
  <c r="P378" i="1"/>
  <c r="P303" i="1"/>
  <c r="P184" i="1"/>
  <c r="P149" i="1"/>
  <c r="P607" i="1"/>
  <c r="P608" i="1"/>
  <c r="P420" i="1"/>
  <c r="P545" i="1"/>
  <c r="P346" i="1"/>
  <c r="P460" i="1"/>
  <c r="P521" i="1"/>
  <c r="P443" i="1"/>
  <c r="P283" i="1"/>
  <c r="P251" i="1"/>
  <c r="P23" i="1"/>
  <c r="P409" i="1"/>
  <c r="P373" i="1"/>
  <c r="P324" i="1"/>
  <c r="P253" i="1"/>
  <c r="P582" i="1"/>
  <c r="P30" i="1"/>
  <c r="P558" i="1"/>
  <c r="P126" i="1"/>
  <c r="P33" i="1"/>
  <c r="P292" i="1"/>
  <c r="P210" i="1"/>
  <c r="P242" i="1"/>
  <c r="P211" i="1"/>
  <c r="P57" i="1"/>
  <c r="P183" i="1"/>
  <c r="P578" i="1"/>
  <c r="P140" i="1"/>
  <c r="P398" i="1"/>
  <c r="P341" i="1"/>
  <c r="P160" i="1"/>
  <c r="P370" i="1"/>
  <c r="P94" i="1"/>
  <c r="P594" i="1"/>
  <c r="P458" i="1"/>
  <c r="P233" i="1"/>
  <c r="P137" i="1"/>
  <c r="P503" i="1"/>
  <c r="P554" i="1"/>
  <c r="P366" i="1"/>
  <c r="P206" i="1"/>
  <c r="P384" i="1"/>
  <c r="P226" i="1"/>
  <c r="P32" i="1"/>
  <c r="P348" i="1"/>
  <c r="P595" i="1"/>
  <c r="P468" i="1"/>
  <c r="P269" i="1"/>
  <c r="P200" i="1"/>
  <c r="P178" i="1"/>
  <c r="P385" i="1"/>
  <c r="P395" i="1"/>
  <c r="P430" i="1"/>
  <c r="P569" i="1"/>
  <c r="P371" i="1"/>
  <c r="P154" i="1"/>
  <c r="P404" i="1"/>
  <c r="P104" i="1"/>
  <c r="P541" i="1"/>
  <c r="P128" i="1"/>
  <c r="P337" i="1"/>
  <c r="P354" i="1"/>
  <c r="P83" i="1"/>
  <c r="P474" i="1"/>
  <c r="P135" i="1"/>
  <c r="P69" i="1"/>
  <c r="P517" i="1"/>
  <c r="P478" i="1"/>
  <c r="P64" i="1"/>
  <c r="P198" i="1"/>
  <c r="P212" i="1"/>
  <c r="P507" i="1"/>
  <c r="P102" i="1"/>
  <c r="P512" i="1"/>
  <c r="P330" i="1"/>
  <c r="P112" i="1"/>
  <c r="P562" i="1"/>
  <c r="P601" i="1"/>
  <c r="P559" i="1"/>
  <c r="P123" i="1"/>
  <c r="P39" i="1"/>
  <c r="P298" i="1"/>
  <c r="P68" i="1"/>
  <c r="P222" i="1"/>
  <c r="P423" i="1"/>
  <c r="P110" i="1"/>
  <c r="P518" i="1"/>
  <c r="P294" i="1"/>
  <c r="P151" i="1"/>
  <c r="P129" i="1"/>
  <c r="P72" i="1"/>
  <c r="P431" i="1"/>
  <c r="P201" i="1"/>
  <c r="P604" i="1"/>
  <c r="P405" i="1"/>
  <c r="P235" i="1"/>
  <c r="P396" i="1"/>
  <c r="P499" i="1"/>
  <c r="P391" i="1"/>
  <c r="P317" i="1"/>
  <c r="P173" i="1"/>
  <c r="P99" i="1"/>
  <c r="P539" i="1"/>
  <c r="P155" i="1"/>
  <c r="P495" i="1"/>
  <c r="P255" i="1"/>
  <c r="P260" i="1"/>
  <c r="P111" i="1"/>
  <c r="P134" i="1"/>
  <c r="P268" i="1"/>
  <c r="P232" i="1"/>
  <c r="P476" i="1"/>
  <c r="P300" i="1"/>
  <c r="P533" i="1"/>
  <c r="P446" i="1"/>
  <c r="P274" i="1"/>
  <c r="P80" i="1"/>
  <c r="P575" i="1"/>
  <c r="P368" i="1"/>
  <c r="P583" i="1"/>
  <c r="P340" i="1"/>
  <c r="P192" i="1"/>
  <c r="P584" i="1"/>
  <c r="P319" i="1"/>
  <c r="P606" i="1"/>
  <c r="P309" i="1"/>
  <c r="P270" i="1"/>
  <c r="P79" i="1"/>
  <c r="P89" i="1"/>
  <c r="P86" i="1"/>
  <c r="P603" i="1"/>
  <c r="P231" i="1"/>
  <c r="P48" i="1"/>
  <c r="P338" i="1"/>
  <c r="P77" i="1"/>
  <c r="P182" i="1"/>
  <c r="P327" i="1"/>
  <c r="P55" i="1"/>
  <c r="P497" i="1"/>
  <c r="P147" i="1"/>
  <c r="P564" i="1"/>
  <c r="P342" i="1"/>
  <c r="P168" i="1"/>
  <c r="P34" i="1"/>
  <c r="P531" i="1"/>
  <c r="P116" i="1"/>
  <c r="P454" i="1"/>
  <c r="P397" i="1"/>
  <c r="P491" i="1"/>
  <c r="P181" i="1"/>
  <c r="P475" i="1"/>
  <c r="P219" i="1"/>
  <c r="P547" i="1"/>
  <c r="P65" i="1"/>
  <c r="P463" i="1"/>
  <c r="P433" i="1"/>
  <c r="P546" i="1"/>
  <c r="P464" i="1"/>
  <c r="P587" i="1"/>
  <c r="P133" i="1"/>
  <c r="P572" i="1"/>
  <c r="P560" i="1"/>
  <c r="P590" i="1"/>
  <c r="P288" i="1"/>
  <c r="P114" i="1"/>
  <c r="P46" i="1"/>
  <c r="P93" i="1"/>
  <c r="P599" i="1"/>
  <c r="P76" i="1"/>
  <c r="P217" i="1"/>
  <c r="P490" i="1"/>
  <c r="P197" i="1"/>
  <c r="P250" i="1"/>
  <c r="P600" i="1"/>
  <c r="P279" i="1"/>
  <c r="P343" i="1"/>
  <c r="P145" i="1"/>
  <c r="P579" i="1"/>
  <c r="P314" i="1"/>
  <c r="P361" i="1"/>
  <c r="P372" i="1"/>
  <c r="P87" i="1"/>
  <c r="P179" i="1"/>
  <c r="P350" i="1"/>
  <c r="P550" i="1"/>
  <c r="P466" i="1"/>
  <c r="P358" i="1"/>
  <c r="P365" i="1"/>
  <c r="P105" i="1"/>
  <c r="P416" i="1"/>
  <c r="P53" i="1"/>
  <c r="P208" i="1"/>
  <c r="P190" i="1"/>
  <c r="P82" i="1"/>
  <c r="P580" i="1"/>
  <c r="P271" i="1"/>
  <c r="P218" i="1"/>
  <c r="P224" i="1"/>
  <c r="P280" i="1"/>
  <c r="P455" i="1"/>
  <c r="P284" i="1"/>
  <c r="P440" i="1"/>
  <c r="P28" i="1"/>
  <c r="P697" i="4"/>
  <c r="P614" i="4"/>
  <c r="P705" i="4"/>
  <c r="P617" i="4"/>
  <c r="P665" i="4"/>
  <c r="P698" i="4"/>
  <c r="P641" i="4"/>
  <c r="P696" i="4"/>
  <c r="P687" i="4"/>
  <c r="P691" i="4"/>
  <c r="P644" i="4"/>
  <c r="P612" i="4"/>
  <c r="P18" i="4"/>
  <c r="P695" i="4"/>
  <c r="P682" i="4"/>
  <c r="P640" i="4"/>
  <c r="P663" i="4"/>
  <c r="P619" i="4"/>
  <c r="P630" i="4"/>
  <c r="P664" i="4"/>
  <c r="P668" i="4"/>
  <c r="P688" i="4"/>
  <c r="P690" i="4"/>
  <c r="P643" i="4"/>
  <c r="P139" i="4"/>
  <c r="P163" i="4"/>
  <c r="P662" i="4"/>
  <c r="P678" i="4"/>
  <c r="P702" i="4"/>
  <c r="P699" i="4"/>
  <c r="P656" i="4"/>
  <c r="P654" i="4"/>
  <c r="P674" i="4"/>
  <c r="P661" i="4"/>
  <c r="P667" i="4"/>
  <c r="P684" i="4"/>
  <c r="P639" i="4"/>
  <c r="P12" i="4"/>
  <c r="P632" i="4"/>
  <c r="P675" i="4"/>
  <c r="P658" i="4"/>
  <c r="P685" i="4"/>
  <c r="P645" i="4"/>
  <c r="P633" i="4"/>
  <c r="P631" i="4"/>
  <c r="P16" i="4"/>
  <c r="P109" i="4"/>
  <c r="P214" i="4"/>
  <c r="P254" i="4"/>
  <c r="P310" i="4"/>
  <c r="P422" i="4"/>
  <c r="P494" i="4"/>
  <c r="P502" i="4"/>
  <c r="P625" i="4"/>
  <c r="P681" i="4"/>
  <c r="P624" i="4"/>
  <c r="P628" i="4"/>
  <c r="P621" i="4"/>
  <c r="P703" i="4"/>
  <c r="P627" i="4"/>
  <c r="P17" i="4"/>
  <c r="P92" i="4"/>
  <c r="P146" i="4"/>
  <c r="P263" i="4"/>
  <c r="P335" i="4"/>
  <c r="P351" i="4"/>
  <c r="P471" i="4"/>
  <c r="P689" i="4"/>
  <c r="P649" i="4"/>
  <c r="P657" i="4"/>
  <c r="P676" i="4"/>
  <c r="P618" i="4"/>
  <c r="P660" i="4"/>
  <c r="P701" i="4"/>
  <c r="P622" i="4"/>
  <c r="P73" i="4"/>
  <c r="P256" i="4"/>
  <c r="P264" i="4"/>
  <c r="P336" i="4"/>
  <c r="P344" i="4"/>
  <c r="P488" i="4"/>
  <c r="P552" i="4"/>
  <c r="P634" i="4"/>
  <c r="P638" i="4"/>
  <c r="P637" i="4"/>
  <c r="P626" i="4"/>
  <c r="P680" i="4"/>
  <c r="P642" i="4"/>
  <c r="P683" i="4"/>
  <c r="P616" i="4"/>
  <c r="P74" i="4"/>
  <c r="P130" i="4"/>
  <c r="P257" i="4"/>
  <c r="P457" i="4"/>
  <c r="P505" i="4"/>
  <c r="P585" i="4"/>
  <c r="P10" i="4"/>
  <c r="P623" i="4"/>
  <c r="P694" i="4"/>
  <c r="P679" i="4"/>
  <c r="P669" i="4"/>
  <c r="P700" i="4"/>
  <c r="P620" i="4"/>
  <c r="P677" i="4"/>
  <c r="P613" i="4"/>
  <c r="P95" i="4"/>
  <c r="P122" i="4"/>
  <c r="P234" i="4"/>
  <c r="P266" i="4"/>
  <c r="P386" i="4"/>
  <c r="P418" i="4"/>
  <c r="P586" i="4"/>
  <c r="P704" i="4"/>
  <c r="P615" i="4"/>
  <c r="P693" i="4"/>
  <c r="P652" i="4"/>
  <c r="P651" i="4"/>
  <c r="P653" i="4"/>
  <c r="P672" i="4"/>
  <c r="P13" i="4"/>
  <c r="P56" i="4"/>
  <c r="P195" i="4"/>
  <c r="P259" i="4"/>
  <c r="P275" i="4"/>
  <c r="P655" i="4"/>
  <c r="P666" i="4"/>
  <c r="P692" i="4"/>
  <c r="P670" i="4"/>
  <c r="P14" i="4"/>
  <c r="P204" i="4"/>
  <c r="P355" i="4"/>
  <c r="P419" i="4"/>
  <c r="P437" i="4"/>
  <c r="P501" i="4"/>
  <c r="P647" i="4"/>
  <c r="P15" i="4"/>
  <c r="P356" i="4"/>
  <c r="P589" i="4"/>
  <c r="P650" i="4"/>
  <c r="P646" i="4"/>
  <c r="P25" i="4"/>
  <c r="P444" i="4"/>
  <c r="P635" i="4"/>
  <c r="P659" i="4"/>
  <c r="P26" i="4"/>
  <c r="P70" i="4"/>
  <c r="P629" i="4"/>
  <c r="P673" i="4"/>
  <c r="P37" i="4"/>
  <c r="P428" i="4"/>
  <c r="P469" i="4"/>
  <c r="P671" i="4"/>
  <c r="P636" i="4"/>
  <c r="P686" i="4"/>
  <c r="P117" i="4"/>
  <c r="P221" i="4"/>
  <c r="P429" i="4"/>
  <c r="P85" i="4"/>
  <c r="P287" i="4"/>
  <c r="P388" i="4"/>
  <c r="P573" i="4"/>
  <c r="P528" i="4"/>
  <c r="P185" i="4"/>
  <c r="P560" i="4"/>
  <c r="P174" i="4"/>
  <c r="P222" i="4"/>
  <c r="P29" i="4"/>
  <c r="P143" i="4"/>
  <c r="P549" i="4"/>
  <c r="P193" i="4"/>
  <c r="P436" i="4"/>
  <c r="P434" i="4"/>
  <c r="P253" i="4"/>
  <c r="P352" i="4"/>
  <c r="P399" i="4"/>
  <c r="P551" i="4"/>
  <c r="P557" i="4"/>
  <c r="P334" i="4"/>
  <c r="P215" i="4"/>
  <c r="P76" i="4"/>
  <c r="P606" i="4"/>
  <c r="P416" i="4"/>
  <c r="P172" i="4"/>
  <c r="P459" i="4"/>
  <c r="P452" i="4"/>
  <c r="P596" i="4"/>
  <c r="P27" i="4"/>
  <c r="P313" i="4"/>
  <c r="P414" i="4"/>
  <c r="P165" i="4"/>
  <c r="P249" i="4"/>
  <c r="P243" i="4"/>
  <c r="P569" i="4"/>
  <c r="P40" i="4"/>
  <c r="P134" i="4"/>
  <c r="P320" i="4"/>
  <c r="P361" i="4"/>
  <c r="P511" i="4"/>
  <c r="P31" i="4"/>
  <c r="P490" i="4"/>
  <c r="P46" i="4"/>
  <c r="P140" i="4"/>
  <c r="P304" i="4"/>
  <c r="P387" i="4"/>
  <c r="P153" i="4"/>
  <c r="P279" i="4"/>
  <c r="P34" i="4"/>
  <c r="P307" i="4"/>
  <c r="P516" i="4"/>
  <c r="P59" i="4"/>
  <c r="P148" i="4"/>
  <c r="P366" i="4"/>
  <c r="P367" i="4"/>
  <c r="P541" i="4"/>
  <c r="P590" i="4"/>
  <c r="P465" i="4"/>
  <c r="P42" i="4"/>
  <c r="P210" i="4"/>
  <c r="P529" i="4"/>
  <c r="P450" i="4"/>
  <c r="P152" i="4"/>
  <c r="P319" i="4"/>
  <c r="P402" i="4"/>
  <c r="P282" i="4"/>
  <c r="P240" i="4"/>
  <c r="P561" i="4"/>
  <c r="P11" i="4"/>
  <c r="P177" i="4"/>
  <c r="P288" i="4"/>
  <c r="P410" i="4"/>
  <c r="P517" i="4"/>
  <c r="P393" i="4"/>
  <c r="P203" i="4"/>
  <c r="P405" i="4"/>
  <c r="P445" i="4"/>
  <c r="P138" i="4"/>
  <c r="P194" i="4"/>
  <c r="P135" i="4"/>
  <c r="P500" i="4"/>
  <c r="P223" i="4"/>
  <c r="P564" i="4"/>
  <c r="P32" i="4"/>
  <c r="P248" i="4"/>
  <c r="P297" i="4"/>
  <c r="P403" i="4"/>
  <c r="P534" i="4"/>
  <c r="P467" i="4"/>
  <c r="P321" i="4"/>
  <c r="P433" i="4"/>
  <c r="P603" i="4"/>
  <c r="P332" i="4"/>
  <c r="P592" i="4"/>
  <c r="P493" i="4"/>
  <c r="P189" i="4"/>
  <c r="P48" i="4"/>
  <c r="P554" i="4"/>
  <c r="P171" i="4"/>
  <c r="P385" i="4"/>
  <c r="P395" i="4"/>
  <c r="P515" i="4"/>
  <c r="P474" i="4"/>
  <c r="P230" i="4"/>
  <c r="P315" i="4"/>
  <c r="P466" i="4"/>
  <c r="P381" i="4"/>
  <c r="P537" i="4"/>
  <c r="P390" i="4"/>
  <c r="P513" i="4"/>
  <c r="P322" i="4"/>
  <c r="P62" i="4"/>
  <c r="P38" i="4"/>
  <c r="P145" i="4"/>
  <c r="P556" i="4"/>
  <c r="P41" i="4"/>
  <c r="P166" i="4"/>
  <c r="P272" i="4"/>
  <c r="P533" i="4"/>
  <c r="P303" i="4"/>
  <c r="P58" i="4"/>
  <c r="P151" i="4"/>
  <c r="P538" i="4"/>
  <c r="P55" i="4"/>
  <c r="P159" i="4"/>
  <c r="P340" i="4"/>
  <c r="P447" i="4"/>
  <c r="P491" i="4"/>
  <c r="P98" i="4"/>
  <c r="P168" i="4"/>
  <c r="P173" i="4"/>
  <c r="P363" i="4"/>
  <c r="P413" i="4"/>
  <c r="P220" i="4"/>
  <c r="P252" i="4"/>
  <c r="P372" i="4"/>
  <c r="P454" i="4"/>
  <c r="P115" i="4"/>
  <c r="P158" i="4"/>
  <c r="P357" i="4"/>
  <c r="P408" i="4"/>
  <c r="P545" i="4"/>
  <c r="P597" i="4"/>
  <c r="P312" i="4"/>
  <c r="P468" i="4"/>
  <c r="P598" i="4"/>
  <c r="P473" i="4"/>
  <c r="P228" i="4"/>
  <c r="P579" i="4"/>
  <c r="P602" i="4"/>
  <c r="P82" i="4"/>
  <c r="P453" i="4"/>
  <c r="P157" i="4"/>
  <c r="P238" i="4"/>
  <c r="P35" i="4"/>
  <c r="P354" i="4"/>
  <c r="P226" i="4"/>
  <c r="P66" i="4"/>
  <c r="P97" i="4"/>
  <c r="P593" i="4"/>
  <c r="P187" i="4"/>
  <c r="P236" i="4"/>
  <c r="P470" i="4"/>
  <c r="P197" i="4"/>
  <c r="P526" i="4"/>
  <c r="P91" i="4"/>
  <c r="P161" i="4"/>
  <c r="P360" i="4"/>
  <c r="P604" i="4"/>
  <c r="P480" i="4"/>
  <c r="P448" i="4"/>
  <c r="P50" i="4"/>
  <c r="P68" i="4"/>
  <c r="P311" i="4"/>
  <c r="P584" i="4"/>
  <c r="P105" i="4"/>
  <c r="P176" i="4"/>
  <c r="P314" i="4"/>
  <c r="P424" i="4"/>
  <c r="P576" i="4"/>
  <c r="P542" i="4"/>
  <c r="P406" i="4"/>
  <c r="P125" i="4"/>
  <c r="P346" i="4"/>
  <c r="P522" i="4"/>
  <c r="P67" i="4"/>
  <c r="P188" i="4"/>
  <c r="P369" i="4"/>
  <c r="P514" i="4"/>
  <c r="P111" i="4"/>
  <c r="P141" i="4"/>
  <c r="P170" i="4"/>
  <c r="P582" i="4"/>
  <c r="P71" i="4"/>
  <c r="P169" i="4"/>
  <c r="P325" i="4"/>
  <c r="P463" i="4"/>
  <c r="P599" i="4"/>
  <c r="P327" i="4"/>
  <c r="P83" i="4"/>
  <c r="P227" i="4"/>
  <c r="P370" i="4"/>
  <c r="P121" i="4"/>
  <c r="P132" i="4"/>
  <c r="P329" i="4"/>
  <c r="P376" i="4"/>
  <c r="P19" i="4"/>
  <c r="P274" i="4"/>
  <c r="P481" i="4"/>
  <c r="P54" i="4"/>
  <c r="P233" i="4"/>
  <c r="P347" i="4"/>
  <c r="P462" i="4"/>
  <c r="P608" i="4"/>
  <c r="P231" i="4"/>
  <c r="P426" i="4"/>
  <c r="P96" i="4"/>
  <c r="P271" i="4"/>
  <c r="P208" i="4"/>
  <c r="P430" i="4"/>
  <c r="P207" i="4"/>
  <c r="P89" i="4"/>
  <c r="P324" i="4"/>
  <c r="P326" i="4"/>
  <c r="P497" i="4"/>
  <c r="P536" i="4"/>
  <c r="P53" i="4"/>
  <c r="P43" i="4"/>
  <c r="P245" i="4"/>
  <c r="P333" i="4"/>
  <c r="P244" i="4"/>
  <c r="P578" i="4"/>
  <c r="P133" i="4"/>
  <c r="P147" i="4"/>
  <c r="P373" i="4"/>
  <c r="P323" i="4"/>
  <c r="P216" i="4"/>
  <c r="P328" i="4"/>
  <c r="P119" i="4"/>
  <c r="P137" i="4"/>
  <c r="P155" i="4"/>
  <c r="P432" i="4"/>
  <c r="P302" i="4"/>
  <c r="P30" i="4"/>
  <c r="P63" i="4"/>
  <c r="P521" i="4"/>
  <c r="P44" i="4"/>
  <c r="P242" i="4"/>
  <c r="P291" i="4"/>
  <c r="P540" i="4"/>
  <c r="P594" i="4"/>
  <c r="P506" i="4"/>
  <c r="P412" i="4"/>
  <c r="P283" i="4"/>
  <c r="P562" i="4"/>
  <c r="P523" i="4"/>
  <c r="P57" i="4"/>
  <c r="P179" i="4"/>
  <c r="P380" i="4"/>
  <c r="P435" i="4"/>
  <c r="P587" i="4"/>
  <c r="P572" i="4"/>
  <c r="P198" i="4"/>
  <c r="P79" i="4"/>
  <c r="P108" i="4"/>
  <c r="P154" i="4"/>
  <c r="P567" i="4"/>
  <c r="P49" i="4"/>
  <c r="P183" i="4"/>
  <c r="P277" i="4"/>
  <c r="P64" i="4"/>
  <c r="P120" i="4"/>
  <c r="P391" i="4"/>
  <c r="P350" i="4"/>
  <c r="P101" i="4"/>
  <c r="P211" i="4"/>
  <c r="P301" i="4"/>
  <c r="P458" i="4"/>
  <c r="P575" i="4"/>
  <c r="P420" i="4"/>
  <c r="P22" i="4"/>
  <c r="P339" i="4"/>
  <c r="P144" i="4"/>
  <c r="P61" i="4"/>
  <c r="P401" i="4"/>
  <c r="P389" i="4"/>
  <c r="P112" i="4"/>
  <c r="P84" i="4"/>
  <c r="P580" i="4"/>
  <c r="P39" i="4"/>
  <c r="P196" i="4"/>
  <c r="P285" i="4"/>
  <c r="P498" i="4"/>
  <c r="P397" i="4"/>
  <c r="P427" i="4"/>
  <c r="P503" i="4"/>
  <c r="P225" i="4"/>
  <c r="P186" i="4"/>
  <c r="P175" i="4"/>
  <c r="P102" i="4"/>
  <c r="P232" i="4"/>
  <c r="P181" i="4"/>
  <c r="P342" i="4"/>
  <c r="P547" i="4"/>
  <c r="P358" i="4"/>
  <c r="P508" i="4"/>
  <c r="P229" i="4"/>
  <c r="P190" i="4"/>
  <c r="P212" i="4"/>
  <c r="P126" i="4"/>
  <c r="P394" i="4"/>
  <c r="P525" i="4"/>
  <c r="P262" i="4"/>
  <c r="P286" i="4"/>
  <c r="P583" i="4"/>
  <c r="P114" i="4"/>
  <c r="P219" i="4"/>
  <c r="P364" i="4"/>
  <c r="P484" i="4"/>
  <c r="P492" i="4"/>
  <c r="P28" i="4"/>
  <c r="P77" i="4"/>
  <c r="P368" i="4"/>
  <c r="P460" i="4"/>
  <c r="P127" i="4"/>
  <c r="P251" i="4"/>
  <c r="P365" i="4"/>
  <c r="P392" i="4"/>
  <c r="P571" i="4"/>
  <c r="P316" i="4"/>
  <c r="P269" i="4"/>
  <c r="P100" i="4"/>
  <c r="P371" i="4"/>
  <c r="P588" i="4"/>
  <c r="P123" i="4"/>
  <c r="P255" i="4"/>
  <c r="P400" i="4"/>
  <c r="P417" i="4"/>
  <c r="P213" i="4"/>
  <c r="P124" i="4"/>
  <c r="P527" i="4"/>
  <c r="P128" i="4"/>
  <c r="P192" i="4"/>
  <c r="P377" i="4"/>
  <c r="P411" i="4"/>
  <c r="P555" i="4"/>
  <c r="P78" i="4"/>
  <c r="P409" i="4"/>
  <c r="P289" i="4"/>
  <c r="P113" i="4"/>
  <c r="P544" i="4"/>
  <c r="P472" i="4"/>
  <c r="P60" i="4"/>
  <c r="P281" i="4"/>
  <c r="P483" i="4"/>
  <c r="P65" i="4"/>
  <c r="P182" i="4"/>
  <c r="P382" i="4"/>
  <c r="P595" i="4"/>
  <c r="P425" i="4"/>
  <c r="P507" i="4"/>
  <c r="P479" i="4"/>
  <c r="P241" i="4"/>
  <c r="P80" i="4"/>
  <c r="P309" i="4"/>
  <c r="P217" i="4"/>
  <c r="P477" i="4"/>
  <c r="P341" i="4"/>
  <c r="P202" i="4"/>
  <c r="P407" i="4"/>
  <c r="P261" i="4"/>
  <c r="P600" i="4"/>
  <c r="P260" i="4"/>
  <c r="P164" i="4"/>
  <c r="P205" i="4"/>
  <c r="P510" i="4"/>
  <c r="H646" i="7" l="1"/>
  <c r="D182" i="7"/>
  <c r="D391" i="7"/>
  <c r="D463" i="7"/>
  <c r="D238" i="7"/>
  <c r="D466" i="7"/>
  <c r="D282" i="7"/>
  <c r="D134" i="7"/>
  <c r="D185" i="7"/>
  <c r="D627" i="7"/>
  <c r="D259" i="7"/>
  <c r="D620" i="7"/>
  <c r="D643" i="7"/>
  <c r="D628" i="7"/>
  <c r="C224" i="7"/>
  <c r="C600" i="7"/>
  <c r="C181" i="7"/>
  <c r="C309" i="7"/>
  <c r="C99" i="7"/>
  <c r="C601" i="7"/>
  <c r="C595" i="7"/>
  <c r="C460" i="7"/>
  <c r="C307" i="7"/>
  <c r="C265" i="7"/>
  <c r="C535" i="7"/>
  <c r="C530" i="7"/>
  <c r="C500" i="7"/>
  <c r="C605" i="7"/>
  <c r="C382" i="7"/>
  <c r="C508" i="7"/>
  <c r="C12" i="7"/>
  <c r="C695" i="7"/>
  <c r="C444" i="7"/>
  <c r="C18" i="7"/>
  <c r="C679" i="7"/>
  <c r="C16" i="7"/>
  <c r="C650" i="7"/>
  <c r="C647" i="7"/>
  <c r="C516" i="7"/>
  <c r="C435" i="7"/>
  <c r="C593" i="7"/>
  <c r="D224" i="7"/>
  <c r="C381" i="7"/>
  <c r="C174" i="7"/>
  <c r="C540" i="7"/>
  <c r="C113" i="7"/>
  <c r="D566" i="7"/>
  <c r="C417" i="7"/>
  <c r="C159" i="7"/>
  <c r="D485" i="7"/>
  <c r="D90" i="7"/>
  <c r="C193" i="7"/>
  <c r="C141" i="7"/>
  <c r="D278" i="7"/>
  <c r="C487" i="7"/>
  <c r="D106" i="7"/>
  <c r="D378" i="7"/>
  <c r="C289" i="7"/>
  <c r="D201" i="7"/>
  <c r="D524" i="7"/>
  <c r="C329" i="7"/>
  <c r="C410" i="7"/>
  <c r="D239" i="7"/>
  <c r="D383" i="7"/>
  <c r="C119" i="7"/>
  <c r="C58" i="7"/>
  <c r="D530" i="7"/>
  <c r="D250" i="7"/>
  <c r="D298" i="7"/>
  <c r="D600" i="7"/>
  <c r="D80" i="7"/>
  <c r="D65" i="7"/>
  <c r="D409" i="7"/>
  <c r="D124" i="7"/>
  <c r="D100" i="7"/>
  <c r="D460" i="7"/>
  <c r="D114" i="7"/>
  <c r="D547" i="7"/>
  <c r="D503" i="7"/>
  <c r="D84" i="7"/>
  <c r="D420" i="7"/>
  <c r="D120" i="7"/>
  <c r="D79" i="7"/>
  <c r="D523" i="7"/>
  <c r="D242" i="7"/>
  <c r="D323" i="7"/>
  <c r="D43" i="7"/>
  <c r="D430" i="7"/>
  <c r="D347" i="7"/>
  <c r="D132" i="7"/>
  <c r="D325" i="7"/>
  <c r="D369" i="7"/>
  <c r="D576" i="7"/>
  <c r="D50" i="7"/>
  <c r="D197" i="7"/>
  <c r="D187" i="7"/>
  <c r="D157" i="7"/>
  <c r="D468" i="7"/>
  <c r="D454" i="7"/>
  <c r="D98" i="7"/>
  <c r="D58" i="7"/>
  <c r="D38" i="7"/>
  <c r="D315" i="7"/>
  <c r="D48" i="7"/>
  <c r="D467" i="7"/>
  <c r="D500" i="7"/>
  <c r="D517" i="7"/>
  <c r="D402" i="7"/>
  <c r="D590" i="7"/>
  <c r="D34" i="7"/>
  <c r="D31" i="7"/>
  <c r="D40" i="7"/>
  <c r="D596" i="7"/>
  <c r="D334" i="7"/>
  <c r="D193" i="7"/>
  <c r="D528" i="7"/>
  <c r="D684" i="7"/>
  <c r="D70" i="7"/>
  <c r="D589" i="7"/>
  <c r="D204" i="7"/>
  <c r="D195" i="7"/>
  <c r="D613" i="7"/>
  <c r="D95" i="7"/>
  <c r="D621" i="7"/>
  <c r="D614" i="7"/>
  <c r="D552" i="7"/>
  <c r="D699" i="7"/>
  <c r="D351" i="7"/>
  <c r="D619" i="7"/>
  <c r="D310" i="7"/>
  <c r="D683" i="7"/>
  <c r="D659" i="7"/>
  <c r="D163" i="7"/>
  <c r="D617" i="7"/>
  <c r="D689" i="7"/>
  <c r="D612" i="7"/>
  <c r="C218" i="7"/>
  <c r="C105" i="7"/>
  <c r="C372" i="7"/>
  <c r="C250" i="7"/>
  <c r="H250" i="7" s="1"/>
  <c r="C114" i="7"/>
  <c r="H114" i="7" s="1"/>
  <c r="C546" i="7"/>
  <c r="C491" i="7"/>
  <c r="C564" i="7"/>
  <c r="C48" i="7"/>
  <c r="C606" i="7"/>
  <c r="C80" i="7"/>
  <c r="C134" i="7"/>
  <c r="C173" i="7"/>
  <c r="C201" i="7"/>
  <c r="C423" i="7"/>
  <c r="C562" i="7"/>
  <c r="C64" i="7"/>
  <c r="C337" i="7"/>
  <c r="C430" i="7"/>
  <c r="C348" i="7"/>
  <c r="C137" i="7"/>
  <c r="C398" i="7"/>
  <c r="C292" i="7"/>
  <c r="C373" i="7"/>
  <c r="C346" i="7"/>
  <c r="C378" i="7"/>
  <c r="C103" i="7"/>
  <c r="C227" i="7"/>
  <c r="C434" i="7"/>
  <c r="C203" i="7"/>
  <c r="C597" i="7"/>
  <c r="C565" i="7"/>
  <c r="C563" i="7"/>
  <c r="C297" i="7"/>
  <c r="C241" i="7"/>
  <c r="C345" i="7"/>
  <c r="C248" i="7"/>
  <c r="C510" i="7"/>
  <c r="C191" i="7"/>
  <c r="C486" i="7"/>
  <c r="C176" i="7"/>
  <c r="C308" i="7"/>
  <c r="C551" i="7"/>
  <c r="C281" i="7"/>
  <c r="C19" i="7"/>
  <c r="C299" i="7"/>
  <c r="C438" i="7"/>
  <c r="C157" i="7"/>
  <c r="C363" i="7"/>
  <c r="C175" i="7"/>
  <c r="C163" i="7"/>
  <c r="C419" i="7"/>
  <c r="C221" i="7"/>
  <c r="C700" i="7"/>
  <c r="C652" i="7"/>
  <c r="C639" i="7"/>
  <c r="C275" i="7"/>
  <c r="C266" i="7"/>
  <c r="C610" i="7"/>
  <c r="C619" i="7"/>
  <c r="C257" i="7"/>
  <c r="C690" i="7"/>
  <c r="C552" i="7"/>
  <c r="C632" i="7"/>
  <c r="C640" i="7"/>
  <c r="C95" i="7"/>
  <c r="C616" i="7"/>
  <c r="C422" i="7"/>
  <c r="C634" i="7"/>
  <c r="C641" i="7"/>
  <c r="C42" i="7"/>
  <c r="C553" i="7"/>
  <c r="C477" i="7"/>
  <c r="C534" i="7"/>
  <c r="C36" i="7"/>
  <c r="C400" i="7"/>
  <c r="D150" i="7"/>
  <c r="D607" i="7"/>
  <c r="D359" i="7"/>
  <c r="C389" i="7"/>
  <c r="D273" i="7"/>
  <c r="C189" i="7"/>
  <c r="C493" i="7"/>
  <c r="D374" i="7"/>
  <c r="D294" i="7"/>
  <c r="C121" i="7"/>
  <c r="C445" i="7"/>
  <c r="D362" i="7"/>
  <c r="D299" i="7"/>
  <c r="C568" i="7"/>
  <c r="D206" i="7"/>
  <c r="C81" i="7"/>
  <c r="D338" i="7"/>
  <c r="D489" i="7"/>
  <c r="D558" i="7"/>
  <c r="C156" i="7"/>
  <c r="D308" i="7"/>
  <c r="D167" i="7"/>
  <c r="D375" i="7"/>
  <c r="C301" i="7"/>
  <c r="C479" i="7"/>
  <c r="D258" i="7"/>
  <c r="D305" i="7"/>
  <c r="D270" i="7"/>
  <c r="D330" i="7"/>
  <c r="D127" i="7"/>
  <c r="D580" i="7"/>
  <c r="D462" i="7"/>
  <c r="D526" i="7"/>
  <c r="D151" i="7"/>
  <c r="D393" i="7"/>
  <c r="D215" i="7"/>
  <c r="D117" i="7"/>
  <c r="D355" i="7"/>
  <c r="D632" i="7"/>
  <c r="D701" i="7"/>
  <c r="D660" i="7"/>
  <c r="D703" i="7"/>
  <c r="C87" i="7"/>
  <c r="C464" i="7"/>
  <c r="C338" i="7"/>
  <c r="C268" i="7"/>
  <c r="C110" i="7"/>
  <c r="C569" i="7"/>
  <c r="C503" i="7"/>
  <c r="C591" i="7"/>
  <c r="C247" i="7"/>
  <c r="C467" i="7"/>
  <c r="C543" i="7"/>
  <c r="C59" i="7"/>
  <c r="C523" i="7"/>
  <c r="H523" i="7" s="1"/>
  <c r="C161" i="7"/>
  <c r="C515" i="7"/>
  <c r="C642" i="7"/>
  <c r="C615" i="7"/>
  <c r="C386" i="7"/>
  <c r="C698" i="7"/>
  <c r="C620" i="7"/>
  <c r="H620" i="7" s="1"/>
  <c r="C644" i="7"/>
  <c r="C494" i="7"/>
  <c r="C699" i="7"/>
  <c r="C473" i="7"/>
  <c r="D455" i="7"/>
  <c r="D107" i="7"/>
  <c r="D261" i="7"/>
  <c r="D241" i="7"/>
  <c r="D483" i="7"/>
  <c r="D78" i="7"/>
  <c r="D213" i="7"/>
  <c r="D269" i="7"/>
  <c r="D368" i="7"/>
  <c r="D583" i="7"/>
  <c r="D394" i="7"/>
  <c r="D342" i="7"/>
  <c r="D427" i="7"/>
  <c r="D112" i="7"/>
  <c r="D575" i="7"/>
  <c r="D64" i="7"/>
  <c r="D198" i="7"/>
  <c r="D562" i="7"/>
  <c r="D44" i="7"/>
  <c r="D373" i="7"/>
  <c r="D53" i="7"/>
  <c r="D208" i="7"/>
  <c r="D233" i="7"/>
  <c r="D121" i="7"/>
  <c r="D169" i="7"/>
  <c r="D188" i="7"/>
  <c r="D424" i="7"/>
  <c r="D448" i="7"/>
  <c r="D470" i="7"/>
  <c r="D593" i="7"/>
  <c r="D453" i="7"/>
  <c r="D312" i="7"/>
  <c r="D372" i="7"/>
  <c r="D491" i="7"/>
  <c r="D303" i="7"/>
  <c r="D62" i="7"/>
  <c r="D230" i="7"/>
  <c r="D189" i="7"/>
  <c r="D534" i="7"/>
  <c r="D135" i="7"/>
  <c r="D410" i="7"/>
  <c r="D319" i="7"/>
  <c r="D541" i="7"/>
  <c r="D279" i="7"/>
  <c r="D511" i="7"/>
  <c r="D569" i="7"/>
  <c r="D452" i="7"/>
  <c r="D557" i="7"/>
  <c r="D549" i="7"/>
  <c r="D573" i="7"/>
  <c r="D634" i="7"/>
  <c r="D26" i="7"/>
  <c r="D356" i="7"/>
  <c r="D14" i="7"/>
  <c r="D56" i="7"/>
  <c r="D702" i="7"/>
  <c r="D611" i="7"/>
  <c r="D10" i="7"/>
  <c r="D681" i="7"/>
  <c r="D488" i="7"/>
  <c r="D658" i="7"/>
  <c r="D335" i="7"/>
  <c r="D626" i="7"/>
  <c r="D254" i="7"/>
  <c r="D656" i="7"/>
  <c r="D672" i="7"/>
  <c r="D139" i="7"/>
  <c r="D661" i="7"/>
  <c r="D685" i="7"/>
  <c r="D695" i="7"/>
  <c r="C271" i="7"/>
  <c r="C365" i="7"/>
  <c r="C361" i="7"/>
  <c r="C197" i="7"/>
  <c r="C288" i="7"/>
  <c r="C433" i="7"/>
  <c r="C397" i="7"/>
  <c r="C147" i="7"/>
  <c r="C231" i="7"/>
  <c r="C319" i="7"/>
  <c r="C274" i="7"/>
  <c r="C111" i="7"/>
  <c r="C317" i="7"/>
  <c r="C431" i="7"/>
  <c r="C222" i="7"/>
  <c r="C112" i="7"/>
  <c r="H112" i="7" s="1"/>
  <c r="C478" i="7"/>
  <c r="C128" i="7"/>
  <c r="C395" i="7"/>
  <c r="C32" i="7"/>
  <c r="C233" i="7"/>
  <c r="C140" i="7"/>
  <c r="C33" i="7"/>
  <c r="C409" i="7"/>
  <c r="C545" i="7"/>
  <c r="C592" i="7"/>
  <c r="C414" i="7"/>
  <c r="C388" i="7"/>
  <c r="C526" i="7"/>
  <c r="C574" i="7"/>
  <c r="C328" i="7"/>
  <c r="C376" i="7"/>
  <c r="C452" i="7"/>
  <c r="C35" i="7"/>
  <c r="C549" i="7"/>
  <c r="C209" i="7"/>
  <c r="C61" i="7"/>
  <c r="C525" i="7"/>
  <c r="C282" i="7"/>
  <c r="C261" i="7"/>
  <c r="C542" i="7"/>
  <c r="C170" i="7"/>
  <c r="C29" i="7"/>
  <c r="C447" i="7"/>
  <c r="C51" i="7"/>
  <c r="C427" i="7"/>
  <c r="C63" i="7"/>
  <c r="C571" i="7"/>
  <c r="C498" i="7"/>
  <c r="C379" i="7"/>
  <c r="C703" i="7"/>
  <c r="C356" i="7"/>
  <c r="C139" i="7"/>
  <c r="C628" i="7"/>
  <c r="C686" i="7"/>
  <c r="C665" i="7"/>
  <c r="C37" i="7"/>
  <c r="C234" i="7"/>
  <c r="C648" i="7"/>
  <c r="C671" i="7"/>
  <c r="C73" i="7"/>
  <c r="C624" i="7"/>
  <c r="C488" i="7"/>
  <c r="C630" i="7"/>
  <c r="C631" i="7"/>
  <c r="C15" i="7"/>
  <c r="C657" i="7"/>
  <c r="C310" i="7"/>
  <c r="C677" i="7"/>
  <c r="C522" i="7"/>
  <c r="C313" i="7"/>
  <c r="C408" i="7"/>
  <c r="C287" i="7"/>
  <c r="C383" i="7"/>
  <c r="C322" i="7"/>
  <c r="D104" i="7"/>
  <c r="D461" i="7"/>
  <c r="D237" i="7"/>
  <c r="D45" i="7"/>
  <c r="C22" i="7"/>
  <c r="C576" i="7"/>
  <c r="H576" i="7" s="1"/>
  <c r="D118" i="7"/>
  <c r="D531" i="7"/>
  <c r="D520" i="7"/>
  <c r="D343" i="7"/>
  <c r="D440" i="7"/>
  <c r="D136" i="7"/>
  <c r="D535" i="7"/>
  <c r="D331" i="7"/>
  <c r="D415" i="7"/>
  <c r="C465" i="7"/>
  <c r="D353" i="7"/>
  <c r="D442" i="7"/>
  <c r="C509" i="7"/>
  <c r="C359" i="7"/>
  <c r="C54" i="7"/>
  <c r="C339" i="7"/>
  <c r="D574" i="7"/>
  <c r="C148" i="7"/>
  <c r="D563" i="7"/>
  <c r="C244" i="7"/>
  <c r="C472" i="7"/>
  <c r="D548" i="7"/>
  <c r="D337" i="7"/>
  <c r="D265" i="7"/>
  <c r="D290" i="7"/>
  <c r="D527" i="7"/>
  <c r="D358" i="7"/>
  <c r="D291" i="7"/>
  <c r="D245" i="7"/>
  <c r="D68" i="7"/>
  <c r="D168" i="7"/>
  <c r="D223" i="7"/>
  <c r="D307" i="7"/>
  <c r="D436" i="7"/>
  <c r="D648" i="7"/>
  <c r="D122" i="7"/>
  <c r="D471" i="7"/>
  <c r="D422" i="7"/>
  <c r="D665" i="7"/>
  <c r="D642" i="7"/>
  <c r="C416" i="7"/>
  <c r="C46" i="7"/>
  <c r="C342" i="7"/>
  <c r="C575" i="7"/>
  <c r="C604" i="7"/>
  <c r="C354" i="7"/>
  <c r="C341" i="7"/>
  <c r="C31" i="7"/>
  <c r="C199" i="7"/>
  <c r="C511" i="7"/>
  <c r="C91" i="7"/>
  <c r="C293" i="7"/>
  <c r="C50" i="7"/>
  <c r="C588" i="7"/>
  <c r="C213" i="7"/>
  <c r="C586" i="7"/>
  <c r="C661" i="7"/>
  <c r="C457" i="7"/>
  <c r="C263" i="7"/>
  <c r="C374" i="7"/>
  <c r="H374" i="7" s="1"/>
  <c r="D407" i="7"/>
  <c r="D479" i="7"/>
  <c r="D281" i="7"/>
  <c r="D555" i="7"/>
  <c r="D417" i="7"/>
  <c r="D316" i="7"/>
  <c r="D77" i="7"/>
  <c r="D286" i="7"/>
  <c r="D126" i="7"/>
  <c r="D181" i="7"/>
  <c r="D397" i="7"/>
  <c r="D389" i="7"/>
  <c r="D458" i="7"/>
  <c r="D277" i="7"/>
  <c r="D572" i="7"/>
  <c r="D283" i="7"/>
  <c r="D521" i="7"/>
  <c r="D432" i="7"/>
  <c r="D147" i="7"/>
  <c r="D536" i="7"/>
  <c r="D271" i="7"/>
  <c r="D54" i="7"/>
  <c r="D370" i="7"/>
  <c r="D71" i="7"/>
  <c r="D67" i="7"/>
  <c r="D314" i="7"/>
  <c r="D480" i="7"/>
  <c r="D236" i="7"/>
  <c r="D97" i="7"/>
  <c r="D82" i="7"/>
  <c r="D597" i="7"/>
  <c r="D252" i="7"/>
  <c r="D447" i="7"/>
  <c r="D533" i="7"/>
  <c r="D322" i="7"/>
  <c r="D474" i="7"/>
  <c r="D493" i="7"/>
  <c r="D403" i="7"/>
  <c r="D194" i="7"/>
  <c r="D288" i="7"/>
  <c r="D152" i="7"/>
  <c r="D367" i="7"/>
  <c r="D153" i="7"/>
  <c r="D243" i="7"/>
  <c r="D459" i="7"/>
  <c r="D551" i="7"/>
  <c r="D143" i="7"/>
  <c r="D388" i="7"/>
  <c r="D669" i="7"/>
  <c r="D657" i="7"/>
  <c r="D15" i="7"/>
  <c r="D668" i="7"/>
  <c r="D13" i="7"/>
  <c r="D586" i="7"/>
  <c r="D675" i="7"/>
  <c r="D585" i="7"/>
  <c r="D640" i="7"/>
  <c r="D344" i="7"/>
  <c r="D616" i="7"/>
  <c r="D263" i="7"/>
  <c r="D622" i="7"/>
  <c r="D214" i="7"/>
  <c r="D673" i="7"/>
  <c r="D652" i="7"/>
  <c r="D641" i="7"/>
  <c r="D638" i="7"/>
  <c r="D694" i="7"/>
  <c r="C28" i="7"/>
  <c r="C580" i="7"/>
  <c r="C358" i="7"/>
  <c r="C314" i="7"/>
  <c r="C490" i="7"/>
  <c r="C590" i="7"/>
  <c r="C463" i="7"/>
  <c r="H463" i="7" s="1"/>
  <c r="C454" i="7"/>
  <c r="H454" i="7" s="1"/>
  <c r="C497" i="7"/>
  <c r="C603" i="7"/>
  <c r="C584" i="7"/>
  <c r="C446" i="7"/>
  <c r="C260" i="7"/>
  <c r="C391" i="7"/>
  <c r="H391" i="7" s="1"/>
  <c r="C72" i="7"/>
  <c r="C68" i="7"/>
  <c r="C330" i="7"/>
  <c r="C517" i="7"/>
  <c r="H517" i="7" s="1"/>
  <c r="C541" i="7"/>
  <c r="C385" i="7"/>
  <c r="C226" i="7"/>
  <c r="C458" i="7"/>
  <c r="C578" i="7"/>
  <c r="C126" i="7"/>
  <c r="C23" i="7"/>
  <c r="C420" i="7"/>
  <c r="C107" i="7"/>
  <c r="C484" i="7"/>
  <c r="C239" i="7"/>
  <c r="C186" i="7"/>
  <c r="C394" i="7"/>
  <c r="C570" i="7"/>
  <c r="C207" i="7"/>
  <c r="C296" i="7"/>
  <c r="C43" i="7"/>
  <c r="H43" i="7" s="1"/>
  <c r="C392" i="7"/>
  <c r="C360" i="7"/>
  <c r="C331" i="7"/>
  <c r="C524" i="7"/>
  <c r="H524" i="7" s="1"/>
  <c r="C412" i="7"/>
  <c r="C352" i="7"/>
  <c r="C387" i="7"/>
  <c r="C188" i="7"/>
  <c r="C362" i="7"/>
  <c r="H362" i="7" s="1"/>
  <c r="C75" i="7"/>
  <c r="C461" i="7"/>
  <c r="C485" i="7"/>
  <c r="C172" i="7"/>
  <c r="C196" i="7"/>
  <c r="C229" i="7"/>
  <c r="C223" i="7"/>
  <c r="C654" i="7"/>
  <c r="C13" i="7"/>
  <c r="C638" i="7"/>
  <c r="C685" i="7"/>
  <c r="H685" i="7" s="1"/>
  <c r="C469" i="7"/>
  <c r="C612" i="7"/>
  <c r="C680" i="7"/>
  <c r="C146" i="7"/>
  <c r="C636" i="7"/>
  <c r="C681" i="7"/>
  <c r="C25" i="7"/>
  <c r="C683" i="7"/>
  <c r="C344" i="7"/>
  <c r="C613" i="7"/>
  <c r="C669" i="7"/>
  <c r="C621" i="7"/>
  <c r="H621" i="7" s="1"/>
  <c r="C618" i="7"/>
  <c r="C254" i="7"/>
  <c r="C622" i="7"/>
  <c r="C449" i="7"/>
  <c r="C415" i="7"/>
  <c r="C581" i="7"/>
  <c r="C577" i="7"/>
  <c r="C258" i="7"/>
  <c r="C278" i="7"/>
  <c r="C136" i="7"/>
  <c r="D178" i="7"/>
  <c r="D519" i="7"/>
  <c r="C88" i="7"/>
  <c r="C598" i="7"/>
  <c r="D129" i="7"/>
  <c r="D110" i="7"/>
  <c r="D156" i="7"/>
  <c r="D267" i="7"/>
  <c r="C421" i="7"/>
  <c r="C143" i="7"/>
  <c r="D21" i="7"/>
  <c r="D47" i="7"/>
  <c r="D103" i="7"/>
  <c r="C252" i="7"/>
  <c r="D295" i="7"/>
  <c r="H295" i="7" s="1"/>
  <c r="C127" i="7"/>
  <c r="D456" i="7"/>
  <c r="D478" i="7"/>
  <c r="D384" i="7"/>
  <c r="D591" i="7"/>
  <c r="D396" i="7"/>
  <c r="D568" i="7"/>
  <c r="D348" i="7"/>
  <c r="C402" i="7"/>
  <c r="H402" i="7" s="1"/>
  <c r="C425" i="7"/>
  <c r="D431" i="7"/>
  <c r="C267" i="7"/>
  <c r="D209" i="7"/>
  <c r="D81" i="7"/>
  <c r="D72" i="7"/>
  <c r="D423" i="7"/>
  <c r="D542" i="7"/>
  <c r="C198" i="7"/>
  <c r="D202" i="7"/>
  <c r="D498" i="7"/>
  <c r="D497" i="7"/>
  <c r="D340" i="7"/>
  <c r="D297" i="7"/>
  <c r="D366" i="7"/>
  <c r="D172" i="7"/>
  <c r="D633" i="7"/>
  <c r="D418" i="7"/>
  <c r="D336" i="7"/>
  <c r="D109" i="7"/>
  <c r="D680" i="7"/>
  <c r="C82" i="7"/>
  <c r="C466" i="7"/>
  <c r="H466" i="7" s="1"/>
  <c r="C579" i="7"/>
  <c r="C217" i="7"/>
  <c r="C560" i="7"/>
  <c r="C65" i="7"/>
  <c r="C116" i="7"/>
  <c r="C55" i="7"/>
  <c r="C86" i="7"/>
  <c r="C192" i="7"/>
  <c r="C533" i="7"/>
  <c r="C255" i="7"/>
  <c r="C129" i="7"/>
  <c r="C298" i="7"/>
  <c r="C512" i="7"/>
  <c r="C69" i="7"/>
  <c r="C104" i="7"/>
  <c r="C178" i="7"/>
  <c r="C384" i="7"/>
  <c r="C594" i="7"/>
  <c r="C183" i="7"/>
  <c r="C558" i="7"/>
  <c r="C251" i="7"/>
  <c r="C608" i="7"/>
  <c r="C320" i="7"/>
  <c r="C187" i="7"/>
  <c r="H187" i="7" s="1"/>
  <c r="C290" i="7"/>
  <c r="C459" i="7"/>
  <c r="C276" i="7"/>
  <c r="C349" i="7"/>
  <c r="C504" i="7"/>
  <c r="C357" i="7"/>
  <c r="C167" i="7"/>
  <c r="C291" i="7"/>
  <c r="C96" i="7"/>
  <c r="C66" i="7"/>
  <c r="C124" i="7"/>
  <c r="C480" i="7"/>
  <c r="C67" i="7"/>
  <c r="C573" i="7"/>
  <c r="C153" i="7"/>
  <c r="C566" i="7"/>
  <c r="C326" i="7"/>
  <c r="C215" i="7"/>
  <c r="C561" i="7"/>
  <c r="C132" i="7"/>
  <c r="C286" i="7"/>
  <c r="C364" i="7"/>
  <c r="C426" i="7"/>
  <c r="C501" i="7"/>
  <c r="C676" i="7"/>
  <c r="C696" i="7"/>
  <c r="C629" i="7"/>
  <c r="C428" i="7"/>
  <c r="C697" i="7"/>
  <c r="C663" i="7"/>
  <c r="C130" i="7"/>
  <c r="C673" i="7"/>
  <c r="C625" i="7"/>
  <c r="C17" i="7"/>
  <c r="C649" i="7"/>
  <c r="C336" i="7"/>
  <c r="C655" i="7"/>
  <c r="C614" i="7"/>
  <c r="H614" i="7" s="1"/>
  <c r="C623" i="7"/>
  <c r="C701" i="7"/>
  <c r="C214" i="7"/>
  <c r="C668" i="7"/>
  <c r="C514" i="7"/>
  <c r="C249" i="7"/>
  <c r="C228" i="7"/>
  <c r="C316" i="7"/>
  <c r="C236" i="7"/>
  <c r="C548" i="7"/>
  <c r="D20" i="7"/>
  <c r="D51" i="7"/>
  <c r="D268" i="7"/>
  <c r="C506" i="7"/>
  <c r="D475" i="7"/>
  <c r="D496" i="7"/>
  <c r="D495" i="7"/>
  <c r="C436" i="7"/>
  <c r="C285" i="7"/>
  <c r="D539" i="7"/>
  <c r="D451" i="7"/>
  <c r="D93" i="7"/>
  <c r="C44" i="7"/>
  <c r="D441" i="7"/>
  <c r="C304" i="7"/>
  <c r="C101" i="7"/>
  <c r="C262" i="7"/>
  <c r="C432" i="7"/>
  <c r="D116" i="7"/>
  <c r="D487" i="7"/>
  <c r="D293" i="7"/>
  <c r="C142" i="7"/>
  <c r="D33" i="7"/>
  <c r="D160" i="7"/>
  <c r="D142" i="7"/>
  <c r="C20" i="7"/>
  <c r="D438" i="7"/>
  <c r="C71" i="7"/>
  <c r="D86" i="7"/>
  <c r="D379" i="7"/>
  <c r="D199" i="7"/>
  <c r="D289" i="7"/>
  <c r="D108" i="7"/>
  <c r="D216" i="7"/>
  <c r="D514" i="7"/>
  <c r="D115" i="7"/>
  <c r="D321" i="7"/>
  <c r="D27" i="7"/>
  <c r="D74" i="7"/>
  <c r="C324" i="7"/>
  <c r="D411" i="7"/>
  <c r="D28" i="7"/>
  <c r="D212" i="7"/>
  <c r="D401" i="7"/>
  <c r="D587" i="7"/>
  <c r="D133" i="7"/>
  <c r="D481" i="7"/>
  <c r="D522" i="7"/>
  <c r="D604" i="7"/>
  <c r="D66" i="7"/>
  <c r="D545" i="7"/>
  <c r="D220" i="7"/>
  <c r="D272" i="7"/>
  <c r="D513" i="7"/>
  <c r="D515" i="7"/>
  <c r="D592" i="7"/>
  <c r="D138" i="7"/>
  <c r="D177" i="7"/>
  <c r="D450" i="7"/>
  <c r="D387" i="7"/>
  <c r="D29" i="7"/>
  <c r="D287" i="7"/>
  <c r="D469" i="7"/>
  <c r="D645" i="7"/>
  <c r="D690" i="7"/>
  <c r="D670" i="7"/>
  <c r="H670" i="7" s="1"/>
  <c r="D618" i="7"/>
  <c r="D505" i="7"/>
  <c r="D678" i="7"/>
  <c r="D674" i="7"/>
  <c r="D146" i="7"/>
  <c r="D679" i="7"/>
  <c r="D630" i="7"/>
  <c r="D654" i="7"/>
  <c r="D688" i="7"/>
  <c r="D639" i="7"/>
  <c r="C440" i="7"/>
  <c r="C499" i="7"/>
  <c r="H499" i="7" s="1"/>
  <c r="D510" i="7"/>
  <c r="D341" i="7"/>
  <c r="D425" i="7"/>
  <c r="D472" i="7"/>
  <c r="D377" i="7"/>
  <c r="D255" i="7"/>
  <c r="D392" i="7"/>
  <c r="D492" i="7"/>
  <c r="D525" i="7"/>
  <c r="D190" i="7"/>
  <c r="D102" i="7"/>
  <c r="D285" i="7"/>
  <c r="D61" i="7"/>
  <c r="D211" i="7"/>
  <c r="D49" i="7"/>
  <c r="D435" i="7"/>
  <c r="D506" i="7"/>
  <c r="D30" i="7"/>
  <c r="D137" i="7"/>
  <c r="D578" i="7"/>
  <c r="D326" i="7"/>
  <c r="D426" i="7"/>
  <c r="D274" i="7"/>
  <c r="D83" i="7"/>
  <c r="D170" i="7"/>
  <c r="D346" i="7"/>
  <c r="D105" i="7"/>
  <c r="D360" i="7"/>
  <c r="D226" i="7"/>
  <c r="D579" i="7"/>
  <c r="D408" i="7"/>
  <c r="D413" i="7"/>
  <c r="D159" i="7"/>
  <c r="D166" i="7"/>
  <c r="D390" i="7"/>
  <c r="D395" i="7"/>
  <c r="D332" i="7"/>
  <c r="D248" i="7"/>
  <c r="D445" i="7"/>
  <c r="D11" i="7"/>
  <c r="D529" i="7"/>
  <c r="D148" i="7"/>
  <c r="D304" i="7"/>
  <c r="D165" i="7"/>
  <c r="D416" i="7"/>
  <c r="D352" i="7"/>
  <c r="D222" i="7"/>
  <c r="D85" i="7"/>
  <c r="D428" i="7"/>
  <c r="D444" i="7"/>
  <c r="D501" i="7"/>
  <c r="D664" i="7"/>
  <c r="D651" i="7"/>
  <c r="D386" i="7"/>
  <c r="D698" i="7"/>
  <c r="D457" i="7"/>
  <c r="D624" i="7"/>
  <c r="D264" i="7"/>
  <c r="D655" i="7"/>
  <c r="D92" i="7"/>
  <c r="D623" i="7"/>
  <c r="D16" i="7"/>
  <c r="D12" i="7"/>
  <c r="D697" i="7"/>
  <c r="D686" i="7"/>
  <c r="D693" i="7"/>
  <c r="D696" i="7"/>
  <c r="C284" i="7"/>
  <c r="C190" i="7"/>
  <c r="C550" i="7"/>
  <c r="C145" i="7"/>
  <c r="C76" i="7"/>
  <c r="C572" i="7"/>
  <c r="C547" i="7"/>
  <c r="H547" i="7" s="1"/>
  <c r="C531" i="7"/>
  <c r="C327" i="7"/>
  <c r="C89" i="7"/>
  <c r="C340" i="7"/>
  <c r="C300" i="7"/>
  <c r="C495" i="7"/>
  <c r="C396" i="7"/>
  <c r="C151" i="7"/>
  <c r="C39" i="7"/>
  <c r="C102" i="7"/>
  <c r="C135" i="7"/>
  <c r="C404" i="7"/>
  <c r="C200" i="7"/>
  <c r="C206" i="7"/>
  <c r="C94" i="7"/>
  <c r="C57" i="7"/>
  <c r="C30" i="7"/>
  <c r="C283" i="7"/>
  <c r="C607" i="7"/>
  <c r="C165" i="7"/>
  <c r="C144" i="7"/>
  <c r="C225" i="7"/>
  <c r="C40" i="7"/>
  <c r="C84" i="7"/>
  <c r="H84" i="7" s="1"/>
  <c r="C230" i="7"/>
  <c r="C21" i="7"/>
  <c r="C237" i="7"/>
  <c r="C413" i="7"/>
  <c r="C171" i="7"/>
  <c r="C403" i="7"/>
  <c r="C220" i="7"/>
  <c r="C448" i="7"/>
  <c r="C150" i="7"/>
  <c r="H150" i="7" s="1"/>
  <c r="C325" i="7"/>
  <c r="H325" i="7" s="1"/>
  <c r="C538" i="7"/>
  <c r="C245" i="7"/>
  <c r="C246" i="7"/>
  <c r="C49" i="7"/>
  <c r="C462" i="7"/>
  <c r="C78" i="7"/>
  <c r="C131" i="7"/>
  <c r="C596" i="7"/>
  <c r="C118" i="7"/>
  <c r="C492" i="7"/>
  <c r="C117" i="7"/>
  <c r="C617" i="7"/>
  <c r="C659" i="7"/>
  <c r="C429" i="7"/>
  <c r="C259" i="7"/>
  <c r="H259" i="7" s="1"/>
  <c r="C662" i="7"/>
  <c r="C672" i="7"/>
  <c r="C122" i="7"/>
  <c r="C691" i="7"/>
  <c r="C10" i="7"/>
  <c r="C687" i="7"/>
  <c r="C658" i="7"/>
  <c r="C264" i="7"/>
  <c r="C653" i="7"/>
  <c r="C471" i="7"/>
  <c r="C627" i="7"/>
  <c r="H627" i="7" s="1"/>
  <c r="C664" i="7"/>
  <c r="C70" i="7"/>
  <c r="H70" i="7" s="1"/>
  <c r="C678" i="7"/>
  <c r="C106" i="7"/>
  <c r="H106" i="7" s="1"/>
  <c r="C602" i="7"/>
  <c r="C369" i="7"/>
  <c r="H369" i="7" s="1"/>
  <c r="C375" i="7"/>
  <c r="H375" i="7" s="1"/>
  <c r="C272" i="7"/>
  <c r="C169" i="7"/>
  <c r="D601" i="7"/>
  <c r="D94" i="7"/>
  <c r="C238" i="7"/>
  <c r="H238" i="7" s="1"/>
  <c r="D276" i="7"/>
  <c r="D577" i="7"/>
  <c r="D99" i="7"/>
  <c r="D52" i="7"/>
  <c r="C332" i="7"/>
  <c r="D349" i="7"/>
  <c r="D131" i="7"/>
  <c r="D543" i="7"/>
  <c r="D518" i="7"/>
  <c r="D559" i="7"/>
  <c r="D184" i="7"/>
  <c r="D404" i="7"/>
  <c r="D284" i="7"/>
  <c r="C520" i="7"/>
  <c r="D24" i="7"/>
  <c r="D486" i="7"/>
  <c r="D296" i="7"/>
  <c r="D317" i="7"/>
  <c r="C194" i="7"/>
  <c r="D398" i="7"/>
  <c r="D200" i="7"/>
  <c r="D69" i="7"/>
  <c r="C85" i="7"/>
  <c r="D191" i="7"/>
  <c r="D546" i="7"/>
  <c r="D532" i="7"/>
  <c r="D309" i="7"/>
  <c r="D219" i="7"/>
  <c r="D22" i="7"/>
  <c r="D329" i="7"/>
  <c r="D598" i="7"/>
  <c r="D554" i="7"/>
  <c r="D490" i="7"/>
  <c r="D692" i="7"/>
  <c r="C210" i="7"/>
  <c r="D60" i="7"/>
  <c r="D400" i="7"/>
  <c r="D262" i="7"/>
  <c r="D232" i="7"/>
  <c r="D183" i="7"/>
  <c r="D63" i="7"/>
  <c r="D155" i="7"/>
  <c r="D96" i="7"/>
  <c r="D227" i="7"/>
  <c r="D176" i="7"/>
  <c r="D602" i="7"/>
  <c r="D249" i="7"/>
  <c r="D205" i="7"/>
  <c r="D477" i="7"/>
  <c r="D595" i="7"/>
  <c r="D544" i="7"/>
  <c r="D192" i="7"/>
  <c r="D123" i="7"/>
  <c r="D365" i="7"/>
  <c r="D484" i="7"/>
  <c r="D229" i="7"/>
  <c r="D175" i="7"/>
  <c r="D196" i="7"/>
  <c r="D144" i="7"/>
  <c r="D101" i="7"/>
  <c r="D567" i="7"/>
  <c r="D380" i="7"/>
  <c r="D594" i="7"/>
  <c r="D302" i="7"/>
  <c r="D119" i="7"/>
  <c r="D244" i="7"/>
  <c r="D324" i="7"/>
  <c r="D231" i="7"/>
  <c r="D19" i="7"/>
  <c r="D327" i="7"/>
  <c r="D141" i="7"/>
  <c r="D125" i="7"/>
  <c r="D584" i="7"/>
  <c r="D161" i="7"/>
  <c r="D354" i="7"/>
  <c r="D228" i="7"/>
  <c r="D357" i="7"/>
  <c r="D363" i="7"/>
  <c r="D55" i="7"/>
  <c r="D41" i="7"/>
  <c r="D537" i="7"/>
  <c r="D385" i="7"/>
  <c r="D603" i="7"/>
  <c r="D32" i="7"/>
  <c r="D405" i="7"/>
  <c r="D561" i="7"/>
  <c r="D210" i="7"/>
  <c r="D59" i="7"/>
  <c r="D140" i="7"/>
  <c r="D361" i="7"/>
  <c r="D414" i="7"/>
  <c r="D606" i="7"/>
  <c r="D253" i="7"/>
  <c r="D174" i="7"/>
  <c r="D429" i="7"/>
  <c r="D37" i="7"/>
  <c r="D25" i="7"/>
  <c r="D437" i="7"/>
  <c r="D653" i="7"/>
  <c r="D649" i="7"/>
  <c r="D266" i="7"/>
  <c r="D667" i="7"/>
  <c r="D257" i="7"/>
  <c r="D635" i="7"/>
  <c r="D256" i="7"/>
  <c r="D647" i="7"/>
  <c r="D17" i="7"/>
  <c r="D502" i="7"/>
  <c r="D629" i="7"/>
  <c r="D637" i="7"/>
  <c r="D700" i="7"/>
  <c r="D666" i="7"/>
  <c r="D18" i="7"/>
  <c r="D663" i="7"/>
  <c r="C455" i="7"/>
  <c r="C208" i="7"/>
  <c r="C350" i="7"/>
  <c r="C343" i="7"/>
  <c r="C599" i="7"/>
  <c r="C133" i="7"/>
  <c r="C219" i="7"/>
  <c r="C34" i="7"/>
  <c r="C182" i="7"/>
  <c r="H182" i="7" s="1"/>
  <c r="C79" i="7"/>
  <c r="H79" i="7" s="1"/>
  <c r="C583" i="7"/>
  <c r="C476" i="7"/>
  <c r="C155" i="7"/>
  <c r="C235" i="7"/>
  <c r="C294" i="7"/>
  <c r="H294" i="7" s="1"/>
  <c r="C123" i="7"/>
  <c r="C507" i="7"/>
  <c r="C474" i="7"/>
  <c r="C154" i="7"/>
  <c r="C269" i="7"/>
  <c r="C366" i="7"/>
  <c r="C370" i="7"/>
  <c r="H370" i="7" s="1"/>
  <c r="C211" i="7"/>
  <c r="C582" i="7"/>
  <c r="C443" i="7"/>
  <c r="C149" i="7"/>
  <c r="C527" i="7"/>
  <c r="C353" i="7"/>
  <c r="C406" i="7"/>
  <c r="C318" i="7"/>
  <c r="C52" i="7"/>
  <c r="C115" i="7"/>
  <c r="C152" i="7"/>
  <c r="C305" i="7"/>
  <c r="C451" i="7"/>
  <c r="C177" i="7"/>
  <c r="C481" i="7"/>
  <c r="H481" i="7" s="1"/>
  <c r="C333" i="7"/>
  <c r="C120" i="7"/>
  <c r="H120" i="7" s="1"/>
  <c r="C555" i="7"/>
  <c r="C456" i="7"/>
  <c r="C158" i="7"/>
  <c r="C323" i="7"/>
  <c r="C424" i="7"/>
  <c r="C439" i="7"/>
  <c r="C367" i="7"/>
  <c r="C62" i="7"/>
  <c r="H62" i="7" s="1"/>
  <c r="C390" i="7"/>
  <c r="C306" i="7"/>
  <c r="C453" i="7"/>
  <c r="C204" i="7"/>
  <c r="C666" i="7"/>
  <c r="C694" i="7"/>
  <c r="C637" i="7"/>
  <c r="C109" i="7"/>
  <c r="C195" i="7"/>
  <c r="C688" i="7"/>
  <c r="H688" i="7" s="1"/>
  <c r="C689" i="7"/>
  <c r="C74" i="7"/>
  <c r="C674" i="7"/>
  <c r="C585" i="7"/>
  <c r="C633" i="7"/>
  <c r="C684" i="7"/>
  <c r="H684" i="7" s="1"/>
  <c r="C256" i="7"/>
  <c r="C667" i="7"/>
  <c r="C351" i="7"/>
  <c r="C635" i="7"/>
  <c r="C611" i="7"/>
  <c r="C14" i="7"/>
  <c r="C643" i="7"/>
  <c r="H643" i="7" s="1"/>
  <c r="C243" i="7"/>
  <c r="C98" i="7"/>
  <c r="H98" i="7" s="1"/>
  <c r="C180" i="7"/>
  <c r="C60" i="7"/>
  <c r="H60" i="7" s="1"/>
  <c r="C399" i="7"/>
  <c r="D149" i="7"/>
  <c r="D300" i="7"/>
  <c r="C536" i="7"/>
  <c r="C557" i="7"/>
  <c r="C277" i="7"/>
  <c r="D439" i="7"/>
  <c r="C496" i="7"/>
  <c r="D318" i="7"/>
  <c r="D550" i="7"/>
  <c r="D482" i="7"/>
  <c r="C45" i="7"/>
  <c r="D87" i="7"/>
  <c r="C567" i="7"/>
  <c r="D464" i="7"/>
  <c r="D247" i="7"/>
  <c r="D421" i="7"/>
  <c r="D443" i="7"/>
  <c r="D476" i="7"/>
  <c r="C216" i="7"/>
  <c r="C164" i="7"/>
  <c r="D446" i="7"/>
  <c r="C483" i="7"/>
  <c r="H483" i="7" s="1"/>
  <c r="C380" i="7"/>
  <c r="C202" i="7"/>
  <c r="D553" i="7"/>
  <c r="C315" i="7"/>
  <c r="C97" i="7"/>
  <c r="D512" i="7"/>
  <c r="D180" i="7"/>
  <c r="D570" i="7"/>
  <c r="D260" i="7"/>
  <c r="D371" i="7"/>
  <c r="D225" i="7"/>
  <c r="D57" i="7"/>
  <c r="D207" i="7"/>
  <c r="D145" i="7"/>
  <c r="D465" i="7"/>
  <c r="D691" i="7"/>
  <c r="C303" i="7"/>
  <c r="D507" i="7"/>
  <c r="D571" i="7"/>
  <c r="D301" i="7"/>
  <c r="D412" i="7"/>
  <c r="D582" i="7"/>
  <c r="D399" i="7"/>
  <c r="D164" i="7"/>
  <c r="D217" i="7"/>
  <c r="D382" i="7"/>
  <c r="D113" i="7"/>
  <c r="D128" i="7"/>
  <c r="D588" i="7"/>
  <c r="D251" i="7"/>
  <c r="D364" i="7"/>
  <c r="D508" i="7"/>
  <c r="D186" i="7"/>
  <c r="D39" i="7"/>
  <c r="D339" i="7"/>
  <c r="D350" i="7"/>
  <c r="D154" i="7"/>
  <c r="D179" i="7"/>
  <c r="D540" i="7"/>
  <c r="D328" i="7"/>
  <c r="D333" i="7"/>
  <c r="D89" i="7"/>
  <c r="D608" i="7"/>
  <c r="D376" i="7"/>
  <c r="D599" i="7"/>
  <c r="D111" i="7"/>
  <c r="D406" i="7"/>
  <c r="D311" i="7"/>
  <c r="D91" i="7"/>
  <c r="D35" i="7"/>
  <c r="D473" i="7"/>
  <c r="D158" i="7"/>
  <c r="D173" i="7"/>
  <c r="D538" i="7"/>
  <c r="D556" i="7"/>
  <c r="D381" i="7"/>
  <c r="D171" i="7"/>
  <c r="D433" i="7"/>
  <c r="D564" i="7"/>
  <c r="D203" i="7"/>
  <c r="D240" i="7"/>
  <c r="D42" i="7"/>
  <c r="D516" i="7"/>
  <c r="D46" i="7"/>
  <c r="D320" i="7"/>
  <c r="D313" i="7"/>
  <c r="D76" i="7"/>
  <c r="D434" i="7"/>
  <c r="D560" i="7"/>
  <c r="D221" i="7"/>
  <c r="D671" i="7"/>
  <c r="D644" i="7"/>
  <c r="D419" i="7"/>
  <c r="D275" i="7"/>
  <c r="D650" i="7"/>
  <c r="D234" i="7"/>
  <c r="D677" i="7"/>
  <c r="D130" i="7"/>
  <c r="D636" i="7"/>
  <c r="D73" i="7"/>
  <c r="D687" i="7"/>
  <c r="D625" i="7"/>
  <c r="D494" i="7"/>
  <c r="D631" i="7"/>
  <c r="D682" i="7"/>
  <c r="D676" i="7"/>
  <c r="D662" i="7"/>
  <c r="D610" i="7"/>
  <c r="D615" i="7"/>
  <c r="C280" i="7"/>
  <c r="C53" i="7"/>
  <c r="C179" i="7"/>
  <c r="C279" i="7"/>
  <c r="C93" i="7"/>
  <c r="C587" i="7"/>
  <c r="C475" i="7"/>
  <c r="C168" i="7"/>
  <c r="C77" i="7"/>
  <c r="C270" i="7"/>
  <c r="C368" i="7"/>
  <c r="C232" i="7"/>
  <c r="C539" i="7"/>
  <c r="C405" i="7"/>
  <c r="C518" i="7"/>
  <c r="C559" i="7"/>
  <c r="C212" i="7"/>
  <c r="C83" i="7"/>
  <c r="H83" i="7" s="1"/>
  <c r="C371" i="7"/>
  <c r="C468" i="7"/>
  <c r="C554" i="7"/>
  <c r="C160" i="7"/>
  <c r="C242" i="7"/>
  <c r="H242" i="7" s="1"/>
  <c r="C253" i="7"/>
  <c r="C521" i="7"/>
  <c r="C184" i="7"/>
  <c r="C377" i="7"/>
  <c r="C544" i="7"/>
  <c r="C162" i="7"/>
  <c r="C537" i="7"/>
  <c r="C513" i="7"/>
  <c r="C24" i="7"/>
  <c r="C334" i="7"/>
  <c r="C411" i="7"/>
  <c r="C529" i="7"/>
  <c r="C321" i="7"/>
  <c r="C311" i="7"/>
  <c r="C556" i="7"/>
  <c r="C27" i="7"/>
  <c r="C108" i="7"/>
  <c r="C185" i="7"/>
  <c r="C47" i="7"/>
  <c r="C441" i="7"/>
  <c r="C519" i="7"/>
  <c r="C11" i="7"/>
  <c r="C100" i="7"/>
  <c r="H100" i="7" s="1"/>
  <c r="C407" i="7"/>
  <c r="C442" i="7"/>
  <c r="C138" i="7"/>
  <c r="C205" i="7"/>
  <c r="C355" i="7"/>
  <c r="C437" i="7"/>
  <c r="C682" i="7"/>
  <c r="C92" i="7"/>
  <c r="H92" i="7" s="1"/>
  <c r="C693" i="7"/>
  <c r="C660" i="7"/>
  <c r="C589" i="7"/>
  <c r="C418" i="7"/>
  <c r="C26" i="7"/>
  <c r="C645" i="7"/>
  <c r="C505" i="7"/>
  <c r="C692" i="7"/>
  <c r="H692" i="7" s="1"/>
  <c r="C675" i="7"/>
  <c r="C56" i="7"/>
  <c r="C626" i="7"/>
  <c r="C335" i="7"/>
  <c r="C656" i="7"/>
  <c r="C502" i="7"/>
  <c r="C702" i="7"/>
  <c r="C651" i="7"/>
  <c r="C470" i="7"/>
  <c r="H470" i="7" s="1"/>
  <c r="C125" i="7"/>
  <c r="C528" i="7"/>
  <c r="H528" i="7" s="1"/>
  <c r="C38" i="7"/>
  <c r="H38" i="7" s="1"/>
  <c r="C273" i="7"/>
  <c r="D449" i="7"/>
  <c r="D605" i="7"/>
  <c r="C482" i="7"/>
  <c r="C166" i="7"/>
  <c r="C240" i="7"/>
  <c r="C90" i="7"/>
  <c r="H90" i="7" s="1"/>
  <c r="D218" i="7"/>
  <c r="C302" i="7"/>
  <c r="C489" i="7"/>
  <c r="H489" i="7" s="1"/>
  <c r="C312" i="7"/>
  <c r="D75" i="7"/>
  <c r="C450" i="7"/>
  <c r="H450" i="7" s="1"/>
  <c r="C532" i="7"/>
  <c r="C393" i="7"/>
  <c r="D565" i="7"/>
  <c r="D509" i="7"/>
  <c r="D581" i="7"/>
  <c r="C347" i="7"/>
  <c r="D345" i="7"/>
  <c r="D292" i="7"/>
  <c r="D88" i="7"/>
  <c r="D504" i="7"/>
  <c r="C401" i="7"/>
  <c r="D235" i="7"/>
  <c r="D246" i="7"/>
  <c r="D36" i="7"/>
  <c r="C41" i="7"/>
  <c r="D280" i="7"/>
  <c r="D162" i="7"/>
  <c r="D23" i="7"/>
  <c r="D306" i="7"/>
  <c r="H323" i="7" l="1"/>
  <c r="H526" i="7"/>
  <c r="H659" i="7"/>
  <c r="H590" i="7"/>
  <c r="H683" i="7"/>
  <c r="H556" i="7"/>
  <c r="H48" i="7"/>
  <c r="H462" i="7"/>
  <c r="H206" i="7"/>
  <c r="H681" i="7"/>
  <c r="H701" i="7"/>
  <c r="H312" i="7"/>
  <c r="H40" i="7"/>
  <c r="H572" i="7"/>
  <c r="H104" i="7"/>
  <c r="H453" i="7"/>
  <c r="H474" i="7"/>
  <c r="H56" i="7"/>
  <c r="H291" i="7"/>
  <c r="H611" i="7"/>
  <c r="H316" i="7"/>
  <c r="H432" i="7"/>
  <c r="H673" i="7"/>
  <c r="H201" i="7"/>
  <c r="H338" i="7"/>
  <c r="H452" i="7"/>
  <c r="H53" i="7"/>
  <c r="H177" i="7"/>
  <c r="H617" i="7"/>
  <c r="H258" i="7"/>
  <c r="H645" i="7"/>
  <c r="H519" i="7"/>
  <c r="H45" i="7"/>
  <c r="H367" i="7"/>
  <c r="H658" i="7"/>
  <c r="H548" i="7"/>
  <c r="H136" i="7"/>
  <c r="H580" i="7"/>
  <c r="H532" i="7"/>
  <c r="H344" i="7"/>
  <c r="H68" i="7"/>
  <c r="H230" i="7"/>
  <c r="H536" i="7"/>
  <c r="H557" i="7"/>
  <c r="H278" i="7"/>
  <c r="H607" i="7"/>
  <c r="H34" i="7"/>
  <c r="H50" i="7"/>
  <c r="H628" i="7"/>
  <c r="H566" i="7"/>
  <c r="H239" i="7"/>
  <c r="H315" i="7"/>
  <c r="H97" i="7"/>
  <c r="H511" i="7"/>
  <c r="H664" i="7"/>
  <c r="H197" i="7"/>
  <c r="H589" i="7"/>
  <c r="H689" i="7"/>
  <c r="H305" i="7"/>
  <c r="H558" i="7"/>
  <c r="H31" i="7"/>
  <c r="H699" i="7"/>
  <c r="H503" i="7"/>
  <c r="H359" i="7"/>
  <c r="H95" i="7"/>
  <c r="H77" i="7"/>
  <c r="H204" i="7"/>
  <c r="H583" i="7"/>
  <c r="H626" i="7"/>
  <c r="H335" i="7"/>
  <c r="H418" i="7"/>
  <c r="H270" i="7"/>
  <c r="H383" i="7"/>
  <c r="H351" i="7"/>
  <c r="H65" i="7"/>
  <c r="H612" i="7"/>
  <c r="H215" i="7"/>
  <c r="H702" i="7"/>
  <c r="H448" i="7"/>
  <c r="H178" i="7"/>
  <c r="H167" i="7"/>
  <c r="H310" i="7"/>
  <c r="H355" i="7"/>
  <c r="H138" i="7"/>
  <c r="H440" i="7"/>
  <c r="H67" i="7"/>
  <c r="H669" i="7"/>
  <c r="H661" i="7"/>
  <c r="H245" i="7"/>
  <c r="H132" i="7"/>
  <c r="H613" i="7"/>
  <c r="H279" i="7"/>
  <c r="H127" i="7"/>
  <c r="H334" i="7"/>
  <c r="H407" i="7"/>
  <c r="H237" i="7"/>
  <c r="H468" i="7"/>
  <c r="H26" i="7"/>
  <c r="H411" i="7"/>
  <c r="H142" i="7"/>
  <c r="H521" i="7"/>
  <c r="H456" i="7"/>
  <c r="H152" i="7"/>
  <c r="H471" i="7"/>
  <c r="H124" i="7"/>
  <c r="H172" i="7"/>
  <c r="H485" i="7"/>
  <c r="H133" i="7"/>
  <c r="H518" i="7"/>
  <c r="H20" i="7"/>
  <c r="H488" i="7"/>
  <c r="H212" i="7"/>
  <c r="H202" i="7"/>
  <c r="H451" i="7"/>
  <c r="H168" i="7"/>
  <c r="H544" i="7"/>
  <c r="H333" i="7"/>
  <c r="H318" i="7"/>
  <c r="H235" i="7"/>
  <c r="H78" i="7"/>
  <c r="H324" i="7"/>
  <c r="H501" i="7"/>
  <c r="H254" i="7"/>
  <c r="H637" i="7"/>
  <c r="H436" i="7"/>
  <c r="H575" i="7"/>
  <c r="H233" i="7"/>
  <c r="H14" i="7"/>
  <c r="H694" i="7"/>
  <c r="H406" i="7"/>
  <c r="H623" i="7"/>
  <c r="H153" i="7"/>
  <c r="H618" i="7"/>
  <c r="H342" i="7"/>
  <c r="H549" i="7"/>
  <c r="H660" i="7"/>
  <c r="H336" i="7"/>
  <c r="H80" i="7"/>
  <c r="H632" i="7"/>
  <c r="H184" i="7"/>
  <c r="H353" i="7"/>
  <c r="H520" i="7"/>
  <c r="H10" i="7"/>
  <c r="H573" i="7"/>
  <c r="H188" i="7"/>
  <c r="H107" i="7"/>
  <c r="H358" i="7"/>
  <c r="H703" i="7"/>
  <c r="H552" i="7"/>
  <c r="H74" i="7"/>
  <c r="H208" i="7"/>
  <c r="H194" i="7"/>
  <c r="H672" i="7"/>
  <c r="H134" i="7"/>
  <c r="H151" i="7"/>
  <c r="H139" i="7"/>
  <c r="H300" i="7"/>
  <c r="H145" i="7"/>
  <c r="H675" i="7"/>
  <c r="H651" i="7"/>
  <c r="H21" i="7"/>
  <c r="H143" i="7"/>
  <c r="H430" i="7"/>
  <c r="H91" i="7"/>
  <c r="H656" i="7"/>
  <c r="H368" i="7"/>
  <c r="H85" i="7"/>
  <c r="H82" i="7"/>
  <c r="H169" i="7"/>
  <c r="H117" i="7"/>
  <c r="H442" i="7"/>
  <c r="H24" i="7"/>
  <c r="H253" i="7"/>
  <c r="H559" i="7"/>
  <c r="H303" i="7"/>
  <c r="H158" i="7"/>
  <c r="H149" i="7"/>
  <c r="H272" i="7"/>
  <c r="H122" i="7"/>
  <c r="H165" i="7"/>
  <c r="H340" i="7"/>
  <c r="H71" i="7"/>
  <c r="H506" i="7"/>
  <c r="H249" i="7"/>
  <c r="H428" i="7"/>
  <c r="H480" i="7"/>
  <c r="H349" i="7"/>
  <c r="H330" i="7"/>
  <c r="H455" i="7"/>
  <c r="H667" i="7"/>
  <c r="H277" i="7"/>
  <c r="H198" i="7"/>
  <c r="H393" i="7"/>
  <c r="H185" i="7"/>
  <c r="H527" i="7"/>
  <c r="H698" i="7"/>
  <c r="H513" i="7"/>
  <c r="H311" i="7"/>
  <c r="H531" i="7"/>
  <c r="H371" i="7"/>
  <c r="H585" i="7"/>
  <c r="H599" i="7"/>
  <c r="H678" i="7"/>
  <c r="H396" i="7"/>
  <c r="H236" i="7"/>
  <c r="H130" i="7"/>
  <c r="H320" i="7"/>
  <c r="H86" i="7"/>
  <c r="H356" i="7"/>
  <c r="H157" i="7"/>
  <c r="H192" i="7"/>
  <c r="H273" i="7"/>
  <c r="H401" i="7"/>
  <c r="H205" i="7"/>
  <c r="H47" i="7"/>
  <c r="H339" i="7"/>
  <c r="H424" i="7"/>
  <c r="H269" i="7"/>
  <c r="H343" i="7"/>
  <c r="H495" i="7"/>
  <c r="H697" i="7"/>
  <c r="H27" i="7"/>
  <c r="H69" i="7"/>
  <c r="H252" i="7"/>
  <c r="H223" i="7"/>
  <c r="H541" i="7"/>
  <c r="H200" i="7"/>
  <c r="H44" i="7"/>
  <c r="H286" i="7"/>
  <c r="H420" i="7"/>
  <c r="H404" i="7"/>
  <c r="H306" i="7"/>
  <c r="H443" i="7"/>
  <c r="H507" i="7"/>
  <c r="H118" i="7"/>
  <c r="H135" i="7"/>
  <c r="H89" i="7"/>
  <c r="H190" i="7"/>
  <c r="H514" i="7"/>
  <c r="H629" i="7"/>
  <c r="H561" i="7"/>
  <c r="H276" i="7"/>
  <c r="H129" i="7"/>
  <c r="H560" i="7"/>
  <c r="H267" i="7"/>
  <c r="H415" i="7"/>
  <c r="H213" i="7"/>
  <c r="H261" i="7"/>
  <c r="H409" i="7"/>
  <c r="H619" i="7"/>
  <c r="H166" i="7"/>
  <c r="H482" i="7"/>
  <c r="H160" i="7"/>
  <c r="H587" i="7"/>
  <c r="H567" i="7"/>
  <c r="H256" i="7"/>
  <c r="H195" i="7"/>
  <c r="H390" i="7"/>
  <c r="H555" i="7"/>
  <c r="H115" i="7"/>
  <c r="H596" i="7"/>
  <c r="H283" i="7"/>
  <c r="H668" i="7"/>
  <c r="H459" i="7"/>
  <c r="H255" i="7"/>
  <c r="H394" i="7"/>
  <c r="H657" i="7"/>
  <c r="H163" i="7"/>
  <c r="H347" i="7"/>
  <c r="H505" i="7"/>
  <c r="H93" i="7"/>
  <c r="H243" i="7"/>
  <c r="H109" i="7"/>
  <c r="H39" i="7"/>
  <c r="H262" i="7"/>
  <c r="H214" i="7"/>
  <c r="H290" i="7"/>
  <c r="H533" i="7"/>
  <c r="H622" i="7"/>
  <c r="H638" i="7"/>
  <c r="H461" i="7"/>
  <c r="H331" i="7"/>
  <c r="H458" i="7"/>
  <c r="H427" i="7"/>
  <c r="H378" i="7"/>
  <c r="H216" i="7"/>
  <c r="H537" i="7"/>
  <c r="H405" i="7"/>
  <c r="H332" i="7"/>
  <c r="H429" i="7"/>
  <c r="H492" i="7"/>
  <c r="H413" i="7"/>
  <c r="H57" i="7"/>
  <c r="H598" i="7"/>
  <c r="H577" i="7"/>
  <c r="H25" i="7"/>
  <c r="H680" i="7"/>
  <c r="H229" i="7"/>
  <c r="H387" i="7"/>
  <c r="H296" i="7"/>
  <c r="H186" i="7"/>
  <c r="H603" i="7"/>
  <c r="H199" i="7"/>
  <c r="H604" i="7"/>
  <c r="H416" i="7"/>
  <c r="H244" i="7"/>
  <c r="H509" i="7"/>
  <c r="H22" i="7"/>
  <c r="H287" i="7"/>
  <c r="H677" i="7"/>
  <c r="H631" i="7"/>
  <c r="H73" i="7"/>
  <c r="H37" i="7"/>
  <c r="H498" i="7"/>
  <c r="H51" i="7"/>
  <c r="H542" i="7"/>
  <c r="H61" i="7"/>
  <c r="H545" i="7"/>
  <c r="H478" i="7"/>
  <c r="H317" i="7"/>
  <c r="H231" i="7"/>
  <c r="H288" i="7"/>
  <c r="H271" i="7"/>
  <c r="H494" i="7"/>
  <c r="H386" i="7"/>
  <c r="H161" i="7"/>
  <c r="H569" i="7"/>
  <c r="H464" i="7"/>
  <c r="H568" i="7"/>
  <c r="H534" i="7"/>
  <c r="H641" i="7"/>
  <c r="H690" i="7"/>
  <c r="H266" i="7"/>
  <c r="H700" i="7"/>
  <c r="H175" i="7"/>
  <c r="H299" i="7"/>
  <c r="H308" i="7"/>
  <c r="H510" i="7"/>
  <c r="H297" i="7"/>
  <c r="H203" i="7"/>
  <c r="H398" i="7"/>
  <c r="H337" i="7"/>
  <c r="H606" i="7"/>
  <c r="H546" i="7"/>
  <c r="H105" i="7"/>
  <c r="H58" i="7"/>
  <c r="H174" i="7"/>
  <c r="H435" i="7"/>
  <c r="H16" i="7"/>
  <c r="H695" i="7"/>
  <c r="H605" i="7"/>
  <c r="H265" i="7"/>
  <c r="H601" i="7"/>
  <c r="H600" i="7"/>
  <c r="H649" i="7"/>
  <c r="H183" i="7"/>
  <c r="H240" i="7"/>
  <c r="H682" i="7"/>
  <c r="H11" i="7"/>
  <c r="H162" i="7"/>
  <c r="H554" i="7"/>
  <c r="H539" i="7"/>
  <c r="H280" i="7"/>
  <c r="H210" i="7"/>
  <c r="H219" i="7"/>
  <c r="H687" i="7"/>
  <c r="H538" i="7"/>
  <c r="H220" i="7"/>
  <c r="H94" i="7"/>
  <c r="H425" i="7"/>
  <c r="H581" i="7"/>
  <c r="H13" i="7"/>
  <c r="H196" i="7"/>
  <c r="H75" i="7"/>
  <c r="H352" i="7"/>
  <c r="H360" i="7"/>
  <c r="H207" i="7"/>
  <c r="H23" i="7"/>
  <c r="H226" i="7"/>
  <c r="H260" i="7"/>
  <c r="H497" i="7"/>
  <c r="H490" i="7"/>
  <c r="H28" i="7"/>
  <c r="H403" i="7"/>
  <c r="H314" i="7"/>
  <c r="H586" i="7"/>
  <c r="H293" i="7"/>
  <c r="H408" i="7"/>
  <c r="H630" i="7"/>
  <c r="H671" i="7"/>
  <c r="H665" i="7"/>
  <c r="H571" i="7"/>
  <c r="H447" i="7"/>
  <c r="H209" i="7"/>
  <c r="H376" i="7"/>
  <c r="H388" i="7"/>
  <c r="H32" i="7"/>
  <c r="H111" i="7"/>
  <c r="H147" i="7"/>
  <c r="D8" i="7"/>
  <c r="H644" i="7"/>
  <c r="H615" i="7"/>
  <c r="H247" i="7"/>
  <c r="H110" i="7"/>
  <c r="H87" i="7"/>
  <c r="H301" i="7"/>
  <c r="H445" i="7"/>
  <c r="H389" i="7"/>
  <c r="H477" i="7"/>
  <c r="H634" i="7"/>
  <c r="H640" i="7"/>
  <c r="H257" i="7"/>
  <c r="H275" i="7"/>
  <c r="H221" i="7"/>
  <c r="H363" i="7"/>
  <c r="H19" i="7"/>
  <c r="H176" i="7"/>
  <c r="H248" i="7"/>
  <c r="H563" i="7"/>
  <c r="H434" i="7"/>
  <c r="H346" i="7"/>
  <c r="H137" i="7"/>
  <c r="H64" i="7"/>
  <c r="H173" i="7"/>
  <c r="H218" i="7"/>
  <c r="H298" i="7"/>
  <c r="H410" i="7"/>
  <c r="H487" i="7"/>
  <c r="H141" i="7"/>
  <c r="H113" i="7"/>
  <c r="H381" i="7"/>
  <c r="H516" i="7"/>
  <c r="H679" i="7"/>
  <c r="H12" i="7"/>
  <c r="H500" i="7"/>
  <c r="H307" i="7"/>
  <c r="H99" i="7"/>
  <c r="H224" i="7"/>
  <c r="H282" i="7"/>
  <c r="H439" i="7"/>
  <c r="H366" i="7"/>
  <c r="H550" i="7"/>
  <c r="H285" i="7"/>
  <c r="H426" i="7"/>
  <c r="H666" i="7"/>
  <c r="H123" i="7"/>
  <c r="H155" i="7"/>
  <c r="H101" i="7"/>
  <c r="H17" i="7"/>
  <c r="H663" i="7"/>
  <c r="H696" i="7"/>
  <c r="H364" i="7"/>
  <c r="H66" i="7"/>
  <c r="H357" i="7"/>
  <c r="H608" i="7"/>
  <c r="H594" i="7"/>
  <c r="H55" i="7"/>
  <c r="H217" i="7"/>
  <c r="H633" i="7"/>
  <c r="H125" i="7"/>
  <c r="H108" i="7"/>
  <c r="H653" i="7"/>
  <c r="C8" i="7"/>
  <c r="H662" i="7"/>
  <c r="H49" i="7"/>
  <c r="H225" i="7"/>
  <c r="H674" i="7"/>
  <c r="H88" i="7"/>
  <c r="H636" i="7"/>
  <c r="H469" i="7"/>
  <c r="H654" i="7"/>
  <c r="H412" i="7"/>
  <c r="H392" i="7"/>
  <c r="H570" i="7"/>
  <c r="H484" i="7"/>
  <c r="H126" i="7"/>
  <c r="H385" i="7"/>
  <c r="H446" i="7"/>
  <c r="H263" i="7"/>
  <c r="H341" i="7"/>
  <c r="H472" i="7"/>
  <c r="H148" i="7"/>
  <c r="H54" i="7"/>
  <c r="H322" i="7"/>
  <c r="H313" i="7"/>
  <c r="H648" i="7"/>
  <c r="H686" i="7"/>
  <c r="H63" i="7"/>
  <c r="H29" i="7"/>
  <c r="H328" i="7"/>
  <c r="H414" i="7"/>
  <c r="H33" i="7"/>
  <c r="H395" i="7"/>
  <c r="H222" i="7"/>
  <c r="H274" i="7"/>
  <c r="H397" i="7"/>
  <c r="H361" i="7"/>
  <c r="H473" i="7"/>
  <c r="H642" i="7"/>
  <c r="H59" i="7"/>
  <c r="H591" i="7"/>
  <c r="H268" i="7"/>
  <c r="H156" i="7"/>
  <c r="H81" i="7"/>
  <c r="H121" i="7"/>
  <c r="H493" i="7"/>
  <c r="H400" i="7"/>
  <c r="H553" i="7"/>
  <c r="H422" i="7"/>
  <c r="H639" i="7"/>
  <c r="H419" i="7"/>
  <c r="H281" i="7"/>
  <c r="H486" i="7"/>
  <c r="H345" i="7"/>
  <c r="H565" i="7"/>
  <c r="H227" i="7"/>
  <c r="H373" i="7"/>
  <c r="H348" i="7"/>
  <c r="H562" i="7"/>
  <c r="H564" i="7"/>
  <c r="H467" i="7"/>
  <c r="H119" i="7"/>
  <c r="H289" i="7"/>
  <c r="H193" i="7"/>
  <c r="H159" i="7"/>
  <c r="H540" i="7"/>
  <c r="H647" i="7"/>
  <c r="H18" i="7"/>
  <c r="H508" i="7"/>
  <c r="H530" i="7"/>
  <c r="H460" i="7"/>
  <c r="H309" i="7"/>
  <c r="H180" i="7"/>
  <c r="H582" i="7"/>
  <c r="H476" i="7"/>
  <c r="H302" i="7"/>
  <c r="H502" i="7"/>
  <c r="H437" i="7"/>
  <c r="H321" i="7"/>
  <c r="H232" i="7"/>
  <c r="H380" i="7"/>
  <c r="H164" i="7"/>
  <c r="H496" i="7"/>
  <c r="H399" i="7"/>
  <c r="H635" i="7"/>
  <c r="H52" i="7"/>
  <c r="H211" i="7"/>
  <c r="H154" i="7"/>
  <c r="H350" i="7"/>
  <c r="H102" i="7"/>
  <c r="H327" i="7"/>
  <c r="H76" i="7"/>
  <c r="H284" i="7"/>
  <c r="H304" i="7"/>
  <c r="H228" i="7"/>
  <c r="H655" i="7"/>
  <c r="H625" i="7"/>
  <c r="H676" i="7"/>
  <c r="H326" i="7"/>
  <c r="H96" i="7"/>
  <c r="H504" i="7"/>
  <c r="H251" i="7"/>
  <c r="H384" i="7"/>
  <c r="H512" i="7"/>
  <c r="H116" i="7"/>
  <c r="H579" i="7"/>
  <c r="H41" i="7"/>
  <c r="H693" i="7"/>
  <c r="H441" i="7"/>
  <c r="H529" i="7"/>
  <c r="H377" i="7"/>
  <c r="H475" i="7"/>
  <c r="H179" i="7"/>
  <c r="H602" i="7"/>
  <c r="H264" i="7"/>
  <c r="H691" i="7"/>
  <c r="H131" i="7"/>
  <c r="H246" i="7"/>
  <c r="H171" i="7"/>
  <c r="H144" i="7"/>
  <c r="H30" i="7"/>
  <c r="H421" i="7"/>
  <c r="H449" i="7"/>
  <c r="H146" i="7"/>
  <c r="H578" i="7"/>
  <c r="H72" i="7"/>
  <c r="H584" i="7"/>
  <c r="H457" i="7"/>
  <c r="H588" i="7"/>
  <c r="H354" i="7"/>
  <c r="H46" i="7"/>
  <c r="H465" i="7"/>
  <c r="H522" i="7"/>
  <c r="H15" i="7"/>
  <c r="H624" i="7"/>
  <c r="H234" i="7"/>
  <c r="H379" i="7"/>
  <c r="H170" i="7"/>
  <c r="H525" i="7"/>
  <c r="H35" i="7"/>
  <c r="H574" i="7"/>
  <c r="H592" i="7"/>
  <c r="H140" i="7"/>
  <c r="H128" i="7"/>
  <c r="H431" i="7"/>
  <c r="H319" i="7"/>
  <c r="H433" i="7"/>
  <c r="H365" i="7"/>
  <c r="H515" i="7"/>
  <c r="H543" i="7"/>
  <c r="H479" i="7"/>
  <c r="H189" i="7"/>
  <c r="H36" i="7"/>
  <c r="H42" i="7"/>
  <c r="H616" i="7"/>
  <c r="H610" i="7"/>
  <c r="H652" i="7"/>
  <c r="H438" i="7"/>
  <c r="H551" i="7"/>
  <c r="H191" i="7"/>
  <c r="H241" i="7"/>
  <c r="H597" i="7"/>
  <c r="H103" i="7"/>
  <c r="H292" i="7"/>
  <c r="H423" i="7"/>
  <c r="H491" i="7"/>
  <c r="H372" i="7"/>
  <c r="H329" i="7"/>
  <c r="H417" i="7"/>
  <c r="H593" i="7"/>
  <c r="H650" i="7"/>
  <c r="H444" i="7"/>
  <c r="H382" i="7"/>
  <c r="H535" i="7"/>
  <c r="H595" i="7"/>
  <c r="H181" i="7"/>
  <c r="H8" i="7" l="1"/>
</calcChain>
</file>

<file path=xl/sharedStrings.xml><?xml version="1.0" encoding="utf-8"?>
<sst xmlns="http://schemas.openxmlformats.org/spreadsheetml/2006/main" count="8454" uniqueCount="1326">
  <si>
    <t>Fee For Service</t>
  </si>
  <si>
    <t>Managed Care</t>
  </si>
  <si>
    <t>Total Revenue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</si>
  <si>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</si>
  <si>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</si>
  <si>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</si>
  <si>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</si>
  <si>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</si>
  <si>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</si>
  <si>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</si>
  <si>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</si>
  <si>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</si>
  <si>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</si>
  <si>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</si>
  <si>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</si>
  <si>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1435303N</t>
  </si>
  <si>
    <t>Absolut Center for Nursing and Rehabilitation at Orcha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</si>
  <si>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</si>
  <si>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</si>
  <si>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</si>
  <si>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</si>
  <si>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</si>
  <si>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</si>
  <si>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</si>
  <si>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</si>
  <si>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</si>
  <si>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</si>
  <si>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</si>
  <si>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</si>
  <si>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</si>
  <si>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</si>
  <si>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</si>
  <si>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</si>
  <si>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</si>
  <si>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</si>
  <si>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</si>
  <si>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</si>
  <si>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</si>
  <si>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</si>
  <si>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</si>
  <si>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</si>
  <si>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</si>
  <si>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</si>
  <si>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</si>
  <si>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</si>
  <si>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</si>
  <si>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</si>
  <si>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</si>
  <si>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</si>
  <si>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</si>
  <si>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</si>
  <si>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Baird Nursing Home</t>
  </si>
  <si>
    <t>4620300N</t>
  </si>
  <si>
    <t>Baptist Health Nursing And Rehabilitation Center Inc</t>
  </si>
  <si>
    <t>7000389N</t>
  </si>
  <si>
    <t>Bay Park Center for Nursing and Rehabilitation LLC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</si>
  <si>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</si>
  <si>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</si>
  <si>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</si>
  <si>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</si>
  <si>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</si>
  <si>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</si>
  <si>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</si>
  <si>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</si>
  <si>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</si>
  <si>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</si>
  <si>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</si>
  <si>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</si>
  <si>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</si>
  <si>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</si>
  <si>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</si>
  <si>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</si>
  <si>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</si>
  <si>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</si>
  <si>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</si>
  <si>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</si>
  <si>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</si>
  <si>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</si>
  <si>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</si>
  <si>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</si>
  <si>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</si>
  <si>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</si>
  <si>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</si>
  <si>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</si>
  <si>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</si>
  <si>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and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</si>
  <si>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</si>
  <si>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</si>
  <si>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</si>
  <si>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</si>
  <si>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</si>
  <si>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</si>
  <si>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</si>
  <si>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</si>
  <si>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</si>
  <si>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</si>
  <si>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</si>
  <si>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</si>
  <si>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</si>
  <si>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</si>
  <si>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</si>
  <si>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</si>
  <si>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</si>
  <si>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</si>
  <si>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</si>
  <si>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</si>
  <si>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</si>
  <si>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</si>
  <si>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</si>
  <si>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</si>
  <si>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</si>
  <si>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</si>
  <si>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</si>
  <si>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</si>
  <si>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</si>
  <si>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</si>
  <si>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</si>
  <si>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</si>
  <si>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</si>
  <si>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</si>
  <si>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</si>
  <si>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</si>
  <si>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</si>
  <si>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</si>
  <si>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</si>
  <si>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</si>
  <si>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</si>
  <si>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</si>
  <si>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</si>
  <si>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</si>
  <si>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Buena Vida Continuing Care &amp; Rehab Ctr</t>
  </si>
  <si>
    <t>1401341N</t>
  </si>
  <si>
    <t>Buffalo Center for Rehabilitation and Nursing</t>
  </si>
  <si>
    <t>1401339N</t>
  </si>
  <si>
    <t>Buffalo Community Healthcare Center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</si>
  <si>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</si>
  <si>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</si>
  <si>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</si>
  <si>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</si>
  <si>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</si>
  <si>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</si>
  <si>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</si>
  <si>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</si>
  <si>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</si>
  <si>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</si>
  <si>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</si>
  <si>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</si>
  <si>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</si>
  <si>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</si>
  <si>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</si>
  <si>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</si>
  <si>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</si>
  <si>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</si>
  <si>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</si>
  <si>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</si>
  <si>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</si>
  <si>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</si>
  <si>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</si>
  <si>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</si>
  <si>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</si>
  <si>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</si>
  <si>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</si>
  <si>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</si>
  <si>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</si>
  <si>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</si>
  <si>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</si>
  <si>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</si>
  <si>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</si>
  <si>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</si>
  <si>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</si>
  <si>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</si>
  <si>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</si>
  <si>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</si>
  <si>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</si>
  <si>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</si>
  <si>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</si>
  <si>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</si>
  <si>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</si>
  <si>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</si>
  <si>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</si>
  <si>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</si>
  <si>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</si>
  <si>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</si>
  <si>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</si>
  <si>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</si>
  <si>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</si>
  <si>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</si>
  <si>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</si>
  <si>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</si>
  <si>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</si>
  <si>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</si>
  <si>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</si>
  <si>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</si>
  <si>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</si>
  <si>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</si>
  <si>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</si>
  <si>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</si>
  <si>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</si>
  <si>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</si>
  <si>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</si>
  <si>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</si>
  <si>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</si>
  <si>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</si>
  <si>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</si>
  <si>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</si>
  <si>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</si>
  <si>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</si>
  <si>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</si>
  <si>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</si>
  <si>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</si>
  <si>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</si>
  <si>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</si>
  <si>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</si>
  <si>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</si>
  <si>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</si>
  <si>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</si>
  <si>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</si>
  <si>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</si>
  <si>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</si>
  <si>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</si>
  <si>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</si>
  <si>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</si>
  <si>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</si>
  <si>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</si>
  <si>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</si>
  <si>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</si>
  <si>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</si>
  <si>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</si>
  <si>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</si>
  <si>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</si>
  <si>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</si>
  <si>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</si>
  <si>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</si>
  <si>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</si>
  <si>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</si>
  <si>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</si>
  <si>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</si>
  <si>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4161305N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</si>
  <si>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</si>
  <si>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</si>
  <si>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</si>
  <si>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</si>
  <si>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</si>
  <si>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</si>
  <si>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</si>
  <si>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</si>
  <si>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</si>
  <si>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</si>
  <si>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</si>
  <si>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</si>
  <si>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</si>
  <si>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</si>
  <si>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</si>
  <si>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</si>
  <si>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</si>
  <si>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</si>
  <si>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</si>
  <si>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</si>
  <si>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</si>
  <si>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</si>
  <si>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</si>
  <si>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</si>
  <si>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</si>
  <si>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</si>
  <si>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</si>
  <si>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</si>
  <si>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</si>
  <si>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</si>
  <si>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</si>
  <si>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</si>
  <si>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</si>
  <si>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</si>
  <si>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</si>
  <si>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</si>
  <si>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</si>
  <si>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</si>
  <si>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</si>
  <si>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</si>
  <si>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</si>
  <si>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</si>
  <si>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</si>
  <si>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</si>
  <si>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</si>
  <si>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</si>
  <si>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</si>
  <si>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</si>
  <si>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</si>
  <si>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</si>
  <si>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</si>
  <si>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</si>
  <si>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</si>
  <si>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</si>
  <si>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</si>
  <si>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</si>
  <si>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</si>
  <si>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</si>
  <si>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</si>
  <si>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</si>
  <si>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</si>
  <si>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</si>
  <si>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</si>
  <si>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</si>
  <si>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</si>
  <si>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</si>
  <si>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</si>
  <si>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</si>
  <si>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</si>
  <si>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</si>
  <si>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</si>
  <si>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</si>
  <si>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</si>
  <si>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</si>
  <si>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</si>
  <si>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</si>
  <si>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</si>
  <si>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</si>
  <si>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</si>
  <si>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</si>
  <si>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</si>
  <si>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</si>
  <si>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</si>
  <si>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</si>
  <si>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</si>
  <si>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</si>
  <si>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</si>
  <si>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</si>
  <si>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</si>
  <si>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</si>
  <si>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</si>
  <si>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</si>
  <si>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</si>
  <si>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</si>
  <si>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</si>
  <si>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</si>
  <si>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</si>
  <si>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</si>
  <si>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</si>
  <si>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</si>
  <si>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</si>
  <si>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</si>
  <si>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</si>
  <si>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</si>
  <si>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</si>
  <si>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</si>
  <si>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</si>
  <si>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</si>
  <si>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</si>
  <si>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</si>
  <si>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</si>
  <si>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</si>
  <si>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</si>
  <si>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</si>
  <si>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</si>
  <si>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</si>
  <si>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</si>
  <si>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</si>
  <si>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</si>
  <si>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</si>
  <si>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</si>
  <si>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</si>
  <si>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</si>
  <si>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</si>
  <si>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</si>
  <si>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</si>
  <si>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</si>
  <si>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</si>
  <si>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</si>
  <si>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</si>
  <si>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</si>
  <si>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</si>
  <si>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</si>
  <si>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</si>
  <si>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</si>
  <si>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</si>
  <si>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</si>
  <si>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</si>
  <si>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</si>
  <si>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</si>
  <si>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</si>
  <si>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</si>
  <si>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</si>
  <si>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</si>
  <si>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</si>
  <si>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</si>
  <si>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</si>
  <si>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</si>
  <si>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</si>
  <si>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</si>
  <si>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</si>
  <si>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</si>
  <si>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</si>
  <si>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</si>
  <si>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</si>
  <si>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</si>
  <si>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</si>
  <si>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</si>
  <si>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</si>
  <si>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</si>
  <si>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</si>
  <si>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</si>
  <si>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</si>
  <si>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</si>
  <si>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</si>
  <si>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</si>
  <si>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</si>
  <si>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</si>
  <si>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</si>
  <si>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</si>
  <si>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</si>
  <si>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</si>
  <si>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</si>
  <si>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</si>
  <si>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</si>
  <si>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</si>
  <si>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</si>
  <si>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</si>
  <si>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</si>
  <si>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</si>
  <si>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</si>
  <si>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</si>
  <si>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</si>
  <si>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</si>
  <si>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</si>
  <si>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</si>
  <si>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</si>
  <si>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</si>
  <si>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</si>
  <si>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</si>
  <si>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</si>
  <si>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</si>
  <si>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</si>
  <si>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</si>
  <si>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</si>
  <si>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</si>
  <si>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</si>
  <si>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</si>
  <si>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</si>
  <si>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</si>
  <si>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</si>
  <si>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</si>
  <si>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</si>
  <si>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</si>
  <si>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</si>
  <si>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</si>
  <si>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</si>
  <si>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</si>
  <si>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</si>
  <si>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</si>
  <si>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</si>
  <si>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</si>
  <si>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</si>
  <si>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</si>
  <si>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</si>
  <si>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</si>
  <si>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</si>
  <si>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</si>
  <si>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</si>
  <si>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</si>
  <si>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</si>
  <si>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</si>
  <si>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</si>
  <si>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</si>
  <si>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</si>
  <si>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</si>
  <si>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</si>
  <si>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</si>
  <si>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</si>
  <si>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</si>
  <si>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</si>
  <si>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</si>
  <si>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</si>
  <si>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</si>
  <si>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</si>
  <si>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</si>
  <si>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</si>
  <si>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</si>
  <si>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</si>
  <si>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</si>
  <si>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</si>
  <si>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</si>
  <si>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</si>
  <si>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</si>
  <si>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</si>
  <si>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</si>
  <si>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</si>
  <si>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</si>
  <si>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</si>
  <si>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</si>
  <si>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</si>
  <si>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</si>
  <si>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</si>
  <si>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</si>
  <si>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</si>
  <si>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</si>
  <si>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</si>
  <si>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</si>
  <si>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</si>
  <si>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</si>
  <si>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</si>
  <si>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</si>
  <si>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</si>
  <si>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</si>
  <si>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</si>
  <si>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</si>
  <si>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</si>
  <si>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</si>
  <si>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</si>
  <si>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</si>
  <si>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</si>
  <si>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</si>
  <si>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</si>
  <si>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</si>
  <si>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</si>
  <si>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</si>
  <si>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</si>
  <si>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</si>
  <si>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</si>
  <si>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</si>
  <si>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</si>
  <si>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</si>
  <si>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</si>
  <si>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</si>
  <si>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</si>
  <si>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</si>
  <si>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</si>
  <si>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</si>
  <si>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</si>
  <si>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</si>
  <si>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</si>
  <si>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</si>
  <si>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</si>
  <si>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</si>
  <si>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</si>
  <si>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</si>
  <si>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</si>
  <si>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</si>
  <si>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</si>
  <si>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</si>
  <si>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</si>
  <si>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</si>
  <si>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</si>
  <si>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</si>
  <si>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</si>
  <si>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1063302N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</si>
  <si>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</si>
  <si>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</si>
  <si>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</si>
  <si>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</si>
  <si>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</si>
  <si>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</si>
  <si>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</si>
  <si>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</si>
  <si>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</si>
  <si>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</si>
  <si>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</si>
  <si>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</si>
  <si>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</si>
  <si>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</si>
  <si>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</si>
  <si>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</si>
  <si>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</si>
  <si>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</si>
  <si>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</si>
  <si>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</si>
  <si>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</si>
  <si>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</si>
  <si>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</si>
  <si>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</si>
  <si>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</si>
  <si>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</si>
  <si>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</si>
  <si>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</si>
  <si>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</si>
  <si>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5154321N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</si>
  <si>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</si>
  <si>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</si>
  <si>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</si>
  <si>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</si>
  <si>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</si>
  <si>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</si>
  <si>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</si>
  <si>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</si>
  <si>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</si>
  <si>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</si>
  <si>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</si>
  <si>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</si>
  <si>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</si>
  <si>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</si>
  <si>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</si>
  <si>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</si>
  <si>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</si>
  <si>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</si>
  <si>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</si>
  <si>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</si>
  <si>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</si>
  <si>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</si>
  <si>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</si>
  <si>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</si>
  <si>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</si>
  <si>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</si>
  <si>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</si>
  <si>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</si>
  <si>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</si>
  <si>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</si>
  <si>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</si>
  <si>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</si>
  <si>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</si>
  <si>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</si>
  <si>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</si>
  <si>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</si>
  <si>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</si>
  <si>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3429300N</t>
  </si>
  <si>
    <t>MM Ewing Continuing Care Center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</si>
  <si>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</si>
  <si>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</si>
  <si>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</si>
  <si>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</si>
  <si>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</si>
  <si>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</si>
  <si>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</si>
  <si>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</si>
  <si>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</si>
  <si>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</si>
  <si>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7000328N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</si>
  <si>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</si>
  <si>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</si>
  <si>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</si>
  <si>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</si>
  <si>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</si>
  <si>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</si>
  <si>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</si>
  <si>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</si>
  <si>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</si>
  <si>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</si>
  <si>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</si>
  <si>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</si>
  <si>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</si>
  <si>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</si>
  <si>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</si>
  <si>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</si>
  <si>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</si>
  <si>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</si>
  <si>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</si>
  <si>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</si>
  <si>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</si>
  <si>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2701360N</t>
  </si>
  <si>
    <t>New Roc Nursing and Rehabilitation Center</t>
  </si>
  <si>
    <t>7004316N</t>
  </si>
  <si>
    <t>New Vanderbilt Rehabilitation and Care Center Inc</t>
  </si>
  <si>
    <t>7003405N</t>
  </si>
  <si>
    <t>New York Center for Rehabilitation</t>
  </si>
  <si>
    <t>7001309N</t>
  </si>
  <si>
    <t>New York Congregational Nursing Center Inc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</si>
  <si>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</si>
  <si>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</si>
  <si>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</si>
  <si>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</si>
  <si>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</si>
  <si>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</si>
  <si>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</si>
  <si>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</si>
  <si>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</si>
  <si>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</si>
  <si>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</si>
  <si>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</si>
  <si>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</si>
  <si>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</si>
  <si>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</si>
  <si>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</si>
  <si>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</si>
  <si>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</si>
  <si>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</si>
  <si>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</si>
  <si>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</si>
  <si>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</si>
  <si>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</si>
  <si>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</si>
  <si>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</si>
  <si>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</si>
  <si>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</si>
  <si>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</si>
  <si>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</si>
  <si>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</si>
  <si>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</si>
  <si>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</si>
  <si>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</si>
  <si>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</si>
  <si>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</si>
  <si>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</si>
  <si>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</si>
  <si>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</si>
  <si>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</si>
  <si>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</si>
  <si>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5951300N</t>
  </si>
  <si>
    <t>NYS Veterans Home at Montrose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</si>
  <si>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</si>
  <si>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</si>
  <si>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</si>
  <si>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</si>
  <si>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</si>
  <si>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</si>
  <si>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</si>
  <si>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</si>
  <si>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</si>
  <si>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</si>
  <si>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</si>
  <si>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</si>
  <si>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</si>
  <si>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</si>
  <si>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</si>
  <si>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</si>
  <si>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</si>
  <si>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 Rehabilitation and Nursing Center</t>
  </si>
  <si>
    <t>5154319N</t>
  </si>
  <si>
    <t>Our Lady of Consolation Nursing and Rehabilitation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</si>
  <si>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</si>
  <si>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</si>
  <si>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</si>
  <si>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</si>
  <si>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</si>
  <si>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</si>
  <si>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</si>
  <si>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</si>
  <si>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</si>
  <si>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</si>
  <si>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</si>
  <si>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</si>
  <si>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</si>
  <si>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</si>
  <si>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</si>
  <si>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</si>
  <si>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</si>
  <si>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</si>
  <si>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</si>
  <si>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</si>
  <si>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</si>
  <si>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</si>
  <si>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</si>
  <si>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</si>
  <si>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</si>
  <si>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</si>
  <si>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</si>
  <si>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</si>
  <si>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</si>
  <si>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</si>
  <si>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</si>
  <si>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</si>
  <si>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</si>
  <si>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</si>
  <si>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</si>
  <si>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</si>
  <si>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</si>
  <si>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</si>
  <si>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</si>
  <si>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</si>
  <si>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</si>
  <si>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</si>
  <si>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</si>
  <si>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</si>
  <si>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</si>
  <si>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</si>
  <si>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</si>
  <si>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</si>
  <si>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</si>
  <si>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</si>
  <si>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</si>
  <si>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</si>
  <si>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</si>
  <si>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</si>
  <si>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</si>
  <si>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</si>
  <si>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</si>
  <si>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</si>
  <si>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</si>
  <si>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</si>
  <si>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</si>
  <si>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</si>
  <si>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</si>
  <si>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</si>
  <si>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</si>
  <si>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</si>
  <si>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</si>
  <si>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</si>
  <si>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</si>
  <si>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</si>
  <si>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</si>
  <si>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</si>
  <si>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</si>
  <si>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</si>
  <si>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</si>
  <si>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</si>
  <si>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</si>
  <si>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</si>
  <si>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</si>
  <si>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</si>
  <si>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</si>
  <si>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</si>
  <si>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</si>
  <si>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</si>
  <si>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</si>
  <si>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</si>
  <si>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</si>
  <si>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</si>
  <si>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7000357N</t>
  </si>
  <si>
    <t>Riverdale Nursing Home</t>
  </si>
  <si>
    <t>4401302N</t>
  </si>
  <si>
    <t>Riverledge Health Care and Rehabilitation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</si>
  <si>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</si>
  <si>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</si>
  <si>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</si>
  <si>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</si>
  <si>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</si>
  <si>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</si>
  <si>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</si>
  <si>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</si>
  <si>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</si>
  <si>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</si>
  <si>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</si>
  <si>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</si>
  <si>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</si>
  <si>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</si>
  <si>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</si>
  <si>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</si>
  <si>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</si>
  <si>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</si>
  <si>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</si>
  <si>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</si>
  <si>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</si>
  <si>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</si>
  <si>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</si>
  <si>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</si>
  <si>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</si>
  <si>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</si>
  <si>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</si>
  <si>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</si>
  <si>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</si>
  <si>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</si>
  <si>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</si>
  <si>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</si>
  <si>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</si>
  <si>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</si>
  <si>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</si>
  <si>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</si>
  <si>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</si>
  <si>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</si>
  <si>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</si>
  <si>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</si>
  <si>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</si>
  <si>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</si>
  <si>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</si>
  <si>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</si>
  <si>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</si>
  <si>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</si>
  <si>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</si>
  <si>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</si>
  <si>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4520302N</t>
  </si>
  <si>
    <t>Saratoga Center for Rehab and Skilled Nursing Care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</si>
  <si>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</si>
  <si>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</si>
  <si>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</si>
  <si>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</si>
  <si>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</si>
  <si>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</si>
  <si>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</si>
  <si>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</si>
  <si>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</si>
  <si>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</si>
  <si>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</si>
  <si>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</si>
  <si>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</si>
  <si>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</si>
  <si>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</si>
  <si>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</si>
  <si>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</si>
  <si>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</si>
  <si>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</si>
  <si>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</si>
  <si>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</si>
  <si>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</si>
  <si>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</si>
  <si>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</si>
  <si>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</si>
  <si>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</si>
  <si>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</si>
  <si>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</si>
  <si>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</si>
  <si>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</si>
  <si>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</si>
  <si>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</si>
  <si>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</si>
  <si>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</si>
  <si>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</si>
  <si>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</si>
  <si>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</si>
  <si>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</si>
  <si>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</si>
  <si>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</si>
  <si>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</si>
  <si>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</si>
  <si>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</si>
  <si>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</si>
  <si>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</si>
  <si>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</si>
  <si>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</si>
  <si>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</si>
  <si>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</si>
  <si>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</si>
  <si>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</si>
  <si>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</si>
  <si>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</si>
  <si>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</si>
  <si>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</si>
  <si>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</si>
  <si>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</si>
  <si>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</si>
  <si>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</si>
  <si>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</si>
  <si>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</si>
  <si>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</si>
  <si>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</si>
  <si>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</si>
  <si>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</si>
  <si>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</si>
  <si>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</si>
  <si>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</si>
  <si>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</si>
  <si>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</si>
  <si>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</si>
  <si>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</si>
  <si>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</si>
  <si>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</si>
  <si>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</si>
  <si>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</si>
  <si>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</si>
  <si>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</si>
  <si>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</si>
  <si>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</si>
  <si>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</si>
  <si>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</si>
  <si>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0701001N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</si>
  <si>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</si>
  <si>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</si>
  <si>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</si>
  <si>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</si>
  <si>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</si>
  <si>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</si>
  <si>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</si>
  <si>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</si>
  <si>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</si>
  <si>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</si>
  <si>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</si>
  <si>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</si>
  <si>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</si>
  <si>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</si>
  <si>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</si>
  <si>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</si>
  <si>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</si>
  <si>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</si>
  <si>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</si>
  <si>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</si>
  <si>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</si>
  <si>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</si>
  <si>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</si>
  <si>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</si>
  <si>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</si>
  <si>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</si>
  <si>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</si>
  <si>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</si>
  <si>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</si>
  <si>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</si>
  <si>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</si>
  <si>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</si>
  <si>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</si>
  <si>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</si>
  <si>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</si>
  <si>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</si>
  <si>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</si>
  <si>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</si>
  <si>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</si>
  <si>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</si>
  <si>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</si>
  <si>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</si>
  <si>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</si>
  <si>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</si>
  <si>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</si>
  <si>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</si>
  <si>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</si>
  <si>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</si>
  <si>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</si>
  <si>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</si>
  <si>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</si>
  <si>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</si>
  <si>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</si>
  <si>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</si>
  <si>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</si>
  <si>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</si>
  <si>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</si>
  <si>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</si>
  <si>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</si>
  <si>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</si>
  <si>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</si>
  <si>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</si>
  <si>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</si>
  <si>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</si>
  <si>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</si>
  <si>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</si>
  <si>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</si>
  <si>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</si>
  <si>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</si>
  <si>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</si>
  <si>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</si>
  <si>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</si>
  <si>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</si>
  <si>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</si>
  <si>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</si>
  <si>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</si>
  <si>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</si>
  <si>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</si>
  <si>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</si>
  <si>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</si>
  <si>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</si>
  <si>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</si>
  <si>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</si>
  <si>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</si>
  <si>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</si>
  <si>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</si>
  <si>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</si>
  <si>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</si>
  <si>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</si>
  <si>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</si>
  <si>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</si>
  <si>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</si>
  <si>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</si>
  <si>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</si>
  <si>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</si>
  <si>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</si>
  <si>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</si>
  <si>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</si>
  <si>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</si>
  <si>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</si>
  <si>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</si>
  <si>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</si>
  <si>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</si>
  <si>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</si>
  <si>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</si>
  <si>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</si>
  <si>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</si>
  <si>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2763300N</t>
  </si>
  <si>
    <t>The Highlands Living Center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</si>
  <si>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</si>
  <si>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</si>
  <si>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</si>
  <si>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</si>
  <si>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</si>
  <si>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</si>
  <si>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</si>
  <si>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</si>
  <si>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</si>
  <si>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</si>
  <si>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</si>
  <si>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</si>
  <si>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</si>
  <si>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</si>
  <si>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</si>
  <si>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</si>
  <si>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</si>
  <si>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</si>
  <si>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</si>
  <si>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</si>
  <si>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</si>
  <si>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</si>
  <si>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0469300N</t>
  </si>
  <si>
    <t>The Pines Healthcare &amp; Rehabilitation Centers Machias Ca</t>
  </si>
  <si>
    <t>0401303N</t>
  </si>
  <si>
    <t>The Pines Healthcare &amp; Rehabilitation Centers Olean Camp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</si>
  <si>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</si>
  <si>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</si>
  <si>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</si>
  <si>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</si>
  <si>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</si>
  <si>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</si>
  <si>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</si>
  <si>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</si>
  <si>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</si>
  <si>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</si>
  <si>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</si>
  <si>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</si>
  <si>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</si>
  <si>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</si>
  <si>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</si>
  <si>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</si>
  <si>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</si>
  <si>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</si>
  <si>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</si>
  <si>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</si>
  <si>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</si>
  <si>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</si>
  <si>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</si>
  <si>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</si>
  <si>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</si>
  <si>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</si>
  <si>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</si>
  <si>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</si>
  <si>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</si>
  <si>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</si>
  <si>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</si>
  <si>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</si>
  <si>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</si>
  <si>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</si>
  <si>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</si>
  <si>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</si>
  <si>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</si>
  <si>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</si>
  <si>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</si>
  <si>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</si>
  <si>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</si>
  <si>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</si>
  <si>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</si>
  <si>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</si>
  <si>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</si>
  <si>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</si>
  <si>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</si>
  <si>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</si>
  <si>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</si>
  <si>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</si>
  <si>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</si>
  <si>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</si>
  <si>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</si>
  <si>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</si>
  <si>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</si>
  <si>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</si>
  <si>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</si>
  <si>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</si>
  <si>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</si>
  <si>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</si>
  <si>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</si>
  <si>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</si>
  <si>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</si>
  <si>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</si>
  <si>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</si>
  <si>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</si>
  <si>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</si>
  <si>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</si>
  <si>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</si>
  <si>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</si>
  <si>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</si>
  <si>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</si>
  <si>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</si>
  <si>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</si>
  <si>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</si>
  <si>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</si>
  <si>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</si>
  <si>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</si>
  <si>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</si>
  <si>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</si>
  <si>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</si>
  <si>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</si>
  <si>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</si>
  <si>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</si>
  <si>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</si>
  <si>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</si>
  <si>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</si>
  <si>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</si>
  <si>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</si>
  <si>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</si>
  <si>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</si>
  <si>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</si>
  <si>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</si>
  <si>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</si>
  <si>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</si>
  <si>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</si>
  <si>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</si>
  <si>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</si>
  <si>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</si>
  <si>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</si>
  <si>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</si>
  <si>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</si>
  <si>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</si>
  <si>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</si>
  <si>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</si>
  <si>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</si>
  <si>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</si>
  <si>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</si>
  <si>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</si>
  <si>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</si>
  <si>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</si>
  <si>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</si>
  <si>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</si>
  <si>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</si>
  <si>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</si>
  <si>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</si>
  <si>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</si>
  <si>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</si>
  <si>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</si>
  <si>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</si>
  <si>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</si>
  <si>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</si>
  <si>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</si>
  <si>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</si>
  <si>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Elizabeth Seton Childrens Center</t>
  </si>
  <si>
    <t>Highbridge-Woodycrest Center Inc</t>
  </si>
  <si>
    <t>Hope Center for HIV and Nursing Care</t>
  </si>
  <si>
    <t>Incarnation Childrens Center</t>
  </si>
  <si>
    <t>St Margarets Center</t>
  </si>
  <si>
    <t>St Marys Center Inc</t>
  </si>
  <si>
    <t>St Marys Hospital For Children Inc</t>
  </si>
  <si>
    <t>Sunshine Childrens Home and Rehab Center</t>
  </si>
  <si>
    <t>The Steven and Alexandra Cohen Pediatric Long Term Care Pavilion</t>
  </si>
  <si>
    <t>Casa Promesa</t>
  </si>
  <si>
    <t>2950302A</t>
  </si>
  <si>
    <t>2950302V</t>
  </si>
  <si>
    <t>5907318V</t>
  </si>
  <si>
    <t>5154323V</t>
  </si>
  <si>
    <t>0301308V</t>
  </si>
  <si>
    <t>7000397A</t>
  </si>
  <si>
    <t>7000397V</t>
  </si>
  <si>
    <t>7000364A</t>
  </si>
  <si>
    <t>5157318S</t>
  </si>
  <si>
    <t>7000373A</t>
  </si>
  <si>
    <t>7003380V</t>
  </si>
  <si>
    <t>3421000V</t>
  </si>
  <si>
    <t>2952310V</t>
  </si>
  <si>
    <t>7001348V</t>
  </si>
  <si>
    <t>7000375V</t>
  </si>
  <si>
    <t>5904321V</t>
  </si>
  <si>
    <t>7000383V</t>
  </si>
  <si>
    <t>1421307V</t>
  </si>
  <si>
    <t>7002346S</t>
  </si>
  <si>
    <t>7000385V</t>
  </si>
  <si>
    <t>7001808V</t>
  </si>
  <si>
    <t>7003402V</t>
  </si>
  <si>
    <t>4350305V</t>
  </si>
  <si>
    <t>5153307V</t>
  </si>
  <si>
    <t>7002337V</t>
  </si>
  <si>
    <t>7000801A</t>
  </si>
  <si>
    <t>1401001S</t>
  </si>
  <si>
    <t>1401001V</t>
  </si>
  <si>
    <t>7000392A</t>
  </si>
  <si>
    <t>7002357S</t>
  </si>
  <si>
    <t>7002352V</t>
  </si>
  <si>
    <t>7003377V</t>
  </si>
  <si>
    <t>2904301V</t>
  </si>
  <si>
    <t>5151319V</t>
  </si>
  <si>
    <t>7004316V</t>
  </si>
  <si>
    <t>5567302T</t>
  </si>
  <si>
    <t>5567302V</t>
  </si>
  <si>
    <t>5567302B</t>
  </si>
  <si>
    <t>4350304V</t>
  </si>
  <si>
    <t>2601001V</t>
  </si>
  <si>
    <t>7001391V</t>
  </si>
  <si>
    <t>7003374T</t>
  </si>
  <si>
    <t>4652302S</t>
  </si>
  <si>
    <t>4652302T</t>
  </si>
  <si>
    <t>4652302V</t>
  </si>
  <si>
    <t>7003386V</t>
  </si>
  <si>
    <t>7003361T</t>
  </si>
  <si>
    <t>7003330V</t>
  </si>
  <si>
    <t>7004324A</t>
  </si>
  <si>
    <t>7004324V</t>
  </si>
  <si>
    <t>7004324B</t>
  </si>
  <si>
    <t>7003362V</t>
  </si>
  <si>
    <t>7001033S</t>
  </si>
  <si>
    <t>7001033V</t>
  </si>
  <si>
    <t>7001318V</t>
  </si>
  <si>
    <t>7001318A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</si>
  <si>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</si>
  <si>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</si>
  <si>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</si>
  <si>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</si>
  <si>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</si>
  <si>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</si>
  <si>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</si>
  <si>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</si>
  <si>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0101307N</t>
  </si>
  <si>
    <t>0101307S</t>
  </si>
  <si>
    <t>7002349A</t>
  </si>
  <si>
    <t>7003300S</t>
  </si>
  <si>
    <t>5961303S</t>
  </si>
  <si>
    <t>7002345A</t>
  </si>
  <si>
    <t>1401005V</t>
  </si>
  <si>
    <t>1401005B</t>
  </si>
  <si>
    <t>2950315V</t>
  </si>
  <si>
    <t>2750306V</t>
  </si>
  <si>
    <t>2750306B</t>
  </si>
  <si>
    <t>7003417V</t>
  </si>
  <si>
    <t>5957305S</t>
  </si>
  <si>
    <t>2950318V</t>
  </si>
  <si>
    <t>7000398V</t>
  </si>
  <si>
    <t>2701358V</t>
  </si>
  <si>
    <t>7000350V</t>
  </si>
  <si>
    <t>5820000V</t>
  </si>
  <si>
    <t>5820000B</t>
  </si>
  <si>
    <t>1320301V</t>
  </si>
  <si>
    <t>5556301V</t>
  </si>
  <si>
    <t>3227304D</t>
  </si>
  <si>
    <t>1327300D</t>
  </si>
  <si>
    <t>7002345D</t>
  </si>
  <si>
    <t>SPECIALTY FACILITYS</t>
  </si>
  <si>
    <t>Facility Amount</t>
  </si>
  <si>
    <t>*Award Amount</t>
  </si>
  <si>
    <t>3301330V</t>
  </si>
  <si>
    <t>5034300V</t>
  </si>
  <si>
    <t>1059302V</t>
  </si>
  <si>
    <t>7004324T</t>
  </si>
  <si>
    <t>1301301V</t>
  </si>
  <si>
    <t>4/1/19 - 12/31/19</t>
  </si>
  <si>
    <t>1/1/20 - 3/31/20</t>
  </si>
  <si>
    <t>1/1/21 - 3/31/21</t>
  </si>
  <si>
    <t>Opcert</t>
  </si>
  <si>
    <t>Facility</t>
  </si>
  <si>
    <t>Total</t>
  </si>
  <si>
    <t>New York State Department of Health</t>
  </si>
  <si>
    <t>Division of Finance and Rate Setting</t>
  </si>
  <si>
    <t>SFY 2020 / 2021 Payment</t>
  </si>
  <si>
    <t>Additional 1% ATB Supplemental Payment</t>
  </si>
  <si>
    <t>4/1/20 - 10/31/20</t>
  </si>
  <si>
    <t>11/1/20 - 12/31/20</t>
  </si>
  <si>
    <t>2750304B</t>
  </si>
  <si>
    <t>2701365N</t>
  </si>
  <si>
    <t>7001035N</t>
  </si>
  <si>
    <t>2020 - 2021 2% Supplemental Payment</t>
  </si>
  <si>
    <t>Days</t>
  </si>
  <si>
    <t>Rate</t>
  </si>
  <si>
    <t>Revenue</t>
  </si>
  <si>
    <t>Part B and Part B&amp;D</t>
  </si>
  <si>
    <t>Ineligible and Part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</si>
</sst>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14" fontId="0" fillId="0" borderId="0" xfId="0" applyNumberFormat="1" applyFill="1"/>
    <xf numFmtId="5" fontId="4" fillId="0" borderId="0" xfId="0" applyNumberFormat="1" applyFont="1" applyFill="1" applyAlignment="1">
      <alignment horizont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center"/>
    </xf>
    <xf numFmtId="5" fontId="0" fillId="0" borderId="1" xfId="0" applyNumberFormat="1" applyFill="1" applyBorder="1"/>
    <xf numFmtId="5" fontId="0" fillId="0" borderId="7" xfId="0" applyNumberFormat="1" applyFill="1" applyBorder="1"/>
    <xf numFmtId="5" fontId="0" fillId="0" borderId="0" xfId="0" applyNumberFormat="1" applyFill="1" applyBorder="1"/>
    <xf numFmtId="5" fontId="0" fillId="0" borderId="0" xfId="0" applyNumberFormat="1" applyFill="1"/>
    <xf numFmtId="5" fontId="3" fillId="0" borderId="0" xfId="0" applyNumberFormat="1" applyFont="1" applyFill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3" fontId="0" fillId="0" borderId="1" xfId="0" applyNumberFormat="1" applyFill="1" applyBorder="1"/>
    <xf numFmtId="7" fontId="0" fillId="0" borderId="0" xfId="0" applyNumberFormat="1" applyFill="1"/>
    <xf numFmtId="5" fontId="0" fillId="0" borderId="2" xfId="0" applyNumberFormat="1" applyFill="1" applyBorder="1"/>
    <xf numFmtId="0" fontId="5" fillId="0" borderId="0" xfId="0" applyFont="1" applyFill="1" applyAlignment="1">
      <alignment horizontal="center"/>
    </xf>
    <xf numFmtId="5" fontId="4" fillId="0" borderId="8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5" fontId="0" fillId="0" borderId="8" xfId="0" applyNumberFormat="1" applyFill="1" applyBorder="1"/>
    <xf numFmtId="0" fontId="0" fillId="0" borderId="8" xfId="0" applyFill="1" applyBorder="1"/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rsing%20Home%20Quality%20Impacts/20%20-%2021%20MFM%20Package/SFY%2021%20-%2022%20Calculato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-1-21 thru 12-31-21"/>
      <sheetName val="1-1-22 thru 3-31-22"/>
      <sheetName val="1-1-21 NH Rates"/>
      <sheetName val="1-1-21 SPEC Rates"/>
      <sheetName val="2019 NH Days"/>
      <sheetName val="2019 SPEC Days"/>
      <sheetName val="2020 NH Days"/>
      <sheetName val="2020 SPEC Days"/>
    </sheetNames>
    <sheetDataSet>
      <sheetData sheetId="0"/>
      <sheetData sheetId="1"/>
      <sheetData sheetId="2"/>
      <sheetData sheetId="3"/>
      <sheetData sheetId="4">
        <row r="3">
          <cell r="A3" t="str">
            <v>2950302A</v>
          </cell>
          <cell r="B3" t="str">
            <v>A</v>
          </cell>
          <cell r="C3" t="str">
            <v>31</v>
          </cell>
          <cell r="D3" t="str">
            <v>295030231</v>
          </cell>
          <cell r="E3" t="str">
            <v>295030231N</v>
          </cell>
          <cell r="F3" t="str">
            <v>A Holly Patterson Extended Care Facility</v>
          </cell>
          <cell r="G3" t="str">
            <v>SPECIAL0V1</v>
          </cell>
          <cell r="H3">
            <v>44257</v>
          </cell>
          <cell r="I3" t="str">
            <v>2021 Nursing Home Specialty Initial Rates</v>
          </cell>
          <cell r="J3">
            <v>567.1</v>
          </cell>
          <cell r="K3">
            <v>561.75</v>
          </cell>
        </row>
        <row r="4">
          <cell r="A4" t="str">
            <v>2950302V</v>
          </cell>
          <cell r="B4" t="str">
            <v>V</v>
          </cell>
          <cell r="C4" t="str">
            <v>32</v>
          </cell>
          <cell r="D4" t="str">
            <v>295030232</v>
          </cell>
          <cell r="E4" t="str">
            <v>295030232N</v>
          </cell>
          <cell r="F4" t="str">
            <v>A Holly Patterson Extended Care Facility</v>
          </cell>
          <cell r="G4" t="str">
            <v>SPECIAL0V1</v>
          </cell>
          <cell r="H4">
            <v>44257</v>
          </cell>
          <cell r="I4" t="str">
            <v>2021 Nursing Home Specialty Initial Rates</v>
          </cell>
          <cell r="J4">
            <v>713.62</v>
          </cell>
          <cell r="K4">
            <v>707.99</v>
          </cell>
        </row>
        <row r="5">
          <cell r="A5" t="str">
            <v>5907318V</v>
          </cell>
          <cell r="B5" t="str">
            <v>V</v>
          </cell>
          <cell r="C5" t="str">
            <v>12</v>
          </cell>
          <cell r="D5" t="str">
            <v>590731812</v>
          </cell>
          <cell r="E5" t="str">
            <v>590731812N</v>
          </cell>
          <cell r="F5" t="str">
            <v>Adira at Riverside Rehabilitation and Nursing</v>
          </cell>
          <cell r="G5" t="str">
            <v>SPECIAL0V1</v>
          </cell>
          <cell r="H5">
            <v>44257</v>
          </cell>
          <cell r="I5" t="str">
            <v>2021 Nursing Home Specialty Initial Rates</v>
          </cell>
          <cell r="J5">
            <v>632.55999999999995</v>
          </cell>
          <cell r="K5">
            <v>627.37</v>
          </cell>
        </row>
        <row r="6">
          <cell r="A6" t="str">
            <v>5154323V</v>
          </cell>
          <cell r="B6" t="str">
            <v>V</v>
          </cell>
          <cell r="C6" t="str">
            <v>12</v>
          </cell>
          <cell r="D6" t="str">
            <v>515432312</v>
          </cell>
          <cell r="E6" t="str">
            <v>515432312N</v>
          </cell>
          <cell r="F6" t="str">
            <v>Affinity Skilled Living and Rehabilitation Center</v>
          </cell>
          <cell r="G6" t="str">
            <v>SPECIALTY</v>
          </cell>
          <cell r="H6">
            <v>44282</v>
          </cell>
          <cell r="I6" t="str">
            <v>2021 Nursing Home Specialty Corrections (Appeals)</v>
          </cell>
          <cell r="J6">
            <v>758.91</v>
          </cell>
          <cell r="K6">
            <v>752.09</v>
          </cell>
        </row>
        <row r="7">
          <cell r="A7" t="str">
            <v>3301330V</v>
          </cell>
          <cell r="B7" t="str">
            <v>V</v>
          </cell>
          <cell r="C7" t="str">
            <v>12</v>
          </cell>
          <cell r="D7" t="str">
            <v>330133012</v>
          </cell>
          <cell r="E7" t="str">
            <v>330133012N</v>
          </cell>
          <cell r="F7" t="str">
            <v>Bishop Rehabilitation and Nursing Center</v>
          </cell>
          <cell r="G7" t="str">
            <v>SPECIAL0V1</v>
          </cell>
          <cell r="H7">
            <v>44257</v>
          </cell>
          <cell r="I7" t="str">
            <v>2021 Nursing Home Specialty Initial Rates</v>
          </cell>
          <cell r="J7">
            <v>366.54</v>
          </cell>
          <cell r="K7">
            <v>362.75</v>
          </cell>
        </row>
        <row r="8">
          <cell r="A8" t="str">
            <v>0301308V</v>
          </cell>
          <cell r="B8" t="str">
            <v>V</v>
          </cell>
          <cell r="C8" t="str">
            <v>12</v>
          </cell>
          <cell r="D8" t="str">
            <v>030130812</v>
          </cell>
          <cell r="E8" t="str">
            <v>030130812N</v>
          </cell>
          <cell r="F8" t="str">
            <v>Bridgewater Center for Rehabilitation &amp; Nursing LLC</v>
          </cell>
          <cell r="G8" t="str">
            <v>SPECIAL0V1</v>
          </cell>
          <cell r="H8">
            <v>44419</v>
          </cell>
          <cell r="I8" t="str">
            <v>2021 Nursing Home Specialty Residual Removal</v>
          </cell>
          <cell r="J8">
            <v>525.79999999999995</v>
          </cell>
          <cell r="K8">
            <v>520.15</v>
          </cell>
        </row>
        <row r="9">
          <cell r="A9" t="str">
            <v>7000397A</v>
          </cell>
          <cell r="B9" t="str">
            <v>A</v>
          </cell>
          <cell r="C9" t="str">
            <v>11</v>
          </cell>
          <cell r="D9" t="str">
            <v>700039711</v>
          </cell>
          <cell r="E9" t="str">
            <v>700039711N</v>
          </cell>
          <cell r="F9" t="str">
            <v>Bronx Gardens Rehabilitation and Nursing Center</v>
          </cell>
          <cell r="G9" t="str">
            <v>SPECIAL0V1</v>
          </cell>
          <cell r="H9">
            <v>44282</v>
          </cell>
          <cell r="I9" t="str">
            <v>2021 Nursing Home Specialty Corrections (Appeals)</v>
          </cell>
          <cell r="J9">
            <v>434.79</v>
          </cell>
          <cell r="K9">
            <v>428.43</v>
          </cell>
        </row>
        <row r="10">
          <cell r="A10" t="str">
            <v>7000397V</v>
          </cell>
          <cell r="B10" t="str">
            <v>V</v>
          </cell>
          <cell r="C10" t="str">
            <v>12</v>
          </cell>
          <cell r="D10" t="str">
            <v>700039712</v>
          </cell>
          <cell r="E10" t="str">
            <v>700039712N</v>
          </cell>
          <cell r="F10" t="str">
            <v>Bronx Gardens Rehabilitation and Nursing Center</v>
          </cell>
          <cell r="G10" t="str">
            <v>SPECIAL0V1</v>
          </cell>
          <cell r="H10">
            <v>44282</v>
          </cell>
          <cell r="I10" t="str">
            <v>2021 Nursing Home Specialty Corrections (Appeals)</v>
          </cell>
          <cell r="J10">
            <v>598.69000000000005</v>
          </cell>
          <cell r="K10">
            <v>591.30999999999995</v>
          </cell>
        </row>
        <row r="11">
          <cell r="A11" t="str">
            <v>7000364A</v>
          </cell>
          <cell r="B11" t="str">
            <v>A</v>
          </cell>
          <cell r="C11" t="str">
            <v>11</v>
          </cell>
          <cell r="D11" t="str">
            <v>700036411</v>
          </cell>
          <cell r="E11" t="str">
            <v>700036411N</v>
          </cell>
          <cell r="F11" t="str">
            <v>BronxCare Special Care Center</v>
          </cell>
          <cell r="G11" t="str">
            <v>SPECIAL0V1</v>
          </cell>
          <cell r="H11">
            <v>44257</v>
          </cell>
          <cell r="I11" t="str">
            <v>2021 Nursing Home Specialty Initial Rates</v>
          </cell>
          <cell r="J11">
            <v>462.5</v>
          </cell>
          <cell r="K11">
            <v>457.18</v>
          </cell>
        </row>
        <row r="12">
          <cell r="A12" t="str">
            <v>5157318S</v>
          </cell>
          <cell r="B12" t="str">
            <v>S</v>
          </cell>
          <cell r="C12" t="str">
            <v>15</v>
          </cell>
          <cell r="D12" t="str">
            <v>515731815</v>
          </cell>
          <cell r="E12" t="str">
            <v>515731815N</v>
          </cell>
          <cell r="F12" t="str">
            <v>Brookside Multicare Nursing Center</v>
          </cell>
          <cell r="G12" t="str">
            <v>SPECIAL0V1</v>
          </cell>
          <cell r="H12">
            <v>44419</v>
          </cell>
          <cell r="I12" t="str">
            <v>2021 Nursing Home PEDS TREND FACTOR FIX</v>
          </cell>
          <cell r="J12">
            <v>992.86</v>
          </cell>
          <cell r="K12">
            <v>992.86</v>
          </cell>
        </row>
        <row r="13">
          <cell r="A13" t="str">
            <v>7000373A</v>
          </cell>
          <cell r="B13" t="str">
            <v>A</v>
          </cell>
          <cell r="C13" t="str">
            <v>11</v>
          </cell>
          <cell r="D13" t="str">
            <v>700037311</v>
          </cell>
          <cell r="E13" t="str">
            <v>700037311N</v>
          </cell>
          <cell r="F13" t="str">
            <v>Casa Promesa</v>
          </cell>
          <cell r="G13" t="str">
            <v>SPECIAL0V1</v>
          </cell>
          <cell r="H13">
            <v>44257</v>
          </cell>
          <cell r="I13" t="str">
            <v>2021 Nursing Home Specialty Initial Rates</v>
          </cell>
          <cell r="J13">
            <v>409.66</v>
          </cell>
          <cell r="K13">
            <v>404.42</v>
          </cell>
        </row>
        <row r="14">
          <cell r="A14" t="str">
            <v>7003380V</v>
          </cell>
          <cell r="B14" t="str">
            <v>V</v>
          </cell>
          <cell r="C14" t="str">
            <v>12</v>
          </cell>
          <cell r="D14" t="str">
            <v>700338012</v>
          </cell>
          <cell r="E14" t="str">
            <v>700338012N</v>
          </cell>
          <cell r="F14" t="str">
            <v>Cliffside Rehabilitation and Residential Health Care Center</v>
          </cell>
          <cell r="G14" t="str">
            <v>SPECIAL0V1</v>
          </cell>
          <cell r="H14">
            <v>44257</v>
          </cell>
          <cell r="I14" t="str">
            <v>2021 Nursing Home Specialty Initial Rates</v>
          </cell>
          <cell r="J14">
            <v>679.93</v>
          </cell>
          <cell r="K14">
            <v>672.74</v>
          </cell>
        </row>
        <row r="15">
          <cell r="A15" t="str">
            <v>3421000V</v>
          </cell>
          <cell r="B15" t="str">
            <v>V</v>
          </cell>
          <cell r="C15" t="str">
            <v>32</v>
          </cell>
          <cell r="D15" t="str">
            <v>342100032</v>
          </cell>
          <cell r="E15" t="str">
            <v>342100032N</v>
          </cell>
          <cell r="F15" t="str">
            <v>Clifton Springs Hospital And Clinic Extended Care</v>
          </cell>
          <cell r="G15" t="str">
            <v>SPECIAL0V1</v>
          </cell>
          <cell r="H15">
            <v>44257</v>
          </cell>
          <cell r="I15" t="str">
            <v>2021 Nursing Home Specialty Initial Rates</v>
          </cell>
          <cell r="J15">
            <v>540.76</v>
          </cell>
          <cell r="K15">
            <v>540.14</v>
          </cell>
        </row>
        <row r="16">
          <cell r="A16" t="str">
            <v>2952310V</v>
          </cell>
          <cell r="B16" t="str">
            <v>V</v>
          </cell>
          <cell r="C16" t="str">
            <v>12</v>
          </cell>
          <cell r="D16" t="str">
            <v>295231012</v>
          </cell>
          <cell r="E16" t="str">
            <v>295231012N</v>
          </cell>
          <cell r="F16" t="str">
            <v>Cold Spring Hills Center for Nursing and Rehabilitation</v>
          </cell>
          <cell r="G16" t="str">
            <v>SPECIALTY</v>
          </cell>
          <cell r="H16">
            <v>44257</v>
          </cell>
          <cell r="I16" t="str">
            <v>2021 Nursing Home Specialty Initial Rates</v>
          </cell>
          <cell r="J16">
            <v>810.38</v>
          </cell>
          <cell r="K16">
            <v>802.26</v>
          </cell>
        </row>
        <row r="17">
          <cell r="A17" t="str">
            <v>7001348V</v>
          </cell>
          <cell r="B17" t="str">
            <v>V</v>
          </cell>
          <cell r="C17" t="str">
            <v>12</v>
          </cell>
          <cell r="D17" t="str">
            <v>700134812</v>
          </cell>
          <cell r="E17" t="str">
            <v>700134812N</v>
          </cell>
          <cell r="F17" t="str">
            <v>Concord Nursing and Rehabilitation Center</v>
          </cell>
          <cell r="G17" t="str">
            <v>SPECIAL0V1</v>
          </cell>
          <cell r="H17">
            <v>44257</v>
          </cell>
          <cell r="I17" t="str">
            <v>2021 Nursing Home Specialty Initial Rates</v>
          </cell>
          <cell r="J17">
            <v>569.29999999999995</v>
          </cell>
          <cell r="K17">
            <v>563.24</v>
          </cell>
        </row>
        <row r="18">
          <cell r="A18" t="str">
            <v>7000375V</v>
          </cell>
          <cell r="B18" t="str">
            <v>V</v>
          </cell>
          <cell r="C18" t="str">
            <v>12</v>
          </cell>
          <cell r="D18" t="str">
            <v>700037512</v>
          </cell>
          <cell r="E18" t="str">
            <v>700037512N</v>
          </cell>
          <cell r="F18" t="str">
            <v>Concourse Rehabilitation and Nursing Center</v>
          </cell>
          <cell r="G18" t="str">
            <v>SPECIAL0V1</v>
          </cell>
          <cell r="H18">
            <v>44257</v>
          </cell>
          <cell r="I18" t="str">
            <v>2021 Nursing Home Specialty Initial Rates</v>
          </cell>
          <cell r="J18">
            <v>642.58000000000004</v>
          </cell>
          <cell r="K18">
            <v>635.9</v>
          </cell>
        </row>
        <row r="19">
          <cell r="A19" t="str">
            <v>5904321V</v>
          </cell>
          <cell r="B19" t="str">
            <v>V</v>
          </cell>
          <cell r="C19" t="str">
            <v>12</v>
          </cell>
          <cell r="D19" t="str">
            <v>590432112</v>
          </cell>
          <cell r="E19" t="str">
            <v>590432112N</v>
          </cell>
          <cell r="F19" t="str">
            <v>Dumont Center for Rehabilitation and Nursing Care</v>
          </cell>
          <cell r="G19" t="str">
            <v>SPECIAL0V1</v>
          </cell>
          <cell r="H19">
            <v>44267</v>
          </cell>
          <cell r="I19" t="str">
            <v>2021 Nursing Home Specialty Corrections (Appeals)</v>
          </cell>
          <cell r="J19">
            <v>623.51</v>
          </cell>
          <cell r="K19">
            <v>616.64</v>
          </cell>
        </row>
        <row r="20">
          <cell r="A20" t="str">
            <v>7000383V</v>
          </cell>
          <cell r="B20" t="str">
            <v>V</v>
          </cell>
          <cell r="C20" t="str">
            <v>12</v>
          </cell>
          <cell r="D20" t="str">
            <v>700038312</v>
          </cell>
          <cell r="E20" t="str">
            <v>700038312N</v>
          </cell>
          <cell r="F20" t="str">
            <v>Eastchester Rehabilitation and Health Care Center</v>
          </cell>
          <cell r="G20" t="str">
            <v>SPECIAL0V1</v>
          </cell>
          <cell r="H20">
            <v>44419</v>
          </cell>
          <cell r="I20" t="str">
            <v>2021 Nursing Home Specialty Residual Removal</v>
          </cell>
          <cell r="J20">
            <v>773.48</v>
          </cell>
          <cell r="K20">
            <v>767.2</v>
          </cell>
        </row>
        <row r="21">
          <cell r="A21" t="str">
            <v>5034300V</v>
          </cell>
          <cell r="B21" t="str">
            <v>V</v>
          </cell>
          <cell r="C21" t="str">
            <v>32</v>
          </cell>
          <cell r="D21" t="str">
            <v>503430032</v>
          </cell>
          <cell r="E21" t="str">
            <v>503430032N</v>
          </cell>
          <cell r="F21" t="str">
            <v>Elderwood at Hornell</v>
          </cell>
          <cell r="G21" t="str">
            <v>SPECIAL0V1</v>
          </cell>
          <cell r="H21">
            <v>44257</v>
          </cell>
          <cell r="I21" t="str">
            <v>2021 Nursing Home Specialty Initial Rates</v>
          </cell>
          <cell r="J21">
            <v>378.85</v>
          </cell>
          <cell r="K21">
            <v>377.2</v>
          </cell>
        </row>
        <row r="22">
          <cell r="A22" t="str">
            <v>1421307V</v>
          </cell>
          <cell r="B22" t="str">
            <v>V</v>
          </cell>
          <cell r="C22" t="str">
            <v>12</v>
          </cell>
          <cell r="D22" t="str">
            <v>142130712</v>
          </cell>
          <cell r="E22" t="str">
            <v>142130712N</v>
          </cell>
          <cell r="F22" t="str">
            <v>Elderwood at Williamsville</v>
          </cell>
          <cell r="G22" t="str">
            <v>SPECIAL0V1</v>
          </cell>
          <cell r="H22">
            <v>44257</v>
          </cell>
          <cell r="I22" t="str">
            <v>2021 Nursing Home Specialty Initial Rates</v>
          </cell>
          <cell r="J22">
            <v>520.38</v>
          </cell>
          <cell r="K22">
            <v>515.09</v>
          </cell>
        </row>
        <row r="23">
          <cell r="A23" t="str">
            <v>7002346S</v>
          </cell>
          <cell r="B23" t="str">
            <v>S</v>
          </cell>
          <cell r="C23" t="str">
            <v>15</v>
          </cell>
          <cell r="D23" t="str">
            <v>700234615</v>
          </cell>
          <cell r="E23" t="str">
            <v>700234615N</v>
          </cell>
          <cell r="F23" t="str">
            <v>Elizabeth Seton Childrens Center</v>
          </cell>
          <cell r="G23" t="str">
            <v>SPECIAL0V1</v>
          </cell>
          <cell r="H23">
            <v>44419</v>
          </cell>
          <cell r="I23" t="str">
            <v>2021 Nursing Home PEDS TREND FACTOR FIX</v>
          </cell>
          <cell r="J23">
            <v>1618.14</v>
          </cell>
          <cell r="K23">
            <v>1618.14</v>
          </cell>
        </row>
        <row r="24">
          <cell r="A24" t="str">
            <v>7000385V</v>
          </cell>
          <cell r="B24" t="str">
            <v>V</v>
          </cell>
          <cell r="C24" t="str">
            <v>12</v>
          </cell>
          <cell r="D24" t="str">
            <v>700038512</v>
          </cell>
          <cell r="E24" t="str">
            <v>700038512N</v>
          </cell>
          <cell r="F24" t="str">
            <v>Fieldston Lodge Care Center</v>
          </cell>
          <cell r="G24" t="str">
            <v>SPECIAL0V1</v>
          </cell>
          <cell r="H24">
            <v>44257</v>
          </cell>
          <cell r="I24" t="str">
            <v>2021 Nursing Home Specialty Initial Rates</v>
          </cell>
          <cell r="J24">
            <v>696.23</v>
          </cell>
          <cell r="K24">
            <v>688.89</v>
          </cell>
        </row>
        <row r="25">
          <cell r="A25" t="str">
            <v>7001808V</v>
          </cell>
          <cell r="B25" t="str">
            <v>V</v>
          </cell>
          <cell r="C25" t="str">
            <v>12</v>
          </cell>
          <cell r="D25" t="str">
            <v>700180812</v>
          </cell>
          <cell r="E25" t="str">
            <v>700180812N</v>
          </cell>
          <cell r="F25" t="str">
            <v>Four Seasons Nursing and Rehabilitation Center</v>
          </cell>
          <cell r="G25" t="str">
            <v>SPECIAL0V1</v>
          </cell>
          <cell r="H25">
            <v>44419</v>
          </cell>
          <cell r="I25" t="str">
            <v>2021 Nursing Home Specialty Residual Removal</v>
          </cell>
          <cell r="J25">
            <v>665.66</v>
          </cell>
          <cell r="K25">
            <v>658.63</v>
          </cell>
        </row>
        <row r="26">
          <cell r="A26" t="str">
            <v>7003402V</v>
          </cell>
          <cell r="B26" t="str">
            <v>V</v>
          </cell>
          <cell r="C26" t="str">
            <v>12</v>
          </cell>
          <cell r="D26" t="str">
            <v>700340212</v>
          </cell>
          <cell r="E26" t="str">
            <v>700340212N</v>
          </cell>
          <cell r="F26" t="str">
            <v>Franklin Center for Rehabilitation and Nursing</v>
          </cell>
          <cell r="G26" t="str">
            <v>SPECIAL0V1</v>
          </cell>
          <cell r="H26">
            <v>44257</v>
          </cell>
          <cell r="I26" t="str">
            <v>2021 Nursing Home Specialty Initial Rates</v>
          </cell>
          <cell r="J26">
            <v>666.36</v>
          </cell>
          <cell r="K26">
            <v>660.56</v>
          </cell>
        </row>
        <row r="27">
          <cell r="A27" t="str">
            <v>4350305V</v>
          </cell>
          <cell r="B27" t="str">
            <v>V</v>
          </cell>
          <cell r="C27" t="str">
            <v>12</v>
          </cell>
          <cell r="D27" t="str">
            <v>435030512</v>
          </cell>
          <cell r="E27" t="str">
            <v>435030512N</v>
          </cell>
          <cell r="F27" t="str">
            <v>Friedwald Center for Rehabilitation &amp; Nursing LLC</v>
          </cell>
          <cell r="G27" t="str">
            <v>SPECIAL0V1</v>
          </cell>
          <cell r="H27">
            <v>44282</v>
          </cell>
          <cell r="I27" t="str">
            <v>2021 Nursing Home Specialty Corrections (Appeals)</v>
          </cell>
          <cell r="J27">
            <v>534.4</v>
          </cell>
          <cell r="K27">
            <v>532.37</v>
          </cell>
        </row>
        <row r="28">
          <cell r="A28" t="str">
            <v>1059302V</v>
          </cell>
          <cell r="B28" t="str">
            <v>V</v>
          </cell>
          <cell r="C28" t="str">
            <v>12</v>
          </cell>
          <cell r="D28" t="str">
            <v>105930212</v>
          </cell>
          <cell r="E28" t="str">
            <v>105930212N</v>
          </cell>
          <cell r="F28" t="str">
            <v>Ghent Rehabilitation &amp; Nursing Center</v>
          </cell>
          <cell r="G28" t="str">
            <v>SPECIAL0V1</v>
          </cell>
          <cell r="H28">
            <v>44257</v>
          </cell>
          <cell r="I28" t="str">
            <v>2021 Nursing Home Specialty Initial Rates</v>
          </cell>
          <cell r="J28">
            <v>404.93</v>
          </cell>
          <cell r="K28">
            <v>400.02</v>
          </cell>
        </row>
        <row r="29">
          <cell r="A29" t="str">
            <v>5153307V</v>
          </cell>
          <cell r="B29" t="str">
            <v>V</v>
          </cell>
          <cell r="C29" t="str">
            <v>12</v>
          </cell>
          <cell r="D29" t="str">
            <v>515330712</v>
          </cell>
          <cell r="E29" t="str">
            <v>515330712N</v>
          </cell>
          <cell r="F29" t="str">
            <v>Gurwin Jewish Nursing and Rehabilitation Center</v>
          </cell>
          <cell r="G29" t="str">
            <v>SPECIAL0V1</v>
          </cell>
          <cell r="H29">
            <v>44257</v>
          </cell>
          <cell r="I29" t="str">
            <v>2021 Nursing Home Specialty Initial Rates</v>
          </cell>
          <cell r="J29">
            <v>562.99</v>
          </cell>
          <cell r="K29">
            <v>556.88</v>
          </cell>
        </row>
        <row r="30">
          <cell r="A30" t="str">
            <v>7002337V</v>
          </cell>
          <cell r="B30" t="str">
            <v>V</v>
          </cell>
          <cell r="C30" t="str">
            <v>32</v>
          </cell>
          <cell r="D30" t="str">
            <v>700233732</v>
          </cell>
          <cell r="E30" t="str">
            <v>700233732N</v>
          </cell>
          <cell r="F30" t="str">
            <v>Henry J Carter Skilled Nursing Facility</v>
          </cell>
          <cell r="G30" t="str">
            <v>SPECIALTY</v>
          </cell>
          <cell r="H30">
            <v>44257</v>
          </cell>
          <cell r="I30" t="str">
            <v>2021 Nursing Home Specialty Initial Rates</v>
          </cell>
          <cell r="J30">
            <v>1181.82</v>
          </cell>
          <cell r="K30">
            <v>1172.6300000000001</v>
          </cell>
        </row>
        <row r="31">
          <cell r="A31" t="str">
            <v>7000801A</v>
          </cell>
          <cell r="B31" t="str">
            <v>A</v>
          </cell>
          <cell r="C31" t="str">
            <v>11</v>
          </cell>
          <cell r="D31" t="str">
            <v>700080111</v>
          </cell>
          <cell r="E31" t="str">
            <v>700080111N</v>
          </cell>
          <cell r="F31" t="str">
            <v>Highbridge-Woodycrest Center Inc</v>
          </cell>
          <cell r="G31" t="str">
            <v>SPECIAL0V1</v>
          </cell>
          <cell r="H31">
            <v>44273</v>
          </cell>
          <cell r="I31" t="str">
            <v>2021 Nursing Home Specialty Corrections (Appeals)</v>
          </cell>
          <cell r="J31">
            <v>450.94</v>
          </cell>
          <cell r="K31">
            <v>445.11</v>
          </cell>
        </row>
        <row r="32">
          <cell r="A32" t="str">
            <v>1401001V</v>
          </cell>
          <cell r="B32" t="str">
            <v>V</v>
          </cell>
          <cell r="C32" t="str">
            <v>32</v>
          </cell>
          <cell r="D32" t="str">
            <v>140100132</v>
          </cell>
          <cell r="E32" t="str">
            <v>140100132N</v>
          </cell>
          <cell r="F32" t="str">
            <v>Highpointe on Michigan Health Care Facility</v>
          </cell>
          <cell r="G32" t="str">
            <v>SPECIALTY</v>
          </cell>
          <cell r="H32">
            <v>44257</v>
          </cell>
          <cell r="I32" t="str">
            <v>2021 Nursing Home Specialty Initial Rates</v>
          </cell>
          <cell r="J32">
            <v>706.26</v>
          </cell>
          <cell r="K32">
            <v>700.36</v>
          </cell>
        </row>
        <row r="33">
          <cell r="A33" t="str">
            <v>1401001S</v>
          </cell>
          <cell r="B33" t="str">
            <v>S</v>
          </cell>
          <cell r="C33" t="str">
            <v>35</v>
          </cell>
          <cell r="D33" t="str">
            <v>140100135</v>
          </cell>
          <cell r="E33" t="str">
            <v>140100135N</v>
          </cell>
          <cell r="F33" t="str">
            <v>Highpointe on Michigan Health Care Facility</v>
          </cell>
          <cell r="G33" t="str">
            <v>SPECIAL0V1</v>
          </cell>
          <cell r="H33">
            <v>44419</v>
          </cell>
          <cell r="I33" t="str">
            <v>2021 Nursing Home PEDS TREND FACTOR FIX</v>
          </cell>
          <cell r="J33">
            <v>681.27</v>
          </cell>
          <cell r="K33">
            <v>681.27</v>
          </cell>
        </row>
        <row r="34">
          <cell r="A34" t="str">
            <v>7000392A</v>
          </cell>
          <cell r="B34" t="str">
            <v>A</v>
          </cell>
          <cell r="C34" t="str">
            <v>11</v>
          </cell>
          <cell r="D34" t="str">
            <v>700039211</v>
          </cell>
          <cell r="E34" t="str">
            <v>700039211N</v>
          </cell>
          <cell r="F34" t="str">
            <v>Hope Center for HIV and Nursing Care</v>
          </cell>
          <cell r="G34" t="str">
            <v>SPECIAL0V1</v>
          </cell>
          <cell r="H34">
            <v>44282</v>
          </cell>
          <cell r="I34" t="str">
            <v>2021 Nursing Home Specialty Corrections (Appeals)</v>
          </cell>
          <cell r="J34">
            <v>379.66</v>
          </cell>
          <cell r="K34">
            <v>375.11</v>
          </cell>
        </row>
        <row r="35">
          <cell r="A35" t="str">
            <v>7002357S</v>
          </cell>
          <cell r="B35" t="str">
            <v>S</v>
          </cell>
          <cell r="C35" t="str">
            <v>15</v>
          </cell>
          <cell r="D35" t="str">
            <v>700235715</v>
          </cell>
          <cell r="E35" t="str">
            <v>700235715N</v>
          </cell>
          <cell r="F35" t="str">
            <v>Incarnation Childrens Center</v>
          </cell>
          <cell r="G35" t="str">
            <v>SPECIAL0V1</v>
          </cell>
          <cell r="H35">
            <v>44419</v>
          </cell>
          <cell r="I35" t="str">
            <v>2021 Nursing Home PEDS TREND FACTOR FIX</v>
          </cell>
          <cell r="J35">
            <v>987.05</v>
          </cell>
          <cell r="K35">
            <v>987.05</v>
          </cell>
        </row>
        <row r="36">
          <cell r="A36" t="str">
            <v>7002352V</v>
          </cell>
          <cell r="B36" t="str">
            <v>V</v>
          </cell>
          <cell r="C36" t="str">
            <v>12</v>
          </cell>
          <cell r="D36" t="str">
            <v>700235212</v>
          </cell>
          <cell r="E36" t="str">
            <v>700235212N</v>
          </cell>
          <cell r="F36" t="str">
            <v>Isabella Geriatric Center Inc</v>
          </cell>
          <cell r="G36" t="str">
            <v>SPECIAL0V1</v>
          </cell>
          <cell r="H36">
            <v>44257</v>
          </cell>
          <cell r="I36" t="str">
            <v>2021 Nursing Home Specialty Initial Rates</v>
          </cell>
          <cell r="J36">
            <v>611.6</v>
          </cell>
          <cell r="K36">
            <v>603.53</v>
          </cell>
        </row>
        <row r="37">
          <cell r="A37" t="str">
            <v>2750304B</v>
          </cell>
          <cell r="B37" t="str">
            <v>B</v>
          </cell>
          <cell r="C37" t="str">
            <v>13</v>
          </cell>
          <cell r="D37">
            <v>275030413</v>
          </cell>
          <cell r="E37" t="str">
            <v>275030413N</v>
          </cell>
          <cell r="F37" t="str">
            <v>Jewish Home &amp; Infirmary Of Rochester Ny Inc</v>
          </cell>
          <cell r="J37">
            <v>507.73</v>
          </cell>
          <cell r="K37">
            <v>499.63</v>
          </cell>
        </row>
        <row r="38">
          <cell r="A38" t="str">
            <v>7003377V</v>
          </cell>
          <cell r="B38" t="str">
            <v>V</v>
          </cell>
          <cell r="C38" t="str">
            <v>12</v>
          </cell>
          <cell r="D38" t="str">
            <v>700337712</v>
          </cell>
          <cell r="E38" t="str">
            <v>700337712N</v>
          </cell>
          <cell r="F38" t="str">
            <v>Long Island Care Center Inc</v>
          </cell>
          <cell r="G38" t="str">
            <v>SPECIAL0V1</v>
          </cell>
          <cell r="H38">
            <v>44257</v>
          </cell>
          <cell r="I38" t="str">
            <v>2021 Nursing Home Specialty Initial Rates</v>
          </cell>
          <cell r="J38">
            <v>652.24</v>
          </cell>
          <cell r="K38">
            <v>645.98</v>
          </cell>
        </row>
        <row r="39">
          <cell r="A39" t="str">
            <v>2904301V</v>
          </cell>
          <cell r="B39" t="str">
            <v>V</v>
          </cell>
          <cell r="C39" t="str">
            <v>12</v>
          </cell>
          <cell r="D39" t="str">
            <v>290430112</v>
          </cell>
          <cell r="E39" t="str">
            <v>290430112N</v>
          </cell>
          <cell r="F39" t="str">
            <v>Meadowbrook Care Center Inc</v>
          </cell>
          <cell r="G39" t="str">
            <v>SPECIAL0V1</v>
          </cell>
          <cell r="H39">
            <v>44257</v>
          </cell>
          <cell r="I39" t="str">
            <v>2021 Nursing Home Specialty Initial Rates</v>
          </cell>
          <cell r="J39">
            <v>516.69000000000005</v>
          </cell>
          <cell r="K39">
            <v>510.57</v>
          </cell>
        </row>
        <row r="40">
          <cell r="A40" t="str">
            <v>5151319V</v>
          </cell>
          <cell r="B40" t="str">
            <v>V</v>
          </cell>
          <cell r="C40" t="str">
            <v>12</v>
          </cell>
          <cell r="D40" t="str">
            <v>515131912</v>
          </cell>
          <cell r="E40" t="str">
            <v>515131912N</v>
          </cell>
          <cell r="F40" t="str">
            <v>Medford Multicare Center for Living</v>
          </cell>
          <cell r="G40" t="str">
            <v>SPECIAL0V1</v>
          </cell>
          <cell r="H40">
            <v>44257</v>
          </cell>
          <cell r="I40" t="str">
            <v>2021 Nursing Home Specialty Initial Rates</v>
          </cell>
          <cell r="J40">
            <v>755.83</v>
          </cell>
          <cell r="K40">
            <v>747.96</v>
          </cell>
        </row>
        <row r="41">
          <cell r="A41" t="str">
            <v>7004316V</v>
          </cell>
          <cell r="B41" t="str">
            <v>V</v>
          </cell>
          <cell r="C41" t="str">
            <v>12</v>
          </cell>
          <cell r="D41" t="str">
            <v>700431612</v>
          </cell>
          <cell r="E41" t="str">
            <v>700431612N</v>
          </cell>
          <cell r="F41" t="str">
            <v>New Vanderbilt Rehabilitation and Care Center Inc</v>
          </cell>
          <cell r="G41" t="str">
            <v>SPECIAL0V1</v>
          </cell>
          <cell r="H41">
            <v>44419</v>
          </cell>
          <cell r="I41" t="str">
            <v>2021 Nursing Home Specialty Residual Removal</v>
          </cell>
          <cell r="J41">
            <v>627.86</v>
          </cell>
          <cell r="K41">
            <v>627.86</v>
          </cell>
        </row>
        <row r="42">
          <cell r="A42" t="str">
            <v>5567302B</v>
          </cell>
          <cell r="B42" t="str">
            <v>B</v>
          </cell>
          <cell r="C42" t="str">
            <v>13</v>
          </cell>
          <cell r="D42" t="str">
            <v>556730213</v>
          </cell>
          <cell r="E42" t="str">
            <v>556730213N</v>
          </cell>
          <cell r="F42" t="str">
            <v>Northeast Center for Rehabilitation and Brain Injury</v>
          </cell>
          <cell r="G42" t="str">
            <v>SPECIAL0V1</v>
          </cell>
          <cell r="H42">
            <v>44257</v>
          </cell>
          <cell r="I42" t="str">
            <v>2021 Nursing Home Specialty Initial Rates</v>
          </cell>
          <cell r="J42">
            <v>315.52</v>
          </cell>
          <cell r="K42">
            <v>311.58</v>
          </cell>
        </row>
        <row r="43">
          <cell r="A43" t="str">
            <v>5567302T</v>
          </cell>
          <cell r="B43" t="str">
            <v>T</v>
          </cell>
          <cell r="C43" t="str">
            <v>14</v>
          </cell>
          <cell r="D43" t="str">
            <v>556730214</v>
          </cell>
          <cell r="E43" t="str">
            <v>556730214N</v>
          </cell>
          <cell r="F43" t="str">
            <v>Northeast Center for Rehabilitation and Brain Injury</v>
          </cell>
          <cell r="G43" t="str">
            <v>SPECIAL0V1</v>
          </cell>
          <cell r="H43">
            <v>44257</v>
          </cell>
          <cell r="I43" t="str">
            <v>2021 Nursing Home Specialty Initial Rates</v>
          </cell>
          <cell r="J43">
            <v>341.7</v>
          </cell>
          <cell r="K43">
            <v>337.46</v>
          </cell>
        </row>
        <row r="44">
          <cell r="A44" t="str">
            <v>5567302V</v>
          </cell>
          <cell r="B44" t="str">
            <v>V</v>
          </cell>
          <cell r="C44" t="str">
            <v>12</v>
          </cell>
          <cell r="D44" t="str">
            <v>556730212</v>
          </cell>
          <cell r="E44" t="str">
            <v>556730212N</v>
          </cell>
          <cell r="F44" t="str">
            <v>Northeast Center for Rehabilitation and Brain Injury</v>
          </cell>
          <cell r="G44" t="str">
            <v>SPECIAL0V1</v>
          </cell>
          <cell r="H44">
            <v>44257</v>
          </cell>
          <cell r="I44" t="str">
            <v>2021 Nursing Home Specialty Initial Rates</v>
          </cell>
          <cell r="J44">
            <v>529.22</v>
          </cell>
          <cell r="K44">
            <v>524</v>
          </cell>
        </row>
        <row r="45">
          <cell r="A45" t="str">
            <v>4350304V</v>
          </cell>
          <cell r="B45" t="str">
            <v>V</v>
          </cell>
          <cell r="C45" t="str">
            <v>12</v>
          </cell>
          <cell r="D45" t="str">
            <v>435030412</v>
          </cell>
          <cell r="E45" t="str">
            <v>435030412N</v>
          </cell>
          <cell r="F45" t="str">
            <v>Northern Manor Geriatric Center Inc</v>
          </cell>
          <cell r="G45" t="str">
            <v>SPECIAL0V1</v>
          </cell>
          <cell r="H45">
            <v>44257</v>
          </cell>
          <cell r="I45" t="str">
            <v>2021 Nursing Home Specialty Initial Rates</v>
          </cell>
          <cell r="J45">
            <v>610.97</v>
          </cell>
          <cell r="K45">
            <v>610.54</v>
          </cell>
        </row>
        <row r="46">
          <cell r="A46" t="str">
            <v>2601001V</v>
          </cell>
          <cell r="B46" t="str">
            <v>V</v>
          </cell>
          <cell r="C46" t="str">
            <v>12</v>
          </cell>
          <cell r="D46" t="str">
            <v>260100112</v>
          </cell>
          <cell r="E46" t="str">
            <v>260100112N</v>
          </cell>
          <cell r="F46" t="str">
            <v>Oneida Health Rehabilitation and Extended Care</v>
          </cell>
          <cell r="G46" t="str">
            <v>SPECIAL0V1</v>
          </cell>
          <cell r="H46">
            <v>44257</v>
          </cell>
          <cell r="I46" t="str">
            <v>2021 Nursing Home Specialty Initial Rates</v>
          </cell>
          <cell r="J46">
            <v>489.83</v>
          </cell>
          <cell r="K46">
            <v>485.23</v>
          </cell>
        </row>
        <row r="47">
          <cell r="A47" t="str">
            <v>7001391V</v>
          </cell>
          <cell r="B47" t="str">
            <v>V</v>
          </cell>
          <cell r="C47" t="str">
            <v>12</v>
          </cell>
          <cell r="D47" t="str">
            <v>700139112</v>
          </cell>
          <cell r="E47" t="str">
            <v>700139112N</v>
          </cell>
          <cell r="F47" t="str">
            <v>Palm Gardens Care Center LLC</v>
          </cell>
          <cell r="G47" t="str">
            <v>SPECIAL0V1</v>
          </cell>
          <cell r="H47">
            <v>44419</v>
          </cell>
          <cell r="I47" t="str">
            <v>2021 Nursing Home Specialty Residual Removal</v>
          </cell>
          <cell r="J47">
            <v>636.19000000000005</v>
          </cell>
          <cell r="K47">
            <v>630.28</v>
          </cell>
        </row>
        <row r="48">
          <cell r="A48" t="str">
            <v>7003374T</v>
          </cell>
          <cell r="B48" t="str">
            <v>T</v>
          </cell>
          <cell r="C48" t="str">
            <v>14</v>
          </cell>
          <cell r="D48" t="str">
            <v>700337414</v>
          </cell>
          <cell r="E48" t="str">
            <v>700337414N</v>
          </cell>
          <cell r="F48" t="str">
            <v>Park Terrace Care Center</v>
          </cell>
          <cell r="G48" t="str">
            <v>SPECIAL0V1</v>
          </cell>
          <cell r="H48">
            <v>44257</v>
          </cell>
          <cell r="I48" t="str">
            <v>2021 Nursing Home Specialty Initial Rates</v>
          </cell>
          <cell r="J48">
            <v>518.88</v>
          </cell>
          <cell r="K48">
            <v>513.74</v>
          </cell>
        </row>
        <row r="49">
          <cell r="A49" t="str">
            <v>4652302T</v>
          </cell>
          <cell r="B49" t="str">
            <v>T</v>
          </cell>
          <cell r="C49" t="str">
            <v>14</v>
          </cell>
          <cell r="D49" t="str">
            <v>465230214</v>
          </cell>
          <cell r="E49" t="str">
            <v>465230214N</v>
          </cell>
          <cell r="F49" t="str">
            <v>Pathways Nursing and Rehabilitation Center</v>
          </cell>
          <cell r="G49" t="str">
            <v>SPECIAL0V1</v>
          </cell>
          <cell r="H49">
            <v>44257</v>
          </cell>
          <cell r="I49" t="str">
            <v>2021 Nursing Home Specialty Initial Rates</v>
          </cell>
          <cell r="J49">
            <v>452.24</v>
          </cell>
          <cell r="K49">
            <v>452.24</v>
          </cell>
        </row>
        <row r="50">
          <cell r="A50" t="str">
            <v>4652302V</v>
          </cell>
          <cell r="B50" t="str">
            <v>V</v>
          </cell>
          <cell r="C50" t="str">
            <v>12</v>
          </cell>
          <cell r="D50" t="str">
            <v>465230212</v>
          </cell>
          <cell r="E50" t="str">
            <v>465230212N</v>
          </cell>
          <cell r="F50" t="str">
            <v>Pathways Nursing and Rehabilitation Center</v>
          </cell>
          <cell r="G50" t="str">
            <v>SPECIAL0V1</v>
          </cell>
          <cell r="H50">
            <v>44282</v>
          </cell>
          <cell r="I50" t="str">
            <v>2021 Nursing Home Specialty Corrections (Appeals)</v>
          </cell>
          <cell r="J50">
            <v>484.97</v>
          </cell>
          <cell r="K50">
            <v>480.19</v>
          </cell>
        </row>
        <row r="51">
          <cell r="A51" t="str">
            <v>4652302S</v>
          </cell>
          <cell r="B51" t="str">
            <v>S</v>
          </cell>
          <cell r="C51" t="str">
            <v>15</v>
          </cell>
          <cell r="D51" t="str">
            <v>465230215</v>
          </cell>
          <cell r="E51" t="str">
            <v>465230215N</v>
          </cell>
          <cell r="F51" t="str">
            <v>Pathways Nursing and Rehabilitation Center</v>
          </cell>
          <cell r="G51" t="str">
            <v>SPECIAL0V1</v>
          </cell>
          <cell r="H51">
            <v>44419</v>
          </cell>
          <cell r="I51" t="str">
            <v>2021 Nursing Home PEDS TREND FACTOR FIX</v>
          </cell>
          <cell r="J51">
            <v>838.39</v>
          </cell>
          <cell r="K51">
            <v>838.39</v>
          </cell>
        </row>
        <row r="52">
          <cell r="A52" t="str">
            <v>7003386V</v>
          </cell>
          <cell r="B52" t="str">
            <v>V</v>
          </cell>
          <cell r="C52" t="str">
            <v>12</v>
          </cell>
          <cell r="D52" t="str">
            <v>700338612</v>
          </cell>
          <cell r="E52" t="str">
            <v>700338612N</v>
          </cell>
          <cell r="F52" t="str">
            <v>Promenade Rehabilitation and Health Care Center</v>
          </cell>
          <cell r="G52" t="str">
            <v>SPECIAL0V1</v>
          </cell>
          <cell r="H52">
            <v>44257</v>
          </cell>
          <cell r="I52" t="str">
            <v>2021 Nursing Home Specialty Initial Rates</v>
          </cell>
          <cell r="J52">
            <v>596.11</v>
          </cell>
          <cell r="K52">
            <v>589.49</v>
          </cell>
        </row>
        <row r="53">
          <cell r="A53" t="str">
            <v>7003361T</v>
          </cell>
          <cell r="B53" t="str">
            <v>T</v>
          </cell>
          <cell r="C53" t="str">
            <v>14</v>
          </cell>
          <cell r="D53" t="str">
            <v>700336114</v>
          </cell>
          <cell r="E53" t="str">
            <v>700336114N</v>
          </cell>
          <cell r="F53" t="str">
            <v>Queens Nassau Rehabilitation and Nursing Center</v>
          </cell>
          <cell r="G53" t="str">
            <v>SPECIAL0V1</v>
          </cell>
          <cell r="H53">
            <v>44257</v>
          </cell>
          <cell r="I53" t="str">
            <v>2021 Nursing Home Specialty Initial Rates</v>
          </cell>
          <cell r="J53">
            <v>677.79</v>
          </cell>
          <cell r="K53">
            <v>671.74</v>
          </cell>
        </row>
        <row r="54">
          <cell r="A54" t="str">
            <v>7003330V</v>
          </cell>
          <cell r="B54" t="str">
            <v>V</v>
          </cell>
          <cell r="C54" t="str">
            <v>12</v>
          </cell>
          <cell r="D54" t="str">
            <v>700333012</v>
          </cell>
          <cell r="E54" t="str">
            <v>700333012N</v>
          </cell>
          <cell r="F54" t="str">
            <v>Resort Nursing Home</v>
          </cell>
          <cell r="G54" t="str">
            <v>SPECIAL0V1</v>
          </cell>
          <cell r="H54">
            <v>44257</v>
          </cell>
          <cell r="I54" t="str">
            <v>2021 Nursing Home Specialty Initial Rates</v>
          </cell>
          <cell r="J54">
            <v>625.85</v>
          </cell>
          <cell r="K54">
            <v>619.1</v>
          </cell>
        </row>
        <row r="55">
          <cell r="A55" t="str">
            <v>7004324A</v>
          </cell>
          <cell r="B55" t="str">
            <v>A</v>
          </cell>
          <cell r="C55" t="str">
            <v>11</v>
          </cell>
          <cell r="D55" t="str">
            <v>700432411</v>
          </cell>
          <cell r="E55" t="str">
            <v>700432411N</v>
          </cell>
          <cell r="F55" t="str">
            <v>Richmond Center for Rehabilitation and Specialty Healthcare</v>
          </cell>
          <cell r="G55" t="str">
            <v>SPECIAL0V1</v>
          </cell>
          <cell r="H55">
            <v>44257</v>
          </cell>
          <cell r="I55" t="str">
            <v>2021 Nursing Home Specialty Initial Rates</v>
          </cell>
          <cell r="J55">
            <v>472.6</v>
          </cell>
          <cell r="K55">
            <v>466.43</v>
          </cell>
        </row>
        <row r="56">
          <cell r="A56" t="str">
            <v>7004324B</v>
          </cell>
          <cell r="B56" t="str">
            <v>B</v>
          </cell>
          <cell r="C56" t="str">
            <v>13</v>
          </cell>
          <cell r="D56" t="str">
            <v>700432413</v>
          </cell>
          <cell r="E56" t="str">
            <v>700432413N</v>
          </cell>
          <cell r="F56" t="str">
            <v>Richmond Center for Rehabilitation and Specialty Healthcare</v>
          </cell>
          <cell r="G56" t="str">
            <v>SPECIAL0V1</v>
          </cell>
          <cell r="H56">
            <v>44257</v>
          </cell>
          <cell r="I56" t="str">
            <v>2021 Nursing Home Specialty Initial Rates</v>
          </cell>
          <cell r="J56">
            <v>475.49</v>
          </cell>
          <cell r="K56">
            <v>469.69</v>
          </cell>
        </row>
        <row r="57">
          <cell r="A57" t="str">
            <v>7004324V</v>
          </cell>
          <cell r="B57" t="str">
            <v>V</v>
          </cell>
          <cell r="C57" t="str">
            <v>12</v>
          </cell>
          <cell r="D57" t="str">
            <v>700432412</v>
          </cell>
          <cell r="E57" t="str">
            <v>700432412N</v>
          </cell>
          <cell r="F57" t="str">
            <v>Richmond Center for Rehabilitation and Specialty Healthcare</v>
          </cell>
          <cell r="G57" t="str">
            <v>SPECIAL0V1</v>
          </cell>
          <cell r="H57">
            <v>44257</v>
          </cell>
          <cell r="I57" t="str">
            <v>2021 Nursing Home Specialty Initial Rates</v>
          </cell>
          <cell r="J57">
            <v>700.57</v>
          </cell>
          <cell r="K57">
            <v>692.08</v>
          </cell>
        </row>
        <row r="58">
          <cell r="A58" t="str">
            <v>7004324T</v>
          </cell>
          <cell r="B58" t="str">
            <v>T</v>
          </cell>
          <cell r="C58" t="str">
            <v>14</v>
          </cell>
          <cell r="D58" t="str">
            <v>700432414</v>
          </cell>
          <cell r="E58" t="str">
            <v>700432414N</v>
          </cell>
          <cell r="F58" t="str">
            <v>Richmond Center for Rehabilitation and Specialty Healthcare</v>
          </cell>
          <cell r="G58" t="str">
            <v>SPECIAL0V1</v>
          </cell>
          <cell r="H58">
            <v>44282</v>
          </cell>
          <cell r="I58" t="str">
            <v>2021 Nursing Home Specialty Corrections (Appeals)</v>
          </cell>
          <cell r="J58">
            <v>712.51</v>
          </cell>
          <cell r="K58">
            <v>704.02</v>
          </cell>
        </row>
        <row r="59">
          <cell r="A59" t="str">
            <v>7003362V</v>
          </cell>
          <cell r="B59" t="str">
            <v>V</v>
          </cell>
          <cell r="C59" t="str">
            <v>12</v>
          </cell>
          <cell r="D59" t="str">
            <v>700336212</v>
          </cell>
          <cell r="E59" t="str">
            <v>700336212N</v>
          </cell>
          <cell r="F59" t="str">
            <v>Rockaway Care Center</v>
          </cell>
          <cell r="G59" t="str">
            <v>SPECIAL0V1</v>
          </cell>
          <cell r="H59">
            <v>44257</v>
          </cell>
          <cell r="I59" t="str">
            <v>2021 Nursing Home Specialty Initial Rates</v>
          </cell>
          <cell r="J59">
            <v>585.19000000000005</v>
          </cell>
          <cell r="K59">
            <v>580.04</v>
          </cell>
        </row>
        <row r="60">
          <cell r="A60" t="str">
            <v>7001033S</v>
          </cell>
          <cell r="B60" t="str">
            <v>S</v>
          </cell>
          <cell r="C60" t="str">
            <v>15</v>
          </cell>
          <cell r="D60" t="str">
            <v>700103315</v>
          </cell>
          <cell r="E60" t="str">
            <v>700103315N</v>
          </cell>
          <cell r="F60" t="str">
            <v>Rutland Nursing Home Co Inc</v>
          </cell>
          <cell r="G60" t="str">
            <v>SPECIALTY</v>
          </cell>
          <cell r="H60">
            <v>44419</v>
          </cell>
          <cell r="I60" t="str">
            <v>2021 Nursing Home PEDS TREND FACTOR FIX</v>
          </cell>
          <cell r="J60">
            <v>1467.69</v>
          </cell>
          <cell r="K60">
            <v>1467.69</v>
          </cell>
        </row>
        <row r="61">
          <cell r="A61" t="str">
            <v>7001033V</v>
          </cell>
          <cell r="B61" t="str">
            <v>V</v>
          </cell>
          <cell r="C61" t="str">
            <v>12</v>
          </cell>
          <cell r="D61" t="str">
            <v>700103312</v>
          </cell>
          <cell r="E61" t="str">
            <v>700103312N</v>
          </cell>
          <cell r="F61" t="str">
            <v>Rutland Nursing Home Co Inc</v>
          </cell>
          <cell r="G61" t="str">
            <v>SPECIAL0V1</v>
          </cell>
          <cell r="H61">
            <v>44282</v>
          </cell>
          <cell r="I61" t="str">
            <v>2021 Nursing Home Specialty Corrections (Appeals)</v>
          </cell>
          <cell r="J61">
            <v>575.52</v>
          </cell>
          <cell r="K61">
            <v>569.29999999999995</v>
          </cell>
        </row>
        <row r="62">
          <cell r="A62" t="str">
            <v>7001318A</v>
          </cell>
          <cell r="B62" t="str">
            <v>A</v>
          </cell>
          <cell r="C62" t="str">
            <v>11</v>
          </cell>
          <cell r="D62" t="str">
            <v>700131811</v>
          </cell>
          <cell r="E62" t="str">
            <v>700131811N</v>
          </cell>
          <cell r="F62" t="str">
            <v>Schulman and Schachne Institute for Nursing and Rehabilitat</v>
          </cell>
          <cell r="G62" t="str">
            <v>SPECIAL0V1</v>
          </cell>
          <cell r="H62">
            <v>44257</v>
          </cell>
          <cell r="I62" t="str">
            <v>2021 Nursing Home Specialty Initial Rates</v>
          </cell>
          <cell r="J62">
            <v>504.33</v>
          </cell>
          <cell r="K62">
            <v>497.73</v>
          </cell>
        </row>
        <row r="63">
          <cell r="A63" t="str">
            <v>7001318V</v>
          </cell>
          <cell r="B63" t="str">
            <v>V</v>
          </cell>
          <cell r="C63" t="str">
            <v>12</v>
          </cell>
          <cell r="D63" t="str">
            <v>700131812</v>
          </cell>
          <cell r="E63" t="str">
            <v>700131812N</v>
          </cell>
          <cell r="F63" t="str">
            <v>Schulman and Schachne Institute for Nursing and Rehabilitat</v>
          </cell>
          <cell r="G63" t="str">
            <v>SPECIAL0V1</v>
          </cell>
          <cell r="H63">
            <v>44257</v>
          </cell>
          <cell r="I63" t="str">
            <v>2021 Nursing Home Specialty Initial Rates</v>
          </cell>
          <cell r="J63">
            <v>676.04</v>
          </cell>
          <cell r="K63">
            <v>667.69</v>
          </cell>
        </row>
        <row r="64">
          <cell r="A64" t="str">
            <v>7004304T</v>
          </cell>
          <cell r="B64" t="str">
            <v>T</v>
          </cell>
          <cell r="C64" t="str">
            <v>14</v>
          </cell>
          <cell r="D64" t="str">
            <v>700430414</v>
          </cell>
          <cell r="E64" t="str">
            <v>700430414N</v>
          </cell>
          <cell r="F64" t="str">
            <v>Sea View Hospital Rehabilitation Center And Home</v>
          </cell>
          <cell r="G64" t="str">
            <v>SPECIAL0V1</v>
          </cell>
          <cell r="H64">
            <v>44257</v>
          </cell>
          <cell r="I64" t="str">
            <v>2021 Nursing Home Specialty Initial Rates</v>
          </cell>
          <cell r="J64">
            <v>553.20000000000005</v>
          </cell>
          <cell r="K64">
            <v>548.79</v>
          </cell>
        </row>
        <row r="65">
          <cell r="A65" t="str">
            <v>7004323V</v>
          </cell>
          <cell r="B65" t="str">
            <v>V</v>
          </cell>
          <cell r="C65" t="str">
            <v>12</v>
          </cell>
          <cell r="D65" t="str">
            <v>700432312</v>
          </cell>
          <cell r="E65" t="str">
            <v>700432312N</v>
          </cell>
          <cell r="F65" t="str">
            <v>Silver Lake Specialized Rehabilitation and Care Cente</v>
          </cell>
          <cell r="G65" t="str">
            <v>SPECIAL0V1</v>
          </cell>
          <cell r="H65">
            <v>44419</v>
          </cell>
          <cell r="I65" t="str">
            <v>2021 Nursing Home Specialty Residual Removal</v>
          </cell>
          <cell r="J65">
            <v>559.04</v>
          </cell>
          <cell r="K65">
            <v>553.85</v>
          </cell>
        </row>
        <row r="66">
          <cell r="A66" t="str">
            <v>7003372V</v>
          </cell>
          <cell r="B66" t="str">
            <v>V</v>
          </cell>
          <cell r="C66" t="str">
            <v>12</v>
          </cell>
          <cell r="D66" t="str">
            <v>700337212</v>
          </cell>
          <cell r="E66" t="str">
            <v>700337212N</v>
          </cell>
          <cell r="F66" t="str">
            <v>Silvercrest</v>
          </cell>
          <cell r="G66" t="str">
            <v>SPECIAL0V1</v>
          </cell>
          <cell r="H66">
            <v>44257</v>
          </cell>
          <cell r="I66" t="str">
            <v>2021 Nursing Home Specialty Initial Rates</v>
          </cell>
          <cell r="J66">
            <v>626.89</v>
          </cell>
          <cell r="K66">
            <v>620.89</v>
          </cell>
        </row>
        <row r="67">
          <cell r="A67" t="str">
            <v>6120000B</v>
          </cell>
          <cell r="B67" t="str">
            <v>B</v>
          </cell>
          <cell r="C67" t="str">
            <v>33</v>
          </cell>
          <cell r="D67" t="str">
            <v>612000033</v>
          </cell>
          <cell r="E67" t="str">
            <v>612000033N</v>
          </cell>
          <cell r="F67" t="str">
            <v>Soldiers And Sailors Memorial Hospital Extended Care Unit</v>
          </cell>
          <cell r="G67" t="str">
            <v>SPECIAL0V1</v>
          </cell>
          <cell r="H67">
            <v>44257</v>
          </cell>
          <cell r="I67" t="str">
            <v>2021 Nursing Home Specialty Initial Rates</v>
          </cell>
          <cell r="J67">
            <v>327.04000000000002</v>
          </cell>
          <cell r="K67">
            <v>323.97000000000003</v>
          </cell>
        </row>
        <row r="68">
          <cell r="A68" t="str">
            <v>2904302V</v>
          </cell>
          <cell r="B68" t="str">
            <v>V</v>
          </cell>
          <cell r="C68" t="str">
            <v>12</v>
          </cell>
          <cell r="D68" t="str">
            <v>290430212</v>
          </cell>
          <cell r="E68" t="str">
            <v>290430212N</v>
          </cell>
          <cell r="F68" t="str">
            <v>South Shore Rehabilitation and Nursing Center</v>
          </cell>
          <cell r="G68" t="str">
            <v>SPECIAL0V1</v>
          </cell>
          <cell r="H68">
            <v>44257</v>
          </cell>
          <cell r="I68" t="str">
            <v>2021 Nursing Home Specialty Initial Rates</v>
          </cell>
          <cell r="J68">
            <v>577.34</v>
          </cell>
          <cell r="K68">
            <v>571.51</v>
          </cell>
        </row>
        <row r="69">
          <cell r="A69" t="str">
            <v>7000384V</v>
          </cell>
          <cell r="B69" t="str">
            <v>V</v>
          </cell>
          <cell r="C69" t="str">
            <v>12</v>
          </cell>
          <cell r="D69" t="str">
            <v>700038412</v>
          </cell>
          <cell r="E69" t="str">
            <v>700038412N</v>
          </cell>
          <cell r="F69" t="str">
            <v>Split Rock Rehabilitation and Health Care Center</v>
          </cell>
          <cell r="G69" t="str">
            <v>SPECIAL0V1</v>
          </cell>
          <cell r="H69">
            <v>44419</v>
          </cell>
          <cell r="I69" t="str">
            <v>2021 Nursing Home Specialty Residual Removal</v>
          </cell>
          <cell r="J69">
            <v>661.76</v>
          </cell>
          <cell r="K69">
            <v>656.15</v>
          </cell>
        </row>
        <row r="70">
          <cell r="A70" t="str">
            <v>3301321T</v>
          </cell>
          <cell r="B70" t="str">
            <v>T</v>
          </cell>
          <cell r="C70" t="str">
            <v>14</v>
          </cell>
          <cell r="D70" t="str">
            <v>330132114</v>
          </cell>
          <cell r="E70" t="str">
            <v>330132114N</v>
          </cell>
          <cell r="F70" t="str">
            <v>St Camillus Residential Health Care Facility</v>
          </cell>
          <cell r="G70" t="str">
            <v>SPECIAL0V1</v>
          </cell>
          <cell r="H70">
            <v>44375</v>
          </cell>
          <cell r="I70" t="str">
            <v>2021 Nursing Home Specialty Corrections (Appeals)</v>
          </cell>
          <cell r="J70">
            <v>379.2</v>
          </cell>
          <cell r="K70">
            <v>376.13</v>
          </cell>
        </row>
        <row r="71">
          <cell r="A71" t="str">
            <v>5157311T</v>
          </cell>
          <cell r="B71" t="str">
            <v>T</v>
          </cell>
          <cell r="C71" t="str">
            <v>14</v>
          </cell>
          <cell r="D71" t="str">
            <v>515731114</v>
          </cell>
          <cell r="E71" t="str">
            <v>515731114N</v>
          </cell>
          <cell r="F71" t="str">
            <v>St Johnland Nursing Center Inc</v>
          </cell>
          <cell r="G71" t="str">
            <v>SPECIAL0V1</v>
          </cell>
          <cell r="H71">
            <v>44257</v>
          </cell>
          <cell r="I71" t="str">
            <v>2021 Nursing Home Specialty Initial Rates</v>
          </cell>
          <cell r="J71">
            <v>581.66999999999996</v>
          </cell>
          <cell r="K71">
            <v>575.22</v>
          </cell>
        </row>
        <row r="72">
          <cell r="A72" t="str">
            <v>0101307S</v>
          </cell>
          <cell r="B72" t="str">
            <v>S</v>
          </cell>
          <cell r="C72" t="str">
            <v>15</v>
          </cell>
          <cell r="D72" t="str">
            <v>010130715</v>
          </cell>
          <cell r="E72" t="str">
            <v>010130715N</v>
          </cell>
          <cell r="F72" t="str">
            <v>St Margarets Center</v>
          </cell>
          <cell r="G72" t="str">
            <v>SPECIAL0V1</v>
          </cell>
          <cell r="H72">
            <v>44419</v>
          </cell>
          <cell r="I72" t="str">
            <v>2021 Nursing Home PEDS TREND FACTOR FIX</v>
          </cell>
          <cell r="J72">
            <v>724.73</v>
          </cell>
          <cell r="K72">
            <v>724.73</v>
          </cell>
        </row>
        <row r="73">
          <cell r="A73" t="str">
            <v>0101307N</v>
          </cell>
          <cell r="B73" t="str">
            <v>N</v>
          </cell>
          <cell r="C73" t="str">
            <v>10</v>
          </cell>
          <cell r="D73" t="str">
            <v>010130710</v>
          </cell>
          <cell r="E73" t="str">
            <v>010130710N</v>
          </cell>
          <cell r="F73" t="str">
            <v>St Margarets Center</v>
          </cell>
          <cell r="G73" t="str">
            <v>SPECIAL0V1</v>
          </cell>
          <cell r="H73">
            <v>44419</v>
          </cell>
          <cell r="I73" t="str">
            <v>2021 Nursing Home PEDS TREND FACTOR FIX</v>
          </cell>
          <cell r="J73">
            <v>595.70000000000005</v>
          </cell>
          <cell r="K73">
            <v>595.70000000000005</v>
          </cell>
        </row>
        <row r="74">
          <cell r="A74" t="str">
            <v>7002349A</v>
          </cell>
          <cell r="B74" t="str">
            <v>A</v>
          </cell>
          <cell r="C74" t="str">
            <v>11</v>
          </cell>
          <cell r="D74" t="str">
            <v>700234911</v>
          </cell>
          <cell r="E74" t="str">
            <v>700234911N</v>
          </cell>
          <cell r="F74" t="str">
            <v>St Marys Center Inc</v>
          </cell>
          <cell r="G74" t="str">
            <v>SPECIAL0V1</v>
          </cell>
          <cell r="H74">
            <v>44257</v>
          </cell>
          <cell r="I74" t="str">
            <v>2021 Nursing Home Specialty Initial Rates</v>
          </cell>
          <cell r="J74">
            <v>416.56</v>
          </cell>
          <cell r="K74">
            <v>411.62</v>
          </cell>
        </row>
        <row r="75">
          <cell r="A75" t="str">
            <v>7003300S</v>
          </cell>
          <cell r="B75" t="str">
            <v>S</v>
          </cell>
          <cell r="C75" t="str">
            <v>15</v>
          </cell>
          <cell r="D75" t="str">
            <v>700330015</v>
          </cell>
          <cell r="E75" t="str">
            <v>700330015N</v>
          </cell>
          <cell r="F75" t="str">
            <v>St Marys Hospital For Children Inc</v>
          </cell>
          <cell r="G75" t="str">
            <v>SPECIAL0V1</v>
          </cell>
          <cell r="H75">
            <v>44419</v>
          </cell>
          <cell r="I75" t="str">
            <v>2021 Nursing Home PEDS TREND FACTOR FIX</v>
          </cell>
          <cell r="J75">
            <v>1801.43</v>
          </cell>
          <cell r="K75">
            <v>1801.43</v>
          </cell>
        </row>
        <row r="76">
          <cell r="A76" t="str">
            <v>5961303S</v>
          </cell>
          <cell r="B76" t="str">
            <v>S</v>
          </cell>
          <cell r="C76" t="str">
            <v>15</v>
          </cell>
          <cell r="D76" t="str">
            <v>596130315</v>
          </cell>
          <cell r="E76" t="str">
            <v>596130315N</v>
          </cell>
          <cell r="F76" t="str">
            <v>Sunshine Childrens Home and Rehab Center</v>
          </cell>
          <cell r="G76" t="str">
            <v>SPECIAL0V1</v>
          </cell>
          <cell r="H76">
            <v>44419</v>
          </cell>
          <cell r="I76" t="str">
            <v>2021 Nursing Home PEDS TREND FACTOR FIX</v>
          </cell>
          <cell r="J76">
            <v>1387.53</v>
          </cell>
          <cell r="K76">
            <v>1382.49</v>
          </cell>
        </row>
        <row r="77">
          <cell r="A77" t="str">
            <v>7002345A</v>
          </cell>
          <cell r="B77" t="str">
            <v>A</v>
          </cell>
          <cell r="C77" t="str">
            <v>11</v>
          </cell>
          <cell r="D77" t="str">
            <v>700234511</v>
          </cell>
          <cell r="E77" t="str">
            <v>700234511N</v>
          </cell>
          <cell r="F77" t="str">
            <v>Terence Cardinal Cooke Health Care Ctr</v>
          </cell>
          <cell r="G77" t="str">
            <v>SPECIAL0V1</v>
          </cell>
          <cell r="H77">
            <v>44257</v>
          </cell>
          <cell r="I77" t="str">
            <v>2021 Nursing Home Specialty Initial Rates</v>
          </cell>
          <cell r="J77">
            <v>462.43</v>
          </cell>
          <cell r="K77">
            <v>456.53</v>
          </cell>
        </row>
        <row r="78">
          <cell r="A78" t="str">
            <v>1401005B</v>
          </cell>
          <cell r="B78" t="str">
            <v>B</v>
          </cell>
          <cell r="C78" t="str">
            <v>33</v>
          </cell>
          <cell r="D78" t="str">
            <v>140100533</v>
          </cell>
          <cell r="E78" t="str">
            <v>140100533N</v>
          </cell>
          <cell r="F78" t="str">
            <v>Terrace View Long Term Care Facility</v>
          </cell>
          <cell r="G78" t="str">
            <v>SPECIALTY</v>
          </cell>
          <cell r="H78">
            <v>44257</v>
          </cell>
          <cell r="I78" t="str">
            <v>2021 Nursing Home Specialty Initial Rates</v>
          </cell>
          <cell r="J78">
            <v>538.99</v>
          </cell>
          <cell r="K78">
            <v>534.55999999999995</v>
          </cell>
        </row>
        <row r="79">
          <cell r="A79" t="str">
            <v>1401005V</v>
          </cell>
          <cell r="B79" t="str">
            <v>V</v>
          </cell>
          <cell r="C79" t="str">
            <v>32</v>
          </cell>
          <cell r="D79" t="str">
            <v>140100532</v>
          </cell>
          <cell r="E79" t="str">
            <v>140100532N</v>
          </cell>
          <cell r="F79" t="str">
            <v>Terrace View Long Term Care Facility</v>
          </cell>
          <cell r="G79" t="str">
            <v>SPECIAL0V1</v>
          </cell>
          <cell r="H79">
            <v>44257</v>
          </cell>
          <cell r="I79" t="str">
            <v>2021 Nursing Home Specialty Initial Rates</v>
          </cell>
          <cell r="J79">
            <v>585.16999999999996</v>
          </cell>
          <cell r="K79">
            <v>579.92999999999995</v>
          </cell>
        </row>
        <row r="80">
          <cell r="A80" t="str">
            <v>2950315V</v>
          </cell>
          <cell r="B80" t="str">
            <v>V</v>
          </cell>
          <cell r="C80" t="str">
            <v>12</v>
          </cell>
          <cell r="D80" t="str">
            <v>295031512</v>
          </cell>
          <cell r="E80" t="str">
            <v>295031512N</v>
          </cell>
          <cell r="F80" t="str">
            <v>The Five Towns Premier Rehabilitation &amp; Nursing Center</v>
          </cell>
          <cell r="G80" t="str">
            <v>SPECIAL0V1</v>
          </cell>
          <cell r="H80">
            <v>44257</v>
          </cell>
          <cell r="I80" t="str">
            <v>2021 Nursing Home Specialty Initial Rates</v>
          </cell>
          <cell r="J80">
            <v>1011.65</v>
          </cell>
          <cell r="K80">
            <v>1011.04</v>
          </cell>
        </row>
        <row r="81">
          <cell r="A81" t="str">
            <v>2750306B</v>
          </cell>
          <cell r="B81" t="str">
            <v>B</v>
          </cell>
          <cell r="C81" t="str">
            <v>13</v>
          </cell>
          <cell r="D81" t="str">
            <v>275030613</v>
          </cell>
          <cell r="E81" t="str">
            <v>275030613N</v>
          </cell>
          <cell r="F81" t="str">
            <v>The Highlands at Brighton</v>
          </cell>
          <cell r="G81" t="str">
            <v>SPECIAL0V1</v>
          </cell>
          <cell r="H81">
            <v>44351</v>
          </cell>
          <cell r="I81" t="str">
            <v>2021 Nursing Home Specialty Corrections (Appeals)</v>
          </cell>
          <cell r="J81">
            <v>327.58</v>
          </cell>
          <cell r="K81">
            <v>324.02</v>
          </cell>
        </row>
        <row r="82">
          <cell r="A82" t="str">
            <v>2750306V</v>
          </cell>
          <cell r="B82" t="str">
            <v>V</v>
          </cell>
          <cell r="C82" t="str">
            <v>12</v>
          </cell>
          <cell r="D82" t="str">
            <v>275030612</v>
          </cell>
          <cell r="E82" t="str">
            <v>275030612N</v>
          </cell>
          <cell r="F82" t="str">
            <v>The Highlands at Brighton</v>
          </cell>
          <cell r="G82" t="str">
            <v>SPECIAL0V1</v>
          </cell>
          <cell r="H82">
            <v>44351</v>
          </cell>
          <cell r="I82" t="str">
            <v>2021 Nursing Home Specialty Corrections (Appeals)</v>
          </cell>
          <cell r="J82">
            <v>469.75</v>
          </cell>
          <cell r="K82">
            <v>465.7</v>
          </cell>
        </row>
        <row r="83">
          <cell r="A83" t="str">
            <v>7003417V</v>
          </cell>
          <cell r="B83" t="str">
            <v>V</v>
          </cell>
          <cell r="C83" t="str">
            <v>12</v>
          </cell>
          <cell r="D83" t="str">
            <v>700341712</v>
          </cell>
          <cell r="E83" t="str">
            <v>700341712N</v>
          </cell>
          <cell r="F83" t="str">
            <v>The Pavilion at Queens for Rehabilitation &amp; Nursing</v>
          </cell>
          <cell r="G83" t="str">
            <v>SPECIAL0V1</v>
          </cell>
          <cell r="H83">
            <v>44257</v>
          </cell>
          <cell r="I83" t="str">
            <v>2021 Nursing Home Specialty Initial Rates</v>
          </cell>
          <cell r="J83">
            <v>603.04</v>
          </cell>
          <cell r="K83">
            <v>600.58000000000004</v>
          </cell>
        </row>
        <row r="84">
          <cell r="A84" t="str">
            <v>5957305S</v>
          </cell>
          <cell r="B84" t="str">
            <v>S</v>
          </cell>
          <cell r="C84" t="str">
            <v>35</v>
          </cell>
          <cell r="D84" t="str">
            <v>595730535</v>
          </cell>
          <cell r="E84" t="str">
            <v>595730535N</v>
          </cell>
          <cell r="F84" t="str">
            <v>The Steven and Alexandra Cohen Pediatric Long Term Care Pavilion</v>
          </cell>
          <cell r="G84" t="str">
            <v>SPECIALTY</v>
          </cell>
          <cell r="H84">
            <v>44419</v>
          </cell>
          <cell r="I84" t="str">
            <v>2021 Nursing Home PEDS TREND FACTOR FIX</v>
          </cell>
          <cell r="J84">
            <v>1511.38</v>
          </cell>
          <cell r="K84">
            <v>1511.38</v>
          </cell>
        </row>
        <row r="85">
          <cell r="A85" t="str">
            <v>2950318V</v>
          </cell>
          <cell r="B85" t="str">
            <v>V</v>
          </cell>
          <cell r="C85" t="str">
            <v>12</v>
          </cell>
          <cell r="D85" t="str">
            <v>295031812</v>
          </cell>
          <cell r="E85" t="str">
            <v>295031812N</v>
          </cell>
          <cell r="F85" t="str">
            <v>Townhouse Center for Rehabilitation &amp; Nursing</v>
          </cell>
          <cell r="G85" t="str">
            <v>SPECIAL0V1</v>
          </cell>
          <cell r="H85">
            <v>44257</v>
          </cell>
          <cell r="I85" t="str">
            <v>2021 Nursing Home Specialty Initial Rates</v>
          </cell>
          <cell r="J85">
            <v>644.24</v>
          </cell>
          <cell r="K85">
            <v>638.17999999999995</v>
          </cell>
        </row>
        <row r="86">
          <cell r="A86" t="str">
            <v>7000398V</v>
          </cell>
          <cell r="B86" t="str">
            <v>V</v>
          </cell>
          <cell r="C86" t="str">
            <v>12</v>
          </cell>
          <cell r="D86" t="str">
            <v>700039812</v>
          </cell>
          <cell r="E86" t="str">
            <v>700039812N</v>
          </cell>
          <cell r="F86" t="str">
            <v>Triboro Center for Rehabilitation and Nursing (Bronx County)</v>
          </cell>
          <cell r="G86" t="str">
            <v>SPECIAL0V1</v>
          </cell>
          <cell r="H86">
            <v>44257</v>
          </cell>
          <cell r="I86" t="str">
            <v>2021 Nursing Home Specialty Initial Rates</v>
          </cell>
          <cell r="J86">
            <v>698.99</v>
          </cell>
          <cell r="K86">
            <v>692.48</v>
          </cell>
        </row>
        <row r="87">
          <cell r="A87" t="str">
            <v>2701358V</v>
          </cell>
          <cell r="B87" t="str">
            <v>V</v>
          </cell>
          <cell r="C87" t="str">
            <v>32</v>
          </cell>
          <cell r="D87" t="str">
            <v>270135832</v>
          </cell>
          <cell r="E87" t="str">
            <v>270135832N</v>
          </cell>
          <cell r="F87" t="str">
            <v>Unity Living Center</v>
          </cell>
          <cell r="G87" t="str">
            <v>SPECIAL0V1</v>
          </cell>
          <cell r="H87">
            <v>44257</v>
          </cell>
          <cell r="I87" t="str">
            <v>2021 Nursing Home Specialty Initial Rates</v>
          </cell>
          <cell r="J87">
            <v>503.35</v>
          </cell>
          <cell r="K87">
            <v>498.31</v>
          </cell>
        </row>
        <row r="88">
          <cell r="A88" t="str">
            <v>7000350V</v>
          </cell>
          <cell r="B88" t="str">
            <v>V</v>
          </cell>
          <cell r="C88" t="str">
            <v>12</v>
          </cell>
          <cell r="D88" t="str">
            <v>700035012</v>
          </cell>
          <cell r="E88" t="str">
            <v>700035012N</v>
          </cell>
          <cell r="F88" t="str">
            <v>Wayne Center For Nursing And Rehabilitation</v>
          </cell>
          <cell r="G88" t="str">
            <v>SPECIAL0V1</v>
          </cell>
          <cell r="H88">
            <v>44419</v>
          </cell>
          <cell r="I88" t="str">
            <v>2021 Nursing Home Specialty Residual Removal</v>
          </cell>
          <cell r="J88">
            <v>526.9</v>
          </cell>
          <cell r="K88">
            <v>521.71</v>
          </cell>
        </row>
        <row r="89">
          <cell r="A89" t="str">
            <v>5820000V</v>
          </cell>
          <cell r="B89" t="str">
            <v>V</v>
          </cell>
          <cell r="C89" t="str">
            <v>32</v>
          </cell>
          <cell r="D89" t="str">
            <v>582000032</v>
          </cell>
          <cell r="E89" t="str">
            <v>582000032N</v>
          </cell>
          <cell r="F89" t="str">
            <v>Wayne Health Care</v>
          </cell>
          <cell r="G89" t="str">
            <v>SPECIAL0V1</v>
          </cell>
          <cell r="H89">
            <v>44257</v>
          </cell>
          <cell r="I89" t="str">
            <v>2021 Nursing Home Specialty Initial Rates</v>
          </cell>
          <cell r="J89">
            <v>449</v>
          </cell>
          <cell r="K89">
            <v>444.33</v>
          </cell>
        </row>
        <row r="90">
          <cell r="A90" t="str">
            <v>5820000B</v>
          </cell>
          <cell r="B90" t="str">
            <v>B</v>
          </cell>
          <cell r="C90" t="str">
            <v>33</v>
          </cell>
          <cell r="D90" t="str">
            <v>582000033</v>
          </cell>
          <cell r="E90" t="str">
            <v>582000033N</v>
          </cell>
          <cell r="F90" t="str">
            <v>Wayne Health Care</v>
          </cell>
          <cell r="G90" t="str">
            <v>SPECIAL0V1</v>
          </cell>
          <cell r="H90">
            <v>44257</v>
          </cell>
          <cell r="I90" t="str">
            <v>2021 Nursing Home Specialty Initial Rates</v>
          </cell>
          <cell r="J90">
            <v>375.05</v>
          </cell>
          <cell r="K90">
            <v>372.06</v>
          </cell>
        </row>
        <row r="91">
          <cell r="A91" t="str">
            <v>1301301V</v>
          </cell>
          <cell r="B91" t="str">
            <v>V</v>
          </cell>
          <cell r="C91" t="str">
            <v>12</v>
          </cell>
          <cell r="D91" t="str">
            <v>130130112</v>
          </cell>
          <cell r="E91" t="str">
            <v>130130112N</v>
          </cell>
          <cell r="F91" t="str">
            <v>Wingate at Beacon</v>
          </cell>
          <cell r="G91" t="str">
            <v>SPECIAL0V1</v>
          </cell>
          <cell r="H91">
            <v>44257</v>
          </cell>
          <cell r="I91" t="str">
            <v>2021 Nursing Home Specialty Initial Rates</v>
          </cell>
          <cell r="J91">
            <v>398.1</v>
          </cell>
          <cell r="K91">
            <v>392.96</v>
          </cell>
        </row>
        <row r="92">
          <cell r="A92" t="str">
            <v>1320301V</v>
          </cell>
          <cell r="B92" t="str">
            <v>V</v>
          </cell>
          <cell r="C92" t="str">
            <v>12</v>
          </cell>
          <cell r="D92" t="str">
            <v>132030112</v>
          </cell>
          <cell r="E92" t="str">
            <v>132030112N</v>
          </cell>
          <cell r="F92" t="str">
            <v>Wingate of Dutchess</v>
          </cell>
          <cell r="G92" t="str">
            <v>SPECIAL0V1</v>
          </cell>
          <cell r="H92">
            <v>44257</v>
          </cell>
          <cell r="I92" t="str">
            <v>2021 Nursing Home Specialty Initial Rates</v>
          </cell>
          <cell r="J92">
            <v>481.05</v>
          </cell>
          <cell r="K92">
            <v>475.14</v>
          </cell>
        </row>
        <row r="93">
          <cell r="A93" t="str">
            <v>5556301V</v>
          </cell>
          <cell r="B93" t="str">
            <v>V</v>
          </cell>
          <cell r="C93" t="str">
            <v>12</v>
          </cell>
          <cell r="D93" t="str">
            <v>555630112</v>
          </cell>
          <cell r="E93" t="str">
            <v>555630112N</v>
          </cell>
          <cell r="F93" t="str">
            <v>Wingate of Ulster</v>
          </cell>
          <cell r="G93" t="str">
            <v>SPECIAL0V1</v>
          </cell>
          <cell r="H93">
            <v>44257</v>
          </cell>
          <cell r="I93" t="str">
            <v>2021 Nursing Home Specialty Initial Rates</v>
          </cell>
          <cell r="J93">
            <v>548.44000000000005</v>
          </cell>
          <cell r="K93">
            <v>541.23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232CA-26E9-4876-A424-D197D6FAB512}">
  <sheetPr>
    <tabColor rgb="FFFFFF00"/>
    <pageSetUpPr fitToPage="1"/>
  </sheetPr>
  <dimension ref="A1:H703"/>
  <sheetViews>
    <sheetView tabSelected="1" workbookViewId="0">
      <pane ySplit="9" topLeftCell="A10" activePane="bottomLeft" state="frozen"/>
      <selection pane="bottomLeft" activeCell="G29" sqref="G29"/>
    </sheetView>
  </sheetViews>
  <sheetFormatPr defaultRowHeight="15" x14ac:dyDescent="0.25"/>
  <cols>
    <col min="1" max="1" width="10.7109375" style="1" bestFit="1" customWidth="1"/>
    <col min="2" max="2" width="42.85546875" style="1" customWidth="1"/>
    <col min="3" max="8" width="17.140625" style="1" customWidth="1"/>
    <col min="9" max="16384" width="9.140625" style="1"/>
  </cols>
  <sheetData>
    <row r="1" spans="1:8" x14ac:dyDescent="0.25">
      <c r="A1" s="2">
        <f ca="1">TODAY()</f>
        <v>44529</v>
      </c>
    </row>
    <row r="2" spans="1:8" ht="18.75" x14ac:dyDescent="0.3">
      <c r="A2" s="23" t="s">
        <v>1311</v>
      </c>
      <c r="B2" s="23"/>
      <c r="C2" s="23"/>
      <c r="D2" s="23"/>
      <c r="E2" s="23"/>
      <c r="F2" s="23"/>
      <c r="G2" s="23"/>
      <c r="H2" s="23"/>
    </row>
    <row r="3" spans="1:8" ht="18.75" x14ac:dyDescent="0.3">
      <c r="A3" s="23" t="s">
        <v>1312</v>
      </c>
      <c r="B3" s="23"/>
      <c r="C3" s="23"/>
      <c r="D3" s="23"/>
      <c r="E3" s="23"/>
      <c r="F3" s="23"/>
      <c r="G3" s="23"/>
      <c r="H3" s="23"/>
    </row>
    <row r="4" spans="1:8" ht="18.75" x14ac:dyDescent="0.3">
      <c r="A4" s="23" t="s">
        <v>1314</v>
      </c>
      <c r="B4" s="23"/>
      <c r="C4" s="23"/>
      <c r="D4" s="23"/>
      <c r="E4" s="23"/>
      <c r="F4" s="23"/>
      <c r="G4" s="23"/>
      <c r="H4" s="23"/>
    </row>
    <row r="5" spans="1:8" ht="18.75" x14ac:dyDescent="0.3">
      <c r="A5" s="23" t="s">
        <v>1313</v>
      </c>
      <c r="B5" s="23"/>
      <c r="C5" s="23"/>
      <c r="D5" s="23"/>
      <c r="E5" s="23"/>
      <c r="F5" s="23"/>
      <c r="G5" s="23"/>
      <c r="H5" s="23"/>
    </row>
    <row r="6" spans="1:8" ht="15" customHeight="1" x14ac:dyDescent="0.3">
      <c r="A6" s="16"/>
      <c r="B6" s="16"/>
      <c r="C6" s="16"/>
      <c r="D6" s="16"/>
      <c r="E6" s="16"/>
      <c r="F6" s="16"/>
      <c r="G6" s="16"/>
      <c r="H6" s="16"/>
    </row>
    <row r="7" spans="1:8" ht="15" customHeight="1" x14ac:dyDescent="0.25">
      <c r="C7" s="21"/>
      <c r="D7" s="21"/>
      <c r="E7" s="21"/>
      <c r="F7" s="21"/>
      <c r="G7" s="21"/>
      <c r="H7" s="22"/>
    </row>
    <row r="8" spans="1:8" x14ac:dyDescent="0.25">
      <c r="C8" s="3">
        <f>SUM(C10:C703)</f>
        <v>52500000.000000007</v>
      </c>
      <c r="D8" s="3">
        <f t="shared" ref="D8:H8" si="0">SUM(D10:D703)</f>
        <v>17499999.999999989</v>
      </c>
      <c r="E8" s="3">
        <f t="shared" si="0"/>
        <v>40799999.999999918</v>
      </c>
      <c r="F8" s="3">
        <f t="shared" si="0"/>
        <v>64199999.999999911</v>
      </c>
      <c r="G8" s="3">
        <f t="shared" si="0"/>
        <v>34999999.999999963</v>
      </c>
      <c r="H8" s="17">
        <f t="shared" si="0"/>
        <v>209999999.99999985</v>
      </c>
    </row>
    <row r="9" spans="1:8" ht="15.75" thickBot="1" x14ac:dyDescent="0.3">
      <c r="A9" s="4" t="s">
        <v>1308</v>
      </c>
      <c r="B9" s="4" t="s">
        <v>1309</v>
      </c>
      <c r="C9" s="5" t="s">
        <v>1305</v>
      </c>
      <c r="D9" s="5" t="s">
        <v>1306</v>
      </c>
      <c r="E9" s="5" t="s">
        <v>1315</v>
      </c>
      <c r="F9" s="5" t="s">
        <v>1316</v>
      </c>
      <c r="G9" s="5" t="s">
        <v>1307</v>
      </c>
      <c r="H9" s="18" t="s">
        <v>1310</v>
      </c>
    </row>
    <row r="10" spans="1:8" ht="15.75" thickTop="1" x14ac:dyDescent="0.25">
      <c r="A10" s="1" t="s">
        <v>3</v>
      </c>
      <c r="B10" s="1" t="s">
        <v>4</v>
      </c>
      <c r="C10" s="6">
        <f>VLOOKUP(A10,'4-1-19 thru 12-31-19'!$A$10:$T$608,16,FALSE)</f>
        <v>281988.56510700565</v>
      </c>
      <c r="D10" s="7">
        <f>VLOOKUP(A10,'1-1-20 thru 3-31-20'!$A$10:$P$705,16,FALSE)</f>
        <v>100387.15253752351</v>
      </c>
      <c r="E10" s="8">
        <f>VLOOKUP(A10,'4-1-20 thru 10-31-20'!$A$10:$P$705,16,FALSE)</f>
        <v>234104.20530109311</v>
      </c>
      <c r="F10" s="8">
        <f>VLOOKUP(A10,'11-1-20 thru 12-31-20'!$A$10:$P$705,16,FALSE)</f>
        <v>356446.82730026852</v>
      </c>
      <c r="G10" s="7">
        <f>VLOOKUP(A10,'1-1-21 thru 3-31-21'!$A$10:$P$706,16,FALSE)</f>
        <v>201427.04564494002</v>
      </c>
      <c r="H10" s="19">
        <f>SUM(C10:G10)</f>
        <v>1174353.7958908309</v>
      </c>
    </row>
    <row r="11" spans="1:8" x14ac:dyDescent="0.25">
      <c r="A11" s="1" t="s">
        <v>5</v>
      </c>
      <c r="B11" s="1" t="s">
        <v>6</v>
      </c>
      <c r="C11" s="6">
        <f>VLOOKUP(A11,'4-1-19 thru 12-31-19'!$A$10:$T$608,16,FALSE)</f>
        <v>46816.262376173261</v>
      </c>
      <c r="D11" s="7">
        <f>VLOOKUP(A11,'1-1-20 thru 3-31-20'!$A$10:$P$705,16,FALSE)</f>
        <v>15467.866041230543</v>
      </c>
      <c r="E11" s="8">
        <f>VLOOKUP(A11,'4-1-20 thru 10-31-20'!$A$10:$P$705,16,FALSE)</f>
        <v>36071.274020174249</v>
      </c>
      <c r="F11" s="8">
        <f>VLOOKUP(A11,'11-1-20 thru 12-31-20'!$A$10:$P$705,16,FALSE)</f>
        <v>56811.657309441121</v>
      </c>
      <c r="G11" s="7">
        <f>VLOOKUP(A11,'1-1-21 thru 3-31-21'!$A$10:$P$706,16,FALSE)</f>
        <v>30987.145537338551</v>
      </c>
      <c r="H11" s="19">
        <f t="shared" ref="H11:H74" si="1">SUM(C11:G11)</f>
        <v>186154.20528435771</v>
      </c>
    </row>
    <row r="12" spans="1:8" x14ac:dyDescent="0.25">
      <c r="A12" s="1" t="s">
        <v>7</v>
      </c>
      <c r="B12" s="1" t="s">
        <v>8</v>
      </c>
      <c r="C12" s="6">
        <f>VLOOKUP(A12,'4-1-19 thru 12-31-19'!$A$10:$T$608,16,FALSE)</f>
        <v>11226.649778984227</v>
      </c>
      <c r="D12" s="7">
        <f>VLOOKUP(A12,'1-1-20 thru 3-31-20'!$A$10:$P$705,16,FALSE)</f>
        <v>3693.5000042482698</v>
      </c>
      <c r="E12" s="8">
        <f>VLOOKUP(A12,'4-1-20 thru 10-31-20'!$A$10:$P$705,16,FALSE)</f>
        <v>8613.2922532186003</v>
      </c>
      <c r="F12" s="8">
        <f>VLOOKUP(A12,'11-1-20 thru 12-31-20'!$A$10:$P$705,16,FALSE)</f>
        <v>13193.038895580179</v>
      </c>
      <c r="G12" s="7">
        <f>VLOOKUP(A12,'1-1-21 thru 3-31-21'!$A$10:$P$706,16,FALSE)</f>
        <v>7434.122482785976</v>
      </c>
      <c r="H12" s="19">
        <f t="shared" si="1"/>
        <v>44160.603414817255</v>
      </c>
    </row>
    <row r="13" spans="1:8" x14ac:dyDescent="0.25">
      <c r="A13" s="1" t="s">
        <v>9</v>
      </c>
      <c r="B13" s="1" t="s">
        <v>10</v>
      </c>
      <c r="C13" s="6">
        <f>VLOOKUP(A13,'4-1-19 thru 12-31-19'!$A$10:$T$608,16,FALSE)</f>
        <v>120920.2553304035</v>
      </c>
      <c r="D13" s="7">
        <f>VLOOKUP(A13,'1-1-20 thru 3-31-20'!$A$10:$P$705,16,FALSE)</f>
        <v>46699.16892473241</v>
      </c>
      <c r="E13" s="8">
        <f>VLOOKUP(A13,'4-1-20 thru 10-31-20'!$A$10:$P$705,16,FALSE)</f>
        <v>108903.09718924995</v>
      </c>
      <c r="F13" s="8">
        <f>VLOOKUP(A13,'11-1-20 thru 12-31-20'!$A$10:$P$705,16,FALSE)</f>
        <v>165366.78276730393</v>
      </c>
      <c r="G13" s="7">
        <f>VLOOKUP(A13,'1-1-21 thru 3-31-21'!$A$10:$P$706,16,FALSE)</f>
        <v>93690.676086806241</v>
      </c>
      <c r="H13" s="19">
        <f t="shared" si="1"/>
        <v>535579.98029849608</v>
      </c>
    </row>
    <row r="14" spans="1:8" x14ac:dyDescent="0.25">
      <c r="A14" s="1" t="s">
        <v>11</v>
      </c>
      <c r="B14" s="1" t="s">
        <v>12</v>
      </c>
      <c r="C14" s="6">
        <f>VLOOKUP(A14,'4-1-19 thru 12-31-19'!$A$10:$T$608,16,FALSE)</f>
        <v>66384.285541327554</v>
      </c>
      <c r="D14" s="7">
        <f>VLOOKUP(A14,'1-1-20 thru 3-31-20'!$A$10:$P$705,16,FALSE)</f>
        <v>22094.583572261727</v>
      </c>
      <c r="E14" s="8">
        <f>VLOOKUP(A14,'4-1-20 thru 10-31-20'!$A$10:$P$705,16,FALSE)</f>
        <v>51524.86944690979</v>
      </c>
      <c r="F14" s="8">
        <f>VLOOKUP(A14,'11-1-20 thru 12-31-20'!$A$10:$P$705,16,FALSE)</f>
        <v>77944.800067440243</v>
      </c>
      <c r="G14" s="7">
        <f>VLOOKUP(A14,'1-1-21 thru 3-31-21'!$A$10:$P$706,16,FALSE)</f>
        <v>43010.84144437316</v>
      </c>
      <c r="H14" s="19">
        <f t="shared" si="1"/>
        <v>260959.38007231246</v>
      </c>
    </row>
    <row r="15" spans="1:8" x14ac:dyDescent="0.25">
      <c r="A15" s="1" t="s">
        <v>13</v>
      </c>
      <c r="B15" s="1" t="s">
        <v>14</v>
      </c>
      <c r="C15" s="6">
        <f>VLOOKUP(A15,'4-1-19 thru 12-31-19'!$A$10:$T$608,16,FALSE)</f>
        <v>28598.177875459096</v>
      </c>
      <c r="D15" s="7">
        <f>VLOOKUP(A15,'1-1-20 thru 3-31-20'!$A$10:$P$705,16,FALSE)</f>
        <v>10800.869824502141</v>
      </c>
      <c r="E15" s="8">
        <f>VLOOKUP(A15,'4-1-20 thru 10-31-20'!$A$10:$P$705,16,FALSE)</f>
        <v>25187.775356816666</v>
      </c>
      <c r="F15" s="8">
        <f>VLOOKUP(A15,'11-1-20 thru 12-31-20'!$A$10:$P$705,16,FALSE)</f>
        <v>41611.805726510553</v>
      </c>
      <c r="G15" s="7">
        <f>VLOOKUP(A15,'1-1-21 thru 3-31-21'!$A$10:$P$706,16,FALSE)</f>
        <v>21735.848243364817</v>
      </c>
      <c r="H15" s="19">
        <f t="shared" si="1"/>
        <v>127934.47702665327</v>
      </c>
    </row>
    <row r="16" spans="1:8" x14ac:dyDescent="0.25">
      <c r="A16" s="1" t="s">
        <v>15</v>
      </c>
      <c r="B16" s="1" t="s">
        <v>16</v>
      </c>
      <c r="C16" s="6">
        <f>VLOOKUP(A16,'4-1-19 thru 12-31-19'!$A$10:$T$608,16,FALSE)</f>
        <v>0</v>
      </c>
      <c r="D16" s="7">
        <f>VLOOKUP(A16,'1-1-20 thru 3-31-20'!$A$10:$P$705,16,FALSE)</f>
        <v>0</v>
      </c>
      <c r="E16" s="8">
        <f>VLOOKUP(A16,'4-1-20 thru 10-31-20'!$A$10:$P$705,16,FALSE)</f>
        <v>0</v>
      </c>
      <c r="F16" s="8">
        <f>VLOOKUP(A16,'11-1-20 thru 12-31-20'!$A$10:$P$705,16,FALSE)</f>
        <v>0</v>
      </c>
      <c r="G16" s="7">
        <f>VLOOKUP(A16,'1-1-21 thru 3-31-21'!$A$10:$P$706,16,FALSE)</f>
        <v>0</v>
      </c>
      <c r="H16" s="19">
        <f t="shared" si="1"/>
        <v>0</v>
      </c>
    </row>
    <row r="17" spans="1:8" x14ac:dyDescent="0.25">
      <c r="A17" s="1" t="s">
        <v>17</v>
      </c>
      <c r="B17" s="1" t="s">
        <v>18</v>
      </c>
      <c r="C17" s="6">
        <f>VLOOKUP(A17,'4-1-19 thru 12-31-19'!$A$10:$T$608,16,FALSE)</f>
        <v>38804.824347871356</v>
      </c>
      <c r="D17" s="7">
        <f>VLOOKUP(A17,'1-1-20 thru 3-31-20'!$A$10:$P$705,16,FALSE)</f>
        <v>14759.973263704904</v>
      </c>
      <c r="E17" s="8">
        <f>VLOOKUP(A17,'4-1-20 thru 10-31-20'!$A$10:$P$705,16,FALSE)</f>
        <v>34420.458433398053</v>
      </c>
      <c r="F17" s="8">
        <f>VLOOKUP(A17,'11-1-20 thru 12-31-20'!$A$10:$P$705,16,FALSE)</f>
        <v>53963.461665452181</v>
      </c>
      <c r="G17" s="7">
        <f>VLOOKUP(A17,'1-1-21 thru 3-31-21'!$A$10:$P$706,16,FALSE)</f>
        <v>29682.081425648888</v>
      </c>
      <c r="H17" s="19">
        <f t="shared" si="1"/>
        <v>171630.79913607537</v>
      </c>
    </row>
    <row r="18" spans="1:8" x14ac:dyDescent="0.25">
      <c r="A18" s="1" t="s">
        <v>19</v>
      </c>
      <c r="B18" s="1" t="s">
        <v>20</v>
      </c>
      <c r="C18" s="6">
        <f>VLOOKUP(A18,'4-1-19 thru 12-31-19'!$A$10:$T$608,16,FALSE)</f>
        <v>40608.387622766226</v>
      </c>
      <c r="D18" s="7">
        <f>VLOOKUP(A18,'1-1-20 thru 3-31-20'!$A$10:$P$705,16,FALSE)</f>
        <v>13747.44020553183</v>
      </c>
      <c r="E18" s="8">
        <f>VLOOKUP(A18,'4-1-20 thru 10-31-20'!$A$10:$P$705,16,FALSE)</f>
        <v>32059.217568078257</v>
      </c>
      <c r="F18" s="8">
        <f>VLOOKUP(A18,'11-1-20 thru 12-31-20'!$A$10:$P$705,16,FALSE)</f>
        <v>55074.06400584161</v>
      </c>
      <c r="G18" s="7">
        <f>VLOOKUP(A18,'1-1-21 thru 3-31-21'!$A$10:$P$706,16,FALSE)</f>
        <v>27658.474329465818</v>
      </c>
      <c r="H18" s="19">
        <f t="shared" si="1"/>
        <v>169147.58373168376</v>
      </c>
    </row>
    <row r="19" spans="1:8" x14ac:dyDescent="0.25">
      <c r="A19" s="1" t="s">
        <v>21</v>
      </c>
      <c r="B19" s="1" t="s">
        <v>22</v>
      </c>
      <c r="C19" s="6">
        <f>VLOOKUP(A19,'4-1-19 thru 12-31-19'!$A$10:$T$608,16,FALSE)</f>
        <v>56627.594262917082</v>
      </c>
      <c r="D19" s="7">
        <f>VLOOKUP(A19,'1-1-20 thru 3-31-20'!$A$10:$P$705,16,FALSE)</f>
        <v>15697.700562947233</v>
      </c>
      <c r="E19" s="8">
        <f>VLOOKUP(A19,'4-1-20 thru 10-31-20'!$A$10:$P$705,16,FALSE)</f>
        <v>36607.251251295835</v>
      </c>
      <c r="F19" s="8">
        <f>VLOOKUP(A19,'11-1-20 thru 12-31-20'!$A$10:$P$705,16,FALSE)</f>
        <v>54655.274965053664</v>
      </c>
      <c r="G19" s="7">
        <f>VLOOKUP(A19,'1-1-21 thru 3-31-21'!$A$10:$P$706,16,FALSE)</f>
        <v>31585.768749620391</v>
      </c>
      <c r="H19" s="19">
        <f t="shared" si="1"/>
        <v>195173.58979183421</v>
      </c>
    </row>
    <row r="20" spans="1:8" x14ac:dyDescent="0.25">
      <c r="A20" s="1" t="s">
        <v>23</v>
      </c>
      <c r="B20" s="1" t="s">
        <v>24</v>
      </c>
      <c r="C20" s="6">
        <f>VLOOKUP(A20,'4-1-19 thru 12-31-19'!$A$10:$T$608,16,FALSE)</f>
        <v>62765.583799654596</v>
      </c>
      <c r="D20" s="7">
        <f>VLOOKUP(A20,'1-1-20 thru 3-31-20'!$A$10:$P$705,16,FALSE)</f>
        <v>21006.322270955636</v>
      </c>
      <c r="E20" s="8">
        <f>VLOOKUP(A20,'4-1-20 thru 10-31-20'!$A$10:$P$705,16,FALSE)</f>
        <v>48987.029288459569</v>
      </c>
      <c r="F20" s="8">
        <f>VLOOKUP(A20,'11-1-20 thru 12-31-20'!$A$10:$P$705,16,FALSE)</f>
        <v>83023.252486166486</v>
      </c>
      <c r="G20" s="7">
        <f>VLOOKUP(A20,'1-1-21 thru 3-31-21'!$A$10:$P$706,16,FALSE)</f>
        <v>42086.939249587165</v>
      </c>
      <c r="H20" s="19">
        <f t="shared" si="1"/>
        <v>257869.12709482343</v>
      </c>
    </row>
    <row r="21" spans="1:8" x14ac:dyDescent="0.25">
      <c r="A21" s="1" t="s">
        <v>25</v>
      </c>
      <c r="B21" s="1" t="s">
        <v>26</v>
      </c>
      <c r="C21" s="6">
        <f>VLOOKUP(A21,'4-1-19 thru 12-31-19'!$A$10:$T$608,16,FALSE)</f>
        <v>51231.696433762379</v>
      </c>
      <c r="D21" s="7">
        <f>VLOOKUP(A21,'1-1-20 thru 3-31-20'!$A$10:$P$705,16,FALSE)</f>
        <v>16331.040244039748</v>
      </c>
      <c r="E21" s="8">
        <f>VLOOKUP(A21,'4-1-20 thru 10-31-20'!$A$10:$P$705,16,FALSE)</f>
        <v>38084.208003031483</v>
      </c>
      <c r="F21" s="8">
        <f>VLOOKUP(A21,'11-1-20 thru 12-31-20'!$A$10:$P$705,16,FALSE)</f>
        <v>60290.468341999556</v>
      </c>
      <c r="G21" s="7">
        <f>VLOOKUP(A21,'1-1-21 thru 3-31-21'!$A$10:$P$706,16,FALSE)</f>
        <v>32845.68484246351</v>
      </c>
      <c r="H21" s="19">
        <f t="shared" si="1"/>
        <v>198783.0978652967</v>
      </c>
    </row>
    <row r="22" spans="1:8" x14ac:dyDescent="0.25">
      <c r="A22" s="1" t="s">
        <v>27</v>
      </c>
      <c r="B22" s="1" t="s">
        <v>28</v>
      </c>
      <c r="C22" s="6">
        <f>VLOOKUP(A22,'4-1-19 thru 12-31-19'!$A$10:$T$608,16,FALSE)</f>
        <v>131742.87599702686</v>
      </c>
      <c r="D22" s="7">
        <f>VLOOKUP(A22,'1-1-20 thru 3-31-20'!$A$10:$P$705,16,FALSE)</f>
        <v>42982.050470770373</v>
      </c>
      <c r="E22" s="8">
        <f>VLOOKUP(A22,'4-1-20 thru 10-31-20'!$A$10:$P$705,16,FALSE)</f>
        <v>100234.72639001303</v>
      </c>
      <c r="F22" s="8">
        <f>VLOOKUP(A22,'11-1-20 thru 12-31-20'!$A$10:$P$705,16,FALSE)</f>
        <v>160192.59469226218</v>
      </c>
      <c r="G22" s="7">
        <f>VLOOKUP(A22,'1-1-21 thru 3-31-21'!$A$10:$P$706,16,FALSE)</f>
        <v>86225.465541255602</v>
      </c>
      <c r="H22" s="19">
        <f t="shared" si="1"/>
        <v>521377.71309132804</v>
      </c>
    </row>
    <row r="23" spans="1:8" x14ac:dyDescent="0.25">
      <c r="A23" s="1" t="s">
        <v>29</v>
      </c>
      <c r="B23" s="1" t="s">
        <v>30</v>
      </c>
      <c r="C23" s="6">
        <f>VLOOKUP(A23,'4-1-19 thru 12-31-19'!$A$10:$T$608,16,FALSE)</f>
        <v>63623.131635987964</v>
      </c>
      <c r="D23" s="7">
        <f>VLOOKUP(A23,'1-1-20 thru 3-31-20'!$A$10:$P$705,16,FALSE)</f>
        <v>21557.00459281791</v>
      </c>
      <c r="E23" s="8">
        <f>VLOOKUP(A23,'4-1-20 thru 10-31-20'!$A$10:$P$705,16,FALSE)</f>
        <v>50271.227954068112</v>
      </c>
      <c r="F23" s="8">
        <f>VLOOKUP(A23,'11-1-20 thru 12-31-20'!$A$10:$P$705,16,FALSE)</f>
        <v>76607.267420838325</v>
      </c>
      <c r="G23" s="7">
        <f>VLOOKUP(A23,'1-1-21 thru 3-31-21'!$A$10:$P$706,16,FALSE)</f>
        <v>42955.372102539222</v>
      </c>
      <c r="H23" s="19">
        <f t="shared" si="1"/>
        <v>255014.00370625153</v>
      </c>
    </row>
    <row r="24" spans="1:8" x14ac:dyDescent="0.25">
      <c r="A24" s="1" t="s">
        <v>31</v>
      </c>
      <c r="B24" s="1" t="s">
        <v>32</v>
      </c>
      <c r="C24" s="6">
        <f>VLOOKUP(A24,'4-1-19 thru 12-31-19'!$A$10:$T$608,16,FALSE)</f>
        <v>31752.628294688617</v>
      </c>
      <c r="D24" s="7">
        <f>VLOOKUP(A24,'1-1-20 thru 3-31-20'!$A$10:$P$705,16,FALSE)</f>
        <v>12021.461222508971</v>
      </c>
      <c r="E24" s="8">
        <f>VLOOKUP(A24,'4-1-20 thru 10-31-20'!$A$10:$P$705,16,FALSE)</f>
        <v>28034.211100881937</v>
      </c>
      <c r="F24" s="8">
        <f>VLOOKUP(A24,'11-1-20 thru 12-31-20'!$A$10:$P$705,16,FALSE)</f>
        <v>42181.819141363012</v>
      </c>
      <c r="G24" s="7">
        <f>VLOOKUP(A24,'1-1-21 thru 3-31-21'!$A$10:$P$706,16,FALSE)</f>
        <v>21767.92884277866</v>
      </c>
      <c r="H24" s="19">
        <f t="shared" si="1"/>
        <v>135758.04860222118</v>
      </c>
    </row>
    <row r="25" spans="1:8" x14ac:dyDescent="0.25">
      <c r="A25" s="1" t="s">
        <v>33</v>
      </c>
      <c r="B25" s="1" t="s">
        <v>34</v>
      </c>
      <c r="C25" s="6">
        <f>VLOOKUP(A25,'4-1-19 thru 12-31-19'!$A$10:$T$608,16,FALSE)</f>
        <v>209775.0189542833</v>
      </c>
      <c r="D25" s="7">
        <f>VLOOKUP(A25,'1-1-20 thru 3-31-20'!$A$10:$P$705,16,FALSE)</f>
        <v>68076.796091104843</v>
      </c>
      <c r="E25" s="8">
        <f>VLOOKUP(A25,'4-1-20 thru 10-31-20'!$A$10:$P$705,16,FALSE)</f>
        <v>158756.01454474541</v>
      </c>
      <c r="F25" s="8">
        <f>VLOOKUP(A25,'11-1-20 thru 12-31-20'!$A$10:$P$705,16,FALSE)</f>
        <v>247966.97695209284</v>
      </c>
      <c r="G25" s="7">
        <f>VLOOKUP(A25,'1-1-21 thru 3-31-21'!$A$10:$P$706,16,FALSE)</f>
        <v>136866.15115425678</v>
      </c>
      <c r="H25" s="19">
        <f t="shared" si="1"/>
        <v>821440.95769648312</v>
      </c>
    </row>
    <row r="26" spans="1:8" x14ac:dyDescent="0.25">
      <c r="A26" s="1" t="s">
        <v>35</v>
      </c>
      <c r="B26" s="1" t="s">
        <v>36</v>
      </c>
      <c r="C26" s="6">
        <f>VLOOKUP(A26,'4-1-19 thru 12-31-19'!$A$10:$T$608,16,FALSE)</f>
        <v>82239.528693954024</v>
      </c>
      <c r="D26" s="7">
        <f>VLOOKUP(A26,'1-1-20 thru 3-31-20'!$A$10:$P$705,16,FALSE)</f>
        <v>28427.945937634209</v>
      </c>
      <c r="E26" s="8">
        <f>VLOOKUP(A26,'4-1-20 thru 10-31-20'!$A$10:$P$705,16,FALSE)</f>
        <v>66294.356636768804</v>
      </c>
      <c r="F26" s="8">
        <f>VLOOKUP(A26,'11-1-20 thru 12-31-20'!$A$10:$P$705,16,FALSE)</f>
        <v>105844.12164359252</v>
      </c>
      <c r="G26" s="7">
        <f>VLOOKUP(A26,'1-1-21 thru 3-31-21'!$A$10:$P$706,16,FALSE)</f>
        <v>57125.50279871776</v>
      </c>
      <c r="H26" s="19">
        <f t="shared" si="1"/>
        <v>339931.45571066736</v>
      </c>
    </row>
    <row r="27" spans="1:8" x14ac:dyDescent="0.25">
      <c r="A27" s="1" t="s">
        <v>37</v>
      </c>
      <c r="B27" s="1" t="s">
        <v>38</v>
      </c>
      <c r="C27" s="6">
        <f>VLOOKUP(A27,'4-1-19 thru 12-31-19'!$A$10:$T$608,16,FALSE)</f>
        <v>67761.740988184669</v>
      </c>
      <c r="D27" s="7">
        <f>VLOOKUP(A27,'1-1-20 thru 3-31-20'!$A$10:$P$705,16,FALSE)</f>
        <v>19203.204895236104</v>
      </c>
      <c r="E27" s="8">
        <f>VLOOKUP(A27,'4-1-20 thru 10-31-20'!$A$10:$P$705,16,FALSE)</f>
        <v>44782.135040167872</v>
      </c>
      <c r="F27" s="8">
        <f>VLOOKUP(A27,'11-1-20 thru 12-31-20'!$A$10:$P$705,16,FALSE)</f>
        <v>71733.022630328269</v>
      </c>
      <c r="G27" s="7">
        <f>VLOOKUP(A27,'1-1-21 thru 3-31-21'!$A$10:$P$706,16,FALSE)</f>
        <v>37770.84323416694</v>
      </c>
      <c r="H27" s="19">
        <f t="shared" si="1"/>
        <v>241250.94678808385</v>
      </c>
    </row>
    <row r="28" spans="1:8" x14ac:dyDescent="0.25">
      <c r="A28" s="1" t="s">
        <v>39</v>
      </c>
      <c r="B28" s="1" t="s">
        <v>40</v>
      </c>
      <c r="C28" s="6">
        <f>VLOOKUP(A28,'4-1-19 thru 12-31-19'!$A$10:$T$608,16,FALSE)</f>
        <v>215270.33837685373</v>
      </c>
      <c r="D28" s="7">
        <f>VLOOKUP(A28,'1-1-20 thru 3-31-20'!$A$10:$P$705,16,FALSE)</f>
        <v>63999.963498113946</v>
      </c>
      <c r="E28" s="8">
        <f>VLOOKUP(A28,'4-1-20 thru 10-31-20'!$A$10:$P$705,16,FALSE)</f>
        <v>149248.78548004033</v>
      </c>
      <c r="F28" s="8">
        <f>VLOOKUP(A28,'11-1-20 thru 12-31-20'!$A$10:$P$705,16,FALSE)</f>
        <v>237309.58092633868</v>
      </c>
      <c r="G28" s="7">
        <f>VLOOKUP(A28,'1-1-21 thru 3-31-21'!$A$10:$P$706,16,FALSE)</f>
        <v>128675.12830332322</v>
      </c>
      <c r="H28" s="19">
        <f t="shared" si="1"/>
        <v>794503.79658466985</v>
      </c>
    </row>
    <row r="29" spans="1:8" x14ac:dyDescent="0.25">
      <c r="A29" s="1" t="s">
        <v>41</v>
      </c>
      <c r="B29" s="1" t="s">
        <v>42</v>
      </c>
      <c r="C29" s="6">
        <f>VLOOKUP(A29,'4-1-19 thru 12-31-19'!$A$10:$T$608,16,FALSE)</f>
        <v>22742.238507407415</v>
      </c>
      <c r="D29" s="7">
        <f>VLOOKUP(A29,'1-1-20 thru 3-31-20'!$A$10:$P$705,16,FALSE)</f>
        <v>9356.1192663005004</v>
      </c>
      <c r="E29" s="8">
        <f>VLOOKUP(A29,'4-1-20 thru 10-31-20'!$A$10:$P$705,16,FALSE)</f>
        <v>21818.597401901749</v>
      </c>
      <c r="F29" s="8">
        <f>VLOOKUP(A29,'11-1-20 thru 12-31-20'!$A$10:$P$705,16,FALSE)</f>
        <v>36356.633252053085</v>
      </c>
      <c r="G29" s="7">
        <f>VLOOKUP(A29,'1-1-21 thru 3-31-21'!$A$10:$P$706,16,FALSE)</f>
        <v>18652.269082580122</v>
      </c>
      <c r="H29" s="19">
        <f t="shared" si="1"/>
        <v>108925.85751024287</v>
      </c>
    </row>
    <row r="30" spans="1:8" x14ac:dyDescent="0.25">
      <c r="A30" s="1" t="s">
        <v>43</v>
      </c>
      <c r="B30" s="1" t="s">
        <v>44</v>
      </c>
      <c r="C30" s="6">
        <f>VLOOKUP(A30,'4-1-19 thru 12-31-19'!$A$10:$T$608,16,FALSE)</f>
        <v>41634.204927693507</v>
      </c>
      <c r="D30" s="7">
        <f>VLOOKUP(A30,'1-1-20 thru 3-31-20'!$A$10:$P$705,16,FALSE)</f>
        <v>14321.630783110693</v>
      </c>
      <c r="E30" s="8">
        <f>VLOOKUP(A30,'4-1-20 thru 10-31-20'!$A$10:$P$705,16,FALSE)</f>
        <v>33398.237805804696</v>
      </c>
      <c r="F30" s="8">
        <f>VLOOKUP(A30,'11-1-20 thru 12-31-20'!$A$10:$P$705,16,FALSE)</f>
        <v>53503.485727354899</v>
      </c>
      <c r="G30" s="7">
        <f>VLOOKUP(A30,'1-1-21 thru 3-31-21'!$A$10:$P$706,16,FALSE)</f>
        <v>28819.234824628071</v>
      </c>
      <c r="H30" s="19">
        <f t="shared" si="1"/>
        <v>171676.79406859187</v>
      </c>
    </row>
    <row r="31" spans="1:8" x14ac:dyDescent="0.25">
      <c r="A31" s="1" t="s">
        <v>45</v>
      </c>
      <c r="B31" s="1" t="s">
        <v>46</v>
      </c>
      <c r="C31" s="6">
        <f>VLOOKUP(A31,'4-1-19 thru 12-31-19'!$A$10:$T$608,16,FALSE)</f>
        <v>69561.564878500096</v>
      </c>
      <c r="D31" s="7">
        <f>VLOOKUP(A31,'1-1-20 thru 3-31-20'!$A$10:$P$705,16,FALSE)</f>
        <v>24420.22158146216</v>
      </c>
      <c r="E31" s="8">
        <f>VLOOKUP(A31,'4-1-20 thru 10-31-20'!$A$10:$P$705,16,FALSE)</f>
        <v>56948.288920416409</v>
      </c>
      <c r="F31" s="8">
        <f>VLOOKUP(A31,'11-1-20 thru 12-31-20'!$A$10:$P$705,16,FALSE)</f>
        <v>91080.127560150853</v>
      </c>
      <c r="G31" s="7">
        <f>VLOOKUP(A31,'1-1-21 thru 3-31-21'!$A$10:$P$706,16,FALSE)</f>
        <v>49046.417634660327</v>
      </c>
      <c r="H31" s="19">
        <f t="shared" si="1"/>
        <v>291056.62057518982</v>
      </c>
    </row>
    <row r="32" spans="1:8" x14ac:dyDescent="0.25">
      <c r="A32" s="1" t="s">
        <v>47</v>
      </c>
      <c r="B32" s="1" t="s">
        <v>48</v>
      </c>
      <c r="C32" s="6">
        <f>VLOOKUP(A32,'4-1-19 thru 12-31-19'!$A$10:$T$608,16,FALSE)</f>
        <v>13148.832697000969</v>
      </c>
      <c r="D32" s="7">
        <f>VLOOKUP(A32,'1-1-20 thru 3-31-20'!$A$10:$P$705,16,FALSE)</f>
        <v>4270.7368819059038</v>
      </c>
      <c r="E32" s="8">
        <f>VLOOKUP(A32,'4-1-20 thru 10-31-20'!$A$10:$P$705,16,FALSE)</f>
        <v>9959.4165041680772</v>
      </c>
      <c r="F32" s="8">
        <f>VLOOKUP(A32,'11-1-20 thru 12-31-20'!$A$10:$P$705,16,FALSE)</f>
        <v>15577.579298570388</v>
      </c>
      <c r="G32" s="7">
        <f>VLOOKUP(A32,'1-1-21 thru 3-31-21'!$A$10:$P$706,16,FALSE)</f>
        <v>8556.4652041145746</v>
      </c>
      <c r="H32" s="19">
        <f t="shared" si="1"/>
        <v>51513.030585759916</v>
      </c>
    </row>
    <row r="33" spans="1:8" x14ac:dyDescent="0.25">
      <c r="A33" s="1" t="s">
        <v>49</v>
      </c>
      <c r="B33" s="1" t="s">
        <v>50</v>
      </c>
      <c r="C33" s="6">
        <f>VLOOKUP(A33,'4-1-19 thru 12-31-19'!$A$10:$T$608,16,FALSE)</f>
        <v>113455.53322450744</v>
      </c>
      <c r="D33" s="7">
        <f>VLOOKUP(A33,'1-1-20 thru 3-31-20'!$A$10:$P$705,16,FALSE)</f>
        <v>37742.810419429188</v>
      </c>
      <c r="E33" s="8">
        <f>VLOOKUP(A33,'4-1-20 thru 10-31-20'!$A$10:$P$705,16,FALSE)</f>
        <v>88016.747320007795</v>
      </c>
      <c r="F33" s="8">
        <f>VLOOKUP(A33,'11-1-20 thru 12-31-20'!$A$10:$P$705,16,FALSE)</f>
        <v>141115.32784466521</v>
      </c>
      <c r="G33" s="7">
        <f>VLOOKUP(A33,'1-1-21 thru 3-31-21'!$A$10:$P$706,16,FALSE)</f>
        <v>75385.213803097067</v>
      </c>
      <c r="H33" s="19">
        <f t="shared" si="1"/>
        <v>455715.63261170668</v>
      </c>
    </row>
    <row r="34" spans="1:8" x14ac:dyDescent="0.25">
      <c r="A34" s="1" t="s">
        <v>1318</v>
      </c>
      <c r="B34" s="1" t="s">
        <v>51</v>
      </c>
      <c r="C34" s="6">
        <f>VLOOKUP(A34,'4-1-19 thru 12-31-19'!$A$10:$T$608,16,FALSE)</f>
        <v>4668.6633791623981</v>
      </c>
      <c r="D34" s="7">
        <f>VLOOKUP(A34,'1-1-20 thru 3-31-20'!$A$10:$P$705,16,FALSE)</f>
        <v>1860.1225414350436</v>
      </c>
      <c r="E34" s="8">
        <f>VLOOKUP(A34,'4-1-20 thru 10-31-20'!$A$10:$P$705,16,FALSE)</f>
        <v>4337.831070191276</v>
      </c>
      <c r="F34" s="8">
        <f>VLOOKUP(A34,'11-1-20 thru 12-31-20'!$A$10:$P$705,16,FALSE)</f>
        <v>6775.917026055341</v>
      </c>
      <c r="G34" s="7">
        <f>VLOOKUP(A34,'1-1-21 thru 3-31-21'!$A$10:$P$706,16,FALSE)</f>
        <v>3739.6015285124872</v>
      </c>
      <c r="H34" s="19">
        <f t="shared" si="1"/>
        <v>21382.135545356548</v>
      </c>
    </row>
    <row r="35" spans="1:8" x14ac:dyDescent="0.25">
      <c r="A35" s="1" t="s">
        <v>52</v>
      </c>
      <c r="B35" s="1" t="s">
        <v>53</v>
      </c>
      <c r="C35" s="6">
        <f>VLOOKUP(A35,'4-1-19 thru 12-31-19'!$A$10:$T$608,16,FALSE)</f>
        <v>89543.743294849788</v>
      </c>
      <c r="D35" s="7">
        <f>VLOOKUP(A35,'1-1-20 thru 3-31-20'!$A$10:$P$705,16,FALSE)</f>
        <v>31304.009978958162</v>
      </c>
      <c r="E35" s="8">
        <f>VLOOKUP(A35,'4-1-20 thru 10-31-20'!$A$10:$P$705,16,FALSE)</f>
        <v>73001.377104726824</v>
      </c>
      <c r="F35" s="8">
        <f>VLOOKUP(A35,'11-1-20 thru 12-31-20'!$A$10:$P$705,16,FALSE)</f>
        <v>116267.27013249039</v>
      </c>
      <c r="G35" s="7">
        <f>VLOOKUP(A35,'1-1-21 thru 3-31-21'!$A$10:$P$706,16,FALSE)</f>
        <v>62995.528931593042</v>
      </c>
      <c r="H35" s="19">
        <f t="shared" si="1"/>
        <v>373111.92944261822</v>
      </c>
    </row>
    <row r="36" spans="1:8" x14ac:dyDescent="0.25">
      <c r="A36" s="1" t="s">
        <v>54</v>
      </c>
      <c r="B36" s="1" t="s">
        <v>55</v>
      </c>
      <c r="C36" s="6">
        <f>VLOOKUP(A36,'4-1-19 thru 12-31-19'!$A$10:$T$608,16,FALSE)</f>
        <v>320529.18856357597</v>
      </c>
      <c r="D36" s="7">
        <f>VLOOKUP(A36,'1-1-20 thru 3-31-20'!$A$10:$P$705,16,FALSE)</f>
        <v>97302.108731212051</v>
      </c>
      <c r="E36" s="8">
        <f>VLOOKUP(A36,'4-1-20 thru 10-31-20'!$A$10:$P$705,16,FALSE)</f>
        <v>226909.84117839677</v>
      </c>
      <c r="F36" s="8">
        <f>VLOOKUP(A36,'11-1-20 thru 12-31-20'!$A$10:$P$705,16,FALSE)</f>
        <v>357484.89802229003</v>
      </c>
      <c r="G36" s="7">
        <f>VLOOKUP(A36,'1-1-21 thru 3-31-21'!$A$10:$P$706,16,FALSE)</f>
        <v>195335.25084705206</v>
      </c>
      <c r="H36" s="19">
        <f t="shared" si="1"/>
        <v>1197561.2873425269</v>
      </c>
    </row>
    <row r="37" spans="1:8" x14ac:dyDescent="0.25">
      <c r="A37" s="1" t="s">
        <v>56</v>
      </c>
      <c r="B37" s="1" t="s">
        <v>57</v>
      </c>
      <c r="C37" s="6">
        <f>VLOOKUP(A37,'4-1-19 thru 12-31-19'!$A$10:$T$608,16,FALSE)</f>
        <v>12559.959213617911</v>
      </c>
      <c r="D37" s="7">
        <f>VLOOKUP(A37,'1-1-20 thru 3-31-20'!$A$10:$P$705,16,FALSE)</f>
        <v>4272.2515066048045</v>
      </c>
      <c r="E37" s="8">
        <f>VLOOKUP(A37,'4-1-20 thru 10-31-20'!$A$10:$P$705,16,FALSE)</f>
        <v>9962.9486295696115</v>
      </c>
      <c r="F37" s="8">
        <f>VLOOKUP(A37,'11-1-20 thru 12-31-20'!$A$10:$P$705,16,FALSE)</f>
        <v>15817.290478231631</v>
      </c>
      <c r="G37" s="7">
        <f>VLOOKUP(A37,'1-1-21 thru 3-31-21'!$A$10:$P$706,16,FALSE)</f>
        <v>8496.3848850269369</v>
      </c>
      <c r="H37" s="19">
        <f t="shared" si="1"/>
        <v>51108.834713050892</v>
      </c>
    </row>
    <row r="38" spans="1:8" x14ac:dyDescent="0.25">
      <c r="A38" s="1" t="s">
        <v>58</v>
      </c>
      <c r="B38" s="1" t="s">
        <v>59</v>
      </c>
      <c r="C38" s="6">
        <f>VLOOKUP(A38,'4-1-19 thru 12-31-19'!$A$10:$T$608,16,FALSE)</f>
        <v>64107.143383009687</v>
      </c>
      <c r="D38" s="7">
        <f>VLOOKUP(A38,'1-1-20 thru 3-31-20'!$A$10:$P$705,16,FALSE)</f>
        <v>18447.737805428504</v>
      </c>
      <c r="E38" s="8">
        <f>VLOOKUP(A38,'4-1-20 thru 10-31-20'!$A$10:$P$705,16,FALSE)</f>
        <v>43020.375509988648</v>
      </c>
      <c r="F38" s="8">
        <f>VLOOKUP(A38,'11-1-20 thru 12-31-20'!$A$10:$P$705,16,FALSE)</f>
        <v>69624.589755292487</v>
      </c>
      <c r="G38" s="7">
        <f>VLOOKUP(A38,'1-1-21 thru 3-31-21'!$A$10:$P$706,16,FALSE)</f>
        <v>37073.303045577188</v>
      </c>
      <c r="H38" s="19">
        <f t="shared" si="1"/>
        <v>232273.1494992965</v>
      </c>
    </row>
    <row r="39" spans="1:8" x14ac:dyDescent="0.25">
      <c r="A39" s="1" t="s">
        <v>60</v>
      </c>
      <c r="B39" s="1" t="s">
        <v>61</v>
      </c>
      <c r="C39" s="6">
        <f>VLOOKUP(A39,'4-1-19 thru 12-31-19'!$A$10:$T$608,16,FALSE)</f>
        <v>94043.021244944044</v>
      </c>
      <c r="D39" s="7">
        <f>VLOOKUP(A39,'1-1-20 thru 3-31-20'!$A$10:$P$705,16,FALSE)</f>
        <v>30544.376486418063</v>
      </c>
      <c r="E39" s="8">
        <f>VLOOKUP(A39,'4-1-20 thru 10-31-20'!$A$10:$P$705,16,FALSE)</f>
        <v>71229.901466699128</v>
      </c>
      <c r="F39" s="8">
        <f>VLOOKUP(A39,'11-1-20 thru 12-31-20'!$A$10:$P$705,16,FALSE)</f>
        <v>113662.91016391828</v>
      </c>
      <c r="G39" s="7">
        <f>VLOOKUP(A39,'1-1-21 thru 3-31-21'!$A$10:$P$706,16,FALSE)</f>
        <v>60702.064310137255</v>
      </c>
      <c r="H39" s="19">
        <f t="shared" si="1"/>
        <v>370182.27367211675</v>
      </c>
    </row>
    <row r="40" spans="1:8" x14ac:dyDescent="0.25">
      <c r="A40" s="1" t="s">
        <v>62</v>
      </c>
      <c r="B40" s="1" t="s">
        <v>63</v>
      </c>
      <c r="C40" s="6">
        <f>VLOOKUP(A40,'4-1-19 thru 12-31-19'!$A$10:$T$608,16,FALSE)</f>
        <v>61076.446578738287</v>
      </c>
      <c r="D40" s="7">
        <f>VLOOKUP(A40,'1-1-20 thru 3-31-20'!$A$10:$P$705,16,FALSE)</f>
        <v>17113.45590863984</v>
      </c>
      <c r="E40" s="8">
        <f>VLOOKUP(A40,'4-1-20 thru 10-31-20'!$A$10:$P$705,16,FALSE)</f>
        <v>39908.81197621287</v>
      </c>
      <c r="F40" s="8">
        <f>VLOOKUP(A40,'11-1-20 thru 12-31-20'!$A$10:$P$705,16,FALSE)</f>
        <v>64101.886852296848</v>
      </c>
      <c r="G40" s="7">
        <f>VLOOKUP(A40,'1-1-21 thru 3-31-21'!$A$10:$P$706,16,FALSE)</f>
        <v>34437.184011238445</v>
      </c>
      <c r="H40" s="19">
        <f t="shared" si="1"/>
        <v>216637.7853271263</v>
      </c>
    </row>
    <row r="41" spans="1:8" x14ac:dyDescent="0.25">
      <c r="A41" s="1" t="s">
        <v>64</v>
      </c>
      <c r="B41" s="1" t="s">
        <v>65</v>
      </c>
      <c r="C41" s="6">
        <f>VLOOKUP(A41,'4-1-19 thru 12-31-19'!$A$10:$T$608,16,FALSE)</f>
        <v>111727.81560633438</v>
      </c>
      <c r="D41" s="7">
        <f>VLOOKUP(A41,'1-1-20 thru 3-31-20'!$A$10:$P$705,16,FALSE)</f>
        <v>35517.505341997938</v>
      </c>
      <c r="E41" s="8">
        <f>VLOOKUP(A41,'4-1-20 thru 10-31-20'!$A$10:$P$705,16,FALSE)</f>
        <v>82827.305608232942</v>
      </c>
      <c r="F41" s="8">
        <f>VLOOKUP(A41,'11-1-20 thru 12-31-20'!$A$10:$P$705,16,FALSE)</f>
        <v>131470.63223853582</v>
      </c>
      <c r="G41" s="7">
        <f>VLOOKUP(A41,'1-1-21 thru 3-31-21'!$A$10:$P$706,16,FALSE)</f>
        <v>71298.005385999277</v>
      </c>
      <c r="H41" s="19">
        <f t="shared" si="1"/>
        <v>432841.26418110036</v>
      </c>
    </row>
    <row r="42" spans="1:8" x14ac:dyDescent="0.25">
      <c r="A42" s="1" t="s">
        <v>66</v>
      </c>
      <c r="B42" s="1" t="s">
        <v>67</v>
      </c>
      <c r="C42" s="6">
        <f>VLOOKUP(A42,'4-1-19 thru 12-31-19'!$A$10:$T$608,16,FALSE)</f>
        <v>34670.952204633468</v>
      </c>
      <c r="D42" s="7">
        <f>VLOOKUP(A42,'1-1-20 thru 3-31-20'!$A$10:$P$705,16,FALSE)</f>
        <v>11081.74600978984</v>
      </c>
      <c r="E42" s="8">
        <f>VLOOKUP(A42,'4-1-20 thru 10-31-20'!$A$10:$P$705,16,FALSE)</f>
        <v>25842.782441714324</v>
      </c>
      <c r="F42" s="8">
        <f>VLOOKUP(A42,'11-1-20 thru 12-31-20'!$A$10:$P$705,16,FALSE)</f>
        <v>41938.076535942775</v>
      </c>
      <c r="G42" s="7">
        <f>VLOOKUP(A42,'1-1-21 thru 3-31-21'!$A$10:$P$706,16,FALSE)</f>
        <v>22251.569901498282</v>
      </c>
      <c r="H42" s="19">
        <f t="shared" si="1"/>
        <v>135785.12709357869</v>
      </c>
    </row>
    <row r="43" spans="1:8" x14ac:dyDescent="0.25">
      <c r="A43" s="1" t="s">
        <v>68</v>
      </c>
      <c r="B43" s="1" t="s">
        <v>69</v>
      </c>
      <c r="C43" s="6">
        <f>VLOOKUP(A43,'4-1-19 thru 12-31-19'!$A$10:$T$608,16,FALSE)</f>
        <v>70225.838464897475</v>
      </c>
      <c r="D43" s="7">
        <f>VLOOKUP(A43,'1-1-20 thru 3-31-20'!$A$10:$P$705,16,FALSE)</f>
        <v>20014.880375614768</v>
      </c>
      <c r="E43" s="8">
        <f>VLOOKUP(A43,'4-1-20 thru 10-31-20'!$A$10:$P$705,16,FALSE)</f>
        <v>46674.97330177117</v>
      </c>
      <c r="F43" s="8">
        <f>VLOOKUP(A43,'11-1-20 thru 12-31-20'!$A$10:$P$705,16,FALSE)</f>
        <v>74226.689967236554</v>
      </c>
      <c r="G43" s="7">
        <f>VLOOKUP(A43,'1-1-21 thru 3-31-21'!$A$10:$P$706,16,FALSE)</f>
        <v>40157.643657049892</v>
      </c>
      <c r="H43" s="19">
        <f t="shared" si="1"/>
        <v>251300.02576656986</v>
      </c>
    </row>
    <row r="44" spans="1:8" x14ac:dyDescent="0.25">
      <c r="A44" s="1" t="s">
        <v>70</v>
      </c>
      <c r="B44" s="1" t="s">
        <v>71</v>
      </c>
      <c r="C44" s="6">
        <f>VLOOKUP(A44,'4-1-19 thru 12-31-19'!$A$10:$T$608,16,FALSE)</f>
        <v>11267.033153126242</v>
      </c>
      <c r="D44" s="7">
        <f>VLOOKUP(A44,'1-1-20 thru 3-31-20'!$A$10:$P$705,16,FALSE)</f>
        <v>3519.9605826991765</v>
      </c>
      <c r="E44" s="8">
        <f>VLOOKUP(A44,'4-1-20 thru 10-31-20'!$A$10:$P$705,16,FALSE)</f>
        <v>8208.5959614797121</v>
      </c>
      <c r="F44" s="8">
        <f>VLOOKUP(A44,'11-1-20 thru 12-31-20'!$A$10:$P$705,16,FALSE)</f>
        <v>12524.505440161871</v>
      </c>
      <c r="G44" s="7">
        <f>VLOOKUP(A44,'1-1-21 thru 3-31-21'!$A$10:$P$706,16,FALSE)</f>
        <v>7035.2388272175303</v>
      </c>
      <c r="H44" s="19">
        <f t="shared" si="1"/>
        <v>42555.333964684527</v>
      </c>
    </row>
    <row r="45" spans="1:8" x14ac:dyDescent="0.25">
      <c r="A45" s="1" t="s">
        <v>72</v>
      </c>
      <c r="B45" s="1" t="s">
        <v>73</v>
      </c>
      <c r="C45" s="6">
        <f>VLOOKUP(A45,'4-1-19 thru 12-31-19'!$A$10:$T$608,16,FALSE)</f>
        <v>127337.81431624865</v>
      </c>
      <c r="D45" s="7">
        <f>VLOOKUP(A45,'1-1-20 thru 3-31-20'!$A$10:$P$705,16,FALSE)</f>
        <v>44366.351307986566</v>
      </c>
      <c r="E45" s="8">
        <f>VLOOKUP(A45,'4-1-20 thru 10-31-20'!$A$10:$P$705,16,FALSE)</f>
        <v>103462.93477328203</v>
      </c>
      <c r="F45" s="8">
        <f>VLOOKUP(A45,'11-1-20 thru 12-31-20'!$A$10:$P$705,16,FALSE)</f>
        <v>159697.92071630689</v>
      </c>
      <c r="G45" s="7">
        <f>VLOOKUP(A45,'1-1-21 thru 3-31-21'!$A$10:$P$706,16,FALSE)</f>
        <v>89180.688154540054</v>
      </c>
      <c r="H45" s="19">
        <f t="shared" si="1"/>
        <v>524045.70926836424</v>
      </c>
    </row>
    <row r="46" spans="1:8" x14ac:dyDescent="0.25">
      <c r="A46" s="1" t="s">
        <v>74</v>
      </c>
      <c r="B46" s="1" t="s">
        <v>75</v>
      </c>
      <c r="C46" s="6">
        <f>VLOOKUP(A46,'4-1-19 thru 12-31-19'!$A$10:$T$608,16,FALSE)</f>
        <v>72320.918367607926</v>
      </c>
      <c r="D46" s="7">
        <f>VLOOKUP(A46,'1-1-20 thru 3-31-20'!$A$10:$P$705,16,FALSE)</f>
        <v>23856.37597503591</v>
      </c>
      <c r="E46" s="8">
        <f>VLOOKUP(A46,'4-1-20 thru 10-31-20'!$A$10:$P$705,16,FALSE)</f>
        <v>55633.393296142262</v>
      </c>
      <c r="F46" s="8">
        <f>VLOOKUP(A46,'11-1-20 thru 12-31-20'!$A$10:$P$705,16,FALSE)</f>
        <v>83397.424059926256</v>
      </c>
      <c r="G46" s="7">
        <f>VLOOKUP(A46,'1-1-21 thru 3-31-21'!$A$10:$P$706,16,FALSE)</f>
        <v>47905.402697372861</v>
      </c>
      <c r="H46" s="19">
        <f t="shared" si="1"/>
        <v>283113.51439608517</v>
      </c>
    </row>
    <row r="47" spans="1:8" x14ac:dyDescent="0.25">
      <c r="A47" s="1" t="s">
        <v>76</v>
      </c>
      <c r="B47" s="1" t="s">
        <v>77</v>
      </c>
      <c r="C47" s="6">
        <f>VLOOKUP(A47,'4-1-19 thru 12-31-19'!$A$10:$T$608,16,FALSE)</f>
        <v>83371.312276586439</v>
      </c>
      <c r="D47" s="7">
        <f>VLOOKUP(A47,'1-1-20 thru 3-31-20'!$A$10:$P$705,16,FALSE)</f>
        <v>23428.45024260689</v>
      </c>
      <c r="E47" s="8">
        <f>VLOOKUP(A47,'4-1-20 thru 10-31-20'!$A$10:$P$705,16,FALSE)</f>
        <v>54635.464666970947</v>
      </c>
      <c r="F47" s="8">
        <f>VLOOKUP(A47,'11-1-20 thru 12-31-20'!$A$10:$P$705,16,FALSE)</f>
        <v>85325.466063541477</v>
      </c>
      <c r="G47" s="7">
        <f>VLOOKUP(A47,'1-1-21 thru 3-31-21'!$A$10:$P$706,16,FALSE)</f>
        <v>47133.515036511017</v>
      </c>
      <c r="H47" s="19">
        <f t="shared" si="1"/>
        <v>293894.20828621677</v>
      </c>
    </row>
    <row r="48" spans="1:8" x14ac:dyDescent="0.25">
      <c r="A48" s="1" t="s">
        <v>78</v>
      </c>
      <c r="B48" s="1" t="s">
        <v>79</v>
      </c>
      <c r="C48" s="6">
        <f>VLOOKUP(A48,'4-1-19 thru 12-31-19'!$A$10:$T$608,16,FALSE)</f>
        <v>304196.09930229356</v>
      </c>
      <c r="D48" s="7">
        <f>VLOOKUP(A48,'1-1-20 thru 3-31-20'!$A$10:$P$705,16,FALSE)</f>
        <v>109588.19289509126</v>
      </c>
      <c r="E48" s="8">
        <f>VLOOKUP(A48,'4-1-20 thru 10-31-20'!$A$10:$P$705,16,FALSE)</f>
        <v>255561.15657826519</v>
      </c>
      <c r="F48" s="8">
        <f>VLOOKUP(A48,'11-1-20 thru 12-31-20'!$A$10:$P$705,16,FALSE)</f>
        <v>397280.70548315195</v>
      </c>
      <c r="G48" s="7">
        <f>VLOOKUP(A48,'1-1-21 thru 3-31-21'!$A$10:$P$706,16,FALSE)</f>
        <v>219882.57597485863</v>
      </c>
      <c r="H48" s="19">
        <f t="shared" si="1"/>
        <v>1286508.7302336607</v>
      </c>
    </row>
    <row r="49" spans="1:8" x14ac:dyDescent="0.25">
      <c r="A49" s="1" t="s">
        <v>80</v>
      </c>
      <c r="B49" s="1" t="s">
        <v>81</v>
      </c>
      <c r="C49" s="6">
        <f>VLOOKUP(A49,'4-1-19 thru 12-31-19'!$A$10:$T$608,16,FALSE)</f>
        <v>39595.054680125257</v>
      </c>
      <c r="D49" s="7">
        <f>VLOOKUP(A49,'1-1-20 thru 3-31-20'!$A$10:$P$705,16,FALSE)</f>
        <v>15223.242118919377</v>
      </c>
      <c r="E49" s="8">
        <f>VLOOKUP(A49,'4-1-20 thru 10-31-20'!$A$10:$P$705,16,FALSE)</f>
        <v>35500.807705683597</v>
      </c>
      <c r="F49" s="8">
        <f>VLOOKUP(A49,'11-1-20 thru 12-31-20'!$A$10:$P$705,16,FALSE)</f>
        <v>57608.384606596934</v>
      </c>
      <c r="G49" s="7">
        <f>VLOOKUP(A49,'1-1-21 thru 3-31-21'!$A$10:$P$706,16,FALSE)</f>
        <v>30533.927554654856</v>
      </c>
      <c r="H49" s="19">
        <f t="shared" si="1"/>
        <v>178461.41666598001</v>
      </c>
    </row>
    <row r="50" spans="1:8" x14ac:dyDescent="0.25">
      <c r="A50" s="1" t="s">
        <v>82</v>
      </c>
      <c r="B50" s="1" t="s">
        <v>83</v>
      </c>
      <c r="C50" s="6">
        <f>VLOOKUP(A50,'4-1-19 thru 12-31-19'!$A$10:$T$608,16,FALSE)</f>
        <v>38385.017665213905</v>
      </c>
      <c r="D50" s="7">
        <f>VLOOKUP(A50,'1-1-20 thru 3-31-20'!$A$10:$P$705,16,FALSE)</f>
        <v>12413.921935669347</v>
      </c>
      <c r="E50" s="8">
        <f>VLOOKUP(A50,'4-1-20 thru 10-31-20'!$A$10:$P$705,16,FALSE)</f>
        <v>28949.434822682069</v>
      </c>
      <c r="F50" s="8">
        <f>VLOOKUP(A50,'11-1-20 thru 12-31-20'!$A$10:$P$705,16,FALSE)</f>
        <v>45922.098707645477</v>
      </c>
      <c r="G50" s="7">
        <f>VLOOKUP(A50,'1-1-21 thru 3-31-21'!$A$10:$P$706,16,FALSE)</f>
        <v>24968.511411089024</v>
      </c>
      <c r="H50" s="19">
        <f t="shared" si="1"/>
        <v>150638.98454229982</v>
      </c>
    </row>
    <row r="51" spans="1:8" x14ac:dyDescent="0.25">
      <c r="A51" s="1" t="s">
        <v>84</v>
      </c>
      <c r="B51" s="1" t="s">
        <v>85</v>
      </c>
      <c r="C51" s="6">
        <f>VLOOKUP(A51,'4-1-19 thru 12-31-19'!$A$10:$T$608,16,FALSE)</f>
        <v>76944.982083637835</v>
      </c>
      <c r="D51" s="7">
        <f>VLOOKUP(A51,'1-1-20 thru 3-31-20'!$A$10:$P$705,16,FALSE)</f>
        <v>21473.030730388273</v>
      </c>
      <c r="E51" s="8">
        <f>VLOOKUP(A51,'4-1-20 thru 10-31-20'!$A$10:$P$705,16,FALSE)</f>
        <v>50075.39976457139</v>
      </c>
      <c r="F51" s="8">
        <f>VLOOKUP(A51,'11-1-20 thru 12-31-20'!$A$10:$P$705,16,FALSE)</f>
        <v>80086.847124767548</v>
      </c>
      <c r="G51" s="7">
        <f>VLOOKUP(A51,'1-1-21 thru 3-31-21'!$A$10:$P$706,16,FALSE)</f>
        <v>43159.006398288977</v>
      </c>
      <c r="H51" s="19">
        <f t="shared" si="1"/>
        <v>271739.26610165404</v>
      </c>
    </row>
    <row r="52" spans="1:8" x14ac:dyDescent="0.25">
      <c r="A52" s="1" t="s">
        <v>86</v>
      </c>
      <c r="B52" s="1" t="s">
        <v>87</v>
      </c>
      <c r="C52" s="6">
        <f>VLOOKUP(A52,'4-1-19 thru 12-31-19'!$A$10:$T$608,16,FALSE)</f>
        <v>15116.175992057932</v>
      </c>
      <c r="D52" s="7">
        <f>VLOOKUP(A52,'1-1-20 thru 3-31-20'!$A$10:$P$705,16,FALSE)</f>
        <v>4314.3882931834059</v>
      </c>
      <c r="E52" s="8">
        <f>VLOOKUP(A52,'4-1-20 thru 10-31-20'!$A$10:$P$705,16,FALSE)</f>
        <v>10061.21218906482</v>
      </c>
      <c r="F52" s="8">
        <f>VLOOKUP(A52,'11-1-20 thru 12-31-20'!$A$10:$P$705,16,FALSE)</f>
        <v>15944.011692219983</v>
      </c>
      <c r="G52" s="7">
        <f>VLOOKUP(A52,'1-1-21 thru 3-31-21'!$A$10:$P$706,16,FALSE)</f>
        <v>8685.9399853455852</v>
      </c>
      <c r="H52" s="19">
        <f t="shared" si="1"/>
        <v>54121.728151871721</v>
      </c>
    </row>
    <row r="53" spans="1:8" x14ac:dyDescent="0.25">
      <c r="A53" s="1" t="s">
        <v>88</v>
      </c>
      <c r="B53" s="1" t="s">
        <v>89</v>
      </c>
      <c r="C53" s="6">
        <f>VLOOKUP(A53,'4-1-19 thru 12-31-19'!$A$10:$T$608,16,FALSE)</f>
        <v>41236.537516707707</v>
      </c>
      <c r="D53" s="7">
        <f>VLOOKUP(A53,'1-1-20 thru 3-31-20'!$A$10:$P$705,16,FALSE)</f>
        <v>11546.061363786783</v>
      </c>
      <c r="E53" s="8">
        <f>VLOOKUP(A53,'4-1-20 thru 10-31-20'!$A$10:$P$705,16,FALSE)</f>
        <v>26925.572163396289</v>
      </c>
      <c r="F53" s="8">
        <f>VLOOKUP(A53,'11-1-20 thru 12-31-20'!$A$10:$P$705,16,FALSE)</f>
        <v>42002.221342048098</v>
      </c>
      <c r="G53" s="7">
        <f>VLOOKUP(A53,'1-1-21 thru 3-31-21'!$A$10:$P$706,16,FALSE)</f>
        <v>23200.767565097307</v>
      </c>
      <c r="H53" s="19">
        <f t="shared" si="1"/>
        <v>144911.15995103618</v>
      </c>
    </row>
    <row r="54" spans="1:8" x14ac:dyDescent="0.25">
      <c r="A54" s="1" t="s">
        <v>90</v>
      </c>
      <c r="B54" s="1" t="s">
        <v>91</v>
      </c>
      <c r="C54" s="6">
        <f>VLOOKUP(A54,'4-1-19 thru 12-31-19'!$A$10:$T$608,16,FALSE)</f>
        <v>45676.87579808422</v>
      </c>
      <c r="D54" s="7">
        <f>VLOOKUP(A54,'1-1-20 thru 3-31-20'!$A$10:$P$705,16,FALSE)</f>
        <v>15126.672860211575</v>
      </c>
      <c r="E54" s="8">
        <f>VLOOKUP(A54,'4-1-20 thru 10-31-20'!$A$10:$P$705,16,FALSE)</f>
        <v>35275.606880728876</v>
      </c>
      <c r="F54" s="8">
        <f>VLOOKUP(A54,'11-1-20 thru 12-31-20'!$A$10:$P$705,16,FALSE)</f>
        <v>52600.991178489494</v>
      </c>
      <c r="G54" s="7">
        <f>VLOOKUP(A54,'1-1-21 thru 3-31-21'!$A$10:$P$706,16,FALSE)</f>
        <v>30449.211622989784</v>
      </c>
      <c r="H54" s="19">
        <f t="shared" si="1"/>
        <v>179129.35834050397</v>
      </c>
    </row>
    <row r="55" spans="1:8" x14ac:dyDescent="0.25">
      <c r="A55" s="1" t="s">
        <v>92</v>
      </c>
      <c r="B55" s="1" t="s">
        <v>93</v>
      </c>
      <c r="C55" s="6">
        <f>VLOOKUP(A55,'4-1-19 thru 12-31-19'!$A$10:$T$608,16,FALSE)</f>
        <v>50706.728418285114</v>
      </c>
      <c r="D55" s="7">
        <f>VLOOKUP(A55,'1-1-20 thru 3-31-20'!$A$10:$P$705,16,FALSE)</f>
        <v>17012.746035030697</v>
      </c>
      <c r="E55" s="8">
        <f>VLOOKUP(A55,'4-1-20 thru 10-31-20'!$A$10:$P$705,16,FALSE)</f>
        <v>39673.955180982732</v>
      </c>
      <c r="F55" s="8">
        <f>VLOOKUP(A55,'11-1-20 thru 12-31-20'!$A$10:$P$705,16,FALSE)</f>
        <v>61344.931439119806</v>
      </c>
      <c r="G55" s="7">
        <f>VLOOKUP(A55,'1-1-21 thru 3-31-21'!$A$10:$P$706,16,FALSE)</f>
        <v>34236.210784698967</v>
      </c>
      <c r="H55" s="19">
        <f t="shared" si="1"/>
        <v>202974.5718581173</v>
      </c>
    </row>
    <row r="56" spans="1:8" x14ac:dyDescent="0.25">
      <c r="A56" s="1" t="s">
        <v>94</v>
      </c>
      <c r="B56" s="1" t="s">
        <v>95</v>
      </c>
      <c r="C56" s="6">
        <f>VLOOKUP(A56,'4-1-19 thru 12-31-19'!$A$10:$T$608,16,FALSE)</f>
        <v>156006.59771328364</v>
      </c>
      <c r="D56" s="7">
        <f>VLOOKUP(A56,'1-1-20 thru 3-31-20'!$A$10:$P$705,16,FALSE)</f>
        <v>52273.93174662246</v>
      </c>
      <c r="E56" s="8">
        <f>VLOOKUP(A56,'4-1-20 thru 10-31-20'!$A$10:$P$705,16,FALSE)</f>
        <v>121903.51992434873</v>
      </c>
      <c r="F56" s="8">
        <f>VLOOKUP(A56,'11-1-20 thru 12-31-20'!$A$10:$P$705,16,FALSE)</f>
        <v>192747.88886642578</v>
      </c>
      <c r="G56" s="7">
        <f>VLOOKUP(A56,'1-1-21 thru 3-31-21'!$A$10:$P$706,16,FALSE)</f>
        <v>105078.33214863905</v>
      </c>
      <c r="H56" s="19">
        <f t="shared" si="1"/>
        <v>628010.27039931971</v>
      </c>
    </row>
    <row r="57" spans="1:8" x14ac:dyDescent="0.25">
      <c r="A57" s="1" t="s">
        <v>96</v>
      </c>
      <c r="B57" s="1" t="s">
        <v>97</v>
      </c>
      <c r="C57" s="6">
        <f>VLOOKUP(A57,'4-1-19 thru 12-31-19'!$A$10:$T$608,16,FALSE)</f>
        <v>319655.31164754939</v>
      </c>
      <c r="D57" s="7">
        <f>VLOOKUP(A57,'1-1-20 thru 3-31-20'!$A$10:$P$705,16,FALSE)</f>
        <v>108386.65110563293</v>
      </c>
      <c r="E57" s="8">
        <f>VLOOKUP(A57,'4-1-20 thru 10-31-20'!$A$10:$P$705,16,FALSE)</f>
        <v>252759.14478047012</v>
      </c>
      <c r="F57" s="8">
        <f>VLOOKUP(A57,'11-1-20 thru 12-31-20'!$A$10:$P$705,16,FALSE)</f>
        <v>383749.29783593008</v>
      </c>
      <c r="G57" s="7">
        <f>VLOOKUP(A57,'1-1-21 thru 3-31-21'!$A$10:$P$706,16,FALSE)</f>
        <v>217616.90152449807</v>
      </c>
      <c r="H57" s="19">
        <f t="shared" si="1"/>
        <v>1282167.3068940807</v>
      </c>
    </row>
    <row r="58" spans="1:8" x14ac:dyDescent="0.25">
      <c r="A58" s="1" t="s">
        <v>98</v>
      </c>
      <c r="B58" s="1" t="s">
        <v>99</v>
      </c>
      <c r="C58" s="6">
        <f>VLOOKUP(A58,'4-1-19 thru 12-31-19'!$A$10:$T$608,16,FALSE)</f>
        <v>56432.023245213153</v>
      </c>
      <c r="D58" s="7">
        <f>VLOOKUP(A58,'1-1-20 thru 3-31-20'!$A$10:$P$705,16,FALSE)</f>
        <v>17617.039722238267</v>
      </c>
      <c r="E58" s="8">
        <f>VLOOKUP(A58,'4-1-20 thru 10-31-20'!$A$10:$P$705,16,FALSE)</f>
        <v>41083.176279861058</v>
      </c>
      <c r="F58" s="8">
        <f>VLOOKUP(A58,'11-1-20 thru 12-31-20'!$A$10:$P$705,16,FALSE)</f>
        <v>63863.173305842574</v>
      </c>
      <c r="G58" s="7">
        <f>VLOOKUP(A58,'1-1-21 thru 3-31-21'!$A$10:$P$706,16,FALSE)</f>
        <v>35443.92565982895</v>
      </c>
      <c r="H58" s="19">
        <f t="shared" si="1"/>
        <v>214439.33821298397</v>
      </c>
    </row>
    <row r="59" spans="1:8" x14ac:dyDescent="0.25">
      <c r="A59" s="1" t="s">
        <v>100</v>
      </c>
      <c r="B59" s="1" t="s">
        <v>101</v>
      </c>
      <c r="C59" s="6">
        <f>VLOOKUP(A59,'4-1-19 thru 12-31-19'!$A$10:$T$608,16,FALSE)</f>
        <v>75582.801488510842</v>
      </c>
      <c r="D59" s="7">
        <f>VLOOKUP(A59,'1-1-20 thru 3-31-20'!$A$10:$P$705,16,FALSE)</f>
        <v>20221.715037850783</v>
      </c>
      <c r="E59" s="8">
        <f>VLOOKUP(A59,'4-1-20 thru 10-31-20'!$A$10:$P$705,16,FALSE)</f>
        <v>47157.314547712806</v>
      </c>
      <c r="F59" s="8">
        <f>VLOOKUP(A59,'11-1-20 thru 12-31-20'!$A$10:$P$705,16,FALSE)</f>
        <v>75450.771445343125</v>
      </c>
      <c r="G59" s="7">
        <f>VLOOKUP(A59,'1-1-21 thru 3-31-21'!$A$10:$P$706,16,FALSE)</f>
        <v>40703.549288862596</v>
      </c>
      <c r="H59" s="19">
        <f t="shared" si="1"/>
        <v>259116.15180828015</v>
      </c>
    </row>
    <row r="60" spans="1:8" x14ac:dyDescent="0.25">
      <c r="A60" s="1" t="s">
        <v>102</v>
      </c>
      <c r="B60" s="1" t="s">
        <v>103</v>
      </c>
      <c r="C60" s="6">
        <f>VLOOKUP(A60,'4-1-19 thru 12-31-19'!$A$10:$T$608,16,FALSE)</f>
        <v>147130.49253987422</v>
      </c>
      <c r="D60" s="7">
        <f>VLOOKUP(A60,'1-1-20 thru 3-31-20'!$A$10:$P$705,16,FALSE)</f>
        <v>49313.095902771049</v>
      </c>
      <c r="E60" s="8">
        <f>VLOOKUP(A60,'4-1-20 thru 10-31-20'!$A$10:$P$705,16,FALSE)</f>
        <v>114998.81045973138</v>
      </c>
      <c r="F60" s="8">
        <f>VLOOKUP(A60,'11-1-20 thru 12-31-20'!$A$10:$P$705,16,FALSE)</f>
        <v>180635.60905515769</v>
      </c>
      <c r="G60" s="7">
        <f>VLOOKUP(A60,'1-1-21 thru 3-31-21'!$A$10:$P$706,16,FALSE)</f>
        <v>98421.064499142376</v>
      </c>
      <c r="H60" s="19">
        <f t="shared" si="1"/>
        <v>590499.07245667675</v>
      </c>
    </row>
    <row r="61" spans="1:8" x14ac:dyDescent="0.25">
      <c r="A61" s="1" t="s">
        <v>104</v>
      </c>
      <c r="B61" s="1" t="s">
        <v>105</v>
      </c>
      <c r="C61" s="6">
        <f>VLOOKUP(A61,'4-1-19 thru 12-31-19'!$A$10:$T$608,16,FALSE)</f>
        <v>22764.516192781302</v>
      </c>
      <c r="D61" s="7">
        <f>VLOOKUP(A61,'1-1-20 thru 3-31-20'!$A$10:$P$705,16,FALSE)</f>
        <v>7107.0660851419807</v>
      </c>
      <c r="E61" s="8">
        <f>VLOOKUP(A61,'4-1-20 thru 10-31-20'!$A$10:$P$705,16,FALSE)</f>
        <v>16573.77478918538</v>
      </c>
      <c r="F61" s="8">
        <f>VLOOKUP(A61,'11-1-20 thru 12-31-20'!$A$10:$P$705,16,FALSE)</f>
        <v>27234.11780836324</v>
      </c>
      <c r="G61" s="7">
        <f>VLOOKUP(A61,'1-1-21 thru 3-31-21'!$A$10:$P$706,16,FALSE)</f>
        <v>14175.600122505895</v>
      </c>
      <c r="H61" s="19">
        <f t="shared" si="1"/>
        <v>87855.074997977805</v>
      </c>
    </row>
    <row r="62" spans="1:8" x14ac:dyDescent="0.25">
      <c r="A62" s="1" t="s">
        <v>106</v>
      </c>
      <c r="B62" s="1" t="s">
        <v>107</v>
      </c>
      <c r="C62" s="6">
        <f>VLOOKUP(A62,'4-1-19 thru 12-31-19'!$A$10:$T$608,16,FALSE)</f>
        <v>112973.97160763577</v>
      </c>
      <c r="D62" s="7">
        <f>VLOOKUP(A62,'1-1-20 thru 3-31-20'!$A$10:$P$705,16,FALSE)</f>
        <v>39463.052430783253</v>
      </c>
      <c r="E62" s="8">
        <f>VLOOKUP(A62,'4-1-20 thru 10-31-20'!$A$10:$P$705,16,FALSE)</f>
        <v>92028.375091231472</v>
      </c>
      <c r="F62" s="8">
        <f>VLOOKUP(A62,'11-1-20 thru 12-31-20'!$A$10:$P$705,16,FALSE)</f>
        <v>139812.88519080848</v>
      </c>
      <c r="G62" s="7">
        <f>VLOOKUP(A62,'1-1-21 thru 3-31-21'!$A$10:$P$706,16,FALSE)</f>
        <v>79263.510891609971</v>
      </c>
      <c r="H62" s="19">
        <f t="shared" si="1"/>
        <v>463541.79521206894</v>
      </c>
    </row>
    <row r="63" spans="1:8" x14ac:dyDescent="0.25">
      <c r="A63" s="1" t="s">
        <v>108</v>
      </c>
      <c r="B63" s="1" t="s">
        <v>109</v>
      </c>
      <c r="C63" s="6">
        <f>VLOOKUP(A63,'4-1-19 thru 12-31-19'!$A$10:$T$608,16,FALSE)</f>
        <v>77295.199893362238</v>
      </c>
      <c r="D63" s="7">
        <f>VLOOKUP(A63,'1-1-20 thru 3-31-20'!$A$10:$P$705,16,FALSE)</f>
        <v>25893.368777956508</v>
      </c>
      <c r="E63" s="8">
        <f>VLOOKUP(A63,'4-1-20 thru 10-31-20'!$A$10:$P$705,16,FALSE)</f>
        <v>60383.688222114251</v>
      </c>
      <c r="F63" s="8">
        <f>VLOOKUP(A63,'11-1-20 thru 12-31-20'!$A$10:$P$705,16,FALSE)</f>
        <v>94824.388207593103</v>
      </c>
      <c r="G63" s="7">
        <f>VLOOKUP(A63,'1-1-21 thru 3-31-21'!$A$10:$P$706,16,FALSE)</f>
        <v>51980.577222189531</v>
      </c>
      <c r="H63" s="19">
        <f t="shared" si="1"/>
        <v>310377.22232321562</v>
      </c>
    </row>
    <row r="64" spans="1:8" x14ac:dyDescent="0.25">
      <c r="A64" s="1" t="s">
        <v>110</v>
      </c>
      <c r="B64" s="1" t="s">
        <v>111</v>
      </c>
      <c r="C64" s="6">
        <f>VLOOKUP(A64,'4-1-19 thru 12-31-19'!$A$10:$T$608,16,FALSE)</f>
        <v>93994.511740757822</v>
      </c>
      <c r="D64" s="7">
        <f>VLOOKUP(A64,'1-1-20 thru 3-31-20'!$A$10:$P$705,16,FALSE)</f>
        <v>47211.859231682814</v>
      </c>
      <c r="E64" s="8">
        <f>VLOOKUP(A64,'4-1-20 thru 10-31-20'!$A$10:$P$705,16,FALSE)</f>
        <v>110098.69795927216</v>
      </c>
      <c r="F64" s="8">
        <f>VLOOKUP(A64,'11-1-20 thru 12-31-20'!$A$10:$P$705,16,FALSE)</f>
        <v>177340.25750343068</v>
      </c>
      <c r="G64" s="7">
        <f>VLOOKUP(A64,'1-1-21 thru 3-31-21'!$A$10:$P$706,16,FALSE)</f>
        <v>94655.096190721131</v>
      </c>
      <c r="H64" s="19">
        <f t="shared" si="1"/>
        <v>523300.42262586462</v>
      </c>
    </row>
    <row r="65" spans="1:8" x14ac:dyDescent="0.25">
      <c r="A65" s="1" t="s">
        <v>112</v>
      </c>
      <c r="B65" s="1" t="s">
        <v>113</v>
      </c>
      <c r="C65" s="6">
        <f>VLOOKUP(A65,'4-1-19 thru 12-31-19'!$A$10:$T$608,16,FALSE)</f>
        <v>61734.123022053158</v>
      </c>
      <c r="D65" s="7">
        <f>VLOOKUP(A65,'1-1-20 thru 3-31-20'!$A$10:$P$705,16,FALSE)</f>
        <v>23924.141947300417</v>
      </c>
      <c r="E65" s="8">
        <f>VLOOKUP(A65,'4-1-20 thru 10-31-20'!$A$10:$P$705,16,FALSE)</f>
        <v>55791.424465295197</v>
      </c>
      <c r="F65" s="8">
        <f>VLOOKUP(A65,'11-1-20 thru 12-31-20'!$A$10:$P$705,16,FALSE)</f>
        <v>87966.264044902666</v>
      </c>
      <c r="G65" s="7">
        <f>VLOOKUP(A65,'1-1-21 thru 3-31-21'!$A$10:$P$706,16,FALSE)</f>
        <v>48204.466730499167</v>
      </c>
      <c r="H65" s="19">
        <f t="shared" si="1"/>
        <v>277620.42021005059</v>
      </c>
    </row>
    <row r="66" spans="1:8" x14ac:dyDescent="0.25">
      <c r="A66" s="1" t="s">
        <v>114</v>
      </c>
      <c r="B66" s="1" t="s">
        <v>115</v>
      </c>
      <c r="C66" s="6">
        <f>VLOOKUP(A66,'4-1-19 thru 12-31-19'!$A$10:$T$608,16,FALSE)</f>
        <v>38342.070108031236</v>
      </c>
      <c r="D66" s="7">
        <f>VLOOKUP(A66,'1-1-20 thru 3-31-20'!$A$10:$P$705,16,FALSE)</f>
        <v>13310.426115956516</v>
      </c>
      <c r="E66" s="8">
        <f>VLOOKUP(A66,'4-1-20 thru 10-31-20'!$A$10:$P$705,16,FALSE)</f>
        <v>31040.094766411286</v>
      </c>
      <c r="F66" s="8">
        <f>VLOOKUP(A66,'11-1-20 thru 12-31-20'!$A$10:$P$705,16,FALSE)</f>
        <v>49842.022270681584</v>
      </c>
      <c r="G66" s="7">
        <f>VLOOKUP(A66,'1-1-21 thru 3-31-21'!$A$10:$P$706,16,FALSE)</f>
        <v>26780.104940510766</v>
      </c>
      <c r="H66" s="19">
        <f t="shared" si="1"/>
        <v>159314.7182015914</v>
      </c>
    </row>
    <row r="67" spans="1:8" x14ac:dyDescent="0.25">
      <c r="A67" s="1" t="s">
        <v>116</v>
      </c>
      <c r="B67" s="1" t="s">
        <v>117</v>
      </c>
      <c r="C67" s="6">
        <f>VLOOKUP(A67,'4-1-19 thru 12-31-19'!$A$10:$T$608,16,FALSE)</f>
        <v>136365.28996013995</v>
      </c>
      <c r="D67" s="7">
        <f>VLOOKUP(A67,'1-1-20 thru 3-31-20'!$A$10:$P$705,16,FALSE)</f>
        <v>47231.825526143024</v>
      </c>
      <c r="E67" s="8">
        <f>VLOOKUP(A67,'4-1-20 thru 10-31-20'!$A$10:$P$705,16,FALSE)</f>
        <v>110145.25962955826</v>
      </c>
      <c r="F67" s="8">
        <f>VLOOKUP(A67,'11-1-20 thru 12-31-20'!$A$10:$P$705,16,FALSE)</f>
        <v>168238.87570015804</v>
      </c>
      <c r="G67" s="7">
        <f>VLOOKUP(A67,'1-1-21 thru 3-31-21'!$A$10:$P$706,16,FALSE)</f>
        <v>95004.368619079862</v>
      </c>
      <c r="H67" s="19">
        <f t="shared" si="1"/>
        <v>556985.61943507905</v>
      </c>
    </row>
    <row r="68" spans="1:8" x14ac:dyDescent="0.25">
      <c r="A68" s="1" t="s">
        <v>118</v>
      </c>
      <c r="B68" s="1" t="s">
        <v>119</v>
      </c>
      <c r="C68" s="6">
        <f>VLOOKUP(A68,'4-1-19 thru 12-31-19'!$A$10:$T$608,16,FALSE)</f>
        <v>126272.42764816213</v>
      </c>
      <c r="D68" s="7">
        <f>VLOOKUP(A68,'1-1-20 thru 3-31-20'!$A$10:$P$705,16,FALSE)</f>
        <v>29814.478110626602</v>
      </c>
      <c r="E68" s="8">
        <f>VLOOKUP(A68,'4-1-20 thru 10-31-20'!$A$10:$P$705,16,FALSE)</f>
        <v>69527.768525421125</v>
      </c>
      <c r="F68" s="8">
        <f>VLOOKUP(A68,'11-1-20 thru 12-31-20'!$A$10:$P$705,16,FALSE)</f>
        <v>125193.30825507976</v>
      </c>
      <c r="G68" s="7">
        <f>VLOOKUP(A68,'1-1-21 thru 3-31-21'!$A$10:$P$706,16,FALSE)</f>
        <v>59985.160090656289</v>
      </c>
      <c r="H68" s="19">
        <f t="shared" si="1"/>
        <v>410793.14262994594</v>
      </c>
    </row>
    <row r="69" spans="1:8" x14ac:dyDescent="0.25">
      <c r="A69" s="1" t="s">
        <v>120</v>
      </c>
      <c r="B69" s="1" t="s">
        <v>121</v>
      </c>
      <c r="C69" s="6">
        <f>VLOOKUP(A69,'4-1-19 thru 12-31-19'!$A$10:$T$608,16,FALSE)</f>
        <v>119663.10727414642</v>
      </c>
      <c r="D69" s="7">
        <f>VLOOKUP(A69,'1-1-20 thru 3-31-20'!$A$10:$P$705,16,FALSE)</f>
        <v>45090.86571945293</v>
      </c>
      <c r="E69" s="8">
        <f>VLOOKUP(A69,'4-1-20 thru 10-31-20'!$A$10:$P$705,16,FALSE)</f>
        <v>105152.51223651491</v>
      </c>
      <c r="F69" s="8">
        <f>VLOOKUP(A69,'11-1-20 thru 12-31-20'!$A$10:$P$705,16,FALSE)</f>
        <v>171607.1698249219</v>
      </c>
      <c r="G69" s="7">
        <f>VLOOKUP(A69,'1-1-21 thru 3-31-21'!$A$10:$P$706,16,FALSE)</f>
        <v>90621.428798239067</v>
      </c>
      <c r="H69" s="19">
        <f t="shared" si="1"/>
        <v>532135.08385327528</v>
      </c>
    </row>
    <row r="70" spans="1:8" x14ac:dyDescent="0.25">
      <c r="A70" s="1" t="s">
        <v>122</v>
      </c>
      <c r="B70" s="1" t="s">
        <v>123</v>
      </c>
      <c r="C70" s="6">
        <f>VLOOKUP(A70,'4-1-19 thru 12-31-19'!$A$10:$T$608,16,FALSE)</f>
        <v>62252.538671280556</v>
      </c>
      <c r="D70" s="7">
        <f>VLOOKUP(A70,'1-1-20 thru 3-31-20'!$A$10:$P$705,16,FALSE)</f>
        <v>20203.738430773643</v>
      </c>
      <c r="E70" s="8">
        <f>VLOOKUP(A70,'4-1-20 thru 10-31-20'!$A$10:$P$705,16,FALSE)</f>
        <v>47115.392855470047</v>
      </c>
      <c r="F70" s="8">
        <f>VLOOKUP(A70,'11-1-20 thru 12-31-20'!$A$10:$P$705,16,FALSE)</f>
        <v>73996.690472939634</v>
      </c>
      <c r="G70" s="7">
        <f>VLOOKUP(A70,'1-1-21 thru 3-31-21'!$A$10:$P$706,16,FALSE)</f>
        <v>40645.33374369808</v>
      </c>
      <c r="H70" s="19">
        <f t="shared" si="1"/>
        <v>244213.69417416197</v>
      </c>
    </row>
    <row r="71" spans="1:8" x14ac:dyDescent="0.25">
      <c r="A71" s="1" t="s">
        <v>124</v>
      </c>
      <c r="B71" s="1" t="s">
        <v>125</v>
      </c>
      <c r="C71" s="6">
        <f>VLOOKUP(A71,'4-1-19 thru 12-31-19'!$A$10:$T$608,16,FALSE)</f>
        <v>75910.166642342301</v>
      </c>
      <c r="D71" s="7">
        <f>VLOOKUP(A71,'1-1-20 thru 3-31-20'!$A$10:$P$705,16,FALSE)</f>
        <v>26719.125632050112</v>
      </c>
      <c r="E71" s="8">
        <f>VLOOKUP(A71,'4-1-20 thru 10-31-20'!$A$10:$P$705,16,FALSE)</f>
        <v>62309.3644387721</v>
      </c>
      <c r="F71" s="8">
        <f>VLOOKUP(A71,'11-1-20 thru 12-31-20'!$A$10:$P$705,16,FALSE)</f>
        <v>98992.97020789003</v>
      </c>
      <c r="G71" s="7">
        <f>VLOOKUP(A71,'1-1-21 thru 3-31-21'!$A$10:$P$706,16,FALSE)</f>
        <v>53811.096552881383</v>
      </c>
      <c r="H71" s="19">
        <f t="shared" si="1"/>
        <v>317742.72347393597</v>
      </c>
    </row>
    <row r="72" spans="1:8" x14ac:dyDescent="0.25">
      <c r="A72" s="1" t="s">
        <v>126</v>
      </c>
      <c r="B72" s="1" t="s">
        <v>127</v>
      </c>
      <c r="C72" s="6">
        <f>VLOOKUP(A72,'4-1-19 thru 12-31-19'!$A$10:$T$608,16,FALSE)</f>
        <v>194365.10008842306</v>
      </c>
      <c r="D72" s="7">
        <f>VLOOKUP(A72,'1-1-20 thru 3-31-20'!$A$10:$P$705,16,FALSE)</f>
        <v>65710.471476923049</v>
      </c>
      <c r="E72" s="8">
        <f>VLOOKUP(A72,'4-1-20 thru 10-31-20'!$A$10:$P$705,16,FALSE)</f>
        <v>153237.71335495543</v>
      </c>
      <c r="F72" s="8">
        <f>VLOOKUP(A72,'11-1-20 thru 12-31-20'!$A$10:$P$705,16,FALSE)</f>
        <v>237678.01813451585</v>
      </c>
      <c r="G72" s="7">
        <f>VLOOKUP(A72,'1-1-21 thru 3-31-21'!$A$10:$P$706,16,FALSE)</f>
        <v>132107.33906180973</v>
      </c>
      <c r="H72" s="19">
        <f t="shared" si="1"/>
        <v>783098.64211662707</v>
      </c>
    </row>
    <row r="73" spans="1:8" x14ac:dyDescent="0.25">
      <c r="A73" s="1" t="s">
        <v>128</v>
      </c>
      <c r="B73" s="1" t="s">
        <v>129</v>
      </c>
      <c r="C73" s="6">
        <f>VLOOKUP(A73,'4-1-19 thru 12-31-19'!$A$10:$T$608,16,FALSE)</f>
        <v>63142.720375395489</v>
      </c>
      <c r="D73" s="7">
        <f>VLOOKUP(A73,'1-1-20 thru 3-31-20'!$A$10:$P$705,16,FALSE)</f>
        <v>22940.400896704035</v>
      </c>
      <c r="E73" s="8">
        <f>VLOOKUP(A73,'4-1-20 thru 10-31-20'!$A$10:$P$705,16,FALSE)</f>
        <v>53497.326953306838</v>
      </c>
      <c r="F73" s="8">
        <f>VLOOKUP(A73,'11-1-20 thru 12-31-20'!$A$10:$P$705,16,FALSE)</f>
        <v>81274.982655497064</v>
      </c>
      <c r="G73" s="7">
        <f>VLOOKUP(A73,'1-1-21 thru 3-31-21'!$A$10:$P$706,16,FALSE)</f>
        <v>46152.687401810981</v>
      </c>
      <c r="H73" s="19">
        <f t="shared" si="1"/>
        <v>267008.11828271439</v>
      </c>
    </row>
    <row r="74" spans="1:8" x14ac:dyDescent="0.25">
      <c r="A74" s="1" t="s">
        <v>1319</v>
      </c>
      <c r="B74" s="1" t="s">
        <v>130</v>
      </c>
      <c r="C74" s="6">
        <f>VLOOKUP(A74,'4-1-19 thru 12-31-19'!$A$10:$T$608,16,FALSE)</f>
        <v>126168.29957362948</v>
      </c>
      <c r="D74" s="7">
        <f>VLOOKUP(A74,'1-1-20 thru 3-31-20'!$A$10:$P$705,16,FALSE)</f>
        <v>41798.180706038504</v>
      </c>
      <c r="E74" s="8">
        <f>VLOOKUP(A74,'4-1-20 thru 10-31-20'!$A$10:$P$705,16,FALSE)</f>
        <v>97473.925994275633</v>
      </c>
      <c r="F74" s="8">
        <f>VLOOKUP(A74,'11-1-20 thru 12-31-20'!$A$10:$P$705,16,FALSE)</f>
        <v>155083.52407712425</v>
      </c>
      <c r="G74" s="7">
        <f>VLOOKUP(A74,'1-1-21 thru 3-31-21'!$A$10:$P$706,16,FALSE)</f>
        <v>83815.972466295862</v>
      </c>
      <c r="H74" s="19">
        <f t="shared" si="1"/>
        <v>504339.90281736373</v>
      </c>
    </row>
    <row r="75" spans="1:8" x14ac:dyDescent="0.25">
      <c r="A75" s="1" t="s">
        <v>131</v>
      </c>
      <c r="B75" s="1" t="s">
        <v>132</v>
      </c>
      <c r="C75" s="6">
        <f>VLOOKUP(A75,'4-1-19 thru 12-31-19'!$A$10:$T$608,16,FALSE)</f>
        <v>101297.43251957199</v>
      </c>
      <c r="D75" s="7">
        <f>VLOOKUP(A75,'1-1-20 thru 3-31-20'!$A$10:$P$705,16,FALSE)</f>
        <v>33604.049223641065</v>
      </c>
      <c r="E75" s="8">
        <f>VLOOKUP(A75,'4-1-20 thru 10-31-20'!$A$10:$P$705,16,FALSE)</f>
        <v>78365.099911154175</v>
      </c>
      <c r="F75" s="8">
        <f>VLOOKUP(A75,'11-1-20 thru 12-31-20'!$A$10:$P$705,16,FALSE)</f>
        <v>127530.22083476865</v>
      </c>
      <c r="G75" s="7">
        <f>VLOOKUP(A75,'1-1-21 thru 3-31-21'!$A$10:$P$706,16,FALSE)</f>
        <v>67475.594759099928</v>
      </c>
      <c r="H75" s="19">
        <f t="shared" ref="H75:H138" si="2">SUM(C75:G75)</f>
        <v>408272.39724823582</v>
      </c>
    </row>
    <row r="76" spans="1:8" x14ac:dyDescent="0.25">
      <c r="A76" s="1" t="s">
        <v>133</v>
      </c>
      <c r="B76" s="1" t="s">
        <v>134</v>
      </c>
      <c r="C76" s="6">
        <f>VLOOKUP(A76,'4-1-19 thru 12-31-19'!$A$10:$T$608,16,FALSE)</f>
        <v>40626.040491107502</v>
      </c>
      <c r="D76" s="7">
        <f>VLOOKUP(A76,'1-1-20 thru 3-31-20'!$A$10:$P$705,16,FALSE)</f>
        <v>7756.189878139443</v>
      </c>
      <c r="E76" s="8">
        <f>VLOOKUP(A76,'4-1-20 thru 10-31-20'!$A$10:$P$705,16,FALSE)</f>
        <v>18087.540304597329</v>
      </c>
      <c r="F76" s="8">
        <f>VLOOKUP(A76,'11-1-20 thru 12-31-20'!$A$10:$P$705,16,FALSE)</f>
        <v>29539.497212306163</v>
      </c>
      <c r="G76" s="7">
        <f>VLOOKUP(A76,'1-1-21 thru 3-31-21'!$A$10:$P$706,16,FALSE)</f>
        <v>15596.611668662244</v>
      </c>
      <c r="H76" s="19">
        <f t="shared" si="2"/>
        <v>111605.87955481267</v>
      </c>
    </row>
    <row r="77" spans="1:8" x14ac:dyDescent="0.25">
      <c r="A77" s="1" t="s">
        <v>135</v>
      </c>
      <c r="B77" s="1" t="s">
        <v>136</v>
      </c>
      <c r="C77" s="6">
        <f>VLOOKUP(A77,'4-1-19 thru 12-31-19'!$A$10:$T$608,16,FALSE)</f>
        <v>128118.70885190769</v>
      </c>
      <c r="D77" s="7">
        <f>VLOOKUP(A77,'1-1-20 thru 3-31-20'!$A$10:$P$705,16,FALSE)</f>
        <v>39906.202197314138</v>
      </c>
      <c r="E77" s="8">
        <f>VLOOKUP(A77,'4-1-20 thru 10-31-20'!$A$10:$P$705,16,FALSE)</f>
        <v>93061.806375023487</v>
      </c>
      <c r="F77" s="8">
        <f>VLOOKUP(A77,'11-1-20 thru 12-31-20'!$A$10:$P$705,16,FALSE)</f>
        <v>143300.36089538102</v>
      </c>
      <c r="G77" s="7">
        <f>VLOOKUP(A77,'1-1-21 thru 3-31-21'!$A$10:$P$706,16,FALSE)</f>
        <v>80101.509819670842</v>
      </c>
      <c r="H77" s="19">
        <f t="shared" si="2"/>
        <v>484488.58813929721</v>
      </c>
    </row>
    <row r="78" spans="1:8" x14ac:dyDescent="0.25">
      <c r="A78" s="1" t="s">
        <v>137</v>
      </c>
      <c r="B78" s="1" t="s">
        <v>138</v>
      </c>
      <c r="C78" s="6">
        <f>VLOOKUP(A78,'4-1-19 thru 12-31-19'!$A$10:$T$608,16,FALSE)</f>
        <v>47956.68747227014</v>
      </c>
      <c r="D78" s="7">
        <f>VLOOKUP(A78,'1-1-20 thru 3-31-20'!$A$10:$P$705,16,FALSE)</f>
        <v>15873.481884281387</v>
      </c>
      <c r="E78" s="8">
        <f>VLOOKUP(A78,'4-1-20 thru 10-31-20'!$A$10:$P$705,16,FALSE)</f>
        <v>37017.175683830443</v>
      </c>
      <c r="F78" s="8">
        <f>VLOOKUP(A78,'11-1-20 thru 12-31-20'!$A$10:$P$705,16,FALSE)</f>
        <v>57478.542991914634</v>
      </c>
      <c r="G78" s="7">
        <f>VLOOKUP(A78,'1-1-21 thru 3-31-21'!$A$10:$P$706,16,FALSE)</f>
        <v>31921.714882414159</v>
      </c>
      <c r="H78" s="19">
        <f t="shared" si="2"/>
        <v>190247.60291471076</v>
      </c>
    </row>
    <row r="79" spans="1:8" x14ac:dyDescent="0.25">
      <c r="A79" s="1" t="s">
        <v>139</v>
      </c>
      <c r="B79" s="1" t="s">
        <v>140</v>
      </c>
      <c r="C79" s="6">
        <f>VLOOKUP(A79,'4-1-19 thru 12-31-19'!$A$10:$T$608,16,FALSE)</f>
        <v>0</v>
      </c>
      <c r="D79" s="7">
        <f>VLOOKUP(A79,'1-1-20 thru 3-31-20'!$A$10:$P$705,16,FALSE)</f>
        <v>0</v>
      </c>
      <c r="E79" s="8">
        <f>VLOOKUP(A79,'4-1-20 thru 10-31-20'!$A$10:$P$705,16,FALSE)</f>
        <v>0</v>
      </c>
      <c r="F79" s="8">
        <f>VLOOKUP(A79,'11-1-20 thru 12-31-20'!$A$10:$P$705,16,FALSE)</f>
        <v>0</v>
      </c>
      <c r="G79" s="7">
        <f>VLOOKUP(A79,'1-1-21 thru 3-31-21'!$A$10:$P$706,16,FALSE)</f>
        <v>0</v>
      </c>
      <c r="H79" s="19">
        <f t="shared" si="2"/>
        <v>0</v>
      </c>
    </row>
    <row r="80" spans="1:8" x14ac:dyDescent="0.25">
      <c r="A80" s="1" t="s">
        <v>141</v>
      </c>
      <c r="B80" s="1" t="s">
        <v>142</v>
      </c>
      <c r="C80" s="6">
        <f>VLOOKUP(A80,'4-1-19 thru 12-31-19'!$A$10:$T$608,16,FALSE)</f>
        <v>57773.949832499697</v>
      </c>
      <c r="D80" s="7">
        <f>VLOOKUP(A80,'1-1-20 thru 3-31-20'!$A$10:$P$705,16,FALSE)</f>
        <v>20857.98656235465</v>
      </c>
      <c r="E80" s="8">
        <f>VLOOKUP(A80,'4-1-20 thru 10-31-20'!$A$10:$P$705,16,FALSE)</f>
        <v>48641.108398166085</v>
      </c>
      <c r="F80" s="8">
        <f>VLOOKUP(A80,'11-1-20 thru 12-31-20'!$A$10:$P$705,16,FALSE)</f>
        <v>73537.900622736706</v>
      </c>
      <c r="G80" s="7">
        <f>VLOOKUP(A80,'1-1-21 thru 3-31-21'!$A$10:$P$706,16,FALSE)</f>
        <v>41952.599424807486</v>
      </c>
      <c r="H80" s="19">
        <f t="shared" si="2"/>
        <v>242763.5448405646</v>
      </c>
    </row>
    <row r="81" spans="1:8" x14ac:dyDescent="0.25">
      <c r="A81" s="1" t="s">
        <v>143</v>
      </c>
      <c r="B81" s="1" t="s">
        <v>144</v>
      </c>
      <c r="C81" s="6">
        <f>VLOOKUP(A81,'4-1-19 thru 12-31-19'!$A$10:$T$608,16,FALSE)</f>
        <v>130219.27706553211</v>
      </c>
      <c r="D81" s="7">
        <f>VLOOKUP(A81,'1-1-20 thru 3-31-20'!$A$10:$P$705,16,FALSE)</f>
        <v>44584.927217403419</v>
      </c>
      <c r="E81" s="8">
        <f>VLOOKUP(A81,'4-1-20 thru 10-31-20'!$A$10:$P$705,16,FALSE)</f>
        <v>103972.65676736756</v>
      </c>
      <c r="F81" s="8">
        <f>VLOOKUP(A81,'11-1-20 thru 12-31-20'!$A$10:$P$705,16,FALSE)</f>
        <v>165199.15579490791</v>
      </c>
      <c r="G81" s="7">
        <f>VLOOKUP(A81,'1-1-21 thru 3-31-21'!$A$10:$P$706,16,FALSE)</f>
        <v>89752.157857857965</v>
      </c>
      <c r="H81" s="19">
        <f t="shared" si="2"/>
        <v>533728.17470306903</v>
      </c>
    </row>
    <row r="82" spans="1:8" x14ac:dyDescent="0.25">
      <c r="A82" s="1" t="s">
        <v>145</v>
      </c>
      <c r="B82" s="1" t="s">
        <v>146</v>
      </c>
      <c r="C82" s="6">
        <f>VLOOKUP(A82,'4-1-19 thru 12-31-19'!$A$10:$T$608,16,FALSE)</f>
        <v>113247.54988884919</v>
      </c>
      <c r="D82" s="7">
        <f>VLOOKUP(A82,'1-1-20 thru 3-31-20'!$A$10:$P$705,16,FALSE)</f>
        <v>36355.466485755955</v>
      </c>
      <c r="E82" s="8">
        <f>VLOOKUP(A82,'4-1-20 thru 10-31-20'!$A$10:$P$705,16,FALSE)</f>
        <v>84781.442394405254</v>
      </c>
      <c r="F82" s="8">
        <f>VLOOKUP(A82,'11-1-20 thru 12-31-20'!$A$10:$P$705,16,FALSE)</f>
        <v>141048.08462746098</v>
      </c>
      <c r="G82" s="7">
        <f>VLOOKUP(A82,'1-1-21 thru 3-31-21'!$A$10:$P$706,16,FALSE)</f>
        <v>70321.699693120157</v>
      </c>
      <c r="H82" s="19">
        <f t="shared" si="2"/>
        <v>445754.2430895915</v>
      </c>
    </row>
    <row r="83" spans="1:8" x14ac:dyDescent="0.25">
      <c r="A83" s="1" t="s">
        <v>147</v>
      </c>
      <c r="B83" s="1" t="s">
        <v>148</v>
      </c>
      <c r="C83" s="6">
        <f>VLOOKUP(A83,'4-1-19 thru 12-31-19'!$A$10:$T$608,16,FALSE)</f>
        <v>143764.02527128981</v>
      </c>
      <c r="D83" s="7">
        <f>VLOOKUP(A83,'1-1-20 thru 3-31-20'!$A$10:$P$705,16,FALSE)</f>
        <v>44024.769323784356</v>
      </c>
      <c r="E83" s="8">
        <f>VLOOKUP(A83,'4-1-20 thru 10-31-20'!$A$10:$P$705,16,FALSE)</f>
        <v>102666.36093952438</v>
      </c>
      <c r="F83" s="8">
        <f>VLOOKUP(A83,'11-1-20 thru 12-31-20'!$A$10:$P$705,16,FALSE)</f>
        <v>176694.06470501752</v>
      </c>
      <c r="G83" s="7">
        <f>VLOOKUP(A83,'1-1-21 thru 3-31-21'!$A$10:$P$706,16,FALSE)</f>
        <v>88430.977905294378</v>
      </c>
      <c r="H83" s="19">
        <f t="shared" si="2"/>
        <v>555580.19814491051</v>
      </c>
    </row>
    <row r="84" spans="1:8" x14ac:dyDescent="0.25">
      <c r="A84" s="1" t="s">
        <v>149</v>
      </c>
      <c r="B84" s="1" t="s">
        <v>150</v>
      </c>
      <c r="C84" s="6">
        <f>VLOOKUP(A84,'4-1-19 thru 12-31-19'!$A$10:$T$608,16,FALSE)</f>
        <v>30749.463845475108</v>
      </c>
      <c r="D84" s="7">
        <f>VLOOKUP(A84,'1-1-20 thru 3-31-20'!$A$10:$P$705,16,FALSE)</f>
        <v>10674.090492266398</v>
      </c>
      <c r="E84" s="8">
        <f>VLOOKUP(A84,'4-1-20 thru 10-31-20'!$A$10:$P$705,16,FALSE)</f>
        <v>24892.124229441997</v>
      </c>
      <c r="F84" s="8">
        <f>VLOOKUP(A84,'11-1-20 thru 12-31-20'!$A$10:$P$705,16,FALSE)</f>
        <v>39666.116108412491</v>
      </c>
      <c r="G84" s="7">
        <f>VLOOKUP(A84,'1-1-21 thru 3-31-21'!$A$10:$P$706,16,FALSE)</f>
        <v>21358.374135608115</v>
      </c>
      <c r="H84" s="19">
        <f t="shared" si="2"/>
        <v>127340.1688112041</v>
      </c>
    </row>
    <row r="85" spans="1:8" x14ac:dyDescent="0.25">
      <c r="A85" s="1" t="s">
        <v>151</v>
      </c>
      <c r="B85" s="1" t="s">
        <v>152</v>
      </c>
      <c r="C85" s="6">
        <f>VLOOKUP(A85,'4-1-19 thru 12-31-19'!$A$10:$T$608,16,FALSE)</f>
        <v>54029.160544021615</v>
      </c>
      <c r="D85" s="7">
        <f>VLOOKUP(A85,'1-1-20 thru 3-31-20'!$A$10:$P$705,16,FALSE)</f>
        <v>15900.229054524008</v>
      </c>
      <c r="E85" s="8">
        <f>VLOOKUP(A85,'4-1-20 thru 10-31-20'!$A$10:$P$705,16,FALSE)</f>
        <v>37079.550448682552</v>
      </c>
      <c r="F85" s="8">
        <f>VLOOKUP(A85,'11-1-20 thru 12-31-20'!$A$10:$P$705,16,FALSE)</f>
        <v>61465.603682003406</v>
      </c>
      <c r="G85" s="7">
        <f>VLOOKUP(A85,'1-1-21 thru 3-31-21'!$A$10:$P$706,16,FALSE)</f>
        <v>31961.213052591771</v>
      </c>
      <c r="H85" s="19">
        <f t="shared" si="2"/>
        <v>200435.75678182335</v>
      </c>
    </row>
    <row r="86" spans="1:8" x14ac:dyDescent="0.25">
      <c r="A86" s="1" t="s">
        <v>153</v>
      </c>
      <c r="B86" s="1" t="s">
        <v>154</v>
      </c>
      <c r="C86" s="6">
        <f>VLOOKUP(A86,'4-1-19 thru 12-31-19'!$A$10:$T$608,16,FALSE)</f>
        <v>22778.14011507808</v>
      </c>
      <c r="D86" s="7">
        <f>VLOOKUP(A86,'1-1-20 thru 3-31-20'!$A$10:$P$705,16,FALSE)</f>
        <v>10030.897503290773</v>
      </c>
      <c r="E86" s="8">
        <f>VLOOKUP(A86,'4-1-20 thru 10-31-20'!$A$10:$P$705,16,FALSE)</f>
        <v>23392.189429686714</v>
      </c>
      <c r="F86" s="8">
        <f>VLOOKUP(A86,'11-1-20 thru 12-31-20'!$A$10:$P$705,16,FALSE)</f>
        <v>35590.833162986732</v>
      </c>
      <c r="G86" s="7">
        <f>VLOOKUP(A86,'1-1-21 thru 3-31-21'!$A$10:$P$706,16,FALSE)</f>
        <v>20042.17936564055</v>
      </c>
      <c r="H86" s="19">
        <f t="shared" si="2"/>
        <v>111834.23957668284</v>
      </c>
    </row>
    <row r="87" spans="1:8" x14ac:dyDescent="0.25">
      <c r="A87" s="1" t="s">
        <v>155</v>
      </c>
      <c r="B87" s="1" t="s">
        <v>156</v>
      </c>
      <c r="C87" s="6">
        <f>VLOOKUP(A87,'4-1-19 thru 12-31-19'!$A$10:$T$608,16,FALSE)</f>
        <v>44587.666124845302</v>
      </c>
      <c r="D87" s="7">
        <f>VLOOKUP(A87,'1-1-20 thru 3-31-20'!$A$10:$P$705,16,FALSE)</f>
        <v>17252.208154917378</v>
      </c>
      <c r="E87" s="8">
        <f>VLOOKUP(A87,'4-1-20 thru 10-31-20'!$A$10:$P$705,16,FALSE)</f>
        <v>40232.384102002601</v>
      </c>
      <c r="F87" s="8">
        <f>VLOOKUP(A87,'11-1-20 thru 12-31-20'!$A$10:$P$705,16,FALSE)</f>
        <v>62316.357871065375</v>
      </c>
      <c r="G87" s="7">
        <f>VLOOKUP(A87,'1-1-21 thru 3-31-21'!$A$10:$P$706,16,FALSE)</f>
        <v>34442.227713521686</v>
      </c>
      <c r="H87" s="19">
        <f t="shared" si="2"/>
        <v>198830.84396635235</v>
      </c>
    </row>
    <row r="88" spans="1:8" x14ac:dyDescent="0.25">
      <c r="A88" s="1" t="s">
        <v>157</v>
      </c>
      <c r="B88" s="1" t="s">
        <v>158</v>
      </c>
      <c r="C88" s="6">
        <f>VLOOKUP(A88,'4-1-19 thru 12-31-19'!$A$10:$T$608,16,FALSE)</f>
        <v>51206.910761310937</v>
      </c>
      <c r="D88" s="7">
        <f>VLOOKUP(A88,'1-1-20 thru 3-31-20'!$A$10:$P$705,16,FALSE)</f>
        <v>16391.547286025652</v>
      </c>
      <c r="E88" s="8">
        <f>VLOOKUP(A88,'4-1-20 thru 10-31-20'!$A$10:$P$705,16,FALSE)</f>
        <v>38225.311248030237</v>
      </c>
      <c r="F88" s="8">
        <f>VLOOKUP(A88,'11-1-20 thru 12-31-20'!$A$10:$P$705,16,FALSE)</f>
        <v>60909.882057248964</v>
      </c>
      <c r="G88" s="7">
        <f>VLOOKUP(A88,'1-1-21 thru 3-31-21'!$A$10:$P$706,16,FALSE)</f>
        <v>32468.082044837589</v>
      </c>
      <c r="H88" s="19">
        <f t="shared" si="2"/>
        <v>199201.73339745338</v>
      </c>
    </row>
    <row r="89" spans="1:8" x14ac:dyDescent="0.25">
      <c r="A89" s="1" t="s">
        <v>159</v>
      </c>
      <c r="B89" s="1" t="s">
        <v>160</v>
      </c>
      <c r="C89" s="6">
        <f>VLOOKUP(A89,'4-1-19 thru 12-31-19'!$A$10:$T$608,16,FALSE)</f>
        <v>76107.486586380764</v>
      </c>
      <c r="D89" s="7">
        <f>VLOOKUP(A89,'1-1-20 thru 3-31-20'!$A$10:$P$705,16,FALSE)</f>
        <v>22333.47724786212</v>
      </c>
      <c r="E89" s="8">
        <f>VLOOKUP(A89,'4-1-20 thru 10-31-20'!$A$10:$P$705,16,FALSE)</f>
        <v>52081.972748121407</v>
      </c>
      <c r="F89" s="8">
        <f>VLOOKUP(A89,'11-1-20 thru 12-31-20'!$A$10:$P$705,16,FALSE)</f>
        <v>78754.566422895441</v>
      </c>
      <c r="G89" s="7">
        <f>VLOOKUP(A89,'1-1-21 thru 3-31-21'!$A$10:$P$706,16,FALSE)</f>
        <v>44529.691975412112</v>
      </c>
      <c r="H89" s="19">
        <f t="shared" si="2"/>
        <v>273807.19498067186</v>
      </c>
    </row>
    <row r="90" spans="1:8" x14ac:dyDescent="0.25">
      <c r="A90" s="1" t="s">
        <v>161</v>
      </c>
      <c r="B90" s="1" t="s">
        <v>162</v>
      </c>
      <c r="C90" s="6">
        <f>VLOOKUP(A90,'4-1-19 thru 12-31-19'!$A$10:$T$608,16,FALSE)</f>
        <v>71825.960311359071</v>
      </c>
      <c r="D90" s="7">
        <f>VLOOKUP(A90,'1-1-20 thru 3-31-20'!$A$10:$P$705,16,FALSE)</f>
        <v>23753.995161168186</v>
      </c>
      <c r="E90" s="8">
        <f>VLOOKUP(A90,'4-1-20 thru 10-31-20'!$A$10:$P$705,16,FALSE)</f>
        <v>55394.639845499034</v>
      </c>
      <c r="F90" s="8">
        <f>VLOOKUP(A90,'11-1-20 thru 12-31-20'!$A$10:$P$705,16,FALSE)</f>
        <v>85461.179864557809</v>
      </c>
      <c r="G90" s="7">
        <f>VLOOKUP(A90,'1-1-21 thru 3-31-21'!$A$10:$P$706,16,FALSE)</f>
        <v>47691.856182019816</v>
      </c>
      <c r="H90" s="19">
        <f t="shared" si="2"/>
        <v>284127.63136460393</v>
      </c>
    </row>
    <row r="91" spans="1:8" x14ac:dyDescent="0.25">
      <c r="A91" s="1" t="s">
        <v>163</v>
      </c>
      <c r="B91" s="1" t="s">
        <v>164</v>
      </c>
      <c r="C91" s="6">
        <f>VLOOKUP(A91,'4-1-19 thru 12-31-19'!$A$10:$T$608,16,FALSE)</f>
        <v>13036.980030574259</v>
      </c>
      <c r="D91" s="7">
        <f>VLOOKUP(A91,'1-1-20 thru 3-31-20'!$A$10:$P$705,16,FALSE)</f>
        <v>5074.3145596833419</v>
      </c>
      <c r="E91" s="8">
        <f>VLOOKUP(A91,'4-1-20 thru 10-31-20'!$A$10:$P$705,16,FALSE)</f>
        <v>11833.370579949513</v>
      </c>
      <c r="F91" s="8">
        <f>VLOOKUP(A91,'11-1-20 thru 12-31-20'!$A$10:$P$705,16,FALSE)</f>
        <v>18065.668125973265</v>
      </c>
      <c r="G91" s="7">
        <f>VLOOKUP(A91,'1-1-21 thru 3-31-21'!$A$10:$P$706,16,FALSE)</f>
        <v>10171.515794695781</v>
      </c>
      <c r="H91" s="19">
        <f t="shared" si="2"/>
        <v>58181.84909087616</v>
      </c>
    </row>
    <row r="92" spans="1:8" x14ac:dyDescent="0.25">
      <c r="A92" s="1" t="s">
        <v>165</v>
      </c>
      <c r="B92" s="1" t="s">
        <v>166</v>
      </c>
      <c r="C92" s="6">
        <f>VLOOKUP(A92,'4-1-19 thru 12-31-19'!$A$10:$T$608,16,FALSE)</f>
        <v>84700.141813333743</v>
      </c>
      <c r="D92" s="7">
        <f>VLOOKUP(A92,'1-1-20 thru 3-31-20'!$A$10:$P$705,16,FALSE)</f>
        <v>23837.801270314281</v>
      </c>
      <c r="E92" s="8">
        <f>VLOOKUP(A92,'4-1-20 thru 10-31-20'!$A$10:$P$705,16,FALSE)</f>
        <v>55590.076832056548</v>
      </c>
      <c r="F92" s="8">
        <f>VLOOKUP(A92,'11-1-20 thru 12-31-20'!$A$10:$P$705,16,FALSE)</f>
        <v>86624.798443491469</v>
      </c>
      <c r="G92" s="7">
        <f>VLOOKUP(A92,'1-1-21 thru 3-31-21'!$A$10:$P$706,16,FALSE)</f>
        <v>48000.717533080468</v>
      </c>
      <c r="H92" s="19">
        <f t="shared" si="2"/>
        <v>298753.5358922765</v>
      </c>
    </row>
    <row r="93" spans="1:8" x14ac:dyDescent="0.25">
      <c r="A93" s="1" t="s">
        <v>167</v>
      </c>
      <c r="B93" s="1" t="s">
        <v>168</v>
      </c>
      <c r="C93" s="6">
        <f>VLOOKUP(A93,'4-1-19 thru 12-31-19'!$A$10:$T$608,16,FALSE)</f>
        <v>51589.001647902587</v>
      </c>
      <c r="D93" s="7">
        <f>VLOOKUP(A93,'1-1-20 thru 3-31-20'!$A$10:$P$705,16,FALSE)</f>
        <v>17621.95691093379</v>
      </c>
      <c r="E93" s="8">
        <f>VLOOKUP(A93,'4-1-20 thru 10-31-20'!$A$10:$P$705,16,FALSE)</f>
        <v>41094.643230788373</v>
      </c>
      <c r="F93" s="8">
        <f>VLOOKUP(A93,'11-1-20 thru 12-31-20'!$A$10:$P$705,16,FALSE)</f>
        <v>61988.316899231686</v>
      </c>
      <c r="G93" s="7">
        <f>VLOOKUP(A93,'1-1-21 thru 3-31-21'!$A$10:$P$706,16,FALSE)</f>
        <v>35305.865532779164</v>
      </c>
      <c r="H93" s="19">
        <f t="shared" si="2"/>
        <v>207599.78422163561</v>
      </c>
    </row>
    <row r="94" spans="1:8" x14ac:dyDescent="0.25">
      <c r="A94" s="1" t="s">
        <v>169</v>
      </c>
      <c r="B94" s="1" t="s">
        <v>170</v>
      </c>
      <c r="C94" s="6">
        <f>VLOOKUP(A94,'4-1-19 thru 12-31-19'!$A$10:$T$608,16,FALSE)</f>
        <v>23295.590813180395</v>
      </c>
      <c r="D94" s="7">
        <f>VLOOKUP(A94,'1-1-20 thru 3-31-20'!$A$10:$P$705,16,FALSE)</f>
        <v>8440.4663240483296</v>
      </c>
      <c r="E94" s="8">
        <f>VLOOKUP(A94,'4-1-20 thru 10-31-20'!$A$10:$P$705,16,FALSE)</f>
        <v>19683.282284786259</v>
      </c>
      <c r="F94" s="8">
        <f>VLOOKUP(A94,'11-1-20 thru 12-31-20'!$A$10:$P$705,16,FALSE)</f>
        <v>29611.890817031493</v>
      </c>
      <c r="G94" s="7">
        <f>VLOOKUP(A94,'1-1-21 thru 3-31-21'!$A$10:$P$706,16,FALSE)</f>
        <v>17022.517651817463</v>
      </c>
      <c r="H94" s="19">
        <f t="shared" si="2"/>
        <v>98053.747890863946</v>
      </c>
    </row>
    <row r="95" spans="1:8" x14ac:dyDescent="0.25">
      <c r="A95" s="1" t="s">
        <v>171</v>
      </c>
      <c r="B95" s="1" t="s">
        <v>172</v>
      </c>
      <c r="C95" s="6">
        <f>VLOOKUP(A95,'4-1-19 thru 12-31-19'!$A$10:$T$608,16,FALSE)</f>
        <v>85592.056664621152</v>
      </c>
      <c r="D95" s="7">
        <f>VLOOKUP(A95,'1-1-20 thru 3-31-20'!$A$10:$P$705,16,FALSE)</f>
        <v>27707.277090155068</v>
      </c>
      <c r="E95" s="8">
        <f>VLOOKUP(A95,'4-1-20 thru 10-31-20'!$A$10:$P$705,16,FALSE)</f>
        <v>64613.747081065987</v>
      </c>
      <c r="F95" s="8">
        <f>VLOOKUP(A95,'11-1-20 thru 12-31-20'!$A$10:$P$705,16,FALSE)</f>
        <v>111220.41531516582</v>
      </c>
      <c r="G95" s="7">
        <f>VLOOKUP(A95,'1-1-21 thru 3-31-21'!$A$10:$P$706,16,FALSE)</f>
        <v>55635.345779662515</v>
      </c>
      <c r="H95" s="19">
        <f t="shared" si="2"/>
        <v>344768.84193067055</v>
      </c>
    </row>
    <row r="96" spans="1:8" x14ac:dyDescent="0.25">
      <c r="A96" s="1" t="s">
        <v>173</v>
      </c>
      <c r="B96" s="1" t="s">
        <v>174</v>
      </c>
      <c r="C96" s="6">
        <f>VLOOKUP(A96,'4-1-19 thru 12-31-19'!$A$10:$T$608,16,FALSE)</f>
        <v>68767.613363068609</v>
      </c>
      <c r="D96" s="7">
        <f>VLOOKUP(A96,'1-1-20 thru 3-31-20'!$A$10:$P$705,16,FALSE)</f>
        <v>21970.95395619149</v>
      </c>
      <c r="E96" s="8">
        <f>VLOOKUP(A96,'4-1-20 thru 10-31-20'!$A$10:$P$705,16,FALSE)</f>
        <v>51236.563500479213</v>
      </c>
      <c r="F96" s="8">
        <f>VLOOKUP(A96,'11-1-20 thru 12-31-20'!$A$10:$P$705,16,FALSE)</f>
        <v>81277.86281022054</v>
      </c>
      <c r="G96" s="7">
        <f>VLOOKUP(A96,'1-1-21 thru 3-31-21'!$A$10:$P$706,16,FALSE)</f>
        <v>44226.277284115575</v>
      </c>
      <c r="H96" s="19">
        <f t="shared" si="2"/>
        <v>267479.27091407543</v>
      </c>
    </row>
    <row r="97" spans="1:8" x14ac:dyDescent="0.25">
      <c r="A97" s="1" t="s">
        <v>175</v>
      </c>
      <c r="B97" s="1" t="s">
        <v>176</v>
      </c>
      <c r="C97" s="6">
        <f>VLOOKUP(A97,'4-1-19 thru 12-31-19'!$A$10:$T$608,16,FALSE)</f>
        <v>13320.801271786977</v>
      </c>
      <c r="D97" s="7">
        <f>VLOOKUP(A97,'1-1-20 thru 3-31-20'!$A$10:$P$705,16,FALSE)</f>
        <v>5213.9772434863735</v>
      </c>
      <c r="E97" s="8">
        <f>VLOOKUP(A97,'4-1-20 thru 10-31-20'!$A$10:$P$705,16,FALSE)</f>
        <v>12159.065858433532</v>
      </c>
      <c r="F97" s="8">
        <f>VLOOKUP(A97,'11-1-20 thru 12-31-20'!$A$10:$P$705,16,FALSE)</f>
        <v>18874.791092882071</v>
      </c>
      <c r="G97" s="7">
        <f>VLOOKUP(A97,'1-1-21 thru 3-31-21'!$A$10:$P$706,16,FALSE)</f>
        <v>10461.561489760603</v>
      </c>
      <c r="H97" s="19">
        <f t="shared" si="2"/>
        <v>60030.196956349551</v>
      </c>
    </row>
    <row r="98" spans="1:8" x14ac:dyDescent="0.25">
      <c r="A98" s="1" t="s">
        <v>177</v>
      </c>
      <c r="B98" s="1" t="s">
        <v>178</v>
      </c>
      <c r="C98" s="6">
        <f>VLOOKUP(A98,'4-1-19 thru 12-31-19'!$A$10:$T$608,16,FALSE)</f>
        <v>23154.531609859874</v>
      </c>
      <c r="D98" s="7">
        <f>VLOOKUP(A98,'1-1-20 thru 3-31-20'!$A$10:$P$705,16,FALSE)</f>
        <v>9210.3906703623161</v>
      </c>
      <c r="E98" s="8">
        <f>VLOOKUP(A98,'4-1-20 thru 10-31-20'!$A$10:$P$705,16,FALSE)</f>
        <v>21478.756333802914</v>
      </c>
      <c r="F98" s="8">
        <f>VLOOKUP(A98,'11-1-20 thru 12-31-20'!$A$10:$P$705,16,FALSE)</f>
        <v>32120.624691480924</v>
      </c>
      <c r="G98" s="7">
        <f>VLOOKUP(A98,'1-1-21 thru 3-31-21'!$A$10:$P$706,16,FALSE)</f>
        <v>18475.903838774902</v>
      </c>
      <c r="H98" s="19">
        <f t="shared" si="2"/>
        <v>104440.20714428094</v>
      </c>
    </row>
    <row r="99" spans="1:8" x14ac:dyDescent="0.25">
      <c r="A99" s="1" t="s">
        <v>179</v>
      </c>
      <c r="B99" s="1" t="s">
        <v>180</v>
      </c>
      <c r="C99" s="6">
        <f>VLOOKUP(A99,'4-1-19 thru 12-31-19'!$A$10:$T$608,16,FALSE)</f>
        <v>45637.31093337034</v>
      </c>
      <c r="D99" s="7">
        <f>VLOOKUP(A99,'1-1-20 thru 3-31-20'!$A$10:$P$705,16,FALSE)</f>
        <v>16688.566415328776</v>
      </c>
      <c r="E99" s="8">
        <f>VLOOKUP(A99,'4-1-20 thru 10-31-20'!$A$10:$P$705,16,FALSE)</f>
        <v>38917.963897967093</v>
      </c>
      <c r="F99" s="8">
        <f>VLOOKUP(A99,'11-1-20 thru 12-31-20'!$A$10:$P$705,16,FALSE)</f>
        <v>62062.818033040414</v>
      </c>
      <c r="G99" s="7">
        <f>VLOOKUP(A99,'1-1-21 thru 3-31-21'!$A$10:$P$706,16,FALSE)</f>
        <v>33576.573343252778</v>
      </c>
      <c r="H99" s="19">
        <f t="shared" si="2"/>
        <v>196883.23262295942</v>
      </c>
    </row>
    <row r="100" spans="1:8" x14ac:dyDescent="0.25">
      <c r="A100" s="1" t="s">
        <v>181</v>
      </c>
      <c r="B100" s="1" t="s">
        <v>182</v>
      </c>
      <c r="C100" s="6">
        <f>VLOOKUP(A100,'4-1-19 thru 12-31-19'!$A$10:$T$608,16,FALSE)</f>
        <v>100722.55840565302</v>
      </c>
      <c r="D100" s="7">
        <f>VLOOKUP(A100,'1-1-20 thru 3-31-20'!$A$10:$P$705,16,FALSE)</f>
        <v>27295.398828518541</v>
      </c>
      <c r="E100" s="8">
        <f>VLOOKUP(A100,'4-1-20 thru 10-31-20'!$A$10:$P$705,16,FALSE)</f>
        <v>63653.241372079239</v>
      </c>
      <c r="F100" s="8">
        <f>VLOOKUP(A100,'11-1-20 thru 12-31-20'!$A$10:$P$705,16,FALSE)</f>
        <v>98223.305351048228</v>
      </c>
      <c r="G100" s="7">
        <f>VLOOKUP(A100,'1-1-21 thru 3-31-21'!$A$10:$P$706,16,FALSE)</f>
        <v>54890.357508026995</v>
      </c>
      <c r="H100" s="19">
        <f t="shared" si="2"/>
        <v>344784.86146532604</v>
      </c>
    </row>
    <row r="101" spans="1:8" x14ac:dyDescent="0.25">
      <c r="A101" s="1" t="s">
        <v>183</v>
      </c>
      <c r="B101" s="1" t="s">
        <v>184</v>
      </c>
      <c r="C101" s="6">
        <f>VLOOKUP(A101,'4-1-19 thru 12-31-19'!$A$10:$T$608,16,FALSE)</f>
        <v>37324.692024942604</v>
      </c>
      <c r="D101" s="7">
        <f>VLOOKUP(A101,'1-1-20 thru 3-31-20'!$A$10:$P$705,16,FALSE)</f>
        <v>13456.242295206253</v>
      </c>
      <c r="E101" s="8">
        <f>VLOOKUP(A101,'4-1-20 thru 10-31-20'!$A$10:$P$705,16,FALSE)</f>
        <v>31380.140079984078</v>
      </c>
      <c r="F101" s="8">
        <f>VLOOKUP(A101,'11-1-20 thru 12-31-20'!$A$10:$P$705,16,FALSE)</f>
        <v>49952.55673157399</v>
      </c>
      <c r="G101" s="7">
        <f>VLOOKUP(A101,'1-1-21 thru 3-31-21'!$A$10:$P$706,16,FALSE)</f>
        <v>27013.546332465598</v>
      </c>
      <c r="H101" s="19">
        <f t="shared" si="2"/>
        <v>159127.17746417254</v>
      </c>
    </row>
    <row r="102" spans="1:8" x14ac:dyDescent="0.25">
      <c r="A102" s="1" t="s">
        <v>185</v>
      </c>
      <c r="B102" s="1" t="s">
        <v>186</v>
      </c>
      <c r="C102" s="6">
        <f>VLOOKUP(A102,'4-1-19 thru 12-31-19'!$A$10:$T$608,16,FALSE)</f>
        <v>27289.029244618141</v>
      </c>
      <c r="D102" s="7">
        <f>VLOOKUP(A102,'1-1-20 thru 3-31-20'!$A$10:$P$705,16,FALSE)</f>
        <v>9529.5940064620136</v>
      </c>
      <c r="E102" s="8">
        <f>VLOOKUP(A102,'4-1-20 thru 10-31-20'!$A$10:$P$705,16,FALSE)</f>
        <v>22223.142855764927</v>
      </c>
      <c r="F102" s="8">
        <f>VLOOKUP(A102,'11-1-20 thru 12-31-20'!$A$10:$P$705,16,FALSE)</f>
        <v>34435.763424910787</v>
      </c>
      <c r="G102" s="7">
        <f>VLOOKUP(A102,'1-1-21 thru 3-31-21'!$A$10:$P$706,16,FALSE)</f>
        <v>19206.218258760506</v>
      </c>
      <c r="H102" s="19">
        <f t="shared" si="2"/>
        <v>112683.74779051637</v>
      </c>
    </row>
    <row r="103" spans="1:8" x14ac:dyDescent="0.25">
      <c r="A103" s="1" t="s">
        <v>187</v>
      </c>
      <c r="B103" s="1" t="s">
        <v>188</v>
      </c>
      <c r="C103" s="6">
        <f>VLOOKUP(A103,'4-1-19 thru 12-31-19'!$A$10:$T$608,16,FALSE)</f>
        <v>233986.80355863867</v>
      </c>
      <c r="D103" s="7">
        <f>VLOOKUP(A103,'1-1-20 thru 3-31-20'!$A$10:$P$705,16,FALSE)</f>
        <v>70025.147672443141</v>
      </c>
      <c r="E103" s="8">
        <f>VLOOKUP(A103,'4-1-20 thru 10-31-20'!$A$10:$P$705,16,FALSE)</f>
        <v>163299.59693618579</v>
      </c>
      <c r="F103" s="8">
        <f>VLOOKUP(A103,'11-1-20 thru 12-31-20'!$A$10:$P$705,16,FALSE)</f>
        <v>249265.83318015354</v>
      </c>
      <c r="G103" s="7">
        <f>VLOOKUP(A103,'1-1-21 thru 3-31-21'!$A$10:$P$706,16,FALSE)</f>
        <v>140968.19797288295</v>
      </c>
      <c r="H103" s="19">
        <f t="shared" si="2"/>
        <v>857545.5793203041</v>
      </c>
    </row>
    <row r="104" spans="1:8" x14ac:dyDescent="0.25">
      <c r="A104" s="1" t="s">
        <v>189</v>
      </c>
      <c r="B104" s="1" t="s">
        <v>190</v>
      </c>
      <c r="C104" s="6">
        <f>VLOOKUP(A104,'4-1-19 thru 12-31-19'!$A$10:$T$608,16,FALSE)</f>
        <v>211939.37027810069</v>
      </c>
      <c r="D104" s="7">
        <f>VLOOKUP(A104,'1-1-20 thru 3-31-20'!$A$10:$P$705,16,FALSE)</f>
        <v>70889.791596294541</v>
      </c>
      <c r="E104" s="8">
        <f>VLOOKUP(A104,'4-1-20 thru 10-31-20'!$A$10:$P$705,16,FALSE)</f>
        <v>165315.95832850633</v>
      </c>
      <c r="F104" s="8">
        <f>VLOOKUP(A104,'11-1-20 thru 12-31-20'!$A$10:$P$705,16,FALSE)</f>
        <v>257776.34299098569</v>
      </c>
      <c r="G104" s="7">
        <f>VLOOKUP(A104,'1-1-21 thru 3-31-21'!$A$10:$P$706,16,FALSE)</f>
        <v>142231.32660950467</v>
      </c>
      <c r="H104" s="19">
        <f t="shared" si="2"/>
        <v>848152.7898033919</v>
      </c>
    </row>
    <row r="105" spans="1:8" x14ac:dyDescent="0.25">
      <c r="A105" s="1" t="s">
        <v>191</v>
      </c>
      <c r="B105" s="1" t="s">
        <v>192</v>
      </c>
      <c r="C105" s="6">
        <f>VLOOKUP(A105,'4-1-19 thru 12-31-19'!$A$10:$T$608,16,FALSE)</f>
        <v>215540.02425713991</v>
      </c>
      <c r="D105" s="7">
        <f>VLOOKUP(A105,'1-1-20 thru 3-31-20'!$A$10:$P$705,16,FALSE)</f>
        <v>87891.787838880729</v>
      </c>
      <c r="E105" s="8">
        <f>VLOOKUP(A105,'4-1-20 thru 10-31-20'!$A$10:$P$705,16,FALSE)</f>
        <v>204964.84484727716</v>
      </c>
      <c r="F105" s="8">
        <f>VLOOKUP(A105,'11-1-20 thru 12-31-20'!$A$10:$P$705,16,FALSE)</f>
        <v>314420.04242320347</v>
      </c>
      <c r="G105" s="7">
        <f>VLOOKUP(A105,'1-1-21 thru 3-31-21'!$A$10:$P$706,16,FALSE)</f>
        <v>176696.16622327908</v>
      </c>
      <c r="H105" s="19">
        <f t="shared" si="2"/>
        <v>999512.86558978038</v>
      </c>
    </row>
    <row r="106" spans="1:8" x14ac:dyDescent="0.25">
      <c r="A106" s="1" t="s">
        <v>193</v>
      </c>
      <c r="B106" s="1" t="s">
        <v>194</v>
      </c>
      <c r="C106" s="6">
        <f>VLOOKUP(A106,'4-1-19 thru 12-31-19'!$A$10:$T$608,16,FALSE)</f>
        <v>323425.9067866712</v>
      </c>
      <c r="D106" s="7">
        <f>VLOOKUP(A106,'1-1-20 thru 3-31-20'!$A$10:$P$705,16,FALSE)</f>
        <v>95241.975850788411</v>
      </c>
      <c r="E106" s="8">
        <f>VLOOKUP(A106,'4-1-20 thru 10-31-20'!$A$10:$P$705,16,FALSE)</f>
        <v>222105.58327690928</v>
      </c>
      <c r="F106" s="8">
        <f>VLOOKUP(A106,'11-1-20 thru 12-31-20'!$A$10:$P$705,16,FALSE)</f>
        <v>351060.79088785016</v>
      </c>
      <c r="G106" s="7">
        <f>VLOOKUP(A106,'1-1-21 thru 3-31-21'!$A$10:$P$706,16,FALSE)</f>
        <v>191238.47128125856</v>
      </c>
      <c r="H106" s="19">
        <f t="shared" si="2"/>
        <v>1183072.7280834776</v>
      </c>
    </row>
    <row r="107" spans="1:8" x14ac:dyDescent="0.25">
      <c r="A107" s="1" t="s">
        <v>195</v>
      </c>
      <c r="B107" s="1" t="s">
        <v>196</v>
      </c>
      <c r="C107" s="6">
        <f>VLOOKUP(A107,'4-1-19 thru 12-31-19'!$A$10:$T$608,16,FALSE)</f>
        <v>27472.41909525049</v>
      </c>
      <c r="D107" s="7">
        <f>VLOOKUP(A107,'1-1-20 thru 3-31-20'!$A$10:$P$705,16,FALSE)</f>
        <v>9544.4724465597428</v>
      </c>
      <c r="E107" s="8">
        <f>VLOOKUP(A107,'4-1-20 thru 10-31-20'!$A$10:$P$705,16,FALSE)</f>
        <v>22257.839580466796</v>
      </c>
      <c r="F107" s="8">
        <f>VLOOKUP(A107,'11-1-20 thru 12-31-20'!$A$10:$P$705,16,FALSE)</f>
        <v>33680.287257828793</v>
      </c>
      <c r="G107" s="7">
        <f>VLOOKUP(A107,'1-1-21 thru 3-31-21'!$A$10:$P$706,16,FALSE)</f>
        <v>19090.696494895306</v>
      </c>
      <c r="H107" s="19">
        <f t="shared" si="2"/>
        <v>112045.71487500113</v>
      </c>
    </row>
    <row r="108" spans="1:8" x14ac:dyDescent="0.25">
      <c r="A108" s="1" t="s">
        <v>197</v>
      </c>
      <c r="B108" s="1" t="s">
        <v>198</v>
      </c>
      <c r="C108" s="6">
        <f>VLOOKUP(A108,'4-1-19 thru 12-31-19'!$A$10:$T$608,16,FALSE)</f>
        <v>58807.510069136566</v>
      </c>
      <c r="D108" s="7">
        <f>VLOOKUP(A108,'1-1-20 thru 3-31-20'!$A$10:$P$705,16,FALSE)</f>
        <v>12825.439829575052</v>
      </c>
      <c r="E108" s="8">
        <f>VLOOKUP(A108,'4-1-20 thru 10-31-20'!$A$10:$P$705,16,FALSE)</f>
        <v>29909.1001492184</v>
      </c>
      <c r="F108" s="8">
        <f>VLOOKUP(A108,'11-1-20 thru 12-31-20'!$A$10:$P$705,16,FALSE)</f>
        <v>45011.068434522931</v>
      </c>
      <c r="G108" s="7">
        <f>VLOOKUP(A108,'1-1-21 thru 3-31-21'!$A$10:$P$706,16,FALSE)</f>
        <v>25766.902130583272</v>
      </c>
      <c r="H108" s="19">
        <f t="shared" si="2"/>
        <v>172320.02061303623</v>
      </c>
    </row>
    <row r="109" spans="1:8" x14ac:dyDescent="0.25">
      <c r="A109" s="1" t="s">
        <v>199</v>
      </c>
      <c r="B109" s="1" t="s">
        <v>200</v>
      </c>
      <c r="C109" s="6">
        <f>VLOOKUP(A109,'4-1-19 thru 12-31-19'!$A$10:$T$608,16,FALSE)</f>
        <v>51065.121702538563</v>
      </c>
      <c r="D109" s="7">
        <f>VLOOKUP(A109,'1-1-20 thru 3-31-20'!$A$10:$P$705,16,FALSE)</f>
        <v>24324.250102684298</v>
      </c>
      <c r="E109" s="8">
        <f>VLOOKUP(A109,'4-1-20 thru 10-31-20'!$A$10:$P$705,16,FALSE)</f>
        <v>56724.482126390001</v>
      </c>
      <c r="F109" s="8">
        <f>VLOOKUP(A109,'11-1-20 thru 12-31-20'!$A$10:$P$705,16,FALSE)</f>
        <v>90118.785865120692</v>
      </c>
      <c r="G109" s="7">
        <f>VLOOKUP(A109,'1-1-21 thru 3-31-21'!$A$10:$P$706,16,FALSE)</f>
        <v>48711.552592964792</v>
      </c>
      <c r="H109" s="19">
        <f t="shared" si="2"/>
        <v>270944.19238969835</v>
      </c>
    </row>
    <row r="110" spans="1:8" x14ac:dyDescent="0.25">
      <c r="A110" s="1" t="s">
        <v>201</v>
      </c>
      <c r="B110" s="1" t="s">
        <v>202</v>
      </c>
      <c r="C110" s="6">
        <f>VLOOKUP(A110,'4-1-19 thru 12-31-19'!$A$10:$T$608,16,FALSE)</f>
        <v>124072.71148501131</v>
      </c>
      <c r="D110" s="7">
        <f>VLOOKUP(A110,'1-1-20 thru 3-31-20'!$A$10:$P$705,16,FALSE)</f>
        <v>33310.829113143256</v>
      </c>
      <c r="E110" s="8">
        <f>VLOOKUP(A110,'4-1-20 thru 10-31-20'!$A$10:$P$705,16,FALSE)</f>
        <v>77681.306624750039</v>
      </c>
      <c r="F110" s="8">
        <f>VLOOKUP(A110,'11-1-20 thru 12-31-20'!$A$10:$P$705,16,FALSE)</f>
        <v>122689.11137418426</v>
      </c>
      <c r="G110" s="7">
        <f>VLOOKUP(A110,'1-1-21 thru 3-31-21'!$A$10:$P$706,16,FALSE)</f>
        <v>66977.73138556807</v>
      </c>
      <c r="H110" s="19">
        <f t="shared" si="2"/>
        <v>424731.68998265697</v>
      </c>
    </row>
    <row r="111" spans="1:8" x14ac:dyDescent="0.25">
      <c r="A111" s="1" t="s">
        <v>203</v>
      </c>
      <c r="B111" s="1" t="s">
        <v>204</v>
      </c>
      <c r="C111" s="6">
        <f>VLOOKUP(A111,'4-1-19 thru 12-31-19'!$A$10:$T$608,16,FALSE)</f>
        <v>18605.258422899664</v>
      </c>
      <c r="D111" s="7">
        <f>VLOOKUP(A111,'1-1-20 thru 3-31-20'!$A$10:$P$705,16,FALSE)</f>
        <v>6102.9152899991868</v>
      </c>
      <c r="E111" s="8">
        <f>VLOOKUP(A111,'4-1-20 thru 10-31-20'!$A$10:$P$705,16,FALSE)</f>
        <v>14232.081475277546</v>
      </c>
      <c r="F111" s="8">
        <f>VLOOKUP(A111,'11-1-20 thru 12-31-20'!$A$10:$P$705,16,FALSE)</f>
        <v>22753.829922649576</v>
      </c>
      <c r="G111" s="7">
        <f>VLOOKUP(A111,'1-1-21 thru 3-31-21'!$A$10:$P$706,16,FALSE)</f>
        <v>11029.91890768639</v>
      </c>
      <c r="H111" s="19">
        <f t="shared" si="2"/>
        <v>72724.004018512351</v>
      </c>
    </row>
    <row r="112" spans="1:8" x14ac:dyDescent="0.25">
      <c r="A112" s="1" t="s">
        <v>205</v>
      </c>
      <c r="B112" s="1" t="s">
        <v>206</v>
      </c>
      <c r="C112" s="6">
        <f>VLOOKUP(A112,'4-1-19 thru 12-31-19'!$A$10:$T$608,16,FALSE)</f>
        <v>78578.861578729411</v>
      </c>
      <c r="D112" s="7">
        <f>VLOOKUP(A112,'1-1-20 thru 3-31-20'!$A$10:$P$705,16,FALSE)</f>
        <v>28462.04150127809</v>
      </c>
      <c r="E112" s="8">
        <f>VLOOKUP(A112,'4-1-20 thru 10-31-20'!$A$10:$P$705,16,FALSE)</f>
        <v>66373.867954994115</v>
      </c>
      <c r="F112" s="8">
        <f>VLOOKUP(A112,'11-1-20 thru 12-31-20'!$A$10:$P$705,16,FALSE)</f>
        <v>106208.15929318478</v>
      </c>
      <c r="G112" s="7">
        <f>VLOOKUP(A112,'1-1-21 thru 3-31-21'!$A$10:$P$706,16,FALSE)</f>
        <v>57136.09261751204</v>
      </c>
      <c r="H112" s="19">
        <f t="shared" si="2"/>
        <v>336759.02294569841</v>
      </c>
    </row>
    <row r="113" spans="1:8" x14ac:dyDescent="0.25">
      <c r="A113" s="1" t="s">
        <v>207</v>
      </c>
      <c r="B113" s="1" t="s">
        <v>208</v>
      </c>
      <c r="C113" s="6">
        <f>VLOOKUP(A113,'4-1-19 thru 12-31-19'!$A$10:$T$608,16,FALSE)</f>
        <v>46429.457257297363</v>
      </c>
      <c r="D113" s="7">
        <f>VLOOKUP(A113,'1-1-20 thru 3-31-20'!$A$10:$P$705,16,FALSE)</f>
        <v>17731.098928757907</v>
      </c>
      <c r="E113" s="8">
        <f>VLOOKUP(A113,'4-1-20 thru 10-31-20'!$A$10:$P$705,16,FALSE)</f>
        <v>41349.16390103173</v>
      </c>
      <c r="F113" s="8">
        <f>VLOOKUP(A113,'11-1-20 thru 12-31-20'!$A$10:$P$705,16,FALSE)</f>
        <v>63310.65299963404</v>
      </c>
      <c r="G113" s="7">
        <f>VLOOKUP(A113,'1-1-21 thru 3-31-21'!$A$10:$P$706,16,FALSE)</f>
        <v>35488.920031094909</v>
      </c>
      <c r="H113" s="19">
        <f t="shared" si="2"/>
        <v>204309.29311781598</v>
      </c>
    </row>
    <row r="114" spans="1:8" x14ac:dyDescent="0.25">
      <c r="A114" s="1" t="s">
        <v>209</v>
      </c>
      <c r="B114" s="1" t="s">
        <v>210</v>
      </c>
      <c r="C114" s="6">
        <f>VLOOKUP(A114,'4-1-19 thru 12-31-19'!$A$10:$T$608,16,FALSE)</f>
        <v>40986.04982454134</v>
      </c>
      <c r="D114" s="7">
        <f>VLOOKUP(A114,'1-1-20 thru 3-31-20'!$A$10:$P$705,16,FALSE)</f>
        <v>15300.325202807757</v>
      </c>
      <c r="E114" s="8">
        <f>VLOOKUP(A114,'4-1-20 thru 10-31-20'!$A$10:$P$705,16,FALSE)</f>
        <v>35680.566505885654</v>
      </c>
      <c r="F114" s="8">
        <f>VLOOKUP(A114,'11-1-20 thru 12-31-20'!$A$10:$P$705,16,FALSE)</f>
        <v>54516.010712447227</v>
      </c>
      <c r="G114" s="7">
        <f>VLOOKUP(A114,'1-1-21 thru 3-31-21'!$A$10:$P$706,16,FALSE)</f>
        <v>30776.089128200903</v>
      </c>
      <c r="H114" s="19">
        <f t="shared" si="2"/>
        <v>177259.04137388288</v>
      </c>
    </row>
    <row r="115" spans="1:8" x14ac:dyDescent="0.25">
      <c r="A115" s="1" t="s">
        <v>211</v>
      </c>
      <c r="B115" s="1" t="s">
        <v>212</v>
      </c>
      <c r="C115" s="6">
        <f>VLOOKUP(A115,'4-1-19 thru 12-31-19'!$A$10:$T$608,16,FALSE)</f>
        <v>24889.756095173379</v>
      </c>
      <c r="D115" s="7">
        <f>VLOOKUP(A115,'1-1-20 thru 3-31-20'!$A$10:$P$705,16,FALSE)</f>
        <v>9353.6556547104392</v>
      </c>
      <c r="E115" s="8">
        <f>VLOOKUP(A115,'4-1-20 thru 10-31-20'!$A$10:$P$705,16,FALSE)</f>
        <v>21812.852226160794</v>
      </c>
      <c r="F115" s="8">
        <f>VLOOKUP(A115,'11-1-20 thru 12-31-20'!$A$10:$P$705,16,FALSE)</f>
        <v>34646.674311130009</v>
      </c>
      <c r="G115" s="7">
        <f>VLOOKUP(A115,'1-1-21 thru 3-31-21'!$A$10:$P$706,16,FALSE)</f>
        <v>18759.840559478715</v>
      </c>
      <c r="H115" s="19">
        <f t="shared" si="2"/>
        <v>109462.77884665334</v>
      </c>
    </row>
    <row r="116" spans="1:8" x14ac:dyDescent="0.25">
      <c r="A116" s="1" t="s">
        <v>213</v>
      </c>
      <c r="B116" s="1" t="s">
        <v>214</v>
      </c>
      <c r="C116" s="6">
        <f>VLOOKUP(A116,'4-1-19 thru 12-31-19'!$A$10:$T$608,16,FALSE)</f>
        <v>48735.176308577597</v>
      </c>
      <c r="D116" s="7">
        <f>VLOOKUP(A116,'1-1-20 thru 3-31-20'!$A$10:$P$705,16,FALSE)</f>
        <v>15947.591265866173</v>
      </c>
      <c r="E116" s="8">
        <f>VLOOKUP(A116,'4-1-20 thru 10-31-20'!$A$10:$P$705,16,FALSE)</f>
        <v>37189.999769808732</v>
      </c>
      <c r="F116" s="8">
        <f>VLOOKUP(A116,'11-1-20 thru 12-31-20'!$A$10:$P$705,16,FALSE)</f>
        <v>58486.546511193381</v>
      </c>
      <c r="G116" s="7">
        <f>VLOOKUP(A116,'1-1-21 thru 3-31-21'!$A$10:$P$706,16,FALSE)</f>
        <v>31931.775458776985</v>
      </c>
      <c r="H116" s="19">
        <f t="shared" si="2"/>
        <v>192291.08931422286</v>
      </c>
    </row>
    <row r="117" spans="1:8" x14ac:dyDescent="0.25">
      <c r="A117" s="1" t="s">
        <v>215</v>
      </c>
      <c r="B117" s="1" t="s">
        <v>216</v>
      </c>
      <c r="C117" s="6">
        <f>VLOOKUP(A117,'4-1-19 thru 12-31-19'!$A$10:$T$608,16,FALSE)</f>
        <v>45999.826800537849</v>
      </c>
      <c r="D117" s="7">
        <f>VLOOKUP(A117,'1-1-20 thru 3-31-20'!$A$10:$P$705,16,FALSE)</f>
        <v>17448.062469848843</v>
      </c>
      <c r="E117" s="8">
        <f>VLOOKUP(A117,'4-1-20 thru 10-31-20'!$A$10:$P$705,16,FALSE)</f>
        <v>40689.119028662484</v>
      </c>
      <c r="F117" s="8">
        <f>VLOOKUP(A117,'11-1-20 thru 12-31-20'!$A$10:$P$705,16,FALSE)</f>
        <v>64694.402470521592</v>
      </c>
      <c r="G117" s="7">
        <f>VLOOKUP(A117,'1-1-21 thru 3-31-21'!$A$10:$P$706,16,FALSE)</f>
        <v>31357.61694952035</v>
      </c>
      <c r="H117" s="19">
        <f t="shared" si="2"/>
        <v>200189.0277190911</v>
      </c>
    </row>
    <row r="118" spans="1:8" x14ac:dyDescent="0.25">
      <c r="A118" s="1" t="s">
        <v>217</v>
      </c>
      <c r="B118" s="1" t="s">
        <v>218</v>
      </c>
      <c r="C118" s="6">
        <f>VLOOKUP(A118,'4-1-19 thru 12-31-19'!$A$10:$T$608,16,FALSE)</f>
        <v>22884.384604324696</v>
      </c>
      <c r="D118" s="7">
        <f>VLOOKUP(A118,'1-1-20 thru 3-31-20'!$A$10:$P$705,16,FALSE)</f>
        <v>8227.2198379584643</v>
      </c>
      <c r="E118" s="8">
        <f>VLOOKUP(A118,'4-1-20 thru 10-31-20'!$A$10:$P$705,16,FALSE)</f>
        <v>19185.988578396315</v>
      </c>
      <c r="F118" s="8">
        <f>VLOOKUP(A118,'11-1-20 thru 12-31-20'!$A$10:$P$705,16,FALSE)</f>
        <v>26557.024903072066</v>
      </c>
      <c r="G118" s="7">
        <f>VLOOKUP(A118,'1-1-21 thru 3-31-21'!$A$10:$P$706,16,FALSE)</f>
        <v>16377.276694736596</v>
      </c>
      <c r="H118" s="19">
        <f t="shared" si="2"/>
        <v>93231.894618488121</v>
      </c>
    </row>
    <row r="119" spans="1:8" x14ac:dyDescent="0.25">
      <c r="A119" s="1" t="s">
        <v>219</v>
      </c>
      <c r="B119" s="1" t="s">
        <v>220</v>
      </c>
      <c r="C119" s="6">
        <f>VLOOKUP(A119,'4-1-19 thru 12-31-19'!$A$10:$T$608,16,FALSE)</f>
        <v>45601.521717625888</v>
      </c>
      <c r="D119" s="7">
        <f>VLOOKUP(A119,'1-1-20 thru 3-31-20'!$A$10:$P$705,16,FALSE)</f>
        <v>15130.246195779993</v>
      </c>
      <c r="E119" s="8">
        <f>VLOOKUP(A119,'4-1-20 thru 10-31-20'!$A$10:$P$705,16,FALSE)</f>
        <v>35283.939947883118</v>
      </c>
      <c r="F119" s="8">
        <f>VLOOKUP(A119,'11-1-20 thru 12-31-20'!$A$10:$P$705,16,FALSE)</f>
        <v>55917.459685546288</v>
      </c>
      <c r="G119" s="7">
        <f>VLOOKUP(A119,'1-1-21 thru 3-31-21'!$A$10:$P$706,16,FALSE)</f>
        <v>30466.552956966374</v>
      </c>
      <c r="H119" s="19">
        <f t="shared" si="2"/>
        <v>182399.72050380165</v>
      </c>
    </row>
    <row r="120" spans="1:8" x14ac:dyDescent="0.25">
      <c r="A120" s="1" t="s">
        <v>221</v>
      </c>
      <c r="B120" s="1" t="s">
        <v>222</v>
      </c>
      <c r="C120" s="6">
        <f>VLOOKUP(A120,'4-1-19 thru 12-31-19'!$A$10:$T$608,16,FALSE)</f>
        <v>161935.45944066608</v>
      </c>
      <c r="D120" s="7">
        <f>VLOOKUP(A120,'1-1-20 thru 3-31-20'!$A$10:$P$705,16,FALSE)</f>
        <v>52693.501083280978</v>
      </c>
      <c r="E120" s="8">
        <f>VLOOKUP(A120,'4-1-20 thru 10-31-20'!$A$10:$P$705,16,FALSE)</f>
        <v>122881.96132490977</v>
      </c>
      <c r="F120" s="8">
        <f>VLOOKUP(A120,'11-1-20 thru 12-31-20'!$A$10:$P$705,16,FALSE)</f>
        <v>197906.83930944564</v>
      </c>
      <c r="G120" s="7">
        <f>VLOOKUP(A120,'1-1-21 thru 3-31-21'!$A$10:$P$706,16,FALSE)</f>
        <v>105598.08541240152</v>
      </c>
      <c r="H120" s="19">
        <f t="shared" si="2"/>
        <v>641015.8465707039</v>
      </c>
    </row>
    <row r="121" spans="1:8" x14ac:dyDescent="0.25">
      <c r="A121" s="1" t="s">
        <v>223</v>
      </c>
      <c r="B121" s="1" t="s">
        <v>224</v>
      </c>
      <c r="C121" s="6">
        <f>VLOOKUP(A121,'4-1-19 thru 12-31-19'!$A$10:$T$608,16,FALSE)</f>
        <v>78061.37177875622</v>
      </c>
      <c r="D121" s="7">
        <f>VLOOKUP(A121,'1-1-20 thru 3-31-20'!$A$10:$P$705,16,FALSE)</f>
        <v>23487.33818475865</v>
      </c>
      <c r="E121" s="8">
        <f>VLOOKUP(A121,'4-1-20 thru 10-31-20'!$A$10:$P$705,16,FALSE)</f>
        <v>54772.792149131586</v>
      </c>
      <c r="F121" s="8">
        <f>VLOOKUP(A121,'11-1-20 thru 12-31-20'!$A$10:$P$705,16,FALSE)</f>
        <v>86115.772784725312</v>
      </c>
      <c r="G121" s="7">
        <f>VLOOKUP(A121,'1-1-21 thru 3-31-21'!$A$10:$P$706,16,FALSE)</f>
        <v>47223.321860307558</v>
      </c>
      <c r="H121" s="19">
        <f t="shared" si="2"/>
        <v>289660.5967576793</v>
      </c>
    </row>
    <row r="122" spans="1:8" x14ac:dyDescent="0.25">
      <c r="A122" s="1" t="s">
        <v>225</v>
      </c>
      <c r="B122" s="1" t="s">
        <v>226</v>
      </c>
      <c r="C122" s="6">
        <f>VLOOKUP(A122,'4-1-19 thru 12-31-19'!$A$10:$T$608,16,FALSE)</f>
        <v>19472.133751005746</v>
      </c>
      <c r="D122" s="7">
        <f>VLOOKUP(A122,'1-1-20 thru 3-31-20'!$A$10:$P$705,16,FALSE)</f>
        <v>6807.0940638384291</v>
      </c>
      <c r="E122" s="8">
        <f>VLOOKUP(A122,'4-1-20 thru 10-31-20'!$A$10:$P$705,16,FALSE)</f>
        <v>15874.235954934838</v>
      </c>
      <c r="F122" s="8">
        <f>VLOOKUP(A122,'11-1-20 thru 12-31-20'!$A$10:$P$705,16,FALSE)</f>
        <v>24030.926578398867</v>
      </c>
      <c r="G122" s="7">
        <f>VLOOKUP(A122,'1-1-21 thru 3-31-21'!$A$10:$P$706,16,FALSE)</f>
        <v>13665.101894242962</v>
      </c>
      <c r="H122" s="19">
        <f t="shared" si="2"/>
        <v>79849.492242420849</v>
      </c>
    </row>
    <row r="123" spans="1:8" x14ac:dyDescent="0.25">
      <c r="A123" s="1" t="s">
        <v>227</v>
      </c>
      <c r="B123" s="1" t="s">
        <v>228</v>
      </c>
      <c r="C123" s="6">
        <f>VLOOKUP(A123,'4-1-19 thru 12-31-19'!$A$10:$T$608,16,FALSE)</f>
        <v>143680.85960592554</v>
      </c>
      <c r="D123" s="7">
        <f>VLOOKUP(A123,'1-1-20 thru 3-31-20'!$A$10:$P$705,16,FALSE)</f>
        <v>44978.325718016975</v>
      </c>
      <c r="E123" s="8">
        <f>VLOOKUP(A123,'4-1-20 thru 10-31-20'!$A$10:$P$705,16,FALSE)</f>
        <v>104890.06742226539</v>
      </c>
      <c r="F123" s="8">
        <f>VLOOKUP(A123,'11-1-20 thru 12-31-20'!$A$10:$P$705,16,FALSE)</f>
        <v>162328.05972369594</v>
      </c>
      <c r="G123" s="7">
        <f>VLOOKUP(A123,'1-1-21 thru 3-31-21'!$A$10:$P$706,16,FALSE)</f>
        <v>90485.60684881518</v>
      </c>
      <c r="H123" s="19">
        <f t="shared" si="2"/>
        <v>546362.91931871907</v>
      </c>
    </row>
    <row r="124" spans="1:8" x14ac:dyDescent="0.25">
      <c r="A124" s="1" t="s">
        <v>229</v>
      </c>
      <c r="B124" s="1" t="s">
        <v>230</v>
      </c>
      <c r="C124" s="6">
        <f>VLOOKUP(A124,'4-1-19 thru 12-31-19'!$A$10:$T$608,16,FALSE)</f>
        <v>48318.199494062232</v>
      </c>
      <c r="D124" s="7">
        <f>VLOOKUP(A124,'1-1-20 thru 3-31-20'!$A$10:$P$705,16,FALSE)</f>
        <v>13911.647000396419</v>
      </c>
      <c r="E124" s="8">
        <f>VLOOKUP(A124,'4-1-20 thru 10-31-20'!$A$10:$P$705,16,FALSE)</f>
        <v>32442.150047435563</v>
      </c>
      <c r="F124" s="8">
        <f>VLOOKUP(A124,'11-1-20 thru 12-31-20'!$A$10:$P$705,16,FALSE)</f>
        <v>51252.006968037793</v>
      </c>
      <c r="G124" s="7">
        <f>VLOOKUP(A124,'1-1-21 thru 3-31-21'!$A$10:$P$706,16,FALSE)</f>
        <v>27837.85015732548</v>
      </c>
      <c r="H124" s="19">
        <f t="shared" si="2"/>
        <v>173761.8536672575</v>
      </c>
    </row>
    <row r="125" spans="1:8" x14ac:dyDescent="0.25">
      <c r="A125" s="1" t="s">
        <v>231</v>
      </c>
      <c r="B125" s="1" t="s">
        <v>232</v>
      </c>
      <c r="C125" s="6">
        <f>VLOOKUP(A125,'4-1-19 thru 12-31-19'!$A$10:$T$608,16,FALSE)</f>
        <v>61760.305357966943</v>
      </c>
      <c r="D125" s="7">
        <f>VLOOKUP(A125,'1-1-20 thru 3-31-20'!$A$10:$P$705,16,FALSE)</f>
        <v>21785.717158545984</v>
      </c>
      <c r="E125" s="8">
        <f>VLOOKUP(A125,'4-1-20 thru 10-31-20'!$A$10:$P$705,16,FALSE)</f>
        <v>50804.588768562091</v>
      </c>
      <c r="F125" s="8">
        <f>VLOOKUP(A125,'11-1-20 thru 12-31-20'!$A$10:$P$705,16,FALSE)</f>
        <v>78057.531269588944</v>
      </c>
      <c r="G125" s="7">
        <f>VLOOKUP(A125,'1-1-21 thru 3-31-21'!$A$10:$P$706,16,FALSE)</f>
        <v>43747.25233314278</v>
      </c>
      <c r="H125" s="19">
        <f t="shared" si="2"/>
        <v>256155.39488780673</v>
      </c>
    </row>
    <row r="126" spans="1:8" x14ac:dyDescent="0.25">
      <c r="A126" s="1" t="s">
        <v>233</v>
      </c>
      <c r="B126" s="1" t="s">
        <v>234</v>
      </c>
      <c r="C126" s="6">
        <f>VLOOKUP(A126,'4-1-19 thru 12-31-19'!$A$10:$T$608,16,FALSE)</f>
        <v>39427.90753903587</v>
      </c>
      <c r="D126" s="7">
        <f>VLOOKUP(A126,'1-1-20 thru 3-31-20'!$A$10:$P$705,16,FALSE)</f>
        <v>12814.388075924891</v>
      </c>
      <c r="E126" s="8">
        <f>VLOOKUP(A126,'4-1-20 thru 10-31-20'!$A$10:$P$705,16,FALSE)</f>
        <v>29883.327309367334</v>
      </c>
      <c r="F126" s="8">
        <f>VLOOKUP(A126,'11-1-20 thru 12-31-20'!$A$10:$P$705,16,FALSE)</f>
        <v>46717.396970459871</v>
      </c>
      <c r="G126" s="7">
        <f>VLOOKUP(A126,'1-1-21 thru 3-31-21'!$A$10:$P$706,16,FALSE)</f>
        <v>25602.697865649305</v>
      </c>
      <c r="H126" s="19">
        <f t="shared" si="2"/>
        <v>154445.71776043728</v>
      </c>
    </row>
    <row r="127" spans="1:8" x14ac:dyDescent="0.25">
      <c r="A127" s="1" t="s">
        <v>235</v>
      </c>
      <c r="B127" s="1" t="s">
        <v>236</v>
      </c>
      <c r="C127" s="6">
        <f>VLOOKUP(A127,'4-1-19 thru 12-31-19'!$A$10:$T$608,16,FALSE)</f>
        <v>38881.488583228136</v>
      </c>
      <c r="D127" s="7">
        <f>VLOOKUP(A127,'1-1-20 thru 3-31-20'!$A$10:$P$705,16,FALSE)</f>
        <v>18718.125333157364</v>
      </c>
      <c r="E127" s="8">
        <f>VLOOKUP(A127,'4-1-20 thru 10-31-20'!$A$10:$P$705,16,FALSE)</f>
        <v>43650.92290278009</v>
      </c>
      <c r="F127" s="8">
        <f>VLOOKUP(A127,'11-1-20 thru 12-31-20'!$A$10:$P$705,16,FALSE)</f>
        <v>67631.533006329191</v>
      </c>
      <c r="G127" s="7">
        <f>VLOOKUP(A127,'1-1-21 thru 3-31-21'!$A$10:$P$706,16,FALSE)</f>
        <v>37382.122551053289</v>
      </c>
      <c r="H127" s="19">
        <f t="shared" si="2"/>
        <v>206264.19237654808</v>
      </c>
    </row>
    <row r="128" spans="1:8" x14ac:dyDescent="0.25">
      <c r="A128" s="1" t="s">
        <v>237</v>
      </c>
      <c r="B128" s="1" t="s">
        <v>238</v>
      </c>
      <c r="C128" s="6">
        <f>VLOOKUP(A128,'4-1-19 thru 12-31-19'!$A$10:$T$608,16,FALSE)</f>
        <v>49710.464168955172</v>
      </c>
      <c r="D128" s="7">
        <f>VLOOKUP(A128,'1-1-20 thru 3-31-20'!$A$10:$P$705,16,FALSE)</f>
        <v>18419.896082077397</v>
      </c>
      <c r="E128" s="8">
        <f>VLOOKUP(A128,'4-1-20 thru 10-31-20'!$A$10:$P$705,16,FALSE)</f>
        <v>42955.44823239815</v>
      </c>
      <c r="F128" s="8">
        <f>VLOOKUP(A128,'11-1-20 thru 12-31-20'!$A$10:$P$705,16,FALSE)</f>
        <v>67098.637159909282</v>
      </c>
      <c r="G128" s="7">
        <f>VLOOKUP(A128,'1-1-21 thru 3-31-21'!$A$10:$P$706,16,FALSE)</f>
        <v>37030.144268554701</v>
      </c>
      <c r="H128" s="19">
        <f t="shared" si="2"/>
        <v>215214.5899118947</v>
      </c>
    </row>
    <row r="129" spans="1:8" x14ac:dyDescent="0.25">
      <c r="A129" s="1" t="s">
        <v>239</v>
      </c>
      <c r="B129" s="1" t="s">
        <v>240</v>
      </c>
      <c r="C129" s="6">
        <f>VLOOKUP(A129,'4-1-19 thru 12-31-19'!$A$10:$T$608,16,FALSE)</f>
        <v>50690.705509701285</v>
      </c>
      <c r="D129" s="7">
        <f>VLOOKUP(A129,'1-1-20 thru 3-31-20'!$A$10:$P$705,16,FALSE)</f>
        <v>14864.697619538176</v>
      </c>
      <c r="E129" s="8">
        <f>VLOOKUP(A129,'4-1-20 thru 10-31-20'!$A$10:$P$705,16,FALSE)</f>
        <v>34664.677055784552</v>
      </c>
      <c r="F129" s="8">
        <f>VLOOKUP(A129,'11-1-20 thru 12-31-20'!$A$10:$P$705,16,FALSE)</f>
        <v>54148.022747839103</v>
      </c>
      <c r="G129" s="7">
        <f>VLOOKUP(A129,'1-1-21 thru 3-31-21'!$A$10:$P$706,16,FALSE)</f>
        <v>29863.063792611032</v>
      </c>
      <c r="H129" s="19">
        <f t="shared" si="2"/>
        <v>184231.16672547415</v>
      </c>
    </row>
    <row r="130" spans="1:8" x14ac:dyDescent="0.25">
      <c r="A130" s="1" t="s">
        <v>241</v>
      </c>
      <c r="B130" s="1" t="s">
        <v>242</v>
      </c>
      <c r="C130" s="6">
        <f>VLOOKUP(A130,'4-1-19 thru 12-31-19'!$A$10:$T$608,16,FALSE)</f>
        <v>184404.41227342651</v>
      </c>
      <c r="D130" s="7">
        <f>VLOOKUP(A130,'1-1-20 thru 3-31-20'!$A$10:$P$705,16,FALSE)</f>
        <v>58679.067126667818</v>
      </c>
      <c r="E130" s="8">
        <f>VLOOKUP(A130,'4-1-20 thru 10-31-20'!$A$10:$P$705,16,FALSE)</f>
        <v>136840.38276076547</v>
      </c>
      <c r="F130" s="8">
        <f>VLOOKUP(A130,'11-1-20 thru 12-31-20'!$A$10:$P$705,16,FALSE)</f>
        <v>219416.29859117771</v>
      </c>
      <c r="G130" s="7">
        <f>VLOOKUP(A130,'1-1-21 thru 3-31-21'!$A$10:$P$706,16,FALSE)</f>
        <v>117863.04398783253</v>
      </c>
      <c r="H130" s="19">
        <f t="shared" si="2"/>
        <v>717203.20473987004</v>
      </c>
    </row>
    <row r="131" spans="1:8" x14ac:dyDescent="0.25">
      <c r="A131" s="1" t="s">
        <v>243</v>
      </c>
      <c r="B131" s="1" t="s">
        <v>244</v>
      </c>
      <c r="C131" s="6">
        <f>VLOOKUP(A131,'4-1-19 thru 12-31-19'!$A$10:$T$608,16,FALSE)</f>
        <v>190045.99913010502</v>
      </c>
      <c r="D131" s="7">
        <f>VLOOKUP(A131,'1-1-20 thru 3-31-20'!$A$10:$P$705,16,FALSE)</f>
        <v>60026.673812917819</v>
      </c>
      <c r="E131" s="8">
        <f>VLOOKUP(A131,'4-1-20 thru 10-31-20'!$A$10:$P$705,16,FALSE)</f>
        <v>139983.01988482449</v>
      </c>
      <c r="F131" s="8">
        <f>VLOOKUP(A131,'11-1-20 thru 12-31-20'!$A$10:$P$705,16,FALSE)</f>
        <v>225439.58845294829</v>
      </c>
      <c r="G131" s="7">
        <f>VLOOKUP(A131,'1-1-21 thru 3-31-21'!$A$10:$P$706,16,FALSE)</f>
        <v>120667.39178486355</v>
      </c>
      <c r="H131" s="19">
        <f t="shared" si="2"/>
        <v>736162.67306565912</v>
      </c>
    </row>
    <row r="132" spans="1:8" x14ac:dyDescent="0.25">
      <c r="A132" s="1" t="s">
        <v>245</v>
      </c>
      <c r="B132" s="1" t="s">
        <v>246</v>
      </c>
      <c r="C132" s="6">
        <f>VLOOKUP(A132,'4-1-19 thru 12-31-19'!$A$10:$T$608,16,FALSE)</f>
        <v>170599.2309357562</v>
      </c>
      <c r="D132" s="7">
        <f>VLOOKUP(A132,'1-1-20 thru 3-31-20'!$A$10:$P$705,16,FALSE)</f>
        <v>43201.900574398758</v>
      </c>
      <c r="E132" s="8">
        <f>VLOOKUP(A132,'4-1-20 thru 10-31-20'!$A$10:$P$705,16,FALSE)</f>
        <v>100747.41982233296</v>
      </c>
      <c r="F132" s="8">
        <f>VLOOKUP(A132,'11-1-20 thru 12-31-20'!$A$10:$P$705,16,FALSE)</f>
        <v>164715.74444588702</v>
      </c>
      <c r="G132" s="7">
        <f>VLOOKUP(A132,'1-1-21 thru 3-31-21'!$A$10:$P$706,16,FALSE)</f>
        <v>83565.030160651193</v>
      </c>
      <c r="H132" s="19">
        <f t="shared" si="2"/>
        <v>562829.32593902608</v>
      </c>
    </row>
    <row r="133" spans="1:8" x14ac:dyDescent="0.25">
      <c r="A133" s="1" t="s">
        <v>247</v>
      </c>
      <c r="B133" s="1" t="s">
        <v>248</v>
      </c>
      <c r="C133" s="6">
        <f>VLOOKUP(A133,'4-1-19 thru 12-31-19'!$A$10:$T$608,16,FALSE)</f>
        <v>96282.653151543927</v>
      </c>
      <c r="D133" s="7">
        <f>VLOOKUP(A133,'1-1-20 thru 3-31-20'!$A$10:$P$705,16,FALSE)</f>
        <v>26976.333221677218</v>
      </c>
      <c r="E133" s="8">
        <f>VLOOKUP(A133,'4-1-20 thru 10-31-20'!$A$10:$P$705,16,FALSE)</f>
        <v>62909.176036621313</v>
      </c>
      <c r="F133" s="8">
        <f>VLOOKUP(A133,'11-1-20 thru 12-31-20'!$A$10:$P$705,16,FALSE)</f>
        <v>100496.92994727399</v>
      </c>
      <c r="G133" s="7">
        <f>VLOOKUP(A133,'1-1-21 thru 3-31-21'!$A$10:$P$706,16,FALSE)</f>
        <v>54166.137472562579</v>
      </c>
      <c r="H133" s="19">
        <f t="shared" si="2"/>
        <v>340831.22982967901</v>
      </c>
    </row>
    <row r="134" spans="1:8" x14ac:dyDescent="0.25">
      <c r="A134" s="1" t="s">
        <v>249</v>
      </c>
      <c r="B134" s="1" t="s">
        <v>250</v>
      </c>
      <c r="C134" s="6">
        <f>VLOOKUP(A134,'4-1-19 thru 12-31-19'!$A$10:$T$608,16,FALSE)</f>
        <v>11010.677827294941</v>
      </c>
      <c r="D134" s="7">
        <f>VLOOKUP(A134,'1-1-20 thru 3-31-20'!$A$10:$P$705,16,FALSE)</f>
        <v>4561.6456719889929</v>
      </c>
      <c r="E134" s="8">
        <f>VLOOKUP(A134,'4-1-20 thru 10-31-20'!$A$10:$P$705,16,FALSE)</f>
        <v>10637.819759923816</v>
      </c>
      <c r="F134" s="8">
        <f>VLOOKUP(A134,'11-1-20 thru 12-31-20'!$A$10:$P$705,16,FALSE)</f>
        <v>16546.274873569393</v>
      </c>
      <c r="G134" s="7">
        <f>VLOOKUP(A134,'1-1-21 thru 3-31-21'!$A$10:$P$706,16,FALSE)</f>
        <v>9105.9641050498794</v>
      </c>
      <c r="H134" s="19">
        <f t="shared" si="2"/>
        <v>51862.382237827027</v>
      </c>
    </row>
    <row r="135" spans="1:8" x14ac:dyDescent="0.25">
      <c r="A135" s="1" t="s">
        <v>251</v>
      </c>
      <c r="B135" s="1" t="s">
        <v>252</v>
      </c>
      <c r="C135" s="6">
        <f>VLOOKUP(A135,'4-1-19 thru 12-31-19'!$A$10:$T$608,16,FALSE)</f>
        <v>113639.06398028867</v>
      </c>
      <c r="D135" s="7">
        <f>VLOOKUP(A135,'1-1-20 thru 3-31-20'!$A$10:$P$705,16,FALSE)</f>
        <v>34839.896135966635</v>
      </c>
      <c r="E135" s="8">
        <f>VLOOKUP(A135,'4-1-20 thru 10-31-20'!$A$10:$P$705,16,FALSE)</f>
        <v>81247.111722134141</v>
      </c>
      <c r="F135" s="8">
        <f>VLOOKUP(A135,'11-1-20 thru 12-31-20'!$A$10:$P$705,16,FALSE)</f>
        <v>130051.38693185057</v>
      </c>
      <c r="G135" s="7">
        <f>VLOOKUP(A135,'1-1-21 thru 3-31-21'!$A$10:$P$706,16,FALSE)</f>
        <v>67888.539386160366</v>
      </c>
      <c r="H135" s="19">
        <f t="shared" si="2"/>
        <v>427665.9981564004</v>
      </c>
    </row>
    <row r="136" spans="1:8" x14ac:dyDescent="0.25">
      <c r="A136" s="1" t="s">
        <v>253</v>
      </c>
      <c r="B136" s="1" t="s">
        <v>254</v>
      </c>
      <c r="C136" s="6">
        <f>VLOOKUP(A136,'4-1-19 thru 12-31-19'!$A$10:$T$608,16,FALSE)</f>
        <v>151128.21079219173</v>
      </c>
      <c r="D136" s="7">
        <f>VLOOKUP(A136,'1-1-20 thru 3-31-20'!$A$10:$P$705,16,FALSE)</f>
        <v>44419.125574915495</v>
      </c>
      <c r="E136" s="8">
        <f>VLOOKUP(A136,'4-1-20 thru 10-31-20'!$A$10:$P$705,16,FALSE)</f>
        <v>103586.00508165765</v>
      </c>
      <c r="F136" s="8">
        <f>VLOOKUP(A136,'11-1-20 thru 12-31-20'!$A$10:$P$705,16,FALSE)</f>
        <v>166229.73095838539</v>
      </c>
      <c r="G136" s="7">
        <f>VLOOKUP(A136,'1-1-21 thru 3-31-21'!$A$10:$P$706,16,FALSE)</f>
        <v>89363.696371532409</v>
      </c>
      <c r="H136" s="19">
        <f t="shared" si="2"/>
        <v>554726.76877868269</v>
      </c>
    </row>
    <row r="137" spans="1:8" x14ac:dyDescent="0.25">
      <c r="A137" s="1" t="s">
        <v>255</v>
      </c>
      <c r="B137" s="1" t="s">
        <v>256</v>
      </c>
      <c r="C137" s="6">
        <f>VLOOKUP(A137,'4-1-19 thru 12-31-19'!$A$10:$T$608,16,FALSE)</f>
        <v>22648.289307329876</v>
      </c>
      <c r="D137" s="7">
        <f>VLOOKUP(A137,'1-1-20 thru 3-31-20'!$A$10:$P$705,16,FALSE)</f>
        <v>8417.7676314869186</v>
      </c>
      <c r="E137" s="8">
        <f>VLOOKUP(A137,'4-1-20 thru 10-31-20'!$A$10:$P$705,16,FALSE)</f>
        <v>19630.34862495886</v>
      </c>
      <c r="F137" s="8">
        <f>VLOOKUP(A137,'11-1-20 thru 12-31-20'!$A$10:$P$705,16,FALSE)</f>
        <v>31331.53308831474</v>
      </c>
      <c r="G137" s="7">
        <f>VLOOKUP(A137,'1-1-21 thru 3-31-21'!$A$10:$P$706,16,FALSE)</f>
        <v>16577.969400875929</v>
      </c>
      <c r="H137" s="19">
        <f t="shared" si="2"/>
        <v>98605.908052966319</v>
      </c>
    </row>
    <row r="138" spans="1:8" x14ac:dyDescent="0.25">
      <c r="A138" s="1" t="s">
        <v>257</v>
      </c>
      <c r="B138" s="1" t="s">
        <v>258</v>
      </c>
      <c r="C138" s="6">
        <f>VLOOKUP(A138,'4-1-19 thru 12-31-19'!$A$10:$T$608,16,FALSE)</f>
        <v>108301.77860985964</v>
      </c>
      <c r="D138" s="7">
        <f>VLOOKUP(A138,'1-1-20 thru 3-31-20'!$A$10:$P$705,16,FALSE)</f>
        <v>33076.220268374687</v>
      </c>
      <c r="E138" s="8">
        <f>VLOOKUP(A138,'4-1-20 thru 10-31-20'!$A$10:$P$705,16,FALSE)</f>
        <v>77134.195607325528</v>
      </c>
      <c r="F138" s="8">
        <f>VLOOKUP(A138,'11-1-20 thru 12-31-20'!$A$10:$P$705,16,FALSE)</f>
        <v>122465.9620245275</v>
      </c>
      <c r="G138" s="7">
        <f>VLOOKUP(A138,'1-1-21 thru 3-31-21'!$A$10:$P$706,16,FALSE)</f>
        <v>66415.906421456675</v>
      </c>
      <c r="H138" s="19">
        <f t="shared" si="2"/>
        <v>407394.06293154403</v>
      </c>
    </row>
    <row r="139" spans="1:8" x14ac:dyDescent="0.25">
      <c r="A139" s="1" t="s">
        <v>259</v>
      </c>
      <c r="B139" s="1" t="s">
        <v>260</v>
      </c>
      <c r="C139" s="6">
        <f>VLOOKUP(A139,'4-1-19 thru 12-31-19'!$A$10:$T$608,16,FALSE)</f>
        <v>18220.533731175125</v>
      </c>
      <c r="D139" s="7">
        <f>VLOOKUP(A139,'1-1-20 thru 3-31-20'!$A$10:$P$705,16,FALSE)</f>
        <v>5340.9128383293646</v>
      </c>
      <c r="E139" s="8">
        <f>VLOOKUP(A139,'4-1-20 thru 10-31-20'!$A$10:$P$705,16,FALSE)</f>
        <v>12455.081392333974</v>
      </c>
      <c r="F139" s="8">
        <f>VLOOKUP(A139,'11-1-20 thru 12-31-20'!$A$10:$P$705,16,FALSE)</f>
        <v>19709.871233616872</v>
      </c>
      <c r="G139" s="7">
        <f>VLOOKUP(A139,'1-1-21 thru 3-31-21'!$A$10:$P$706,16,FALSE)</f>
        <v>10701.542977826868</v>
      </c>
      <c r="H139" s="19">
        <f t="shared" ref="H139:H202" si="3">SUM(C139:G139)</f>
        <v>66427.942173282208</v>
      </c>
    </row>
    <row r="140" spans="1:8" x14ac:dyDescent="0.25">
      <c r="A140" s="1" t="s">
        <v>261</v>
      </c>
      <c r="B140" s="1" t="s">
        <v>262</v>
      </c>
      <c r="C140" s="6">
        <f>VLOOKUP(A140,'4-1-19 thru 12-31-19'!$A$10:$T$608,16,FALSE)</f>
        <v>33551.484950052873</v>
      </c>
      <c r="D140" s="7">
        <f>VLOOKUP(A140,'1-1-20 thru 3-31-20'!$A$10:$P$705,16,FALSE)</f>
        <v>11235.996636685051</v>
      </c>
      <c r="E140" s="8">
        <f>VLOOKUP(A140,'4-1-20 thru 10-31-20'!$A$10:$P$705,16,FALSE)</f>
        <v>26202.497001931588</v>
      </c>
      <c r="F140" s="8">
        <f>VLOOKUP(A140,'11-1-20 thru 12-31-20'!$A$10:$P$705,16,FALSE)</f>
        <v>39422.802010758933</v>
      </c>
      <c r="G140" s="7">
        <f>VLOOKUP(A140,'1-1-21 thru 3-31-21'!$A$10:$P$706,16,FALSE)</f>
        <v>22635.34297218953</v>
      </c>
      <c r="H140" s="19">
        <f t="shared" si="3"/>
        <v>133048.12357161797</v>
      </c>
    </row>
    <row r="141" spans="1:8" x14ac:dyDescent="0.25">
      <c r="A141" s="1" t="s">
        <v>263</v>
      </c>
      <c r="B141" s="1" t="s">
        <v>264</v>
      </c>
      <c r="C141" s="6">
        <f>VLOOKUP(A141,'4-1-19 thru 12-31-19'!$A$10:$T$608,16,FALSE)</f>
        <v>20787.877310309996</v>
      </c>
      <c r="D141" s="7">
        <f>VLOOKUP(A141,'1-1-20 thru 3-31-20'!$A$10:$P$705,16,FALSE)</f>
        <v>7481.8064015353339</v>
      </c>
      <c r="E141" s="8">
        <f>VLOOKUP(A141,'4-1-20 thru 10-31-20'!$A$10:$P$705,16,FALSE)</f>
        <v>17447.674304671233</v>
      </c>
      <c r="F141" s="8">
        <f>VLOOKUP(A141,'11-1-20 thru 12-31-20'!$A$10:$P$705,16,FALSE)</f>
        <v>27022.245263142973</v>
      </c>
      <c r="G141" s="7">
        <f>VLOOKUP(A141,'1-1-21 thru 3-31-21'!$A$10:$P$706,16,FALSE)</f>
        <v>15036.234198366445</v>
      </c>
      <c r="H141" s="19">
        <f t="shared" si="3"/>
        <v>87775.837478025991</v>
      </c>
    </row>
    <row r="142" spans="1:8" x14ac:dyDescent="0.25">
      <c r="A142" s="1" t="s">
        <v>265</v>
      </c>
      <c r="B142" s="1" t="s">
        <v>266</v>
      </c>
      <c r="C142" s="6">
        <f>VLOOKUP(A142,'4-1-19 thru 12-31-19'!$A$10:$T$608,16,FALSE)</f>
        <v>62543.240042390011</v>
      </c>
      <c r="D142" s="7">
        <f>VLOOKUP(A142,'1-1-20 thru 3-31-20'!$A$10:$P$705,16,FALSE)</f>
        <v>22748.287829481818</v>
      </c>
      <c r="E142" s="8">
        <f>VLOOKUP(A142,'4-1-20 thru 10-31-20'!$A$10:$P$705,16,FALSE)</f>
        <v>53049.316667197745</v>
      </c>
      <c r="F142" s="8">
        <f>VLOOKUP(A142,'11-1-20 thru 12-31-20'!$A$10:$P$705,16,FALSE)</f>
        <v>81022.03779033116</v>
      </c>
      <c r="G142" s="7">
        <f>VLOOKUP(A142,'1-1-21 thru 3-31-21'!$A$10:$P$706,16,FALSE)</f>
        <v>45494.849320500558</v>
      </c>
      <c r="H142" s="19">
        <f t="shared" si="3"/>
        <v>264857.73164990131</v>
      </c>
    </row>
    <row r="143" spans="1:8" x14ac:dyDescent="0.25">
      <c r="A143" s="1" t="s">
        <v>267</v>
      </c>
      <c r="B143" s="1" t="s">
        <v>268</v>
      </c>
      <c r="C143" s="6">
        <f>VLOOKUP(A143,'4-1-19 thru 12-31-19'!$A$10:$T$608,16,FALSE)</f>
        <v>2892.508716376225</v>
      </c>
      <c r="D143" s="7">
        <f>VLOOKUP(A143,'1-1-20 thru 3-31-20'!$A$10:$P$705,16,FALSE)</f>
        <v>1028.9266789701733</v>
      </c>
      <c r="E143" s="8">
        <f>VLOOKUP(A143,'4-1-20 thru 10-31-20'!$A$10:$P$705,16,FALSE)</f>
        <v>2399.4710120238619</v>
      </c>
      <c r="F143" s="8">
        <f>VLOOKUP(A143,'11-1-20 thru 12-31-20'!$A$10:$P$705,16,FALSE)</f>
        <v>4079.87597386885</v>
      </c>
      <c r="G143" s="7">
        <f>VLOOKUP(A143,'1-1-21 thru 3-31-21'!$A$10:$P$706,16,FALSE)</f>
        <v>2064.5408959109332</v>
      </c>
      <c r="H143" s="19">
        <f t="shared" si="3"/>
        <v>12465.323277150044</v>
      </c>
    </row>
    <row r="144" spans="1:8" x14ac:dyDescent="0.25">
      <c r="A144" s="1" t="s">
        <v>269</v>
      </c>
      <c r="B144" s="1" t="s">
        <v>270</v>
      </c>
      <c r="C144" s="6">
        <f>VLOOKUP(A144,'4-1-19 thru 12-31-19'!$A$10:$T$608,16,FALSE)</f>
        <v>13915.147978990461</v>
      </c>
      <c r="D144" s="7">
        <f>VLOOKUP(A144,'1-1-20 thru 3-31-20'!$A$10:$P$705,16,FALSE)</f>
        <v>5149.6371607618557</v>
      </c>
      <c r="E144" s="8">
        <f>VLOOKUP(A144,'4-1-20 thru 10-31-20'!$A$10:$P$705,16,FALSE)</f>
        <v>12009.02391029082</v>
      </c>
      <c r="F144" s="8">
        <f>VLOOKUP(A144,'11-1-20 thru 12-31-20'!$A$10:$P$705,16,FALSE)</f>
        <v>18781.41729267687</v>
      </c>
      <c r="G144" s="7">
        <f>VLOOKUP(A144,'1-1-21 thru 3-31-21'!$A$10:$P$706,16,FALSE)</f>
        <v>10194.077405427332</v>
      </c>
      <c r="H144" s="19">
        <f t="shared" si="3"/>
        <v>60049.303748147344</v>
      </c>
    </row>
    <row r="145" spans="1:8" x14ac:dyDescent="0.25">
      <c r="A145" s="1" t="s">
        <v>271</v>
      </c>
      <c r="B145" s="1" t="s">
        <v>272</v>
      </c>
      <c r="C145" s="6">
        <f>VLOOKUP(A145,'4-1-19 thru 12-31-19'!$A$10:$T$608,16,FALSE)</f>
        <v>32387.241970110535</v>
      </c>
      <c r="D145" s="7">
        <f>VLOOKUP(A145,'1-1-20 thru 3-31-20'!$A$10:$P$705,16,FALSE)</f>
        <v>11056.231969152885</v>
      </c>
      <c r="E145" s="8">
        <f>VLOOKUP(A145,'4-1-20 thru 10-31-20'!$A$10:$P$705,16,FALSE)</f>
        <v>25783.283351877089</v>
      </c>
      <c r="F145" s="8">
        <f>VLOOKUP(A145,'11-1-20 thru 12-31-20'!$A$10:$P$705,16,FALSE)</f>
        <v>40148.170082167046</v>
      </c>
      <c r="G145" s="7">
        <f>VLOOKUP(A145,'1-1-21 thru 3-31-21'!$A$10:$P$706,16,FALSE)</f>
        <v>22182.733166711729</v>
      </c>
      <c r="H145" s="19">
        <f t="shared" si="3"/>
        <v>131557.66054001928</v>
      </c>
    </row>
    <row r="146" spans="1:8" x14ac:dyDescent="0.25">
      <c r="A146" s="1" t="s">
        <v>273</v>
      </c>
      <c r="B146" s="1" t="s">
        <v>274</v>
      </c>
      <c r="C146" s="6">
        <f>VLOOKUP(A146,'4-1-19 thru 12-31-19'!$A$10:$T$608,16,FALSE)</f>
        <v>165074.59209991779</v>
      </c>
      <c r="D146" s="7">
        <f>VLOOKUP(A146,'1-1-20 thru 3-31-20'!$A$10:$P$705,16,FALSE)</f>
        <v>53468.137162880084</v>
      </c>
      <c r="E146" s="8">
        <f>VLOOKUP(A146,'4-1-20 thru 10-31-20'!$A$10:$P$705,16,FALSE)</f>
        <v>124688.42320004183</v>
      </c>
      <c r="F146" s="8">
        <f>VLOOKUP(A146,'11-1-20 thru 12-31-20'!$A$10:$P$705,16,FALSE)</f>
        <v>199731.7847362482</v>
      </c>
      <c r="G146" s="7">
        <f>VLOOKUP(A146,'1-1-21 thru 3-31-21'!$A$10:$P$706,16,FALSE)</f>
        <v>107621.70586924377</v>
      </c>
      <c r="H146" s="19">
        <f t="shared" si="3"/>
        <v>650584.64306833153</v>
      </c>
    </row>
    <row r="147" spans="1:8" x14ac:dyDescent="0.25">
      <c r="A147" s="1" t="s">
        <v>275</v>
      </c>
      <c r="B147" s="1" t="s">
        <v>276</v>
      </c>
      <c r="C147" s="6">
        <f>VLOOKUP(A147,'4-1-19 thru 12-31-19'!$A$10:$T$608,16,FALSE)</f>
        <v>129074.24376204687</v>
      </c>
      <c r="D147" s="7">
        <f>VLOOKUP(A147,'1-1-20 thru 3-31-20'!$A$10:$P$705,16,FALSE)</f>
        <v>43501.767485137949</v>
      </c>
      <c r="E147" s="8">
        <f>VLOOKUP(A147,'4-1-20 thru 10-31-20'!$A$10:$P$705,16,FALSE)</f>
        <v>101446.71353731758</v>
      </c>
      <c r="F147" s="8">
        <f>VLOOKUP(A147,'11-1-20 thru 12-31-20'!$A$10:$P$705,16,FALSE)</f>
        <v>161855.62957337112</v>
      </c>
      <c r="G147" s="7">
        <f>VLOOKUP(A147,'1-1-21 thru 3-31-21'!$A$10:$P$706,16,FALSE)</f>
        <v>87584.135931020457</v>
      </c>
      <c r="H147" s="19">
        <f t="shared" si="3"/>
        <v>523462.49028889404</v>
      </c>
    </row>
    <row r="148" spans="1:8" x14ac:dyDescent="0.25">
      <c r="A148" s="1" t="s">
        <v>277</v>
      </c>
      <c r="B148" s="1" t="s">
        <v>278</v>
      </c>
      <c r="C148" s="6">
        <f>VLOOKUP(A148,'4-1-19 thru 12-31-19'!$A$10:$T$608,16,FALSE)</f>
        <v>21552.344561754162</v>
      </c>
      <c r="D148" s="7">
        <f>VLOOKUP(A148,'1-1-20 thru 3-31-20'!$A$10:$P$705,16,FALSE)</f>
        <v>7153.6895307216782</v>
      </c>
      <c r="E148" s="8">
        <f>VLOOKUP(A148,'4-1-20 thru 10-31-20'!$A$10:$P$705,16,FALSE)</f>
        <v>16682.501298503932</v>
      </c>
      <c r="F148" s="8">
        <f>VLOOKUP(A148,'11-1-20 thru 12-31-20'!$A$10:$P$705,16,FALSE)</f>
        <v>27137.852279963485</v>
      </c>
      <c r="G148" s="7">
        <f>VLOOKUP(A148,'1-1-21 thru 3-31-21'!$A$10:$P$706,16,FALSE)</f>
        <v>14346.574286889194</v>
      </c>
      <c r="H148" s="19">
        <f t="shared" si="3"/>
        <v>86872.961957832449</v>
      </c>
    </row>
    <row r="149" spans="1:8" x14ac:dyDescent="0.25">
      <c r="A149" s="1" t="s">
        <v>279</v>
      </c>
      <c r="B149" s="1" t="s">
        <v>280</v>
      </c>
      <c r="C149" s="6">
        <f>VLOOKUP(A149,'4-1-19 thru 12-31-19'!$A$10:$T$608,16,FALSE)</f>
        <v>55233.920398121751</v>
      </c>
      <c r="D149" s="7">
        <f>VLOOKUP(A149,'1-1-20 thru 3-31-20'!$A$10:$P$705,16,FALSE)</f>
        <v>20823.786761861444</v>
      </c>
      <c r="E149" s="8">
        <f>VLOOKUP(A149,'4-1-20 thru 10-31-20'!$A$10:$P$705,16,FALSE)</f>
        <v>48561.353998190192</v>
      </c>
      <c r="F149" s="8">
        <f>VLOOKUP(A149,'11-1-20 thru 12-31-20'!$A$10:$P$705,16,FALSE)</f>
        <v>78825.146946930719</v>
      </c>
      <c r="G149" s="7">
        <f>VLOOKUP(A149,'1-1-21 thru 3-31-21'!$A$10:$P$706,16,FALSE)</f>
        <v>41771.138960017233</v>
      </c>
      <c r="H149" s="19">
        <f t="shared" si="3"/>
        <v>245215.34706512134</v>
      </c>
    </row>
    <row r="150" spans="1:8" x14ac:dyDescent="0.25">
      <c r="A150" s="1" t="s">
        <v>281</v>
      </c>
      <c r="B150" s="1" t="s">
        <v>282</v>
      </c>
      <c r="C150" s="6">
        <f>VLOOKUP(A150,'4-1-19 thru 12-31-19'!$A$10:$T$608,16,FALSE)</f>
        <v>25471.169564454212</v>
      </c>
      <c r="D150" s="7">
        <f>VLOOKUP(A150,'1-1-20 thru 3-31-20'!$A$10:$P$705,16,FALSE)</f>
        <v>9886.2079663192908</v>
      </c>
      <c r="E150" s="8">
        <f>VLOOKUP(A150,'4-1-20 thru 10-31-20'!$A$10:$P$705,16,FALSE)</f>
        <v>23054.771461232729</v>
      </c>
      <c r="F150" s="8">
        <f>VLOOKUP(A150,'11-1-20 thru 12-31-20'!$A$10:$P$705,16,FALSE)</f>
        <v>37808.218887646457</v>
      </c>
      <c r="G150" s="7">
        <f>VLOOKUP(A150,'1-1-21 thru 3-31-21'!$A$10:$P$706,16,FALSE)</f>
        <v>19833.781032925526</v>
      </c>
      <c r="H150" s="19">
        <f t="shared" si="3"/>
        <v>116054.14891257821</v>
      </c>
    </row>
    <row r="151" spans="1:8" x14ac:dyDescent="0.25">
      <c r="A151" s="1" t="s">
        <v>283</v>
      </c>
      <c r="B151" s="1" t="s">
        <v>284</v>
      </c>
      <c r="C151" s="6">
        <f>VLOOKUP(A151,'4-1-19 thru 12-31-19'!$A$10:$T$608,16,FALSE)</f>
        <v>51454.132651380052</v>
      </c>
      <c r="D151" s="7">
        <f>VLOOKUP(A151,'1-1-20 thru 3-31-20'!$A$10:$P$705,16,FALSE)</f>
        <v>20192.529461372582</v>
      </c>
      <c r="E151" s="8">
        <f>VLOOKUP(A151,'4-1-20 thru 10-31-20'!$A$10:$P$705,16,FALSE)</f>
        <v>47089.253386349243</v>
      </c>
      <c r="F151" s="8">
        <f>VLOOKUP(A151,'11-1-20 thru 12-31-20'!$A$10:$P$705,16,FALSE)</f>
        <v>73909.902652897232</v>
      </c>
      <c r="G151" s="7">
        <f>VLOOKUP(A151,'1-1-21 thru 3-31-21'!$A$10:$P$706,16,FALSE)</f>
        <v>40555.407261837929</v>
      </c>
      <c r="H151" s="19">
        <f t="shared" si="3"/>
        <v>233201.225413837</v>
      </c>
    </row>
    <row r="152" spans="1:8" x14ac:dyDescent="0.25">
      <c r="A152" s="1" t="s">
        <v>285</v>
      </c>
      <c r="B152" s="1" t="s">
        <v>286</v>
      </c>
      <c r="C152" s="6">
        <f>VLOOKUP(A152,'4-1-19 thru 12-31-19'!$A$10:$T$608,16,FALSE)</f>
        <v>36139.506359784398</v>
      </c>
      <c r="D152" s="7">
        <f>VLOOKUP(A152,'1-1-20 thru 3-31-20'!$A$10:$P$705,16,FALSE)</f>
        <v>13154.563299518664</v>
      </c>
      <c r="E152" s="8">
        <f>VLOOKUP(A152,'4-1-20 thru 10-31-20'!$A$10:$P$705,16,FALSE)</f>
        <v>30676.620558249699</v>
      </c>
      <c r="F152" s="8">
        <f>VLOOKUP(A152,'11-1-20 thru 12-31-20'!$A$10:$P$705,16,FALSE)</f>
        <v>50542.342553753704</v>
      </c>
      <c r="G152" s="7">
        <f>VLOOKUP(A152,'1-1-21 thru 3-31-21'!$A$10:$P$706,16,FALSE)</f>
        <v>26370.084266990649</v>
      </c>
      <c r="H152" s="19">
        <f t="shared" si="3"/>
        <v>156883.11703829712</v>
      </c>
    </row>
    <row r="153" spans="1:8" x14ac:dyDescent="0.25">
      <c r="A153" s="1" t="s">
        <v>287</v>
      </c>
      <c r="B153" s="1" t="s">
        <v>288</v>
      </c>
      <c r="C153" s="6">
        <f>VLOOKUP(A153,'4-1-19 thru 12-31-19'!$A$10:$T$608,16,FALSE)</f>
        <v>26314.108526585736</v>
      </c>
      <c r="D153" s="7">
        <f>VLOOKUP(A153,'1-1-20 thru 3-31-20'!$A$10:$P$705,16,FALSE)</f>
        <v>8769.3829882946829</v>
      </c>
      <c r="E153" s="8">
        <f>VLOOKUP(A153,'4-1-20 thru 10-31-20'!$A$10:$P$705,16,FALSE)</f>
        <v>20450.320420118343</v>
      </c>
      <c r="F153" s="8">
        <f>VLOOKUP(A153,'11-1-20 thru 12-31-20'!$A$10:$P$705,16,FALSE)</f>
        <v>32778.372250527646</v>
      </c>
      <c r="G153" s="7">
        <f>VLOOKUP(A153,'1-1-21 thru 3-31-21'!$A$10:$P$706,16,FALSE)</f>
        <v>16736.188304267616</v>
      </c>
      <c r="H153" s="19">
        <f t="shared" si="3"/>
        <v>105048.37248979404</v>
      </c>
    </row>
    <row r="154" spans="1:8" x14ac:dyDescent="0.25">
      <c r="A154" s="1" t="s">
        <v>289</v>
      </c>
      <c r="B154" s="1" t="s">
        <v>290</v>
      </c>
      <c r="C154" s="6">
        <f>VLOOKUP(A154,'4-1-19 thru 12-31-19'!$A$10:$T$608,16,FALSE)</f>
        <v>33567.949398346806</v>
      </c>
      <c r="D154" s="7">
        <f>VLOOKUP(A154,'1-1-20 thru 3-31-20'!$A$10:$P$705,16,FALSE)</f>
        <v>14993.985731782814</v>
      </c>
      <c r="E154" s="8">
        <f>VLOOKUP(A154,'4-1-20 thru 10-31-20'!$A$10:$P$705,16,FALSE)</f>
        <v>34966.178692267327</v>
      </c>
      <c r="F154" s="8">
        <f>VLOOKUP(A154,'11-1-20 thru 12-31-20'!$A$10:$P$705,16,FALSE)</f>
        <v>54668.412880085161</v>
      </c>
      <c r="G154" s="7">
        <f>VLOOKUP(A154,'1-1-21 thru 3-31-21'!$A$10:$P$706,16,FALSE)</f>
        <v>30008.989553490857</v>
      </c>
      <c r="H154" s="19">
        <f t="shared" si="3"/>
        <v>168205.51625597297</v>
      </c>
    </row>
    <row r="155" spans="1:8" x14ac:dyDescent="0.25">
      <c r="A155" s="1" t="s">
        <v>291</v>
      </c>
      <c r="B155" s="1" t="s">
        <v>292</v>
      </c>
      <c r="C155" s="6">
        <f>VLOOKUP(A155,'4-1-19 thru 12-31-19'!$A$10:$T$608,16,FALSE)</f>
        <v>40106.488603798491</v>
      </c>
      <c r="D155" s="7">
        <f>VLOOKUP(A155,'1-1-20 thru 3-31-20'!$A$10:$P$705,16,FALSE)</f>
        <v>13959.46730317041</v>
      </c>
      <c r="E155" s="8">
        <f>VLOOKUP(A155,'4-1-20 thru 10-31-20'!$A$10:$P$705,16,FALSE)</f>
        <v>32553.667644012257</v>
      </c>
      <c r="F155" s="8">
        <f>VLOOKUP(A155,'11-1-20 thru 12-31-20'!$A$10:$P$705,16,FALSE)</f>
        <v>52180.961847384307</v>
      </c>
      <c r="G155" s="7">
        <f>VLOOKUP(A155,'1-1-21 thru 3-31-21'!$A$10:$P$706,16,FALSE)</f>
        <v>28045.486611811397</v>
      </c>
      <c r="H155" s="19">
        <f t="shared" si="3"/>
        <v>166846.07201017684</v>
      </c>
    </row>
    <row r="156" spans="1:8" x14ac:dyDescent="0.25">
      <c r="A156" s="1" t="s">
        <v>293</v>
      </c>
      <c r="B156" s="1" t="s">
        <v>294</v>
      </c>
      <c r="C156" s="6">
        <f>VLOOKUP(A156,'4-1-19 thru 12-31-19'!$A$10:$T$608,16,FALSE)</f>
        <v>22024.399371901913</v>
      </c>
      <c r="D156" s="7">
        <f>VLOOKUP(A156,'1-1-20 thru 3-31-20'!$A$10:$P$705,16,FALSE)</f>
        <v>8770.9329852137253</v>
      </c>
      <c r="E156" s="8">
        <f>VLOOKUP(A156,'4-1-20 thru 10-31-20'!$A$10:$P$705,16,FALSE)</f>
        <v>20453.935034018425</v>
      </c>
      <c r="F156" s="8">
        <f>VLOOKUP(A156,'11-1-20 thru 12-31-20'!$A$10:$P$705,16,FALSE)</f>
        <v>34510.969286662585</v>
      </c>
      <c r="G156" s="7">
        <f>VLOOKUP(A156,'1-1-21 thru 3-31-21'!$A$10:$P$706,16,FALSE)</f>
        <v>17640.609963214327</v>
      </c>
      <c r="H156" s="19">
        <f t="shared" si="3"/>
        <v>103400.84664101097</v>
      </c>
    </row>
    <row r="157" spans="1:8" x14ac:dyDescent="0.25">
      <c r="A157" s="1" t="s">
        <v>295</v>
      </c>
      <c r="B157" s="1" t="s">
        <v>296</v>
      </c>
      <c r="C157" s="6">
        <f>VLOOKUP(A157,'4-1-19 thru 12-31-19'!$A$10:$T$608,16,FALSE)</f>
        <v>26762.99523601315</v>
      </c>
      <c r="D157" s="7">
        <f>VLOOKUP(A157,'1-1-20 thru 3-31-20'!$A$10:$P$705,16,FALSE)</f>
        <v>10707.423779270948</v>
      </c>
      <c r="E157" s="8">
        <f>VLOOKUP(A157,'4-1-20 thru 10-31-20'!$A$10:$P$705,16,FALSE)</f>
        <v>24969.857908175007</v>
      </c>
      <c r="F157" s="8">
        <f>VLOOKUP(A157,'11-1-20 thru 12-31-20'!$A$10:$P$705,16,FALSE)</f>
        <v>42983.234465870337</v>
      </c>
      <c r="G157" s="7">
        <f>VLOOKUP(A157,'1-1-21 thru 3-31-21'!$A$10:$P$706,16,FALSE)</f>
        <v>21519.850848691716</v>
      </c>
      <c r="H157" s="19">
        <f t="shared" si="3"/>
        <v>126943.36223802116</v>
      </c>
    </row>
    <row r="158" spans="1:8" x14ac:dyDescent="0.25">
      <c r="A158" s="1" t="s">
        <v>297</v>
      </c>
      <c r="B158" s="1" t="s">
        <v>298</v>
      </c>
      <c r="C158" s="6">
        <f>VLOOKUP(A158,'4-1-19 thru 12-31-19'!$A$10:$T$608,16,FALSE)</f>
        <v>71801.383159150035</v>
      </c>
      <c r="D158" s="7">
        <f>VLOOKUP(A158,'1-1-20 thru 3-31-20'!$A$10:$P$705,16,FALSE)</f>
        <v>24282.484088988094</v>
      </c>
      <c r="E158" s="8">
        <f>VLOOKUP(A158,'4-1-20 thru 10-31-20'!$A$10:$P$705,16,FALSE)</f>
        <v>56627.083214300241</v>
      </c>
      <c r="F158" s="8">
        <f>VLOOKUP(A158,'11-1-20 thru 12-31-20'!$A$10:$P$705,16,FALSE)</f>
        <v>90254.795754105449</v>
      </c>
      <c r="G158" s="7">
        <f>VLOOKUP(A158,'1-1-21 thru 3-31-21'!$A$10:$P$706,16,FALSE)</f>
        <v>48604.456434877211</v>
      </c>
      <c r="H158" s="19">
        <f t="shared" si="3"/>
        <v>291570.20265142107</v>
      </c>
    </row>
    <row r="159" spans="1:8" x14ac:dyDescent="0.25">
      <c r="A159" s="1" t="s">
        <v>299</v>
      </c>
      <c r="B159" s="1" t="s">
        <v>300</v>
      </c>
      <c r="C159" s="6">
        <f>VLOOKUP(A159,'4-1-19 thru 12-31-19'!$A$10:$T$608,16,FALSE)</f>
        <v>33521.467170450283</v>
      </c>
      <c r="D159" s="7">
        <f>VLOOKUP(A159,'1-1-20 thru 3-31-20'!$A$10:$P$705,16,FALSE)</f>
        <v>11094.637436601994</v>
      </c>
      <c r="E159" s="8">
        <f>VLOOKUP(A159,'4-1-20 thru 10-31-20'!$A$10:$P$705,16,FALSE)</f>
        <v>25872.84542440455</v>
      </c>
      <c r="F159" s="8">
        <f>VLOOKUP(A159,'11-1-20 thru 12-31-20'!$A$10:$P$705,16,FALSE)</f>
        <v>40231.294512830747</v>
      </c>
      <c r="G159" s="7">
        <f>VLOOKUP(A159,'1-1-21 thru 3-31-21'!$A$10:$P$706,16,FALSE)</f>
        <v>22259.905883974108</v>
      </c>
      <c r="H159" s="19">
        <f t="shared" si="3"/>
        <v>132980.1504282617</v>
      </c>
    </row>
    <row r="160" spans="1:8" x14ac:dyDescent="0.25">
      <c r="A160" s="1" t="s">
        <v>301</v>
      </c>
      <c r="B160" s="1" t="s">
        <v>302</v>
      </c>
      <c r="C160" s="6">
        <f>VLOOKUP(A160,'4-1-19 thru 12-31-19'!$A$10:$T$608,16,FALSE)</f>
        <v>64400.523820532646</v>
      </c>
      <c r="D160" s="7">
        <f>VLOOKUP(A160,'1-1-20 thru 3-31-20'!$A$10:$P$705,16,FALSE)</f>
        <v>22254.546680329</v>
      </c>
      <c r="E160" s="8">
        <f>VLOOKUP(A160,'4-1-20 thru 10-31-20'!$A$10:$P$705,16,FALSE)</f>
        <v>51897.905590928174</v>
      </c>
      <c r="F160" s="8">
        <f>VLOOKUP(A160,'11-1-20 thru 12-31-20'!$A$10:$P$705,16,FALSE)</f>
        <v>80541.945616370009</v>
      </c>
      <c r="G160" s="7">
        <f>VLOOKUP(A160,'1-1-21 thru 3-31-21'!$A$10:$P$706,16,FALSE)</f>
        <v>44768.991909532262</v>
      </c>
      <c r="H160" s="19">
        <f t="shared" si="3"/>
        <v>263863.91361769213</v>
      </c>
    </row>
    <row r="161" spans="1:8" x14ac:dyDescent="0.25">
      <c r="A161" s="1" t="s">
        <v>303</v>
      </c>
      <c r="B161" s="1" t="s">
        <v>304</v>
      </c>
      <c r="C161" s="6">
        <f>VLOOKUP(A161,'4-1-19 thru 12-31-19'!$A$10:$T$608,16,FALSE)</f>
        <v>40561.881795333473</v>
      </c>
      <c r="D161" s="7">
        <f>VLOOKUP(A161,'1-1-20 thru 3-31-20'!$A$10:$P$705,16,FALSE)</f>
        <v>14110.663501789562</v>
      </c>
      <c r="E161" s="8">
        <f>VLOOKUP(A161,'4-1-20 thru 10-31-20'!$A$10:$P$705,16,FALSE)</f>
        <v>32906.25923593984</v>
      </c>
      <c r="F161" s="8">
        <f>VLOOKUP(A161,'11-1-20 thru 12-31-20'!$A$10:$P$705,16,FALSE)</f>
        <v>50868.1137750177</v>
      </c>
      <c r="G161" s="7">
        <f>VLOOKUP(A161,'1-1-21 thru 3-31-21'!$A$10:$P$706,16,FALSE)</f>
        <v>28313.951635741698</v>
      </c>
      <c r="H161" s="19">
        <f t="shared" si="3"/>
        <v>166760.86994382227</v>
      </c>
    </row>
    <row r="162" spans="1:8" x14ac:dyDescent="0.25">
      <c r="A162" s="1" t="s">
        <v>305</v>
      </c>
      <c r="B162" s="1" t="s">
        <v>306</v>
      </c>
      <c r="C162" s="6">
        <f>VLOOKUP(A162,'4-1-19 thru 12-31-19'!$A$10:$T$608,16,FALSE)</f>
        <v>37602.458497164982</v>
      </c>
      <c r="D162" s="7">
        <f>VLOOKUP(A162,'1-1-20 thru 3-31-20'!$A$10:$P$705,16,FALSE)</f>
        <v>13502.714985230939</v>
      </c>
      <c r="E162" s="8">
        <f>VLOOKUP(A162,'4-1-20 thru 10-31-20'!$A$10:$P$705,16,FALSE)</f>
        <v>31488.515025297591</v>
      </c>
      <c r="F162" s="8">
        <f>VLOOKUP(A162,'11-1-20 thru 12-31-20'!$A$10:$P$705,16,FALSE)</f>
        <v>49574.405137555921</v>
      </c>
      <c r="G162" s="7">
        <f>VLOOKUP(A162,'1-1-21 thru 3-31-21'!$A$10:$P$706,16,FALSE)</f>
        <v>27150.207224400736</v>
      </c>
      <c r="H162" s="19">
        <f t="shared" si="3"/>
        <v>159318.30086965018</v>
      </c>
    </row>
    <row r="163" spans="1:8" x14ac:dyDescent="0.25">
      <c r="A163" s="1" t="s">
        <v>307</v>
      </c>
      <c r="B163" s="1" t="s">
        <v>308</v>
      </c>
      <c r="C163" s="6">
        <f>VLOOKUP(A163,'4-1-19 thru 12-31-19'!$A$10:$T$608,16,FALSE)</f>
        <v>27948.758155516505</v>
      </c>
      <c r="D163" s="7">
        <f>VLOOKUP(A163,'1-1-20 thru 3-31-20'!$A$10:$P$705,16,FALSE)</f>
        <v>9142.9952062180782</v>
      </c>
      <c r="E163" s="8">
        <f>VLOOKUP(A163,'4-1-20 thru 10-31-20'!$A$10:$P$705,16,FALSE)</f>
        <v>21321.589194626536</v>
      </c>
      <c r="F163" s="8">
        <f>VLOOKUP(A163,'11-1-20 thru 12-31-20'!$A$10:$P$705,16,FALSE)</f>
        <v>32507.179975740262</v>
      </c>
      <c r="G163" s="7">
        <f>VLOOKUP(A163,'1-1-21 thru 3-31-21'!$A$10:$P$706,16,FALSE)</f>
        <v>18355.027496808656</v>
      </c>
      <c r="H163" s="19">
        <f t="shared" si="3"/>
        <v>109275.55002891005</v>
      </c>
    </row>
    <row r="164" spans="1:8" x14ac:dyDescent="0.25">
      <c r="A164" s="1" t="s">
        <v>309</v>
      </c>
      <c r="B164" s="1" t="s">
        <v>310</v>
      </c>
      <c r="C164" s="6">
        <f>VLOOKUP(A164,'4-1-19 thru 12-31-19'!$A$10:$T$608,16,FALSE)</f>
        <v>82860.592775237266</v>
      </c>
      <c r="D164" s="7">
        <f>VLOOKUP(A164,'1-1-20 thru 3-31-20'!$A$10:$P$705,16,FALSE)</f>
        <v>28362.888958498905</v>
      </c>
      <c r="E164" s="8">
        <f>VLOOKUP(A164,'4-1-20 thru 10-31-20'!$A$10:$P$705,16,FALSE)</f>
        <v>66142.642876444064</v>
      </c>
      <c r="F164" s="8">
        <f>VLOOKUP(A164,'11-1-20 thru 12-31-20'!$A$10:$P$705,16,FALSE)</f>
        <v>103137.28611137673</v>
      </c>
      <c r="G164" s="7">
        <f>VLOOKUP(A164,'1-1-21 thru 3-31-21'!$A$10:$P$706,16,FALSE)</f>
        <v>56761.599326261123</v>
      </c>
      <c r="H164" s="19">
        <f t="shared" si="3"/>
        <v>337265.01004781813</v>
      </c>
    </row>
    <row r="165" spans="1:8" x14ac:dyDescent="0.25">
      <c r="A165" s="1" t="s">
        <v>311</v>
      </c>
      <c r="B165" s="1" t="s">
        <v>312</v>
      </c>
      <c r="C165" s="6">
        <f>VLOOKUP(A165,'4-1-19 thru 12-31-19'!$A$10:$T$608,16,FALSE)</f>
        <v>28074.839681325593</v>
      </c>
      <c r="D165" s="7">
        <f>VLOOKUP(A165,'1-1-20 thru 3-31-20'!$A$10:$P$705,16,FALSE)</f>
        <v>10458.179704894339</v>
      </c>
      <c r="E165" s="8">
        <f>VLOOKUP(A165,'4-1-20 thru 10-31-20'!$A$10:$P$705,16,FALSE)</f>
        <v>24388.617336219027</v>
      </c>
      <c r="F165" s="8">
        <f>VLOOKUP(A165,'11-1-20 thru 12-31-20'!$A$10:$P$705,16,FALSE)</f>
        <v>37862.748261088607</v>
      </c>
      <c r="G165" s="7">
        <f>VLOOKUP(A165,'1-1-21 thru 3-31-21'!$A$10:$P$706,16,FALSE)</f>
        <v>20963.936212660625</v>
      </c>
      <c r="H165" s="19">
        <f t="shared" si="3"/>
        <v>121748.32119618819</v>
      </c>
    </row>
    <row r="166" spans="1:8" x14ac:dyDescent="0.25">
      <c r="A166" s="1" t="s">
        <v>313</v>
      </c>
      <c r="B166" s="1" t="s">
        <v>314</v>
      </c>
      <c r="C166" s="6">
        <f>VLOOKUP(A166,'4-1-19 thru 12-31-19'!$A$10:$T$608,16,FALSE)</f>
        <v>14265.850305879509</v>
      </c>
      <c r="D166" s="7">
        <f>VLOOKUP(A166,'1-1-20 thru 3-31-20'!$A$10:$P$705,16,FALSE)</f>
        <v>4561.4230070403355</v>
      </c>
      <c r="E166" s="8">
        <f>VLOOKUP(A166,'4-1-20 thru 10-31-20'!$A$10:$P$705,16,FALSE)</f>
        <v>10637.300502234599</v>
      </c>
      <c r="F166" s="8">
        <f>VLOOKUP(A166,'11-1-20 thru 12-31-20'!$A$10:$P$705,16,FALSE)</f>
        <v>17169.084052342048</v>
      </c>
      <c r="G166" s="7">
        <f>VLOOKUP(A166,'1-1-21 thru 3-31-21'!$A$10:$P$706,16,FALSE)</f>
        <v>9110.724988899583</v>
      </c>
      <c r="H166" s="19">
        <f t="shared" si="3"/>
        <v>55744.382856396071</v>
      </c>
    </row>
    <row r="167" spans="1:8" x14ac:dyDescent="0.25">
      <c r="A167" s="1" t="s">
        <v>315</v>
      </c>
      <c r="B167" s="1" t="s">
        <v>316</v>
      </c>
      <c r="C167" s="6">
        <f>VLOOKUP(A167,'4-1-19 thru 12-31-19'!$A$10:$T$608,16,FALSE)</f>
        <v>139620.83241855056</v>
      </c>
      <c r="D167" s="7">
        <f>VLOOKUP(A167,'1-1-20 thru 3-31-20'!$A$10:$P$705,16,FALSE)</f>
        <v>36048.155523059075</v>
      </c>
      <c r="E167" s="8">
        <f>VLOOKUP(A167,'4-1-20 thru 10-31-20'!$A$10:$P$705,16,FALSE)</f>
        <v>84064.789048992578</v>
      </c>
      <c r="F167" s="8">
        <f>VLOOKUP(A167,'11-1-20 thru 12-31-20'!$A$10:$P$705,16,FALSE)</f>
        <v>130122.30713726206</v>
      </c>
      <c r="G167" s="7">
        <f>VLOOKUP(A167,'1-1-21 thru 3-31-21'!$A$10:$P$706,16,FALSE)</f>
        <v>72199.60163962777</v>
      </c>
      <c r="H167" s="19">
        <f t="shared" si="3"/>
        <v>462055.68576749205</v>
      </c>
    </row>
    <row r="168" spans="1:8" x14ac:dyDescent="0.25">
      <c r="A168" s="1" t="s">
        <v>317</v>
      </c>
      <c r="B168" s="1" t="s">
        <v>318</v>
      </c>
      <c r="C168" s="6">
        <f>VLOOKUP(A168,'4-1-19 thru 12-31-19'!$A$10:$T$608,16,FALSE)</f>
        <v>21274.759757515963</v>
      </c>
      <c r="D168" s="7">
        <f>VLOOKUP(A168,'1-1-20 thru 3-31-20'!$A$10:$P$705,16,FALSE)</f>
        <v>4711.1219758323195</v>
      </c>
      <c r="E168" s="8">
        <f>VLOOKUP(A168,'4-1-20 thru 10-31-20'!$A$10:$P$705,16,FALSE)</f>
        <v>10986.400533838156</v>
      </c>
      <c r="F168" s="8">
        <f>VLOOKUP(A168,'11-1-20 thru 12-31-20'!$A$10:$P$705,16,FALSE)</f>
        <v>17546.218627589096</v>
      </c>
      <c r="G168" s="7">
        <f>VLOOKUP(A168,'1-1-21 thru 3-31-21'!$A$10:$P$706,16,FALSE)</f>
        <v>9447.0288667035638</v>
      </c>
      <c r="H168" s="19">
        <f t="shared" si="3"/>
        <v>63965.529761479105</v>
      </c>
    </row>
    <row r="169" spans="1:8" x14ac:dyDescent="0.25">
      <c r="A169" s="1" t="s">
        <v>319</v>
      </c>
      <c r="B169" s="1" t="s">
        <v>320</v>
      </c>
      <c r="C169" s="6">
        <f>VLOOKUP(A169,'4-1-19 thru 12-31-19'!$A$10:$T$608,16,FALSE)</f>
        <v>51800.138047697626</v>
      </c>
      <c r="D169" s="7">
        <f>VLOOKUP(A169,'1-1-20 thru 3-31-20'!$A$10:$P$705,16,FALSE)</f>
        <v>19623.605134877238</v>
      </c>
      <c r="E169" s="8">
        <f>VLOOKUP(A169,'4-1-20 thru 10-31-20'!$A$10:$P$705,16,FALSE)</f>
        <v>45762.514117787279</v>
      </c>
      <c r="F169" s="8">
        <f>VLOOKUP(A169,'11-1-20 thru 12-31-20'!$A$10:$P$705,16,FALSE)</f>
        <v>72280.583125506149</v>
      </c>
      <c r="G169" s="7">
        <f>VLOOKUP(A169,'1-1-21 thru 3-31-21'!$A$10:$P$706,16,FALSE)</f>
        <v>39362.952878181146</v>
      </c>
      <c r="H169" s="19">
        <f t="shared" si="3"/>
        <v>228829.79330404944</v>
      </c>
    </row>
    <row r="170" spans="1:8" x14ac:dyDescent="0.25">
      <c r="A170" s="1" t="s">
        <v>321</v>
      </c>
      <c r="B170" s="1" t="s">
        <v>322</v>
      </c>
      <c r="C170" s="6">
        <f>VLOOKUP(A170,'4-1-19 thru 12-31-19'!$A$10:$T$608,16,FALSE)</f>
        <v>114519.75195777451</v>
      </c>
      <c r="D170" s="7">
        <f>VLOOKUP(A170,'1-1-20 thru 3-31-20'!$A$10:$P$705,16,FALSE)</f>
        <v>40715.949362170744</v>
      </c>
      <c r="E170" s="8">
        <f>VLOOKUP(A170,'4-1-20 thru 10-31-20'!$A$10:$P$705,16,FALSE)</f>
        <v>94950.147778598126</v>
      </c>
      <c r="F170" s="8">
        <f>VLOOKUP(A170,'11-1-20 thru 12-31-20'!$A$10:$P$705,16,FALSE)</f>
        <v>143816.83610814359</v>
      </c>
      <c r="G170" s="7">
        <f>VLOOKUP(A170,'1-1-21 thru 3-31-21'!$A$10:$P$706,16,FALSE)</f>
        <v>81635.616620214685</v>
      </c>
      <c r="H170" s="19">
        <f t="shared" si="3"/>
        <v>475638.30182690162</v>
      </c>
    </row>
    <row r="171" spans="1:8" x14ac:dyDescent="0.25">
      <c r="A171" s="1" t="s">
        <v>323</v>
      </c>
      <c r="B171" s="1" t="s">
        <v>324</v>
      </c>
      <c r="C171" s="6">
        <f>VLOOKUP(A171,'4-1-19 thru 12-31-19'!$A$10:$T$608,16,FALSE)</f>
        <v>19475.050681366534</v>
      </c>
      <c r="D171" s="7">
        <f>VLOOKUP(A171,'1-1-20 thru 3-31-20'!$A$10:$P$705,16,FALSE)</f>
        <v>5080.7826984415624</v>
      </c>
      <c r="E171" s="8">
        <f>VLOOKUP(A171,'4-1-20 thru 10-31-20'!$A$10:$P$705,16,FALSE)</f>
        <v>11848.454367520881</v>
      </c>
      <c r="F171" s="8">
        <f>VLOOKUP(A171,'11-1-20 thru 12-31-20'!$A$10:$P$705,16,FALSE)</f>
        <v>18486.80561693422</v>
      </c>
      <c r="G171" s="7">
        <f>VLOOKUP(A171,'1-1-21 thru 3-31-21'!$A$10:$P$706,16,FALSE)</f>
        <v>10202.790692918414</v>
      </c>
      <c r="H171" s="19">
        <f t="shared" si="3"/>
        <v>65093.884057181611</v>
      </c>
    </row>
    <row r="172" spans="1:8" x14ac:dyDescent="0.25">
      <c r="A172" s="1" t="s">
        <v>325</v>
      </c>
      <c r="B172" s="1" t="s">
        <v>326</v>
      </c>
      <c r="C172" s="6">
        <f>VLOOKUP(A172,'4-1-19 thru 12-31-19'!$A$10:$T$608,16,FALSE)</f>
        <v>43724.489902931324</v>
      </c>
      <c r="D172" s="7">
        <f>VLOOKUP(A172,'1-1-20 thru 3-31-20'!$A$10:$P$705,16,FALSE)</f>
        <v>15936.655186789223</v>
      </c>
      <c r="E172" s="8">
        <f>VLOOKUP(A172,'4-1-20 thru 10-31-20'!$A$10:$P$705,16,FALSE)</f>
        <v>37164.496684635938</v>
      </c>
      <c r="F172" s="8">
        <f>VLOOKUP(A172,'11-1-20 thru 12-31-20'!$A$10:$P$705,16,FALSE)</f>
        <v>51863.356674422095</v>
      </c>
      <c r="G172" s="7">
        <f>VLOOKUP(A172,'1-1-21 thru 3-31-21'!$A$10:$P$706,16,FALSE)</f>
        <v>31983.031971000804</v>
      </c>
      <c r="H172" s="19">
        <f t="shared" si="3"/>
        <v>180672.03041977939</v>
      </c>
    </row>
    <row r="173" spans="1:8" x14ac:dyDescent="0.25">
      <c r="A173" s="1" t="s">
        <v>327</v>
      </c>
      <c r="B173" s="1" t="s">
        <v>328</v>
      </c>
      <c r="C173" s="6">
        <f>VLOOKUP(A173,'4-1-19 thru 12-31-19'!$A$10:$T$608,16,FALSE)</f>
        <v>91846.726945339702</v>
      </c>
      <c r="D173" s="7">
        <f>VLOOKUP(A173,'1-1-20 thru 3-31-20'!$A$10:$P$705,16,FALSE)</f>
        <v>33197.777511849657</v>
      </c>
      <c r="E173" s="8">
        <f>VLOOKUP(A173,'4-1-20 thru 10-31-20'!$A$10:$P$705,16,FALSE)</f>
        <v>77417.668752673126</v>
      </c>
      <c r="F173" s="8">
        <f>VLOOKUP(A173,'11-1-20 thru 12-31-20'!$A$10:$P$705,16,FALSE)</f>
        <v>124657.19585171033</v>
      </c>
      <c r="G173" s="7">
        <f>VLOOKUP(A173,'1-1-21 thru 3-31-21'!$A$10:$P$706,16,FALSE)</f>
        <v>66757.924172208353</v>
      </c>
      <c r="H173" s="19">
        <f t="shared" si="3"/>
        <v>393877.29323378118</v>
      </c>
    </row>
    <row r="174" spans="1:8" x14ac:dyDescent="0.25">
      <c r="A174" s="1" t="s">
        <v>329</v>
      </c>
      <c r="B174" s="1" t="s">
        <v>330</v>
      </c>
      <c r="C174" s="6">
        <f>VLOOKUP(A174,'4-1-19 thru 12-31-19'!$A$10:$T$608,16,FALSE)</f>
        <v>55440.456341695775</v>
      </c>
      <c r="D174" s="7">
        <f>VLOOKUP(A174,'1-1-20 thru 3-31-20'!$A$10:$P$705,16,FALSE)</f>
        <v>17947.313901337471</v>
      </c>
      <c r="E174" s="8">
        <f>VLOOKUP(A174,'4-1-20 thru 10-31-20'!$A$10:$P$705,16,FALSE)</f>
        <v>41853.380158296488</v>
      </c>
      <c r="F174" s="8">
        <f>VLOOKUP(A174,'11-1-20 thru 12-31-20'!$A$10:$P$705,16,FALSE)</f>
        <v>66033.843871841149</v>
      </c>
      <c r="G174" s="7">
        <f>VLOOKUP(A174,'1-1-21 thru 3-31-21'!$A$10:$P$706,16,FALSE)</f>
        <v>36030.151569899943</v>
      </c>
      <c r="H174" s="19">
        <f t="shared" si="3"/>
        <v>217305.14584307082</v>
      </c>
    </row>
    <row r="175" spans="1:8" x14ac:dyDescent="0.25">
      <c r="A175" s="1" t="s">
        <v>331</v>
      </c>
      <c r="B175" s="1" t="s">
        <v>332</v>
      </c>
      <c r="C175" s="6">
        <f>VLOOKUP(A175,'4-1-19 thru 12-31-19'!$A$10:$T$608,16,FALSE)</f>
        <v>42445.850835576959</v>
      </c>
      <c r="D175" s="7">
        <f>VLOOKUP(A175,'1-1-20 thru 3-31-20'!$A$10:$P$705,16,FALSE)</f>
        <v>12653.837540126844</v>
      </c>
      <c r="E175" s="8">
        <f>VLOOKUP(A175,'4-1-20 thru 10-31-20'!$A$10:$P$705,16,FALSE)</f>
        <v>29508.921275889912</v>
      </c>
      <c r="F175" s="8">
        <f>VLOOKUP(A175,'11-1-20 thru 12-31-20'!$A$10:$P$705,16,FALSE)</f>
        <v>44873.505675056236</v>
      </c>
      <c r="G175" s="7">
        <f>VLOOKUP(A175,'1-1-21 thru 3-31-21'!$A$10:$P$706,16,FALSE)</f>
        <v>25420.500106242846</v>
      </c>
      <c r="H175" s="19">
        <f t="shared" si="3"/>
        <v>154902.61543289278</v>
      </c>
    </row>
    <row r="176" spans="1:8" x14ac:dyDescent="0.25">
      <c r="A176" s="1" t="s">
        <v>333</v>
      </c>
      <c r="B176" s="1" t="s">
        <v>334</v>
      </c>
      <c r="C176" s="6">
        <f>VLOOKUP(A176,'4-1-19 thru 12-31-19'!$A$10:$T$608,16,FALSE)</f>
        <v>142399.43683139875</v>
      </c>
      <c r="D176" s="7">
        <f>VLOOKUP(A176,'1-1-20 thru 3-31-20'!$A$10:$P$705,16,FALSE)</f>
        <v>45968.074989081091</v>
      </c>
      <c r="E176" s="8">
        <f>VLOOKUP(A176,'4-1-20 thru 10-31-20'!$A$10:$P$705,16,FALSE)</f>
        <v>107198.17618611536</v>
      </c>
      <c r="F176" s="8">
        <f>VLOOKUP(A176,'11-1-20 thru 12-31-20'!$A$10:$P$705,16,FALSE)</f>
        <v>177326.68162896443</v>
      </c>
      <c r="G176" s="7">
        <f>VLOOKUP(A176,'1-1-21 thru 3-31-21'!$A$10:$P$706,16,FALSE)</f>
        <v>92557.128849475805</v>
      </c>
      <c r="H176" s="19">
        <f t="shared" si="3"/>
        <v>565449.4984850355</v>
      </c>
    </row>
    <row r="177" spans="1:8" x14ac:dyDescent="0.25">
      <c r="A177" s="1" t="s">
        <v>335</v>
      </c>
      <c r="B177" s="1" t="s">
        <v>336</v>
      </c>
      <c r="C177" s="6">
        <f>VLOOKUP(A177,'4-1-19 thru 12-31-19'!$A$10:$T$608,16,FALSE)</f>
        <v>31136.057191386608</v>
      </c>
      <c r="D177" s="7">
        <f>VLOOKUP(A177,'1-1-20 thru 3-31-20'!$A$10:$P$705,16,FALSE)</f>
        <v>9627.1509338077049</v>
      </c>
      <c r="E177" s="8">
        <f>VLOOKUP(A177,'4-1-20 thru 10-31-20'!$A$10:$P$705,16,FALSE)</f>
        <v>22450.646937418631</v>
      </c>
      <c r="F177" s="8">
        <f>VLOOKUP(A177,'11-1-20 thru 12-31-20'!$A$10:$P$705,16,FALSE)</f>
        <v>34350.275691452844</v>
      </c>
      <c r="G177" s="7">
        <f>VLOOKUP(A177,'1-1-21 thru 3-31-21'!$A$10:$P$706,16,FALSE)</f>
        <v>19274.327318605458</v>
      </c>
      <c r="H177" s="19">
        <f t="shared" si="3"/>
        <v>116838.45807267124</v>
      </c>
    </row>
    <row r="178" spans="1:8" x14ac:dyDescent="0.25">
      <c r="A178" s="1" t="s">
        <v>337</v>
      </c>
      <c r="B178" s="1" t="s">
        <v>338</v>
      </c>
      <c r="C178" s="6">
        <f>VLOOKUP(A178,'4-1-19 thru 12-31-19'!$A$10:$T$608,16,FALSE)</f>
        <v>119870.62616262682</v>
      </c>
      <c r="D178" s="7">
        <f>VLOOKUP(A178,'1-1-20 thru 3-31-20'!$A$10:$P$705,16,FALSE)</f>
        <v>38174.72770568214</v>
      </c>
      <c r="E178" s="8">
        <f>VLOOKUP(A178,'4-1-20 thru 10-31-20'!$A$10:$P$705,16,FALSE)</f>
        <v>89023.984306994331</v>
      </c>
      <c r="F178" s="8">
        <f>VLOOKUP(A178,'11-1-20 thru 12-31-20'!$A$10:$P$705,16,FALSE)</f>
        <v>142033.45882807678</v>
      </c>
      <c r="G178" s="7">
        <f>VLOOKUP(A178,'1-1-21 thru 3-31-21'!$A$10:$P$706,16,FALSE)</f>
        <v>76800.926565265123</v>
      </c>
      <c r="H178" s="19">
        <f t="shared" si="3"/>
        <v>465903.72356864519</v>
      </c>
    </row>
    <row r="179" spans="1:8" x14ac:dyDescent="0.25">
      <c r="A179" s="1" t="s">
        <v>339</v>
      </c>
      <c r="B179" s="1" t="s">
        <v>340</v>
      </c>
      <c r="C179" s="6">
        <f>VLOOKUP(A179,'4-1-19 thru 12-31-19'!$A$10:$T$608,16,FALSE)</f>
        <v>26166.295149837508</v>
      </c>
      <c r="D179" s="7">
        <f>VLOOKUP(A179,'1-1-20 thru 3-31-20'!$A$10:$P$705,16,FALSE)</f>
        <v>8951.4785686389514</v>
      </c>
      <c r="E179" s="8">
        <f>VLOOKUP(A179,'4-1-20 thru 10-31-20'!$A$10:$P$705,16,FALSE)</f>
        <v>20874.969790558465</v>
      </c>
      <c r="F179" s="8">
        <f>VLOOKUP(A179,'11-1-20 thru 12-31-20'!$A$10:$P$705,16,FALSE)</f>
        <v>32647.950804944325</v>
      </c>
      <c r="G179" s="7">
        <f>VLOOKUP(A179,'1-1-21 thru 3-31-21'!$A$10:$P$706,16,FALSE)</f>
        <v>17926.999540615754</v>
      </c>
      <c r="H179" s="19">
        <f t="shared" si="3"/>
        <v>106567.693854595</v>
      </c>
    </row>
    <row r="180" spans="1:8" x14ac:dyDescent="0.25">
      <c r="A180" s="1" t="s">
        <v>341</v>
      </c>
      <c r="B180" s="1" t="s">
        <v>342</v>
      </c>
      <c r="C180" s="6">
        <f>VLOOKUP(A180,'4-1-19 thru 12-31-19'!$A$10:$T$608,16,FALSE)</f>
        <v>59443.358533196078</v>
      </c>
      <c r="D180" s="7">
        <f>VLOOKUP(A180,'1-1-20 thru 3-31-20'!$A$10:$P$705,16,FALSE)</f>
        <v>21216.486396365061</v>
      </c>
      <c r="E180" s="8">
        <f>VLOOKUP(A180,'4-1-20 thru 10-31-20'!$A$10:$P$705,16,FALSE)</f>
        <v>49477.134887812848</v>
      </c>
      <c r="F180" s="8">
        <f>VLOOKUP(A180,'11-1-20 thru 12-31-20'!$A$10:$P$705,16,FALSE)</f>
        <v>78081.653855357814</v>
      </c>
      <c r="G180" s="7">
        <f>VLOOKUP(A180,'1-1-21 thru 3-31-21'!$A$10:$P$706,16,FALSE)</f>
        <v>42602.549586708345</v>
      </c>
      <c r="H180" s="19">
        <f t="shared" si="3"/>
        <v>250821.18325944015</v>
      </c>
    </row>
    <row r="181" spans="1:8" x14ac:dyDescent="0.25">
      <c r="A181" s="1" t="s">
        <v>343</v>
      </c>
      <c r="B181" s="1" t="s">
        <v>344</v>
      </c>
      <c r="C181" s="6">
        <f>VLOOKUP(A181,'4-1-19 thru 12-31-19'!$A$10:$T$608,16,FALSE)</f>
        <v>48324.642444280486</v>
      </c>
      <c r="D181" s="7">
        <f>VLOOKUP(A181,'1-1-20 thru 3-31-20'!$A$10:$P$705,16,FALSE)</f>
        <v>20589.866139765327</v>
      </c>
      <c r="E181" s="8">
        <f>VLOOKUP(A181,'4-1-20 thru 10-31-20'!$A$10:$P$705,16,FALSE)</f>
        <v>48015.847925399859</v>
      </c>
      <c r="F181" s="8">
        <f>VLOOKUP(A181,'11-1-20 thru 12-31-20'!$A$10:$P$705,16,FALSE)</f>
        <v>77687.99284563867</v>
      </c>
      <c r="G181" s="7">
        <f>VLOOKUP(A181,'1-1-21 thru 3-31-21'!$A$10:$P$706,16,FALSE)</f>
        <v>41435.38270891174</v>
      </c>
      <c r="H181" s="19">
        <f t="shared" si="3"/>
        <v>236053.73206399608</v>
      </c>
    </row>
    <row r="182" spans="1:8" x14ac:dyDescent="0.25">
      <c r="A182" s="1" t="s">
        <v>345</v>
      </c>
      <c r="B182" s="1" t="s">
        <v>346</v>
      </c>
      <c r="C182" s="6">
        <f>VLOOKUP(A182,'4-1-19 thru 12-31-19'!$A$10:$T$608,16,FALSE)</f>
        <v>129399.54994285083</v>
      </c>
      <c r="D182" s="7">
        <f>VLOOKUP(A182,'1-1-20 thru 3-31-20'!$A$10:$P$705,16,FALSE)</f>
        <v>43014.338662231727</v>
      </c>
      <c r="E182" s="8">
        <f>VLOOKUP(A182,'4-1-20 thru 10-31-20'!$A$10:$P$705,16,FALSE)</f>
        <v>100310.02289172271</v>
      </c>
      <c r="F182" s="8">
        <f>VLOOKUP(A182,'11-1-20 thru 12-31-20'!$A$10:$P$705,16,FALSE)</f>
        <v>161270.30715675841</v>
      </c>
      <c r="G182" s="7">
        <f>VLOOKUP(A182,'1-1-21 thru 3-31-21'!$A$10:$P$706,16,FALSE)</f>
        <v>86556.429217027835</v>
      </c>
      <c r="H182" s="19">
        <f t="shared" si="3"/>
        <v>520550.64787059149</v>
      </c>
    </row>
    <row r="183" spans="1:8" x14ac:dyDescent="0.25">
      <c r="A183" s="1" t="s">
        <v>347</v>
      </c>
      <c r="B183" s="1" t="s">
        <v>348</v>
      </c>
      <c r="C183" s="6">
        <f>VLOOKUP(A183,'4-1-19 thru 12-31-19'!$A$10:$T$608,16,FALSE)</f>
        <v>40476.636740920658</v>
      </c>
      <c r="D183" s="7">
        <f>VLOOKUP(A183,'1-1-20 thru 3-31-20'!$A$10:$P$705,16,FALSE)</f>
        <v>12387.19859401814</v>
      </c>
      <c r="E183" s="8">
        <f>VLOOKUP(A183,'4-1-20 thru 10-31-20'!$A$10:$P$705,16,FALSE)</f>
        <v>28887.115626429273</v>
      </c>
      <c r="F183" s="8">
        <f>VLOOKUP(A183,'11-1-20 thru 12-31-20'!$A$10:$P$705,16,FALSE)</f>
        <v>46389.760877222761</v>
      </c>
      <c r="G183" s="7">
        <f>VLOOKUP(A183,'1-1-21 thru 3-31-21'!$A$10:$P$706,16,FALSE)</f>
        <v>24884.163592305686</v>
      </c>
      <c r="H183" s="19">
        <f t="shared" si="3"/>
        <v>153024.8754308965</v>
      </c>
    </row>
    <row r="184" spans="1:8" x14ac:dyDescent="0.25">
      <c r="A184" s="1" t="s">
        <v>349</v>
      </c>
      <c r="B184" s="1" t="s">
        <v>350</v>
      </c>
      <c r="C184" s="6">
        <f>VLOOKUP(A184,'4-1-19 thru 12-31-19'!$A$10:$T$608,16,FALSE)</f>
        <v>60621.399490665732</v>
      </c>
      <c r="D184" s="7">
        <f>VLOOKUP(A184,'1-1-20 thru 3-31-20'!$A$10:$P$705,16,FALSE)</f>
        <v>18127.330225271176</v>
      </c>
      <c r="E184" s="8">
        <f>VLOOKUP(A184,'4-1-20 thru 10-31-20'!$A$10:$P$705,16,FALSE)</f>
        <v>42273.180674502699</v>
      </c>
      <c r="F184" s="8">
        <f>VLOOKUP(A184,'11-1-20 thru 12-31-20'!$A$10:$P$705,16,FALSE)</f>
        <v>64884.162259671379</v>
      </c>
      <c r="G184" s="7">
        <f>VLOOKUP(A184,'1-1-21 thru 3-31-21'!$A$10:$P$706,16,FALSE)</f>
        <v>35725.84289017634</v>
      </c>
      <c r="H184" s="19">
        <f t="shared" si="3"/>
        <v>221631.91554028733</v>
      </c>
    </row>
    <row r="185" spans="1:8" x14ac:dyDescent="0.25">
      <c r="A185" s="1" t="s">
        <v>351</v>
      </c>
      <c r="B185" s="1" t="s">
        <v>352</v>
      </c>
      <c r="C185" s="6">
        <f>VLOOKUP(A185,'4-1-19 thru 12-31-19'!$A$10:$T$608,16,FALSE)</f>
        <v>63099.337161085052</v>
      </c>
      <c r="D185" s="7">
        <f>VLOOKUP(A185,'1-1-20 thru 3-31-20'!$A$10:$P$705,16,FALSE)</f>
        <v>21184.014592368756</v>
      </c>
      <c r="E185" s="8">
        <f>VLOOKUP(A185,'4-1-20 thru 10-31-20'!$A$10:$P$705,16,FALSE)</f>
        <v>49401.410199173974</v>
      </c>
      <c r="F185" s="8">
        <f>VLOOKUP(A185,'11-1-20 thru 12-31-20'!$A$10:$P$705,16,FALSE)</f>
        <v>76060.200341310774</v>
      </c>
      <c r="G185" s="7">
        <f>VLOOKUP(A185,'1-1-21 thru 3-31-21'!$A$10:$P$706,16,FALSE)</f>
        <v>42646.575523954285</v>
      </c>
      <c r="H185" s="19">
        <f t="shared" si="3"/>
        <v>252391.53781789285</v>
      </c>
    </row>
    <row r="186" spans="1:8" x14ac:dyDescent="0.25">
      <c r="A186" s="1" t="s">
        <v>353</v>
      </c>
      <c r="B186" s="1" t="s">
        <v>354</v>
      </c>
      <c r="C186" s="6">
        <f>VLOOKUP(A186,'4-1-19 thru 12-31-19'!$A$10:$T$608,16,FALSE)</f>
        <v>125181.84885578763</v>
      </c>
      <c r="D186" s="7">
        <f>VLOOKUP(A186,'1-1-20 thru 3-31-20'!$A$10:$P$705,16,FALSE)</f>
        <v>43582.314663741228</v>
      </c>
      <c r="E186" s="8">
        <f>VLOOKUP(A186,'4-1-20 thru 10-31-20'!$A$10:$P$705,16,FALSE)</f>
        <v>101634.55065351745</v>
      </c>
      <c r="F186" s="8">
        <f>VLOOKUP(A186,'11-1-20 thru 12-31-20'!$A$10:$P$705,16,FALSE)</f>
        <v>164304.42849182</v>
      </c>
      <c r="G186" s="7">
        <f>VLOOKUP(A186,'1-1-21 thru 3-31-21'!$A$10:$P$706,16,FALSE)</f>
        <v>86412.887692500066</v>
      </c>
      <c r="H186" s="19">
        <f t="shared" si="3"/>
        <v>521116.03035736637</v>
      </c>
    </row>
    <row r="187" spans="1:8" x14ac:dyDescent="0.25">
      <c r="A187" s="1" t="s">
        <v>355</v>
      </c>
      <c r="B187" s="1" t="s">
        <v>356</v>
      </c>
      <c r="C187" s="6">
        <f>VLOOKUP(A187,'4-1-19 thru 12-31-19'!$A$10:$T$608,16,FALSE)</f>
        <v>141602.96265703728</v>
      </c>
      <c r="D187" s="7">
        <f>VLOOKUP(A187,'1-1-20 thru 3-31-20'!$A$10:$P$705,16,FALSE)</f>
        <v>43913.251780729763</v>
      </c>
      <c r="E187" s="8">
        <f>VLOOKUP(A187,'4-1-20 thru 10-31-20'!$A$10:$P$705,16,FALSE)</f>
        <v>102406.30051212887</v>
      </c>
      <c r="F187" s="8">
        <f>VLOOKUP(A187,'11-1-20 thru 12-31-20'!$A$10:$P$705,16,FALSE)</f>
        <v>164134.10007838308</v>
      </c>
      <c r="G187" s="7">
        <f>VLOOKUP(A187,'1-1-21 thru 3-31-21'!$A$10:$P$706,16,FALSE)</f>
        <v>86652.801094647133</v>
      </c>
      <c r="H187" s="19">
        <f t="shared" si="3"/>
        <v>538709.41612292617</v>
      </c>
    </row>
    <row r="188" spans="1:8" x14ac:dyDescent="0.25">
      <c r="A188" s="1" t="s">
        <v>357</v>
      </c>
      <c r="B188" s="1" t="s">
        <v>358</v>
      </c>
      <c r="C188" s="6">
        <f>VLOOKUP(A188,'4-1-19 thru 12-31-19'!$A$10:$T$608,16,FALSE)</f>
        <v>6591.6421759669629</v>
      </c>
      <c r="D188" s="7">
        <f>VLOOKUP(A188,'1-1-20 thru 3-31-20'!$A$10:$P$705,16,FALSE)</f>
        <v>2115.6050204724293</v>
      </c>
      <c r="E188" s="8">
        <f>VLOOKUP(A188,'4-1-20 thru 10-31-20'!$A$10:$P$705,16,FALSE)</f>
        <v>4933.6196866782739</v>
      </c>
      <c r="F188" s="8">
        <f>VLOOKUP(A188,'11-1-20 thru 12-31-20'!$A$10:$P$705,16,FALSE)</f>
        <v>7602.4422498601152</v>
      </c>
      <c r="G188" s="7">
        <f>VLOOKUP(A188,'1-1-21 thru 3-31-21'!$A$10:$P$706,16,FALSE)</f>
        <v>4225.4802304316354</v>
      </c>
      <c r="H188" s="19">
        <f t="shared" si="3"/>
        <v>25468.789363409418</v>
      </c>
    </row>
    <row r="189" spans="1:8" x14ac:dyDescent="0.25">
      <c r="A189" s="1" t="s">
        <v>359</v>
      </c>
      <c r="B189" s="1" t="s">
        <v>360</v>
      </c>
      <c r="C189" s="6">
        <f>VLOOKUP(A189,'4-1-19 thru 12-31-19'!$A$10:$T$608,16,FALSE)</f>
        <v>229436.85006833196</v>
      </c>
      <c r="D189" s="7">
        <f>VLOOKUP(A189,'1-1-20 thru 3-31-20'!$A$10:$P$705,16,FALSE)</f>
        <v>66818.829679846502</v>
      </c>
      <c r="E189" s="8">
        <f>VLOOKUP(A189,'4-1-20 thru 10-31-20'!$A$10:$P$705,16,FALSE)</f>
        <v>155822.41976135893</v>
      </c>
      <c r="F189" s="8">
        <f>VLOOKUP(A189,'11-1-20 thru 12-31-20'!$A$10:$P$705,16,FALSE)</f>
        <v>255529.94517836315</v>
      </c>
      <c r="G189" s="7">
        <f>VLOOKUP(A189,'1-1-21 thru 3-31-21'!$A$10:$P$706,16,FALSE)</f>
        <v>134222.86818790817</v>
      </c>
      <c r="H189" s="19">
        <f t="shared" si="3"/>
        <v>841830.91287580878</v>
      </c>
    </row>
    <row r="190" spans="1:8" x14ac:dyDescent="0.25">
      <c r="A190" s="1" t="s">
        <v>361</v>
      </c>
      <c r="B190" s="1" t="s">
        <v>362</v>
      </c>
      <c r="C190" s="6">
        <f>VLOOKUP(A190,'4-1-19 thru 12-31-19'!$A$10:$T$608,16,FALSE)</f>
        <v>68726.561589158518</v>
      </c>
      <c r="D190" s="7">
        <f>VLOOKUP(A190,'1-1-20 thru 3-31-20'!$A$10:$P$705,16,FALSE)</f>
        <v>23305.277791301029</v>
      </c>
      <c r="E190" s="8">
        <f>VLOOKUP(A190,'4-1-20 thru 10-31-20'!$A$10:$P$705,16,FALSE)</f>
        <v>54348.224834989778</v>
      </c>
      <c r="F190" s="8">
        <f>VLOOKUP(A190,'11-1-20 thru 12-31-20'!$A$10:$P$705,16,FALSE)</f>
        <v>87169.093001576563</v>
      </c>
      <c r="G190" s="7">
        <f>VLOOKUP(A190,'1-1-21 thru 3-31-21'!$A$10:$P$706,16,FALSE)</f>
        <v>46766.694771827395</v>
      </c>
      <c r="H190" s="19">
        <f t="shared" si="3"/>
        <v>280315.85198885325</v>
      </c>
    </row>
    <row r="191" spans="1:8" x14ac:dyDescent="0.25">
      <c r="A191" s="1" t="s">
        <v>363</v>
      </c>
      <c r="B191" s="1" t="s">
        <v>364</v>
      </c>
      <c r="C191" s="6">
        <f>VLOOKUP(A191,'4-1-19 thru 12-31-19'!$A$10:$T$608,16,FALSE)</f>
        <v>83783.419766264182</v>
      </c>
      <c r="D191" s="7">
        <f>VLOOKUP(A191,'1-1-20 thru 3-31-20'!$A$10:$P$705,16,FALSE)</f>
        <v>29847.366041257628</v>
      </c>
      <c r="E191" s="8">
        <f>VLOOKUP(A191,'4-1-20 thru 10-31-20'!$A$10:$P$705,16,FALSE)</f>
        <v>69604.463627032819</v>
      </c>
      <c r="F191" s="8">
        <f>VLOOKUP(A191,'11-1-20 thru 12-31-20'!$A$10:$P$705,16,FALSE)</f>
        <v>111556.77896294324</v>
      </c>
      <c r="G191" s="7">
        <f>VLOOKUP(A191,'1-1-21 thru 3-31-21'!$A$10:$P$706,16,FALSE)</f>
        <v>56252.716668906287</v>
      </c>
      <c r="H191" s="19">
        <f t="shared" si="3"/>
        <v>351044.74506640411</v>
      </c>
    </row>
    <row r="192" spans="1:8" x14ac:dyDescent="0.25">
      <c r="A192" s="1" t="s">
        <v>365</v>
      </c>
      <c r="B192" s="1" t="s">
        <v>366</v>
      </c>
      <c r="C192" s="6">
        <f>VLOOKUP(A192,'4-1-19 thru 12-31-19'!$A$10:$T$608,16,FALSE)</f>
        <v>92681.113670844716</v>
      </c>
      <c r="D192" s="7">
        <f>VLOOKUP(A192,'1-1-20 thru 3-31-20'!$A$10:$P$705,16,FALSE)</f>
        <v>26263.356137601608</v>
      </c>
      <c r="E192" s="8">
        <f>VLOOKUP(A192,'4-1-20 thru 10-31-20'!$A$10:$P$705,16,FALSE)</f>
        <v>61246.503777807884</v>
      </c>
      <c r="F192" s="8">
        <f>VLOOKUP(A192,'11-1-20 thru 12-31-20'!$A$10:$P$705,16,FALSE)</f>
        <v>96764.318480700182</v>
      </c>
      <c r="G192" s="7">
        <f>VLOOKUP(A192,'1-1-21 thru 3-31-21'!$A$10:$P$706,16,FALSE)</f>
        <v>52588.403470285361</v>
      </c>
      <c r="H192" s="19">
        <f t="shared" si="3"/>
        <v>329543.69553723978</v>
      </c>
    </row>
    <row r="193" spans="1:8" x14ac:dyDescent="0.25">
      <c r="A193" s="1" t="s">
        <v>367</v>
      </c>
      <c r="B193" s="1" t="s">
        <v>368</v>
      </c>
      <c r="C193" s="6">
        <f>VLOOKUP(A193,'4-1-19 thru 12-31-19'!$A$10:$T$608,16,FALSE)</f>
        <v>81194.841656622288</v>
      </c>
      <c r="D193" s="7">
        <f>VLOOKUP(A193,'1-1-20 thru 3-31-20'!$A$10:$P$705,16,FALSE)</f>
        <v>21583.698281110912</v>
      </c>
      <c r="E193" s="8">
        <f>VLOOKUP(A193,'4-1-20 thru 10-31-20'!$A$10:$P$705,16,FALSE)</f>
        <v>50333.477998286195</v>
      </c>
      <c r="F193" s="8">
        <f>VLOOKUP(A193,'11-1-20 thru 12-31-20'!$A$10:$P$705,16,FALSE)</f>
        <v>78575.711254641399</v>
      </c>
      <c r="G193" s="7">
        <f>VLOOKUP(A193,'1-1-21 thru 3-31-21'!$A$10:$P$706,16,FALSE)</f>
        <v>43353.456897573953</v>
      </c>
      <c r="H193" s="19">
        <f t="shared" si="3"/>
        <v>275041.18608823477</v>
      </c>
    </row>
    <row r="194" spans="1:8" x14ac:dyDescent="0.25">
      <c r="A194" s="1" t="s">
        <v>369</v>
      </c>
      <c r="B194" s="1" t="s">
        <v>370</v>
      </c>
      <c r="C194" s="6">
        <f>VLOOKUP(A194,'4-1-19 thru 12-31-19'!$A$10:$T$608,16,FALSE)</f>
        <v>59345.633545735422</v>
      </c>
      <c r="D194" s="7">
        <f>VLOOKUP(A194,'1-1-20 thru 3-31-20'!$A$10:$P$705,16,FALSE)</f>
        <v>17712.754672991457</v>
      </c>
      <c r="E194" s="8">
        <f>VLOOKUP(A194,'4-1-20 thru 10-31-20'!$A$10:$P$705,16,FALSE)</f>
        <v>41306.384847044326</v>
      </c>
      <c r="F194" s="8">
        <f>VLOOKUP(A194,'11-1-20 thru 12-31-20'!$A$10:$P$705,16,FALSE)</f>
        <v>66112.004537204892</v>
      </c>
      <c r="G194" s="7">
        <f>VLOOKUP(A194,'1-1-21 thru 3-31-21'!$A$10:$P$706,16,FALSE)</f>
        <v>35573.251442988781</v>
      </c>
      <c r="H194" s="19">
        <f t="shared" si="3"/>
        <v>220050.02904596488</v>
      </c>
    </row>
    <row r="195" spans="1:8" x14ac:dyDescent="0.25">
      <c r="A195" s="1" t="s">
        <v>371</v>
      </c>
      <c r="B195" s="1" t="s">
        <v>372</v>
      </c>
      <c r="C195" s="6">
        <f>VLOOKUP(A195,'4-1-19 thru 12-31-19'!$A$10:$T$608,16,FALSE)</f>
        <v>48703.123639931684</v>
      </c>
      <c r="D195" s="7">
        <f>VLOOKUP(A195,'1-1-20 thru 3-31-20'!$A$10:$P$705,16,FALSE)</f>
        <v>16066.375496729683</v>
      </c>
      <c r="E195" s="8">
        <f>VLOOKUP(A195,'4-1-20 thru 10-31-20'!$A$10:$P$705,16,FALSE)</f>
        <v>37467.006212024629</v>
      </c>
      <c r="F195" s="8">
        <f>VLOOKUP(A195,'11-1-20 thru 12-31-20'!$A$10:$P$705,16,FALSE)</f>
        <v>61541.756832362997</v>
      </c>
      <c r="G195" s="7">
        <f>VLOOKUP(A195,'1-1-21 thru 3-31-21'!$A$10:$P$706,16,FALSE)</f>
        <v>32355.617146350221</v>
      </c>
      <c r="H195" s="19">
        <f t="shared" si="3"/>
        <v>196133.87932739919</v>
      </c>
    </row>
    <row r="196" spans="1:8" x14ac:dyDescent="0.25">
      <c r="A196" s="1" t="s">
        <v>373</v>
      </c>
      <c r="B196" s="1" t="s">
        <v>374</v>
      </c>
      <c r="C196" s="6">
        <f>VLOOKUP(A196,'4-1-19 thru 12-31-19'!$A$10:$T$608,16,FALSE)</f>
        <v>1759.4662611220294</v>
      </c>
      <c r="D196" s="7">
        <f>VLOOKUP(A196,'1-1-20 thru 3-31-20'!$A$10:$P$705,16,FALSE)</f>
        <v>363.23179512200392</v>
      </c>
      <c r="E196" s="8">
        <f>VLOOKUP(A196,'4-1-20 thru 10-31-20'!$A$10:$P$705,16,FALSE)</f>
        <v>847.06148732868451</v>
      </c>
      <c r="F196" s="8">
        <f>VLOOKUP(A196,'11-1-20 thru 12-31-20'!$A$10:$P$705,16,FALSE)</f>
        <v>1462.1754580757754</v>
      </c>
      <c r="G196" s="7">
        <f>VLOOKUP(A196,'1-1-21 thru 3-31-21'!$A$10:$P$706,16,FALSE)</f>
        <v>728.03060234794907</v>
      </c>
      <c r="H196" s="19">
        <f t="shared" si="3"/>
        <v>5159.965603996442</v>
      </c>
    </row>
    <row r="197" spans="1:8" x14ac:dyDescent="0.25">
      <c r="A197" s="1" t="s">
        <v>375</v>
      </c>
      <c r="B197" s="1" t="s">
        <v>376</v>
      </c>
      <c r="C197" s="6">
        <f>VLOOKUP(A197,'4-1-19 thru 12-31-19'!$A$10:$T$608,16,FALSE)</f>
        <v>22797.72337011751</v>
      </c>
      <c r="D197" s="7">
        <f>VLOOKUP(A197,'1-1-20 thru 3-31-20'!$A$10:$P$705,16,FALSE)</f>
        <v>7310.0438780479708</v>
      </c>
      <c r="E197" s="8">
        <f>VLOOKUP(A197,'4-1-20 thru 10-31-20'!$A$10:$P$705,16,FALSE)</f>
        <v>17047.121763383744</v>
      </c>
      <c r="F197" s="8">
        <f>VLOOKUP(A197,'11-1-20 thru 12-31-20'!$A$10:$P$705,16,FALSE)</f>
        <v>25548.417055711838</v>
      </c>
      <c r="G197" s="7">
        <f>VLOOKUP(A197,'1-1-21 thru 3-31-21'!$A$10:$P$706,16,FALSE)</f>
        <v>14691.889287998703</v>
      </c>
      <c r="H197" s="19">
        <f t="shared" si="3"/>
        <v>87395.195355259755</v>
      </c>
    </row>
    <row r="198" spans="1:8" x14ac:dyDescent="0.25">
      <c r="A198" s="1" t="s">
        <v>377</v>
      </c>
      <c r="B198" s="1" t="s">
        <v>378</v>
      </c>
      <c r="C198" s="6">
        <f>VLOOKUP(A198,'4-1-19 thru 12-31-19'!$A$10:$T$608,16,FALSE)</f>
        <v>85103.8003922137</v>
      </c>
      <c r="D198" s="7">
        <f>VLOOKUP(A198,'1-1-20 thru 3-31-20'!$A$10:$P$705,16,FALSE)</f>
        <v>27676.909456685455</v>
      </c>
      <c r="E198" s="8">
        <f>VLOOKUP(A198,'4-1-20 thru 10-31-20'!$A$10:$P$705,16,FALSE)</f>
        <v>64542.929346718738</v>
      </c>
      <c r="F198" s="8">
        <f>VLOOKUP(A198,'11-1-20 thru 12-31-20'!$A$10:$P$705,16,FALSE)</f>
        <v>95211.528048587526</v>
      </c>
      <c r="G198" s="7">
        <f>VLOOKUP(A198,'1-1-21 thru 3-31-21'!$A$10:$P$706,16,FALSE)</f>
        <v>53187.855364092211</v>
      </c>
      <c r="H198" s="19">
        <f t="shared" si="3"/>
        <v>325723.02260829764</v>
      </c>
    </row>
    <row r="199" spans="1:8" x14ac:dyDescent="0.25">
      <c r="A199" s="1" t="s">
        <v>379</v>
      </c>
      <c r="B199" s="1" t="s">
        <v>380</v>
      </c>
      <c r="C199" s="6">
        <f>VLOOKUP(A199,'4-1-19 thru 12-31-19'!$A$10:$T$608,16,FALSE)</f>
        <v>49101.209475539326</v>
      </c>
      <c r="D199" s="7">
        <f>VLOOKUP(A199,'1-1-20 thru 3-31-20'!$A$10:$P$705,16,FALSE)</f>
        <v>26095.728218915312</v>
      </c>
      <c r="E199" s="8">
        <f>VLOOKUP(A199,'4-1-20 thru 10-31-20'!$A$10:$P$705,16,FALSE)</f>
        <v>60855.593191160224</v>
      </c>
      <c r="F199" s="8">
        <f>VLOOKUP(A199,'11-1-20 thru 12-31-20'!$A$10:$P$705,16,FALSE)</f>
        <v>91709.426177048386</v>
      </c>
      <c r="G199" s="7">
        <f>VLOOKUP(A199,'1-1-21 thru 3-31-21'!$A$10:$P$706,16,FALSE)</f>
        <v>52143.750418333213</v>
      </c>
      <c r="H199" s="19">
        <f t="shared" si="3"/>
        <v>279905.70748099644</v>
      </c>
    </row>
    <row r="200" spans="1:8" x14ac:dyDescent="0.25">
      <c r="A200" s="1" t="s">
        <v>381</v>
      </c>
      <c r="B200" s="1" t="s">
        <v>382</v>
      </c>
      <c r="C200" s="6">
        <f>VLOOKUP(A200,'4-1-19 thru 12-31-19'!$A$10:$T$608,16,FALSE)</f>
        <v>100836.47724261977</v>
      </c>
      <c r="D200" s="7">
        <f>VLOOKUP(A200,'1-1-20 thru 3-31-20'!$A$10:$P$705,16,FALSE)</f>
        <v>32471.612573284703</v>
      </c>
      <c r="E200" s="8">
        <f>VLOOKUP(A200,'4-1-20 thru 10-31-20'!$A$10:$P$705,16,FALSE)</f>
        <v>75724.242237793922</v>
      </c>
      <c r="F200" s="8">
        <f>VLOOKUP(A200,'11-1-20 thru 12-31-20'!$A$10:$P$705,16,FALSE)</f>
        <v>115737.63443642769</v>
      </c>
      <c r="G200" s="7">
        <f>VLOOKUP(A200,'1-1-21 thru 3-31-21'!$A$10:$P$706,16,FALSE)</f>
        <v>65208.082897446227</v>
      </c>
      <c r="H200" s="19">
        <f t="shared" si="3"/>
        <v>389978.04938757233</v>
      </c>
    </row>
    <row r="201" spans="1:8" x14ac:dyDescent="0.25">
      <c r="A201" s="1" t="s">
        <v>383</v>
      </c>
      <c r="B201" s="1" t="s">
        <v>384</v>
      </c>
      <c r="C201" s="6">
        <f>VLOOKUP(A201,'4-1-19 thru 12-31-19'!$A$10:$T$608,16,FALSE)</f>
        <v>42891.705385236484</v>
      </c>
      <c r="D201" s="7">
        <f>VLOOKUP(A201,'1-1-20 thru 3-31-20'!$A$10:$P$705,16,FALSE)</f>
        <v>14191.782725444044</v>
      </c>
      <c r="E201" s="8">
        <f>VLOOKUP(A201,'4-1-20 thru 10-31-20'!$A$10:$P$705,16,FALSE)</f>
        <v>33095.430368980757</v>
      </c>
      <c r="F201" s="8">
        <f>VLOOKUP(A201,'11-1-20 thru 12-31-20'!$A$10:$P$705,16,FALSE)</f>
        <v>52276.56527679279</v>
      </c>
      <c r="G201" s="7">
        <f>VLOOKUP(A201,'1-1-21 thru 3-31-21'!$A$10:$P$706,16,FALSE)</f>
        <v>28380.078240977455</v>
      </c>
      <c r="H201" s="19">
        <f t="shared" si="3"/>
        <v>170835.56199743153</v>
      </c>
    </row>
    <row r="202" spans="1:8" x14ac:dyDescent="0.25">
      <c r="A202" s="1" t="s">
        <v>385</v>
      </c>
      <c r="B202" s="1" t="s">
        <v>386</v>
      </c>
      <c r="C202" s="6">
        <f>VLOOKUP(A202,'4-1-19 thru 12-31-19'!$A$10:$T$608,16,FALSE)</f>
        <v>95947.97622468535</v>
      </c>
      <c r="D202" s="7">
        <f>VLOOKUP(A202,'1-1-20 thru 3-31-20'!$A$10:$P$705,16,FALSE)</f>
        <v>30154.144964460673</v>
      </c>
      <c r="E202" s="8">
        <f>VLOOKUP(A202,'4-1-20 thru 10-31-20'!$A$10:$P$705,16,FALSE)</f>
        <v>70319.87624910842</v>
      </c>
      <c r="F202" s="8">
        <f>VLOOKUP(A202,'11-1-20 thru 12-31-20'!$A$10:$P$705,16,FALSE)</f>
        <v>115010.39445251823</v>
      </c>
      <c r="G202" s="7">
        <f>VLOOKUP(A202,'1-1-21 thru 3-31-21'!$A$10:$P$706,16,FALSE)</f>
        <v>59874.278911265523</v>
      </c>
      <c r="H202" s="19">
        <f t="shared" si="3"/>
        <v>371306.67080203822</v>
      </c>
    </row>
    <row r="203" spans="1:8" x14ac:dyDescent="0.25">
      <c r="A203" s="1" t="s">
        <v>387</v>
      </c>
      <c r="B203" s="1" t="s">
        <v>388</v>
      </c>
      <c r="C203" s="6">
        <f>VLOOKUP(A203,'4-1-19 thru 12-31-19'!$A$10:$T$608,16,FALSE)</f>
        <v>121512.16651010253</v>
      </c>
      <c r="D203" s="7">
        <f>VLOOKUP(A203,'1-1-20 thru 3-31-20'!$A$10:$P$705,16,FALSE)</f>
        <v>40199.13639119119</v>
      </c>
      <c r="E203" s="8">
        <f>VLOOKUP(A203,'4-1-20 thru 10-31-20'!$A$10:$P$705,16,FALSE)</f>
        <v>93744.932899978681</v>
      </c>
      <c r="F203" s="8">
        <f>VLOOKUP(A203,'11-1-20 thru 12-31-20'!$A$10:$P$705,16,FALSE)</f>
        <v>146272.58923602678</v>
      </c>
      <c r="G203" s="7">
        <f>VLOOKUP(A203,'1-1-21 thru 3-31-21'!$A$10:$P$706,16,FALSE)</f>
        <v>80783.984154870341</v>
      </c>
      <c r="H203" s="19">
        <f t="shared" ref="H203:H266" si="4">SUM(C203:G203)</f>
        <v>482512.80919216952</v>
      </c>
    </row>
    <row r="204" spans="1:8" x14ac:dyDescent="0.25">
      <c r="A204" s="1" t="s">
        <v>389</v>
      </c>
      <c r="B204" s="1" t="s">
        <v>390</v>
      </c>
      <c r="C204" s="6">
        <f>VLOOKUP(A204,'4-1-19 thru 12-31-19'!$A$10:$T$608,16,FALSE)</f>
        <v>139927.23204890528</v>
      </c>
      <c r="D204" s="7">
        <f>VLOOKUP(A204,'1-1-20 thru 3-31-20'!$A$10:$P$705,16,FALSE)</f>
        <v>52980.035605885823</v>
      </c>
      <c r="E204" s="8">
        <f>VLOOKUP(A204,'4-1-20 thru 10-31-20'!$A$10:$P$705,16,FALSE)</f>
        <v>123550.16372940234</v>
      </c>
      <c r="F204" s="8">
        <f>VLOOKUP(A204,'11-1-20 thru 12-31-20'!$A$10:$P$705,16,FALSE)</f>
        <v>190592.50029742162</v>
      </c>
      <c r="G204" s="7">
        <f>VLOOKUP(A204,'1-1-21 thru 3-31-21'!$A$10:$P$706,16,FALSE)</f>
        <v>106281.90131811063</v>
      </c>
      <c r="H204" s="19">
        <f t="shared" si="4"/>
        <v>613331.83299972571</v>
      </c>
    </row>
    <row r="205" spans="1:8" x14ac:dyDescent="0.25">
      <c r="A205" s="1" t="s">
        <v>391</v>
      </c>
      <c r="B205" s="1" t="s">
        <v>392</v>
      </c>
      <c r="C205" s="6">
        <f>VLOOKUP(A205,'4-1-19 thru 12-31-19'!$A$10:$T$608,16,FALSE)</f>
        <v>51187.537825892039</v>
      </c>
      <c r="D205" s="7">
        <f>VLOOKUP(A205,'1-1-20 thru 3-31-20'!$A$10:$P$705,16,FALSE)</f>
        <v>14409.457490486036</v>
      </c>
      <c r="E205" s="8">
        <f>VLOOKUP(A205,'4-1-20 thru 10-31-20'!$A$10:$P$705,16,FALSE)</f>
        <v>33603.050882125703</v>
      </c>
      <c r="F205" s="8">
        <f>VLOOKUP(A205,'11-1-20 thru 12-31-20'!$A$10:$P$705,16,FALSE)</f>
        <v>51902.022869730536</v>
      </c>
      <c r="G205" s="7">
        <f>VLOOKUP(A205,'1-1-21 thru 3-31-21'!$A$10:$P$706,16,FALSE)</f>
        <v>29030.830576855504</v>
      </c>
      <c r="H205" s="19">
        <f t="shared" si="4"/>
        <v>180132.89964508984</v>
      </c>
    </row>
    <row r="206" spans="1:8" x14ac:dyDescent="0.25">
      <c r="A206" s="1" t="s">
        <v>393</v>
      </c>
      <c r="B206" s="1" t="s">
        <v>394</v>
      </c>
      <c r="C206" s="6">
        <f>VLOOKUP(A206,'4-1-19 thru 12-31-19'!$A$10:$T$608,16,FALSE)</f>
        <v>3144.7818068876627</v>
      </c>
      <c r="D206" s="7">
        <f>VLOOKUP(A206,'1-1-20 thru 3-31-20'!$A$10:$P$705,16,FALSE)</f>
        <v>872.63367702866651</v>
      </c>
      <c r="E206" s="8">
        <f>VLOOKUP(A206,'4-1-20 thru 10-31-20'!$A$10:$P$705,16,FALSE)</f>
        <v>2034.9936054158584</v>
      </c>
      <c r="F206" s="8">
        <f>VLOOKUP(A206,'11-1-20 thru 12-31-20'!$A$10:$P$705,16,FALSE)</f>
        <v>3067.5456159818191</v>
      </c>
      <c r="G206" s="7">
        <f>VLOOKUP(A206,'1-1-21 thru 3-31-21'!$A$10:$P$706,16,FALSE)</f>
        <v>1751.2524637095441</v>
      </c>
      <c r="H206" s="19">
        <f t="shared" si="4"/>
        <v>10871.207169023552</v>
      </c>
    </row>
    <row r="207" spans="1:8" x14ac:dyDescent="0.25">
      <c r="A207" s="1" t="s">
        <v>395</v>
      </c>
      <c r="B207" s="1" t="s">
        <v>396</v>
      </c>
      <c r="C207" s="6">
        <f>VLOOKUP(A207,'4-1-19 thru 12-31-19'!$A$10:$T$608,16,FALSE)</f>
        <v>10151.568892020974</v>
      </c>
      <c r="D207" s="7">
        <f>VLOOKUP(A207,'1-1-20 thru 3-31-20'!$A$10:$P$705,16,FALSE)</f>
        <v>3844.4786743040268</v>
      </c>
      <c r="E207" s="8">
        <f>VLOOKUP(A207,'4-1-20 thru 10-31-20'!$A$10:$P$705,16,FALSE)</f>
        <v>8965.3765655772695</v>
      </c>
      <c r="F207" s="8">
        <f>VLOOKUP(A207,'11-1-20 thru 12-31-20'!$A$10:$P$705,16,FALSE)</f>
        <v>14122.196310670572</v>
      </c>
      <c r="G207" s="7">
        <f>VLOOKUP(A207,'1-1-21 thru 3-31-21'!$A$10:$P$706,16,FALSE)</f>
        <v>7712.7763454072328</v>
      </c>
      <c r="H207" s="19">
        <f t="shared" si="4"/>
        <v>44796.396787980077</v>
      </c>
    </row>
    <row r="208" spans="1:8" x14ac:dyDescent="0.25">
      <c r="A208" s="1" t="s">
        <v>397</v>
      </c>
      <c r="B208" s="1" t="s">
        <v>398</v>
      </c>
      <c r="C208" s="6">
        <f>VLOOKUP(A208,'4-1-19 thru 12-31-19'!$A$10:$T$608,16,FALSE)</f>
        <v>58842.942246736122</v>
      </c>
      <c r="D208" s="7">
        <f>VLOOKUP(A208,'1-1-20 thru 3-31-20'!$A$10:$P$705,16,FALSE)</f>
        <v>20258.677604661152</v>
      </c>
      <c r="E208" s="8">
        <f>VLOOKUP(A208,'4-1-20 thru 10-31-20'!$A$10:$P$705,16,FALSE)</f>
        <v>47243.511756322696</v>
      </c>
      <c r="F208" s="8">
        <f>VLOOKUP(A208,'11-1-20 thru 12-31-20'!$A$10:$P$705,16,FALSE)</f>
        <v>72519.009553432072</v>
      </c>
      <c r="G208" s="7">
        <f>VLOOKUP(A208,'1-1-21 thru 3-31-21'!$A$10:$P$706,16,FALSE)</f>
        <v>40698.246603561805</v>
      </c>
      <c r="H208" s="19">
        <f t="shared" si="4"/>
        <v>239562.38776471384</v>
      </c>
    </row>
    <row r="209" spans="1:8" x14ac:dyDescent="0.25">
      <c r="A209" s="1" t="s">
        <v>399</v>
      </c>
      <c r="B209" s="1" t="s">
        <v>400</v>
      </c>
      <c r="C209" s="6">
        <f>VLOOKUP(A209,'4-1-19 thru 12-31-19'!$A$10:$T$608,16,FALSE)</f>
        <v>114326.06765724569</v>
      </c>
      <c r="D209" s="7">
        <f>VLOOKUP(A209,'1-1-20 thru 3-31-20'!$A$10:$P$705,16,FALSE)</f>
        <v>37555.61019880361</v>
      </c>
      <c r="E209" s="8">
        <f>VLOOKUP(A209,'4-1-20 thru 10-31-20'!$A$10:$P$705,16,FALSE)</f>
        <v>87580.193858992352</v>
      </c>
      <c r="F209" s="8">
        <f>VLOOKUP(A209,'11-1-20 thru 12-31-20'!$A$10:$P$705,16,FALSE)</f>
        <v>140751.71368766882</v>
      </c>
      <c r="G209" s="7">
        <f>VLOOKUP(A209,'1-1-21 thru 3-31-21'!$A$10:$P$706,16,FALSE)</f>
        <v>75500.110234670006</v>
      </c>
      <c r="H209" s="19">
        <f t="shared" si="4"/>
        <v>455713.69563738047</v>
      </c>
    </row>
    <row r="210" spans="1:8" x14ac:dyDescent="0.25">
      <c r="A210" s="1" t="s">
        <v>401</v>
      </c>
      <c r="B210" s="1" t="s">
        <v>402</v>
      </c>
      <c r="C210" s="6">
        <f>VLOOKUP(A210,'4-1-19 thru 12-31-19'!$A$10:$T$608,16,FALSE)</f>
        <v>141608.7786623913</v>
      </c>
      <c r="D210" s="7">
        <f>VLOOKUP(A210,'1-1-20 thru 3-31-20'!$A$10:$P$705,16,FALSE)</f>
        <v>40303.643933318795</v>
      </c>
      <c r="E210" s="8">
        <f>VLOOKUP(A210,'4-1-20 thru 10-31-20'!$A$10:$P$705,16,FALSE)</f>
        <v>93988.645909854225</v>
      </c>
      <c r="F210" s="8">
        <f>VLOOKUP(A210,'11-1-20 thru 12-31-20'!$A$10:$P$705,16,FALSE)</f>
        <v>147257.82416920722</v>
      </c>
      <c r="G210" s="7">
        <f>VLOOKUP(A210,'1-1-21 thru 3-31-21'!$A$10:$P$706,16,FALSE)</f>
        <v>74595.440334675717</v>
      </c>
      <c r="H210" s="19">
        <f t="shared" si="4"/>
        <v>497754.3330094472</v>
      </c>
    </row>
    <row r="211" spans="1:8" x14ac:dyDescent="0.25">
      <c r="A211" s="1" t="s">
        <v>403</v>
      </c>
      <c r="B211" s="1" t="s">
        <v>404</v>
      </c>
      <c r="C211" s="6">
        <f>VLOOKUP(A211,'4-1-19 thru 12-31-19'!$A$10:$T$608,16,FALSE)</f>
        <v>47559.00061415918</v>
      </c>
      <c r="D211" s="7">
        <f>VLOOKUP(A211,'1-1-20 thru 3-31-20'!$A$10:$P$705,16,FALSE)</f>
        <v>16549.079030529912</v>
      </c>
      <c r="E211" s="8">
        <f>VLOOKUP(A211,'4-1-20 thru 10-31-20'!$A$10:$P$705,16,FALSE)</f>
        <v>38592.677419145402</v>
      </c>
      <c r="F211" s="8">
        <f>VLOOKUP(A211,'11-1-20 thru 12-31-20'!$A$10:$P$705,16,FALSE)</f>
        <v>60256.386109248517</v>
      </c>
      <c r="G211" s="7">
        <f>VLOOKUP(A211,'1-1-21 thru 3-31-21'!$A$10:$P$706,16,FALSE)</f>
        <v>33230.539538679368</v>
      </c>
      <c r="H211" s="19">
        <f t="shared" si="4"/>
        <v>196187.68271176238</v>
      </c>
    </row>
    <row r="212" spans="1:8" x14ac:dyDescent="0.25">
      <c r="A212" s="1" t="s">
        <v>405</v>
      </c>
      <c r="B212" s="1" t="s">
        <v>406</v>
      </c>
      <c r="C212" s="6">
        <f>VLOOKUP(A212,'4-1-19 thru 12-31-19'!$A$10:$T$608,16,FALSE)</f>
        <v>49364.484517586199</v>
      </c>
      <c r="D212" s="7">
        <f>VLOOKUP(A212,'1-1-20 thru 3-31-20'!$A$10:$P$705,16,FALSE)</f>
        <v>18166.271703646034</v>
      </c>
      <c r="E212" s="8">
        <f>VLOOKUP(A212,'4-1-20 thru 10-31-20'!$A$10:$P$705,16,FALSE)</f>
        <v>42363.992731800456</v>
      </c>
      <c r="F212" s="8">
        <f>VLOOKUP(A212,'11-1-20 thru 12-31-20'!$A$10:$P$705,16,FALSE)</f>
        <v>72206.909591325122</v>
      </c>
      <c r="G212" s="7">
        <f>VLOOKUP(A212,'1-1-21 thru 3-31-21'!$A$10:$P$706,16,FALSE)</f>
        <v>36384.100549627634</v>
      </c>
      <c r="H212" s="19">
        <f t="shared" si="4"/>
        <v>218485.75909398543</v>
      </c>
    </row>
    <row r="213" spans="1:8" x14ac:dyDescent="0.25">
      <c r="A213" s="1" t="s">
        <v>407</v>
      </c>
      <c r="B213" s="1" t="s">
        <v>408</v>
      </c>
      <c r="C213" s="6">
        <f>VLOOKUP(A213,'4-1-19 thru 12-31-19'!$A$10:$T$608,16,FALSE)</f>
        <v>29059.600921518017</v>
      </c>
      <c r="D213" s="7">
        <f>VLOOKUP(A213,'1-1-20 thru 3-31-20'!$A$10:$P$705,16,FALSE)</f>
        <v>11017.513950013063</v>
      </c>
      <c r="E213" s="8">
        <f>VLOOKUP(A213,'4-1-20 thru 10-31-20'!$A$10:$P$705,16,FALSE)</f>
        <v>25692.992404555192</v>
      </c>
      <c r="F213" s="8">
        <f>VLOOKUP(A213,'11-1-20 thru 12-31-20'!$A$10:$P$705,16,FALSE)</f>
        <v>38933.465333882661</v>
      </c>
      <c r="G213" s="7">
        <f>VLOOKUP(A213,'1-1-21 thru 3-31-21'!$A$10:$P$706,16,FALSE)</f>
        <v>22114.914246941542</v>
      </c>
      <c r="H213" s="19">
        <f t="shared" si="4"/>
        <v>126818.48685691047</v>
      </c>
    </row>
    <row r="214" spans="1:8" x14ac:dyDescent="0.25">
      <c r="A214" s="1" t="s">
        <v>409</v>
      </c>
      <c r="B214" s="1" t="s">
        <v>410</v>
      </c>
      <c r="C214" s="6">
        <f>VLOOKUP(A214,'4-1-19 thru 12-31-19'!$A$10:$T$608,16,FALSE)</f>
        <v>20788.998253677502</v>
      </c>
      <c r="D214" s="7">
        <f>VLOOKUP(A214,'1-1-20 thru 3-31-20'!$A$10:$P$705,16,FALSE)</f>
        <v>8397.1638427777634</v>
      </c>
      <c r="E214" s="8">
        <f>VLOOKUP(A214,'4-1-20 thru 10-31-20'!$A$10:$P$705,16,FALSE)</f>
        <v>19582.30030941225</v>
      </c>
      <c r="F214" s="8">
        <f>VLOOKUP(A214,'11-1-20 thru 12-31-20'!$A$10:$P$705,16,FALSE)</f>
        <v>32949.559511964238</v>
      </c>
      <c r="G214" s="7">
        <f>VLOOKUP(A214,'1-1-21 thru 3-31-21'!$A$10:$P$706,16,FALSE)</f>
        <v>16886.101046174783</v>
      </c>
      <c r="H214" s="19">
        <f t="shared" si="4"/>
        <v>98604.122964006528</v>
      </c>
    </row>
    <row r="215" spans="1:8" x14ac:dyDescent="0.25">
      <c r="A215" s="1" t="s">
        <v>411</v>
      </c>
      <c r="B215" s="1" t="s">
        <v>412</v>
      </c>
      <c r="C215" s="6">
        <f>VLOOKUP(A215,'4-1-19 thru 12-31-19'!$A$10:$T$608,16,FALSE)</f>
        <v>216799.56666282503</v>
      </c>
      <c r="D215" s="7">
        <f>VLOOKUP(A215,'1-1-20 thru 3-31-20'!$A$10:$P$705,16,FALSE)</f>
        <v>66632.984855976742</v>
      </c>
      <c r="E215" s="8">
        <f>VLOOKUP(A215,'4-1-20 thru 10-31-20'!$A$10:$P$705,16,FALSE)</f>
        <v>155389.02710401578</v>
      </c>
      <c r="F215" s="8">
        <f>VLOOKUP(A215,'11-1-20 thru 12-31-20'!$A$10:$P$705,16,FALSE)</f>
        <v>250001.62181202948</v>
      </c>
      <c r="G215" s="7">
        <f>VLOOKUP(A215,'1-1-21 thru 3-31-21'!$A$10:$P$706,16,FALSE)</f>
        <v>134056.82923725553</v>
      </c>
      <c r="H215" s="19">
        <f t="shared" si="4"/>
        <v>822880.02967210254</v>
      </c>
    </row>
    <row r="216" spans="1:8" x14ac:dyDescent="0.25">
      <c r="A216" s="1" t="s">
        <v>413</v>
      </c>
      <c r="B216" s="1" t="s">
        <v>414</v>
      </c>
      <c r="C216" s="6">
        <f>VLOOKUP(A216,'4-1-19 thru 12-31-19'!$A$10:$T$608,16,FALSE)</f>
        <v>12938.468853284925</v>
      </c>
      <c r="D216" s="7">
        <f>VLOOKUP(A216,'1-1-20 thru 3-31-20'!$A$10:$P$705,16,FALSE)</f>
        <v>4609.9120195180367</v>
      </c>
      <c r="E216" s="8">
        <f>VLOOKUP(A216,'4-1-20 thru 10-31-20'!$A$10:$P$705,16,FALSE)</f>
        <v>10750.377538936922</v>
      </c>
      <c r="F216" s="8">
        <f>VLOOKUP(A216,'11-1-20 thru 12-31-20'!$A$10:$P$705,16,FALSE)</f>
        <v>18052.705163246224</v>
      </c>
      <c r="G216" s="7">
        <f>VLOOKUP(A216,'1-1-21 thru 3-31-21'!$A$10:$P$706,16,FALSE)</f>
        <v>9264.1619520427084</v>
      </c>
      <c r="H216" s="19">
        <f t="shared" si="4"/>
        <v>55615.625527028809</v>
      </c>
    </row>
    <row r="217" spans="1:8" x14ac:dyDescent="0.25">
      <c r="A217" s="1" t="s">
        <v>415</v>
      </c>
      <c r="B217" s="1" t="s">
        <v>416</v>
      </c>
      <c r="C217" s="6">
        <f>VLOOKUP(A217,'4-1-19 thru 12-31-19'!$A$10:$T$608,16,FALSE)</f>
        <v>102613.54986507913</v>
      </c>
      <c r="D217" s="7">
        <f>VLOOKUP(A217,'1-1-20 thru 3-31-20'!$A$10:$P$705,16,FALSE)</f>
        <v>32312.985719671495</v>
      </c>
      <c r="E217" s="8">
        <f>VLOOKUP(A217,'4-1-20 thru 10-31-20'!$A$10:$P$705,16,FALSE)</f>
        <v>75354.322257339707</v>
      </c>
      <c r="F217" s="8">
        <f>VLOOKUP(A217,'11-1-20 thru 12-31-20'!$A$10:$P$705,16,FALSE)</f>
        <v>111372.87332480172</v>
      </c>
      <c r="G217" s="7">
        <f>VLOOKUP(A217,'1-1-21 thru 3-31-21'!$A$10:$P$706,16,FALSE)</f>
        <v>64604.752671492504</v>
      </c>
      <c r="H217" s="19">
        <f t="shared" si="4"/>
        <v>386258.48383838456</v>
      </c>
    </row>
    <row r="218" spans="1:8" x14ac:dyDescent="0.25">
      <c r="A218" s="1" t="s">
        <v>417</v>
      </c>
      <c r="B218" s="1" t="s">
        <v>418</v>
      </c>
      <c r="C218" s="6">
        <f>VLOOKUP(A218,'4-1-19 thru 12-31-19'!$A$10:$T$608,16,FALSE)</f>
        <v>101427.86978617655</v>
      </c>
      <c r="D218" s="7">
        <f>VLOOKUP(A218,'1-1-20 thru 3-31-20'!$A$10:$P$705,16,FALSE)</f>
        <v>31011.00829721499</v>
      </c>
      <c r="E218" s="8">
        <f>VLOOKUP(A218,'4-1-20 thru 10-31-20'!$A$10:$P$705,16,FALSE)</f>
        <v>72318.093197149807</v>
      </c>
      <c r="F218" s="8">
        <f>VLOOKUP(A218,'11-1-20 thru 12-31-20'!$A$10:$P$705,16,FALSE)</f>
        <v>115813.79404864197</v>
      </c>
      <c r="G218" s="7">
        <f>VLOOKUP(A218,'1-1-21 thru 3-31-21'!$A$10:$P$706,16,FALSE)</f>
        <v>62309.498042362364</v>
      </c>
      <c r="H218" s="19">
        <f t="shared" si="4"/>
        <v>382880.26337154571</v>
      </c>
    </row>
    <row r="219" spans="1:8" x14ac:dyDescent="0.25">
      <c r="A219" s="1" t="s">
        <v>419</v>
      </c>
      <c r="B219" s="1" t="s">
        <v>420</v>
      </c>
      <c r="C219" s="6">
        <f>VLOOKUP(A219,'4-1-19 thru 12-31-19'!$A$10:$T$608,16,FALSE)</f>
        <v>56657.393833318092</v>
      </c>
      <c r="D219" s="7">
        <f>VLOOKUP(A219,'1-1-20 thru 3-31-20'!$A$10:$P$705,16,FALSE)</f>
        <v>12896.111354371717</v>
      </c>
      <c r="E219" s="8">
        <f>VLOOKUP(A219,'4-1-20 thru 10-31-20'!$A$10:$P$705,16,FALSE)</f>
        <v>30073.907106401046</v>
      </c>
      <c r="F219" s="8">
        <f>VLOOKUP(A219,'11-1-20 thru 12-31-20'!$A$10:$P$705,16,FALSE)</f>
        <v>47930.297511048702</v>
      </c>
      <c r="G219" s="7">
        <f>VLOOKUP(A219,'1-1-21 thru 3-31-21'!$A$10:$P$706,16,FALSE)</f>
        <v>25919.027130437516</v>
      </c>
      <c r="H219" s="19">
        <f t="shared" si="4"/>
        <v>173476.73693557709</v>
      </c>
    </row>
    <row r="220" spans="1:8" x14ac:dyDescent="0.25">
      <c r="A220" s="1" t="s">
        <v>421</v>
      </c>
      <c r="B220" s="1" t="s">
        <v>422</v>
      </c>
      <c r="C220" s="6">
        <f>VLOOKUP(A220,'4-1-19 thru 12-31-19'!$A$10:$T$608,16,FALSE)</f>
        <v>136143.59494789771</v>
      </c>
      <c r="D220" s="7">
        <f>VLOOKUP(A220,'1-1-20 thru 3-31-20'!$A$10:$P$705,16,FALSE)</f>
        <v>41213.437054275339</v>
      </c>
      <c r="E220" s="8">
        <f>VLOOKUP(A220,'4-1-20 thru 10-31-20'!$A$10:$P$705,16,FALSE)</f>
        <v>96110.295843996122</v>
      </c>
      <c r="F220" s="8">
        <f>VLOOKUP(A220,'11-1-20 thru 12-31-20'!$A$10:$P$705,16,FALSE)</f>
        <v>152730.2805581789</v>
      </c>
      <c r="G220" s="7">
        <f>VLOOKUP(A220,'1-1-21 thru 3-31-21'!$A$10:$P$706,16,FALSE)</f>
        <v>82925.259698750422</v>
      </c>
      <c r="H220" s="19">
        <f t="shared" si="4"/>
        <v>509122.86810309847</v>
      </c>
    </row>
    <row r="221" spans="1:8" x14ac:dyDescent="0.25">
      <c r="A221" s="1" t="s">
        <v>423</v>
      </c>
      <c r="B221" s="1" t="s">
        <v>424</v>
      </c>
      <c r="C221" s="6">
        <f>VLOOKUP(A221,'4-1-19 thru 12-31-19'!$A$10:$T$608,16,FALSE)</f>
        <v>115205.75697986994</v>
      </c>
      <c r="D221" s="7">
        <f>VLOOKUP(A221,'1-1-20 thru 3-31-20'!$A$10:$P$705,16,FALSE)</f>
        <v>32676.41282981445</v>
      </c>
      <c r="E221" s="8">
        <f>VLOOKUP(A221,'4-1-20 thru 10-31-20'!$A$10:$P$705,16,FALSE)</f>
        <v>76201.839221954171</v>
      </c>
      <c r="F221" s="8">
        <f>VLOOKUP(A221,'11-1-20 thru 12-31-20'!$A$10:$P$705,16,FALSE)</f>
        <v>121568.35591695446</v>
      </c>
      <c r="G221" s="7">
        <f>VLOOKUP(A221,'1-1-21 thru 3-31-21'!$A$10:$P$706,16,FALSE)</f>
        <v>65431.103242453544</v>
      </c>
      <c r="H221" s="19">
        <f t="shared" si="4"/>
        <v>411083.46819104656</v>
      </c>
    </row>
    <row r="222" spans="1:8" x14ac:dyDescent="0.25">
      <c r="A222" s="1" t="s">
        <v>425</v>
      </c>
      <c r="B222" s="1" t="s">
        <v>426</v>
      </c>
      <c r="C222" s="6">
        <f>VLOOKUP(A222,'4-1-19 thru 12-31-19'!$A$10:$T$608,16,FALSE)</f>
        <v>451174.85928144091</v>
      </c>
      <c r="D222" s="7">
        <f>VLOOKUP(A222,'1-1-20 thru 3-31-20'!$A$10:$P$705,16,FALSE)</f>
        <v>141420.70985864635</v>
      </c>
      <c r="E222" s="8">
        <f>VLOOKUP(A222,'4-1-20 thru 10-31-20'!$A$10:$P$705,16,FALSE)</f>
        <v>329795.01916044287</v>
      </c>
      <c r="F222" s="8">
        <f>VLOOKUP(A222,'11-1-20 thru 12-31-20'!$A$10:$P$705,16,FALSE)</f>
        <v>527561.69571080629</v>
      </c>
      <c r="G222" s="7">
        <f>VLOOKUP(A222,'1-1-21 thru 3-31-21'!$A$10:$P$706,16,FALSE)</f>
        <v>284354.31697797927</v>
      </c>
      <c r="H222" s="19">
        <f t="shared" si="4"/>
        <v>1734306.6009893157</v>
      </c>
    </row>
    <row r="223" spans="1:8" x14ac:dyDescent="0.25">
      <c r="A223" s="1" t="s">
        <v>427</v>
      </c>
      <c r="B223" s="1" t="s">
        <v>428</v>
      </c>
      <c r="C223" s="6">
        <f>VLOOKUP(A223,'4-1-19 thru 12-31-19'!$A$10:$T$608,16,FALSE)</f>
        <v>0</v>
      </c>
      <c r="D223" s="7">
        <f>VLOOKUP(A223,'1-1-20 thru 3-31-20'!$A$10:$P$705,16,FALSE)</f>
        <v>0</v>
      </c>
      <c r="E223" s="8">
        <f>VLOOKUP(A223,'4-1-20 thru 10-31-20'!$A$10:$P$705,16,FALSE)</f>
        <v>0</v>
      </c>
      <c r="F223" s="8">
        <f>VLOOKUP(A223,'11-1-20 thru 12-31-20'!$A$10:$P$705,16,FALSE)</f>
        <v>0</v>
      </c>
      <c r="G223" s="7">
        <f>VLOOKUP(A223,'1-1-21 thru 3-31-21'!$A$10:$P$706,16,FALSE)</f>
        <v>0</v>
      </c>
      <c r="H223" s="19">
        <f t="shared" si="4"/>
        <v>0</v>
      </c>
    </row>
    <row r="224" spans="1:8" x14ac:dyDescent="0.25">
      <c r="A224" s="1" t="s">
        <v>429</v>
      </c>
      <c r="B224" s="1" t="s">
        <v>430</v>
      </c>
      <c r="C224" s="6">
        <f>VLOOKUP(A224,'4-1-19 thru 12-31-19'!$A$10:$T$608,16,FALSE)</f>
        <v>129884.8362032427</v>
      </c>
      <c r="D224" s="7">
        <f>VLOOKUP(A224,'1-1-20 thru 3-31-20'!$A$10:$P$705,16,FALSE)</f>
        <v>43132.080206887389</v>
      </c>
      <c r="E224" s="8">
        <f>VLOOKUP(A224,'4-1-20 thru 10-31-20'!$A$10:$P$705,16,FALSE)</f>
        <v>100584.59777551808</v>
      </c>
      <c r="F224" s="8">
        <f>VLOOKUP(A224,'11-1-20 thru 12-31-20'!$A$10:$P$705,16,FALSE)</f>
        <v>157186.23850010021</v>
      </c>
      <c r="G224" s="7">
        <f>VLOOKUP(A224,'1-1-21 thru 3-31-21'!$A$10:$P$706,16,FALSE)</f>
        <v>86219.256682606589</v>
      </c>
      <c r="H224" s="19">
        <f t="shared" si="4"/>
        <v>517007.00936835498</v>
      </c>
    </row>
    <row r="225" spans="1:8" x14ac:dyDescent="0.25">
      <c r="A225" s="1" t="s">
        <v>431</v>
      </c>
      <c r="B225" s="1" t="s">
        <v>432</v>
      </c>
      <c r="C225" s="6">
        <f>VLOOKUP(A225,'4-1-19 thru 12-31-19'!$A$10:$T$608,16,FALSE)</f>
        <v>198150.56632650562</v>
      </c>
      <c r="D225" s="7">
        <f>VLOOKUP(A225,'1-1-20 thru 3-31-20'!$A$10:$P$705,16,FALSE)</f>
        <v>71696.263256499195</v>
      </c>
      <c r="E225" s="8">
        <f>VLOOKUP(A225,'4-1-20 thru 10-31-20'!$A$10:$P$705,16,FALSE)</f>
        <v>167196.66121067532</v>
      </c>
      <c r="F225" s="8">
        <f>VLOOKUP(A225,'11-1-20 thru 12-31-20'!$A$10:$P$705,16,FALSE)</f>
        <v>256530.40626654009</v>
      </c>
      <c r="G225" s="7">
        <f>VLOOKUP(A225,'1-1-21 thru 3-31-21'!$A$10:$P$706,16,FALSE)</f>
        <v>141738.06459355188</v>
      </c>
      <c r="H225" s="19">
        <f t="shared" si="4"/>
        <v>835311.96165377216</v>
      </c>
    </row>
    <row r="226" spans="1:8" x14ac:dyDescent="0.25">
      <c r="A226" s="1" t="s">
        <v>433</v>
      </c>
      <c r="B226" s="1" t="s">
        <v>434</v>
      </c>
      <c r="C226" s="6">
        <f>VLOOKUP(A226,'4-1-19 thru 12-31-19'!$A$10:$T$608,16,FALSE)</f>
        <v>41781.834214217764</v>
      </c>
      <c r="D226" s="7">
        <f>VLOOKUP(A226,'1-1-20 thru 3-31-20'!$A$10:$P$705,16,FALSE)</f>
        <v>16658.492641343724</v>
      </c>
      <c r="E226" s="8">
        <f>VLOOKUP(A226,'4-1-20 thru 10-31-20'!$A$10:$P$705,16,FALSE)</f>
        <v>38847.831447935263</v>
      </c>
      <c r="F226" s="8">
        <f>VLOOKUP(A226,'11-1-20 thru 12-31-20'!$A$10:$P$705,16,FALSE)</f>
        <v>63208.882742606998</v>
      </c>
      <c r="G226" s="7">
        <f>VLOOKUP(A226,'1-1-21 thru 3-31-21'!$A$10:$P$706,16,FALSE)</f>
        <v>33456.795888782799</v>
      </c>
      <c r="H226" s="19">
        <f t="shared" si="4"/>
        <v>193953.83693488655</v>
      </c>
    </row>
    <row r="227" spans="1:8" x14ac:dyDescent="0.25">
      <c r="A227" s="1" t="s">
        <v>435</v>
      </c>
      <c r="B227" s="1" t="s">
        <v>436</v>
      </c>
      <c r="C227" s="6">
        <f>VLOOKUP(A227,'4-1-19 thru 12-31-19'!$A$10:$T$608,16,FALSE)</f>
        <v>49679.32973680985</v>
      </c>
      <c r="D227" s="7">
        <f>VLOOKUP(A227,'1-1-20 thru 3-31-20'!$A$10:$P$705,16,FALSE)</f>
        <v>19598.361469324191</v>
      </c>
      <c r="E227" s="8">
        <f>VLOOKUP(A227,'4-1-20 thru 10-31-20'!$A$10:$P$705,16,FALSE)</f>
        <v>45703.645546323685</v>
      </c>
      <c r="F227" s="8">
        <f>VLOOKUP(A227,'11-1-20 thru 12-31-20'!$A$10:$P$705,16,FALSE)</f>
        <v>69158.500902662752</v>
      </c>
      <c r="G227" s="7">
        <f>VLOOKUP(A227,'1-1-21 thru 3-31-21'!$A$10:$P$706,16,FALSE)</f>
        <v>39459.687791631717</v>
      </c>
      <c r="H227" s="19">
        <f t="shared" si="4"/>
        <v>223599.5254467522</v>
      </c>
    </row>
    <row r="228" spans="1:8" x14ac:dyDescent="0.25">
      <c r="A228" s="1" t="s">
        <v>437</v>
      </c>
      <c r="B228" s="1" t="s">
        <v>438</v>
      </c>
      <c r="C228" s="6">
        <f>VLOOKUP(A228,'4-1-19 thru 12-31-19'!$A$10:$T$608,16,FALSE)</f>
        <v>44447.992719511509</v>
      </c>
      <c r="D228" s="7">
        <f>VLOOKUP(A228,'1-1-20 thru 3-31-20'!$A$10:$P$705,16,FALSE)</f>
        <v>14572.093372223568</v>
      </c>
      <c r="E228" s="8">
        <f>VLOOKUP(A228,'4-1-20 thru 10-31-20'!$A$10:$P$705,16,FALSE)</f>
        <v>33982.319970701312</v>
      </c>
      <c r="F228" s="8">
        <f>VLOOKUP(A228,'11-1-20 thru 12-31-20'!$A$10:$P$705,16,FALSE)</f>
        <v>55829.835199990499</v>
      </c>
      <c r="G228" s="7">
        <f>VLOOKUP(A228,'1-1-21 thru 3-31-21'!$A$10:$P$706,16,FALSE)</f>
        <v>29319.744784415656</v>
      </c>
      <c r="H228" s="19">
        <f t="shared" si="4"/>
        <v>178151.98604684253</v>
      </c>
    </row>
    <row r="229" spans="1:8" x14ac:dyDescent="0.25">
      <c r="A229" s="1" t="s">
        <v>439</v>
      </c>
      <c r="B229" s="1" t="s">
        <v>440</v>
      </c>
      <c r="C229" s="6">
        <f>VLOOKUP(A229,'4-1-19 thru 12-31-19'!$A$10:$T$608,16,FALSE)</f>
        <v>108326.17693156539</v>
      </c>
      <c r="D229" s="7">
        <f>VLOOKUP(A229,'1-1-20 thru 3-31-20'!$A$10:$P$705,16,FALSE)</f>
        <v>36926.227096458075</v>
      </c>
      <c r="E229" s="8">
        <f>VLOOKUP(A229,'4-1-20 thru 10-31-20'!$A$10:$P$705,16,FALSE)</f>
        <v>86112.463902716714</v>
      </c>
      <c r="F229" s="8">
        <f>VLOOKUP(A229,'11-1-20 thru 12-31-20'!$A$10:$P$705,16,FALSE)</f>
        <v>134126.96326476819</v>
      </c>
      <c r="G229" s="7">
        <f>VLOOKUP(A229,'1-1-21 thru 3-31-21'!$A$10:$P$706,16,FALSE)</f>
        <v>74255.728045829528</v>
      </c>
      <c r="H229" s="19">
        <f t="shared" si="4"/>
        <v>439747.55924133788</v>
      </c>
    </row>
    <row r="230" spans="1:8" x14ac:dyDescent="0.25">
      <c r="A230" s="1" t="s">
        <v>441</v>
      </c>
      <c r="B230" s="1" t="s">
        <v>442</v>
      </c>
      <c r="C230" s="6">
        <f>VLOOKUP(A230,'4-1-19 thru 12-31-19'!$A$10:$T$608,16,FALSE)</f>
        <v>208739.24998099302</v>
      </c>
      <c r="D230" s="7">
        <f>VLOOKUP(A230,'1-1-20 thru 3-31-20'!$A$10:$P$705,16,FALSE)</f>
        <v>62382.631242404575</v>
      </c>
      <c r="E230" s="8">
        <f>VLOOKUP(A230,'4-1-20 thru 10-31-20'!$A$10:$P$705,16,FALSE)</f>
        <v>145477.14465887906</v>
      </c>
      <c r="F230" s="8">
        <f>VLOOKUP(A230,'11-1-20 thru 12-31-20'!$A$10:$P$705,16,FALSE)</f>
        <v>232444.16553691437</v>
      </c>
      <c r="G230" s="7">
        <f>VLOOKUP(A230,'1-1-21 thru 3-31-21'!$A$10:$P$706,16,FALSE)</f>
        <v>113549.49264355979</v>
      </c>
      <c r="H230" s="19">
        <f t="shared" si="4"/>
        <v>762592.68406275078</v>
      </c>
    </row>
    <row r="231" spans="1:8" x14ac:dyDescent="0.25">
      <c r="A231" s="1" t="s">
        <v>443</v>
      </c>
      <c r="B231" s="1" t="s">
        <v>444</v>
      </c>
      <c r="C231" s="6">
        <f>VLOOKUP(A231,'4-1-19 thru 12-31-19'!$A$10:$T$608,16,FALSE)</f>
        <v>23749.61190968518</v>
      </c>
      <c r="D231" s="7">
        <f>VLOOKUP(A231,'1-1-20 thru 3-31-20'!$A$10:$P$705,16,FALSE)</f>
        <v>9152.8281009412094</v>
      </c>
      <c r="E231" s="8">
        <f>VLOOKUP(A231,'4-1-20 thru 10-31-20'!$A$10:$P$705,16,FALSE)</f>
        <v>21344.519638879421</v>
      </c>
      <c r="F231" s="8">
        <f>VLOOKUP(A231,'11-1-20 thru 12-31-20'!$A$10:$P$705,16,FALSE)</f>
        <v>36455.54997334013</v>
      </c>
      <c r="G231" s="7">
        <f>VLOOKUP(A231,'1-1-21 thru 3-31-21'!$A$10:$P$706,16,FALSE)</f>
        <v>18409.372779664423</v>
      </c>
      <c r="H231" s="19">
        <f t="shared" si="4"/>
        <v>109111.88240251037</v>
      </c>
    </row>
    <row r="232" spans="1:8" x14ac:dyDescent="0.25">
      <c r="A232" s="1" t="s">
        <v>445</v>
      </c>
      <c r="B232" s="1" t="s">
        <v>446</v>
      </c>
      <c r="C232" s="6">
        <f>VLOOKUP(A232,'4-1-19 thru 12-31-19'!$A$10:$T$608,16,FALSE)</f>
        <v>28950.730793546962</v>
      </c>
      <c r="D232" s="7">
        <f>VLOOKUP(A232,'1-1-20 thru 3-31-20'!$A$10:$P$705,16,FALSE)</f>
        <v>8944.9582187893229</v>
      </c>
      <c r="E232" s="8">
        <f>VLOOKUP(A232,'4-1-20 thru 10-31-20'!$A$10:$P$705,16,FALSE)</f>
        <v>20859.764246011702</v>
      </c>
      <c r="F232" s="8">
        <f>VLOOKUP(A232,'11-1-20 thru 12-31-20'!$A$10:$P$705,16,FALSE)</f>
        <v>34813.255620414151</v>
      </c>
      <c r="G232" s="7">
        <f>VLOOKUP(A232,'1-1-21 thru 3-31-21'!$A$10:$P$706,16,FALSE)</f>
        <v>17790.947039657054</v>
      </c>
      <c r="H232" s="19">
        <f t="shared" si="4"/>
        <v>111359.6559184192</v>
      </c>
    </row>
    <row r="233" spans="1:8" x14ac:dyDescent="0.25">
      <c r="A233" s="1" t="s">
        <v>447</v>
      </c>
      <c r="B233" s="1" t="s">
        <v>448</v>
      </c>
      <c r="C233" s="6">
        <f>VLOOKUP(A233,'4-1-19 thru 12-31-19'!$A$10:$T$608,16,FALSE)</f>
        <v>37429.661377957425</v>
      </c>
      <c r="D233" s="7">
        <f>VLOOKUP(A233,'1-1-20 thru 3-31-20'!$A$10:$P$705,16,FALSE)</f>
        <v>13336.504258780873</v>
      </c>
      <c r="E233" s="8">
        <f>VLOOKUP(A233,'4-1-20 thru 10-31-20'!$A$10:$P$705,16,FALSE)</f>
        <v>31100.909350223119</v>
      </c>
      <c r="F233" s="8">
        <f>VLOOKUP(A233,'11-1-20 thru 12-31-20'!$A$10:$P$705,16,FALSE)</f>
        <v>50656.248848999217</v>
      </c>
      <c r="G233" s="7">
        <f>VLOOKUP(A233,'1-1-21 thru 3-31-21'!$A$10:$P$706,16,FALSE)</f>
        <v>26719.952634191472</v>
      </c>
      <c r="H233" s="19">
        <f t="shared" si="4"/>
        <v>159243.27647015208</v>
      </c>
    </row>
    <row r="234" spans="1:8" x14ac:dyDescent="0.25">
      <c r="A234" s="1" t="s">
        <v>449</v>
      </c>
      <c r="B234" s="1" t="s">
        <v>450</v>
      </c>
      <c r="C234" s="6">
        <f>VLOOKUP(A234,'4-1-19 thru 12-31-19'!$A$10:$T$608,16,FALSE)</f>
        <v>165012.62463146372</v>
      </c>
      <c r="D234" s="7">
        <f>VLOOKUP(A234,'1-1-20 thru 3-31-20'!$A$10:$P$705,16,FALSE)</f>
        <v>60321.987291647536</v>
      </c>
      <c r="E234" s="8">
        <f>VLOOKUP(A234,'4-1-20 thru 10-31-20'!$A$10:$P$705,16,FALSE)</f>
        <v>140671.69493442189</v>
      </c>
      <c r="F234" s="8">
        <f>VLOOKUP(A234,'11-1-20 thru 12-31-20'!$A$10:$P$705,16,FALSE)</f>
        <v>216865.33292787179</v>
      </c>
      <c r="G234" s="7">
        <f>VLOOKUP(A234,'1-1-21 thru 3-31-21'!$A$10:$P$706,16,FALSE)</f>
        <v>120185.6707063108</v>
      </c>
      <c r="H234" s="19">
        <f t="shared" si="4"/>
        <v>703057.31049171579</v>
      </c>
    </row>
    <row r="235" spans="1:8" x14ac:dyDescent="0.25">
      <c r="A235" s="1" t="s">
        <v>451</v>
      </c>
      <c r="B235" s="1" t="s">
        <v>452</v>
      </c>
      <c r="C235" s="6">
        <f>VLOOKUP(A235,'4-1-19 thru 12-31-19'!$A$10:$T$608,16,FALSE)</f>
        <v>20740.336563625679</v>
      </c>
      <c r="D235" s="7">
        <f>VLOOKUP(A235,'1-1-20 thru 3-31-20'!$A$10:$P$705,16,FALSE)</f>
        <v>7721.9882772637748</v>
      </c>
      <c r="E235" s="8">
        <f>VLOOKUP(A235,'4-1-20 thru 10-31-20'!$A$10:$P$705,16,FALSE)</f>
        <v>18007.781706105052</v>
      </c>
      <c r="F235" s="8">
        <f>VLOOKUP(A235,'11-1-20 thru 12-31-20'!$A$10:$P$705,16,FALSE)</f>
        <v>31699.901241447798</v>
      </c>
      <c r="G235" s="7">
        <f>VLOOKUP(A235,'1-1-21 thru 3-31-21'!$A$10:$P$706,16,FALSE)</f>
        <v>15311.278759074075</v>
      </c>
      <c r="H235" s="19">
        <f t="shared" si="4"/>
        <v>93481.286547516385</v>
      </c>
    </row>
    <row r="236" spans="1:8" x14ac:dyDescent="0.25">
      <c r="A236" s="1" t="s">
        <v>453</v>
      </c>
      <c r="B236" s="1" t="s">
        <v>454</v>
      </c>
      <c r="C236" s="6">
        <f>VLOOKUP(A236,'4-1-19 thru 12-31-19'!$A$10:$T$608,16,FALSE)</f>
        <v>122350.28687601835</v>
      </c>
      <c r="D236" s="7">
        <f>VLOOKUP(A236,'1-1-20 thru 3-31-20'!$A$10:$P$705,16,FALSE)</f>
        <v>41034.159628485155</v>
      </c>
      <c r="E236" s="8">
        <f>VLOOKUP(A236,'4-1-20 thru 10-31-20'!$A$10:$P$705,16,FALSE)</f>
        <v>95692.218448311978</v>
      </c>
      <c r="F236" s="8">
        <f>VLOOKUP(A236,'11-1-20 thru 12-31-20'!$A$10:$P$705,16,FALSE)</f>
        <v>143407.76531102022</v>
      </c>
      <c r="G236" s="7">
        <f>VLOOKUP(A236,'1-1-21 thru 3-31-21'!$A$10:$P$706,16,FALSE)</f>
        <v>81968.229535756123</v>
      </c>
      <c r="H236" s="19">
        <f t="shared" si="4"/>
        <v>484452.65979959181</v>
      </c>
    </row>
    <row r="237" spans="1:8" x14ac:dyDescent="0.25">
      <c r="A237" s="1" t="s">
        <v>455</v>
      </c>
      <c r="B237" s="1" t="s">
        <v>456</v>
      </c>
      <c r="C237" s="6">
        <f>VLOOKUP(A237,'4-1-19 thru 12-31-19'!$A$10:$T$608,16,FALSE)</f>
        <v>226237.46474798318</v>
      </c>
      <c r="D237" s="7">
        <f>VLOOKUP(A237,'1-1-20 thru 3-31-20'!$A$10:$P$705,16,FALSE)</f>
        <v>69308.791800009916</v>
      </c>
      <c r="E237" s="8">
        <f>VLOOKUP(A237,'4-1-20 thru 10-31-20'!$A$10:$P$705,16,FALSE)</f>
        <v>161629.04529696016</v>
      </c>
      <c r="F237" s="8">
        <f>VLOOKUP(A237,'11-1-20 thru 12-31-20'!$A$10:$P$705,16,FALSE)</f>
        <v>256113.83566726674</v>
      </c>
      <c r="G237" s="7">
        <f>VLOOKUP(A237,'1-1-21 thru 3-31-21'!$A$10:$P$706,16,FALSE)</f>
        <v>139508.85661947296</v>
      </c>
      <c r="H237" s="19">
        <f t="shared" si="4"/>
        <v>852797.99413169303</v>
      </c>
    </row>
    <row r="238" spans="1:8" x14ac:dyDescent="0.25">
      <c r="A238" s="1" t="s">
        <v>457</v>
      </c>
      <c r="B238" s="1" t="s">
        <v>458</v>
      </c>
      <c r="C238" s="6">
        <f>VLOOKUP(A238,'4-1-19 thru 12-31-19'!$A$10:$T$608,16,FALSE)</f>
        <v>44327.100738640132</v>
      </c>
      <c r="D238" s="7">
        <f>VLOOKUP(A238,'1-1-20 thru 3-31-20'!$A$10:$P$705,16,FALSE)</f>
        <v>13922.383051686558</v>
      </c>
      <c r="E238" s="8">
        <f>VLOOKUP(A238,'4-1-20 thru 10-31-20'!$A$10:$P$705,16,FALSE)</f>
        <v>32467.186665088506</v>
      </c>
      <c r="F238" s="8">
        <f>VLOOKUP(A238,'11-1-20 thru 12-31-20'!$A$10:$P$705,16,FALSE)</f>
        <v>51894.292369723669</v>
      </c>
      <c r="G238" s="7">
        <f>VLOOKUP(A238,'1-1-21 thru 3-31-21'!$A$10:$P$706,16,FALSE)</f>
        <v>27905.983747340684</v>
      </c>
      <c r="H238" s="19">
        <f t="shared" si="4"/>
        <v>170516.94657247956</v>
      </c>
    </row>
    <row r="239" spans="1:8" x14ac:dyDescent="0.25">
      <c r="A239" s="1" t="s">
        <v>459</v>
      </c>
      <c r="B239" s="1" t="s">
        <v>460</v>
      </c>
      <c r="C239" s="6">
        <f>VLOOKUP(A239,'4-1-19 thru 12-31-19'!$A$10:$T$608,16,FALSE)</f>
        <v>189896.17536353876</v>
      </c>
      <c r="D239" s="7">
        <f>VLOOKUP(A239,'1-1-20 thru 3-31-20'!$A$10:$P$705,16,FALSE)</f>
        <v>63467.251031894579</v>
      </c>
      <c r="E239" s="8">
        <f>VLOOKUP(A239,'4-1-20 thru 10-31-20'!$A$10:$P$705,16,FALSE)</f>
        <v>148006.49276223808</v>
      </c>
      <c r="F239" s="8">
        <f>VLOOKUP(A239,'11-1-20 thru 12-31-20'!$A$10:$P$705,16,FALSE)</f>
        <v>238494.32581582456</v>
      </c>
      <c r="G239" s="7">
        <f>VLOOKUP(A239,'1-1-21 thru 3-31-21'!$A$10:$P$706,16,FALSE)</f>
        <v>126677.68656175114</v>
      </c>
      <c r="H239" s="19">
        <f t="shared" si="4"/>
        <v>766541.93153524713</v>
      </c>
    </row>
    <row r="240" spans="1:8" x14ac:dyDescent="0.25">
      <c r="A240" s="1" t="s">
        <v>461</v>
      </c>
      <c r="B240" s="1" t="s">
        <v>462</v>
      </c>
      <c r="C240" s="6">
        <f>VLOOKUP(A240,'4-1-19 thru 12-31-19'!$A$10:$T$608,16,FALSE)</f>
        <v>175402.50952991811</v>
      </c>
      <c r="D240" s="7">
        <f>VLOOKUP(A240,'1-1-20 thru 3-31-20'!$A$10:$P$705,16,FALSE)</f>
        <v>41472.02341915408</v>
      </c>
      <c r="E240" s="8">
        <f>VLOOKUP(A240,'4-1-20 thru 10-31-20'!$A$10:$P$705,16,FALSE)</f>
        <v>96713.32276448785</v>
      </c>
      <c r="F240" s="8">
        <f>VLOOKUP(A240,'11-1-20 thru 12-31-20'!$A$10:$P$705,16,FALSE)</f>
        <v>145081.77570053528</v>
      </c>
      <c r="G240" s="7">
        <f>VLOOKUP(A240,'1-1-21 thru 3-31-21'!$A$10:$P$706,16,FALSE)</f>
        <v>83260.325577874755</v>
      </c>
      <c r="H240" s="19">
        <f t="shared" si="4"/>
        <v>541929.95699197007</v>
      </c>
    </row>
    <row r="241" spans="1:8" x14ac:dyDescent="0.25">
      <c r="A241" s="1" t="s">
        <v>463</v>
      </c>
      <c r="B241" s="1" t="s">
        <v>464</v>
      </c>
      <c r="C241" s="6">
        <f>VLOOKUP(A241,'4-1-19 thru 12-31-19'!$A$10:$T$608,16,FALSE)</f>
        <v>140795.72453350134</v>
      </c>
      <c r="D241" s="7">
        <f>VLOOKUP(A241,'1-1-20 thru 3-31-20'!$A$10:$P$705,16,FALSE)</f>
        <v>45272.87829687044</v>
      </c>
      <c r="E241" s="8">
        <f>VLOOKUP(A241,'4-1-20 thru 10-31-20'!$A$10:$P$705,16,FALSE)</f>
        <v>105576.96804300073</v>
      </c>
      <c r="F241" s="8">
        <f>VLOOKUP(A241,'11-1-20 thru 12-31-20'!$A$10:$P$705,16,FALSE)</f>
        <v>185380.10414363493</v>
      </c>
      <c r="G241" s="7">
        <f>VLOOKUP(A241,'1-1-21 thru 3-31-21'!$A$10:$P$706,16,FALSE)</f>
        <v>90929.342344137462</v>
      </c>
      <c r="H241" s="19">
        <f t="shared" si="4"/>
        <v>567955.01736114488</v>
      </c>
    </row>
    <row r="242" spans="1:8" x14ac:dyDescent="0.25">
      <c r="A242" s="1" t="s">
        <v>465</v>
      </c>
      <c r="B242" s="1" t="s">
        <v>466</v>
      </c>
      <c r="C242" s="6">
        <f>VLOOKUP(A242,'4-1-19 thru 12-31-19'!$A$10:$T$608,16,FALSE)</f>
        <v>26249.42420477749</v>
      </c>
      <c r="D242" s="7">
        <f>VLOOKUP(A242,'1-1-20 thru 3-31-20'!$A$10:$P$705,16,FALSE)</f>
        <v>6547.5203215601396</v>
      </c>
      <c r="E242" s="8">
        <f>VLOOKUP(A242,'4-1-20 thru 10-31-20'!$A$10:$P$705,16,FALSE)</f>
        <v>15268.9064569159</v>
      </c>
      <c r="F242" s="8">
        <f>VLOOKUP(A242,'11-1-20 thru 12-31-20'!$A$10:$P$705,16,FALSE)</f>
        <v>24555.611432870966</v>
      </c>
      <c r="G242" s="7">
        <f>VLOOKUP(A242,'1-1-21 thru 3-31-21'!$A$10:$P$706,16,FALSE)</f>
        <v>13170.473189741298</v>
      </c>
      <c r="H242" s="19">
        <f t="shared" si="4"/>
        <v>85791.935605865801</v>
      </c>
    </row>
    <row r="243" spans="1:8" x14ac:dyDescent="0.25">
      <c r="A243" s="1" t="s">
        <v>467</v>
      </c>
      <c r="B243" s="1" t="s">
        <v>468</v>
      </c>
      <c r="C243" s="6">
        <f>VLOOKUP(A243,'4-1-19 thru 12-31-19'!$A$10:$T$608,16,FALSE)</f>
        <v>35717.267471551364</v>
      </c>
      <c r="D243" s="7">
        <f>VLOOKUP(A243,'1-1-20 thru 3-31-20'!$A$10:$P$705,16,FALSE)</f>
        <v>12034.689665032356</v>
      </c>
      <c r="E243" s="8">
        <f>VLOOKUP(A243,'4-1-20 thru 10-31-20'!$A$10:$P$705,16,FALSE)</f>
        <v>28065.060008795237</v>
      </c>
      <c r="F243" s="8">
        <f>VLOOKUP(A243,'11-1-20 thru 12-31-20'!$A$10:$P$705,16,FALSE)</f>
        <v>46798.238823290128</v>
      </c>
      <c r="G243" s="7">
        <f>VLOOKUP(A243,'1-1-21 thru 3-31-21'!$A$10:$P$706,16,FALSE)</f>
        <v>24201.448337699851</v>
      </c>
      <c r="H243" s="19">
        <f t="shared" si="4"/>
        <v>146816.70430636892</v>
      </c>
    </row>
    <row r="244" spans="1:8" x14ac:dyDescent="0.25">
      <c r="A244" s="1" t="s">
        <v>469</v>
      </c>
      <c r="B244" s="1" t="s">
        <v>470</v>
      </c>
      <c r="C244" s="6">
        <f>VLOOKUP(A244,'4-1-19 thru 12-31-19'!$A$10:$T$608,16,FALSE)</f>
        <v>89233.194160115934</v>
      </c>
      <c r="D244" s="7">
        <f>VLOOKUP(A244,'1-1-20 thru 3-31-20'!$A$10:$P$705,16,FALSE)</f>
        <v>28894.302660581361</v>
      </c>
      <c r="E244" s="8">
        <f>VLOOKUP(A244,'4-1-20 thru 10-31-20'!$A$10:$P$705,16,FALSE)</f>
        <v>67381.90685861175</v>
      </c>
      <c r="F244" s="8">
        <f>VLOOKUP(A244,'11-1-20 thru 12-31-20'!$A$10:$P$705,16,FALSE)</f>
        <v>107697.07477395944</v>
      </c>
      <c r="G244" s="7">
        <f>VLOOKUP(A244,'1-1-21 thru 3-31-21'!$A$10:$P$706,16,FALSE)</f>
        <v>57874.786468837134</v>
      </c>
      <c r="H244" s="19">
        <f t="shared" si="4"/>
        <v>351081.26492210565</v>
      </c>
    </row>
    <row r="245" spans="1:8" x14ac:dyDescent="0.25">
      <c r="A245" s="1" t="s">
        <v>471</v>
      </c>
      <c r="B245" s="1" t="s">
        <v>472</v>
      </c>
      <c r="C245" s="6">
        <f>VLOOKUP(A245,'4-1-19 thru 12-31-19'!$A$10:$T$608,16,FALSE)</f>
        <v>78883.672773437327</v>
      </c>
      <c r="D245" s="7">
        <f>VLOOKUP(A245,'1-1-20 thru 3-31-20'!$A$10:$P$705,16,FALSE)</f>
        <v>30419.131080040268</v>
      </c>
      <c r="E245" s="8">
        <f>VLOOKUP(A245,'4-1-20 thru 10-31-20'!$A$10:$P$705,16,FALSE)</f>
        <v>70937.827475291444</v>
      </c>
      <c r="F245" s="8">
        <f>VLOOKUP(A245,'11-1-20 thru 12-31-20'!$A$10:$P$705,16,FALSE)</f>
        <v>110889.56198986009</v>
      </c>
      <c r="G245" s="7">
        <f>VLOOKUP(A245,'1-1-21 thru 3-31-21'!$A$10:$P$706,16,FALSE)</f>
        <v>60042.579073320463</v>
      </c>
      <c r="H245" s="19">
        <f t="shared" si="4"/>
        <v>351172.77239194955</v>
      </c>
    </row>
    <row r="246" spans="1:8" x14ac:dyDescent="0.25">
      <c r="A246" s="1" t="s">
        <v>473</v>
      </c>
      <c r="B246" s="1" t="s">
        <v>474</v>
      </c>
      <c r="C246" s="6">
        <f>VLOOKUP(A246,'4-1-19 thru 12-31-19'!$A$10:$T$608,16,FALSE)</f>
        <v>75363.818139109004</v>
      </c>
      <c r="D246" s="7">
        <f>VLOOKUP(A246,'1-1-20 thru 3-31-20'!$A$10:$P$705,16,FALSE)</f>
        <v>26295.287006096602</v>
      </c>
      <c r="E246" s="8">
        <f>VLOOKUP(A246,'4-1-20 thru 10-31-20'!$A$10:$P$705,16,FALSE)</f>
        <v>61320.966997499272</v>
      </c>
      <c r="F246" s="8">
        <f>VLOOKUP(A246,'11-1-20 thru 12-31-20'!$A$10:$P$705,16,FALSE)</f>
        <v>94991.576256098531</v>
      </c>
      <c r="G246" s="7">
        <f>VLOOKUP(A246,'1-1-21 thru 3-31-21'!$A$10:$P$706,16,FALSE)</f>
        <v>51501.701857156921</v>
      </c>
      <c r="H246" s="19">
        <f t="shared" si="4"/>
        <v>309473.35025596031</v>
      </c>
    </row>
    <row r="247" spans="1:8" x14ac:dyDescent="0.25">
      <c r="A247" s="1" t="s">
        <v>475</v>
      </c>
      <c r="B247" s="1" t="s">
        <v>476</v>
      </c>
      <c r="C247" s="6">
        <f>VLOOKUP(A247,'4-1-19 thru 12-31-19'!$A$10:$T$608,16,FALSE)</f>
        <v>65478.938124686691</v>
      </c>
      <c r="D247" s="7">
        <f>VLOOKUP(A247,'1-1-20 thru 3-31-20'!$A$10:$P$705,16,FALSE)</f>
        <v>21734.923709468865</v>
      </c>
      <c r="E247" s="8">
        <f>VLOOKUP(A247,'4-1-20 thru 10-31-20'!$A$10:$P$705,16,FALSE)</f>
        <v>50686.137754362273</v>
      </c>
      <c r="F247" s="8">
        <f>VLOOKUP(A247,'11-1-20 thru 12-31-20'!$A$10:$P$705,16,FALSE)</f>
        <v>79454.852178445493</v>
      </c>
      <c r="G247" s="7">
        <f>VLOOKUP(A247,'1-1-21 thru 3-31-21'!$A$10:$P$706,16,FALSE)</f>
        <v>43768.06738506363</v>
      </c>
      <c r="H247" s="19">
        <f t="shared" si="4"/>
        <v>261122.91915202694</v>
      </c>
    </row>
    <row r="248" spans="1:8" x14ac:dyDescent="0.25">
      <c r="A248" s="1" t="s">
        <v>477</v>
      </c>
      <c r="B248" s="1" t="s">
        <v>478</v>
      </c>
      <c r="C248" s="6">
        <f>VLOOKUP(A248,'4-1-19 thru 12-31-19'!$A$10:$T$608,16,FALSE)</f>
        <v>153459.97722602607</v>
      </c>
      <c r="D248" s="7">
        <f>VLOOKUP(A248,'1-1-20 thru 3-31-20'!$A$10:$P$705,16,FALSE)</f>
        <v>46920.780702600219</v>
      </c>
      <c r="E248" s="8">
        <f>VLOOKUP(A248,'4-1-20 thru 10-31-20'!$A$10:$P$705,16,FALSE)</f>
        <v>109419.89886986057</v>
      </c>
      <c r="F248" s="8">
        <f>VLOOKUP(A248,'11-1-20 thru 12-31-20'!$A$10:$P$705,16,FALSE)</f>
        <v>173634.13674769955</v>
      </c>
      <c r="G248" s="7">
        <f>VLOOKUP(A248,'1-1-21 thru 3-31-21'!$A$10:$P$706,16,FALSE)</f>
        <v>94194.485541542366</v>
      </c>
      <c r="H248" s="19">
        <f t="shared" si="4"/>
        <v>577629.27908772882</v>
      </c>
    </row>
    <row r="249" spans="1:8" x14ac:dyDescent="0.25">
      <c r="A249" s="1" t="s">
        <v>479</v>
      </c>
      <c r="B249" s="1" t="s">
        <v>480</v>
      </c>
      <c r="C249" s="6">
        <f>VLOOKUP(A249,'4-1-19 thru 12-31-19'!$A$10:$T$608,16,FALSE)</f>
        <v>51317.826228559847</v>
      </c>
      <c r="D249" s="7">
        <f>VLOOKUP(A249,'1-1-20 thru 3-31-20'!$A$10:$P$705,16,FALSE)</f>
        <v>19351.549473368337</v>
      </c>
      <c r="E249" s="8">
        <f>VLOOKUP(A249,'4-1-20 thru 10-31-20'!$A$10:$P$705,16,FALSE)</f>
        <v>45128.076614328878</v>
      </c>
      <c r="F249" s="8">
        <f>VLOOKUP(A249,'11-1-20 thru 12-31-20'!$A$10:$P$705,16,FALSE)</f>
        <v>69892.610416776413</v>
      </c>
      <c r="G249" s="7">
        <f>VLOOKUP(A249,'1-1-21 thru 3-31-21'!$A$10:$P$706,16,FALSE)</f>
        <v>38885.406684966445</v>
      </c>
      <c r="H249" s="19">
        <f t="shared" si="4"/>
        <v>224575.46941799994</v>
      </c>
    </row>
    <row r="250" spans="1:8" x14ac:dyDescent="0.25">
      <c r="A250" s="1" t="s">
        <v>481</v>
      </c>
      <c r="B250" s="1" t="s">
        <v>482</v>
      </c>
      <c r="C250" s="6">
        <f>VLOOKUP(A250,'4-1-19 thru 12-31-19'!$A$10:$T$608,16,FALSE)</f>
        <v>30873.246596517565</v>
      </c>
      <c r="D250" s="7">
        <f>VLOOKUP(A250,'1-1-20 thru 3-31-20'!$A$10:$P$705,16,FALSE)</f>
        <v>17542.011748454479</v>
      </c>
      <c r="E250" s="8">
        <f>VLOOKUP(A250,'4-1-20 thru 10-31-20'!$A$10:$P$705,16,FALSE)</f>
        <v>40908.210024378917</v>
      </c>
      <c r="F250" s="8">
        <f>VLOOKUP(A250,'11-1-20 thru 12-31-20'!$A$10:$P$705,16,FALSE)</f>
        <v>62080.447226415112</v>
      </c>
      <c r="G250" s="7">
        <f>VLOOKUP(A250,'1-1-21 thru 3-31-21'!$A$10:$P$706,16,FALSE)</f>
        <v>35257.418393082531</v>
      </c>
      <c r="H250" s="19">
        <f t="shared" si="4"/>
        <v>186661.33398884861</v>
      </c>
    </row>
    <row r="251" spans="1:8" x14ac:dyDescent="0.25">
      <c r="A251" s="1" t="s">
        <v>483</v>
      </c>
      <c r="B251" s="1" t="s">
        <v>484</v>
      </c>
      <c r="C251" s="6">
        <f>VLOOKUP(A251,'4-1-19 thru 12-31-19'!$A$10:$T$608,16,FALSE)</f>
        <v>34936.640766406119</v>
      </c>
      <c r="D251" s="7">
        <f>VLOOKUP(A251,'1-1-20 thru 3-31-20'!$A$10:$P$705,16,FALSE)</f>
        <v>14359.459466266526</v>
      </c>
      <c r="E251" s="8">
        <f>VLOOKUP(A251,'4-1-20 thru 10-31-20'!$A$10:$P$705,16,FALSE)</f>
        <v>33486.454809514136</v>
      </c>
      <c r="F251" s="8">
        <f>VLOOKUP(A251,'11-1-20 thru 12-31-20'!$A$10:$P$705,16,FALSE)</f>
        <v>53547.065439809703</v>
      </c>
      <c r="G251" s="7">
        <f>VLOOKUP(A251,'1-1-21 thru 3-31-21'!$A$10:$P$706,16,FALSE)</f>
        <v>28868.895219063554</v>
      </c>
      <c r="H251" s="19">
        <f t="shared" si="4"/>
        <v>165198.51570106004</v>
      </c>
    </row>
    <row r="252" spans="1:8" x14ac:dyDescent="0.25">
      <c r="A252" s="1" t="s">
        <v>485</v>
      </c>
      <c r="B252" s="1" t="s">
        <v>486</v>
      </c>
      <c r="C252" s="6">
        <f>VLOOKUP(A252,'4-1-19 thru 12-31-19'!$A$10:$T$608,16,FALSE)</f>
        <v>37761.022189337986</v>
      </c>
      <c r="D252" s="7">
        <f>VLOOKUP(A252,'1-1-20 thru 3-31-20'!$A$10:$P$705,16,FALSE)</f>
        <v>10272.574067129965</v>
      </c>
      <c r="E252" s="8">
        <f>VLOOKUP(A252,'4-1-20 thru 10-31-20'!$A$10:$P$705,16,FALSE)</f>
        <v>23955.782464127296</v>
      </c>
      <c r="F252" s="8">
        <f>VLOOKUP(A252,'11-1-20 thru 12-31-20'!$A$10:$P$705,16,FALSE)</f>
        <v>37409.884413860236</v>
      </c>
      <c r="G252" s="7">
        <f>VLOOKUP(A252,'1-1-21 thru 3-31-21'!$A$10:$P$706,16,FALSE)</f>
        <v>20644.71778548861</v>
      </c>
      <c r="H252" s="19">
        <f t="shared" si="4"/>
        <v>130043.98091994409</v>
      </c>
    </row>
    <row r="253" spans="1:8" x14ac:dyDescent="0.25">
      <c r="A253" s="1" t="s">
        <v>487</v>
      </c>
      <c r="B253" s="1" t="s">
        <v>488</v>
      </c>
      <c r="C253" s="6">
        <f>VLOOKUP(A253,'4-1-19 thru 12-31-19'!$A$10:$T$608,16,FALSE)</f>
        <v>355719.5439992022</v>
      </c>
      <c r="D253" s="7">
        <f>VLOOKUP(A253,'1-1-20 thru 3-31-20'!$A$10:$P$705,16,FALSE)</f>
        <v>131326.84003377825</v>
      </c>
      <c r="E253" s="8">
        <f>VLOOKUP(A253,'4-1-20 thru 10-31-20'!$A$10:$P$705,16,FALSE)</f>
        <v>306255.97742021456</v>
      </c>
      <c r="F253" s="8">
        <f>VLOOKUP(A253,'11-1-20 thru 12-31-20'!$A$10:$P$705,16,FALSE)</f>
        <v>481511.32127911533</v>
      </c>
      <c r="G253" s="7">
        <f>VLOOKUP(A253,'1-1-21 thru 3-31-21'!$A$10:$P$706,16,FALSE)</f>
        <v>264135.63753276103</v>
      </c>
      <c r="H253" s="19">
        <f t="shared" si="4"/>
        <v>1538949.3202650715</v>
      </c>
    </row>
    <row r="254" spans="1:8" x14ac:dyDescent="0.25">
      <c r="A254" s="1" t="s">
        <v>489</v>
      </c>
      <c r="B254" s="1" t="s">
        <v>490</v>
      </c>
      <c r="C254" s="6">
        <f>VLOOKUP(A254,'4-1-19 thru 12-31-19'!$A$10:$T$608,16,FALSE)</f>
        <v>47415.906521795339</v>
      </c>
      <c r="D254" s="7">
        <f>VLOOKUP(A254,'1-1-20 thru 3-31-20'!$A$10:$P$705,16,FALSE)</f>
        <v>11658.179493249849</v>
      </c>
      <c r="E254" s="8">
        <f>VLOOKUP(A254,'4-1-20 thru 10-31-20'!$A$10:$P$705,16,FALSE)</f>
        <v>27187.03316646623</v>
      </c>
      <c r="F254" s="8">
        <f>VLOOKUP(A254,'11-1-20 thru 12-31-20'!$A$10:$P$705,16,FALSE)</f>
        <v>42512.19361430288</v>
      </c>
      <c r="G254" s="7">
        <f>VLOOKUP(A254,'1-1-21 thru 3-31-21'!$A$10:$P$706,16,FALSE)</f>
        <v>23369.143829466939</v>
      </c>
      <c r="H254" s="19">
        <f t="shared" si="4"/>
        <v>152142.45662528125</v>
      </c>
    </row>
    <row r="255" spans="1:8" x14ac:dyDescent="0.25">
      <c r="A255" s="1" t="s">
        <v>491</v>
      </c>
      <c r="B255" s="1" t="s">
        <v>492</v>
      </c>
      <c r="C255" s="6">
        <f>VLOOKUP(A255,'4-1-19 thru 12-31-19'!$A$10:$T$608,16,FALSE)</f>
        <v>131881.65261998394</v>
      </c>
      <c r="D255" s="7">
        <f>VLOOKUP(A255,'1-1-20 thru 3-31-20'!$A$10:$P$705,16,FALSE)</f>
        <v>38229.789517386795</v>
      </c>
      <c r="E255" s="8">
        <f>VLOOKUP(A255,'4-1-20 thru 10-31-20'!$A$10:$P$705,16,FALSE)</f>
        <v>89152.389200904814</v>
      </c>
      <c r="F255" s="8">
        <f>VLOOKUP(A255,'11-1-20 thru 12-31-20'!$A$10:$P$705,16,FALSE)</f>
        <v>145763.88551264777</v>
      </c>
      <c r="G255" s="7">
        <f>VLOOKUP(A255,'1-1-21 thru 3-31-21'!$A$10:$P$706,16,FALSE)</f>
        <v>76308.636083005302</v>
      </c>
      <c r="H255" s="19">
        <f t="shared" si="4"/>
        <v>481336.3529339286</v>
      </c>
    </row>
    <row r="256" spans="1:8" x14ac:dyDescent="0.25">
      <c r="A256" s="1" t="s">
        <v>493</v>
      </c>
      <c r="B256" s="1" t="s">
        <v>494</v>
      </c>
      <c r="C256" s="6">
        <f>VLOOKUP(A256,'4-1-19 thru 12-31-19'!$A$10:$T$608,16,FALSE)</f>
        <v>36102.54671777389</v>
      </c>
      <c r="D256" s="7">
        <f>VLOOKUP(A256,'1-1-20 thru 3-31-20'!$A$10:$P$705,16,FALSE)</f>
        <v>12155.791914792393</v>
      </c>
      <c r="E256" s="8">
        <f>VLOOKUP(A256,'4-1-20 thru 10-31-20'!$A$10:$P$705,16,FALSE)</f>
        <v>28347.472102610234</v>
      </c>
      <c r="F256" s="8">
        <f>VLOOKUP(A256,'11-1-20 thru 12-31-20'!$A$10:$P$705,16,FALSE)</f>
        <v>43659.114085610119</v>
      </c>
      <c r="G256" s="7">
        <f>VLOOKUP(A256,'1-1-21 thru 3-31-21'!$A$10:$P$706,16,FALSE)</f>
        <v>24371.399396245753</v>
      </c>
      <c r="H256" s="19">
        <f t="shared" si="4"/>
        <v>144636.32421703238</v>
      </c>
    </row>
    <row r="257" spans="1:8" x14ac:dyDescent="0.25">
      <c r="A257" s="1" t="s">
        <v>495</v>
      </c>
      <c r="B257" s="1" t="s">
        <v>496</v>
      </c>
      <c r="C257" s="6">
        <f>VLOOKUP(A257,'4-1-19 thru 12-31-19'!$A$10:$T$608,16,FALSE)</f>
        <v>16530.197570770106</v>
      </c>
      <c r="D257" s="7">
        <f>VLOOKUP(A257,'1-1-20 thru 3-31-20'!$A$10:$P$705,16,FALSE)</f>
        <v>5763.8164303557905</v>
      </c>
      <c r="E257" s="8">
        <f>VLOOKUP(A257,'4-1-20 thru 10-31-20'!$A$10:$P$705,16,FALSE)</f>
        <v>13441.29832176942</v>
      </c>
      <c r="F257" s="8">
        <f>VLOOKUP(A257,'11-1-20 thru 12-31-20'!$A$10:$P$705,16,FALSE)</f>
        <v>21207.391975920717</v>
      </c>
      <c r="G257" s="7">
        <f>VLOOKUP(A257,'1-1-21 thru 3-31-21'!$A$10:$P$706,16,FALSE)</f>
        <v>11546.870815317183</v>
      </c>
      <c r="H257" s="19">
        <f t="shared" si="4"/>
        <v>68489.575114133215</v>
      </c>
    </row>
    <row r="258" spans="1:8" x14ac:dyDescent="0.25">
      <c r="A258" s="1" t="s">
        <v>497</v>
      </c>
      <c r="B258" s="1" t="s">
        <v>498</v>
      </c>
      <c r="C258" s="6">
        <f>VLOOKUP(A258,'4-1-19 thru 12-31-19'!$A$10:$T$608,16,FALSE)</f>
        <v>6463.4537167825383</v>
      </c>
      <c r="D258" s="7">
        <f>VLOOKUP(A258,'1-1-20 thru 3-31-20'!$A$10:$P$705,16,FALSE)</f>
        <v>1204.1102203743947</v>
      </c>
      <c r="E258" s="8">
        <f>VLOOKUP(A258,'4-1-20 thru 10-31-20'!$A$10:$P$705,16,FALSE)</f>
        <v>2808.0014136301525</v>
      </c>
      <c r="F258" s="8">
        <f>VLOOKUP(A258,'11-1-20 thru 12-31-20'!$A$10:$P$705,16,FALSE)</f>
        <v>4415.7625053010297</v>
      </c>
      <c r="G258" s="7">
        <f>VLOOKUP(A258,'1-1-21 thru 3-31-21'!$A$10:$P$706,16,FALSE)</f>
        <v>2397.2367544245681</v>
      </c>
      <c r="H258" s="19">
        <f t="shared" si="4"/>
        <v>17288.564610512683</v>
      </c>
    </row>
    <row r="259" spans="1:8" x14ac:dyDescent="0.25">
      <c r="A259" s="1" t="s">
        <v>499</v>
      </c>
      <c r="B259" s="1" t="s">
        <v>500</v>
      </c>
      <c r="C259" s="6">
        <f>VLOOKUP(A259,'4-1-19 thru 12-31-19'!$A$10:$T$608,16,FALSE)</f>
        <v>15461.983733608731</v>
      </c>
      <c r="D259" s="7">
        <f>VLOOKUP(A259,'1-1-20 thru 3-31-20'!$A$10:$P$705,16,FALSE)</f>
        <v>5413.0786540935869</v>
      </c>
      <c r="E259" s="8">
        <f>VLOOKUP(A259,'4-1-20 thru 10-31-20'!$A$10:$P$705,16,FALSE)</f>
        <v>12623.373056380062</v>
      </c>
      <c r="F259" s="8">
        <f>VLOOKUP(A259,'11-1-20 thru 12-31-20'!$A$10:$P$705,16,FALSE)</f>
        <v>19380.941322758779</v>
      </c>
      <c r="G259" s="7">
        <f>VLOOKUP(A259,'1-1-21 thru 3-31-21'!$A$10:$P$706,16,FALSE)</f>
        <v>10907.562632224051</v>
      </c>
      <c r="H259" s="19">
        <f t="shared" si="4"/>
        <v>63786.93939906521</v>
      </c>
    </row>
    <row r="260" spans="1:8" x14ac:dyDescent="0.25">
      <c r="A260" s="1" t="s">
        <v>501</v>
      </c>
      <c r="B260" s="1" t="s">
        <v>502</v>
      </c>
      <c r="C260" s="6">
        <f>VLOOKUP(A260,'4-1-19 thru 12-31-19'!$A$10:$T$608,16,FALSE)</f>
        <v>99860.284848698124</v>
      </c>
      <c r="D260" s="7">
        <f>VLOOKUP(A260,'1-1-20 thru 3-31-20'!$A$10:$P$705,16,FALSE)</f>
        <v>38382.2415622021</v>
      </c>
      <c r="E260" s="8">
        <f>VLOOKUP(A260,'4-1-20 thru 10-31-20'!$A$10:$P$705,16,FALSE)</f>
        <v>89507.909443245328</v>
      </c>
      <c r="F260" s="8">
        <f>VLOOKUP(A260,'11-1-20 thru 12-31-20'!$A$10:$P$705,16,FALSE)</f>
        <v>140395.50925263925</v>
      </c>
      <c r="G260" s="7">
        <f>VLOOKUP(A260,'1-1-21 thru 3-31-21'!$A$10:$P$706,16,FALSE)</f>
        <v>76678.391363855044</v>
      </c>
      <c r="H260" s="19">
        <f t="shared" si="4"/>
        <v>444824.33647063986</v>
      </c>
    </row>
    <row r="261" spans="1:8" x14ac:dyDescent="0.25">
      <c r="A261" s="1" t="s">
        <v>503</v>
      </c>
      <c r="B261" s="1" t="s">
        <v>504</v>
      </c>
      <c r="C261" s="6">
        <f>VLOOKUP(A261,'4-1-19 thru 12-31-19'!$A$10:$T$608,16,FALSE)</f>
        <v>40943.089118056952</v>
      </c>
      <c r="D261" s="7">
        <f>VLOOKUP(A261,'1-1-20 thru 3-31-20'!$A$10:$P$705,16,FALSE)</f>
        <v>14293.839338087471</v>
      </c>
      <c r="E261" s="8">
        <f>VLOOKUP(A261,'4-1-20 thru 10-31-20'!$A$10:$P$705,16,FALSE)</f>
        <v>33333.427777958765</v>
      </c>
      <c r="F261" s="8">
        <f>VLOOKUP(A261,'11-1-20 thru 12-31-20'!$A$10:$P$705,16,FALSE)</f>
        <v>51291.699151557346</v>
      </c>
      <c r="G261" s="7">
        <f>VLOOKUP(A261,'1-1-21 thru 3-31-21'!$A$10:$P$706,16,FALSE)</f>
        <v>28632.932617278751</v>
      </c>
      <c r="H261" s="19">
        <f t="shared" si="4"/>
        <v>168494.98800293927</v>
      </c>
    </row>
    <row r="262" spans="1:8" x14ac:dyDescent="0.25">
      <c r="A262" s="1" t="s">
        <v>505</v>
      </c>
      <c r="B262" s="1" t="s">
        <v>506</v>
      </c>
      <c r="C262" s="6">
        <f>VLOOKUP(A262,'4-1-19 thru 12-31-19'!$A$10:$T$608,16,FALSE)</f>
        <v>78647.597200395074</v>
      </c>
      <c r="D262" s="7">
        <f>VLOOKUP(A262,'1-1-20 thru 3-31-20'!$A$10:$P$705,16,FALSE)</f>
        <v>25794.639881056442</v>
      </c>
      <c r="E262" s="8">
        <f>VLOOKUP(A262,'4-1-20 thru 10-31-20'!$A$10:$P$705,16,FALSE)</f>
        <v>60153.451091517236</v>
      </c>
      <c r="F262" s="8">
        <f>VLOOKUP(A262,'11-1-20 thru 12-31-20'!$A$10:$P$705,16,FALSE)</f>
        <v>91266.798872097716</v>
      </c>
      <c r="G262" s="7">
        <f>VLOOKUP(A262,'1-1-21 thru 3-31-21'!$A$10:$P$706,16,FALSE)</f>
        <v>51941.259260582941</v>
      </c>
      <c r="H262" s="19">
        <f t="shared" si="4"/>
        <v>307803.7463056494</v>
      </c>
    </row>
    <row r="263" spans="1:8" x14ac:dyDescent="0.25">
      <c r="A263" s="1" t="s">
        <v>507</v>
      </c>
      <c r="B263" s="1" t="s">
        <v>508</v>
      </c>
      <c r="C263" s="6">
        <f>VLOOKUP(A263,'4-1-19 thru 12-31-19'!$A$10:$T$608,16,FALSE)</f>
        <v>1332.1435068129485</v>
      </c>
      <c r="D263" s="7">
        <f>VLOOKUP(A263,'1-1-20 thru 3-31-20'!$A$10:$P$705,16,FALSE)</f>
        <v>360.24636385619078</v>
      </c>
      <c r="E263" s="8">
        <f>VLOOKUP(A263,'4-1-20 thru 10-31-20'!$A$10:$P$705,16,FALSE)</f>
        <v>840.09942100547676</v>
      </c>
      <c r="F263" s="8">
        <f>VLOOKUP(A263,'11-1-20 thru 12-31-20'!$A$10:$P$705,16,FALSE)</f>
        <v>1338.3295765312769</v>
      </c>
      <c r="G263" s="7">
        <f>VLOOKUP(A263,'1-1-21 thru 3-31-21'!$A$10:$P$706,16,FALSE)</f>
        <v>720.82530573724023</v>
      </c>
      <c r="H263" s="19">
        <f t="shared" si="4"/>
        <v>4591.644173943133</v>
      </c>
    </row>
    <row r="264" spans="1:8" x14ac:dyDescent="0.25">
      <c r="A264" s="1" t="s">
        <v>509</v>
      </c>
      <c r="B264" s="1" t="s">
        <v>510</v>
      </c>
      <c r="C264" s="6">
        <f>VLOOKUP(A264,'4-1-19 thru 12-31-19'!$A$10:$T$608,16,FALSE)</f>
        <v>0</v>
      </c>
      <c r="D264" s="7">
        <f>VLOOKUP(A264,'1-1-20 thru 3-31-20'!$A$10:$P$705,16,FALSE)</f>
        <v>0</v>
      </c>
      <c r="E264" s="8">
        <f>VLOOKUP(A264,'4-1-20 thru 10-31-20'!$A$10:$P$705,16,FALSE)</f>
        <v>0</v>
      </c>
      <c r="F264" s="8">
        <f>VLOOKUP(A264,'11-1-20 thru 12-31-20'!$A$10:$P$705,16,FALSE)</f>
        <v>0</v>
      </c>
      <c r="G264" s="7">
        <f>VLOOKUP(A264,'1-1-21 thru 3-31-21'!$A$10:$P$706,16,FALSE)</f>
        <v>0</v>
      </c>
      <c r="H264" s="19">
        <f t="shared" si="4"/>
        <v>0</v>
      </c>
    </row>
    <row r="265" spans="1:8" x14ac:dyDescent="0.25">
      <c r="A265" s="1" t="s">
        <v>511</v>
      </c>
      <c r="B265" s="1" t="s">
        <v>512</v>
      </c>
      <c r="C265" s="6">
        <f>VLOOKUP(A265,'4-1-19 thru 12-31-19'!$A$10:$T$608,16,FALSE)</f>
        <v>157651.41604326249</v>
      </c>
      <c r="D265" s="7">
        <f>VLOOKUP(A265,'1-1-20 thru 3-31-20'!$A$10:$P$705,16,FALSE)</f>
        <v>58906.497317034627</v>
      </c>
      <c r="E265" s="8">
        <f>VLOOKUP(A265,'4-1-20 thru 10-31-20'!$A$10:$P$705,16,FALSE)</f>
        <v>137370.75305847262</v>
      </c>
      <c r="F265" s="8">
        <f>VLOOKUP(A265,'11-1-20 thru 12-31-20'!$A$10:$P$705,16,FALSE)</f>
        <v>212551.04372361905</v>
      </c>
      <c r="G265" s="7">
        <f>VLOOKUP(A265,'1-1-21 thru 3-31-21'!$A$10:$P$706,16,FALSE)</f>
        <v>117943.94037425112</v>
      </c>
      <c r="H265" s="19">
        <f t="shared" si="4"/>
        <v>684423.65051663993</v>
      </c>
    </row>
    <row r="266" spans="1:8" x14ac:dyDescent="0.25">
      <c r="A266" s="1" t="s">
        <v>513</v>
      </c>
      <c r="B266" s="1" t="s">
        <v>514</v>
      </c>
      <c r="C266" s="6">
        <f>VLOOKUP(A266,'4-1-19 thru 12-31-19'!$A$10:$T$608,16,FALSE)</f>
        <v>255.95960105662596</v>
      </c>
      <c r="D266" s="7">
        <f>VLOOKUP(A266,'1-1-20 thru 3-31-20'!$A$10:$P$705,16,FALSE)</f>
        <v>83.863297765482756</v>
      </c>
      <c r="E266" s="8">
        <f>VLOOKUP(A266,'4-1-20 thru 10-31-20'!$A$10:$P$705,16,FALSE)</f>
        <v>195.57035119587431</v>
      </c>
      <c r="F266" s="8">
        <f>VLOOKUP(A266,'11-1-20 thru 12-31-20'!$A$10:$P$705,16,FALSE)</f>
        <v>292.38465057037138</v>
      </c>
      <c r="G266" s="7">
        <f>VLOOKUP(A266,'1-1-21 thru 3-31-21'!$A$10:$P$706,16,FALSE)</f>
        <v>168.43312733510041</v>
      </c>
      <c r="H266" s="19">
        <f t="shared" si="4"/>
        <v>996.21102792345482</v>
      </c>
    </row>
    <row r="267" spans="1:8" x14ac:dyDescent="0.25">
      <c r="A267" s="1" t="s">
        <v>515</v>
      </c>
      <c r="B267" s="1" t="s">
        <v>516</v>
      </c>
      <c r="C267" s="6">
        <f>VLOOKUP(A267,'4-1-19 thru 12-31-19'!$A$10:$T$608,16,FALSE)</f>
        <v>434659.08981657744</v>
      </c>
      <c r="D267" s="7">
        <f>VLOOKUP(A267,'1-1-20 thru 3-31-20'!$A$10:$P$705,16,FALSE)</f>
        <v>122384.6991223042</v>
      </c>
      <c r="E267" s="8">
        <f>VLOOKUP(A267,'4-1-20 thru 10-31-20'!$A$10:$P$705,16,FALSE)</f>
        <v>285402.78317318641</v>
      </c>
      <c r="F267" s="8">
        <f>VLOOKUP(A267,'11-1-20 thru 12-31-20'!$A$10:$P$705,16,FALSE)</f>
        <v>438975.83962275402</v>
      </c>
      <c r="G267" s="7">
        <f>VLOOKUP(A267,'1-1-21 thru 3-31-21'!$A$10:$P$706,16,FALSE)</f>
        <v>236505.1618541163</v>
      </c>
      <c r="H267" s="19">
        <f t="shared" ref="H267:H330" si="5">SUM(C267:G267)</f>
        <v>1517927.5735889385</v>
      </c>
    </row>
    <row r="268" spans="1:8" x14ac:dyDescent="0.25">
      <c r="A268" s="1" t="s">
        <v>517</v>
      </c>
      <c r="B268" s="1" t="s">
        <v>518</v>
      </c>
      <c r="C268" s="6">
        <f>VLOOKUP(A268,'4-1-19 thru 12-31-19'!$A$10:$T$608,16,FALSE)</f>
        <v>25745.611270342175</v>
      </c>
      <c r="D268" s="7">
        <f>VLOOKUP(A268,'1-1-20 thru 3-31-20'!$A$10:$P$705,16,FALSE)</f>
        <v>8842.5221225895202</v>
      </c>
      <c r="E268" s="8">
        <f>VLOOKUP(A268,'4-1-20 thru 10-31-20'!$A$10:$P$705,16,FALSE)</f>
        <v>20620.881876218042</v>
      </c>
      <c r="F268" s="8">
        <f>VLOOKUP(A268,'11-1-20 thru 12-31-20'!$A$10:$P$705,16,FALSE)</f>
        <v>31458.842427525062</v>
      </c>
      <c r="G268" s="7">
        <f>VLOOKUP(A268,'1-1-21 thru 3-31-21'!$A$10:$P$706,16,FALSE)</f>
        <v>17724.673734383494</v>
      </c>
      <c r="H268" s="19">
        <f t="shared" si="5"/>
        <v>104392.53143105829</v>
      </c>
    </row>
    <row r="269" spans="1:8" x14ac:dyDescent="0.25">
      <c r="A269" s="1" t="s">
        <v>519</v>
      </c>
      <c r="B269" s="1" t="s">
        <v>520</v>
      </c>
      <c r="C269" s="6">
        <f>VLOOKUP(A269,'4-1-19 thru 12-31-19'!$A$10:$T$608,16,FALSE)</f>
        <v>62371.68324836815</v>
      </c>
      <c r="D269" s="7">
        <f>VLOOKUP(A269,'1-1-20 thru 3-31-20'!$A$10:$P$705,16,FALSE)</f>
        <v>20455.587473239822</v>
      </c>
      <c r="E269" s="8">
        <f>VLOOKUP(A269,'4-1-20 thru 10-31-20'!$A$10:$P$705,16,FALSE)</f>
        <v>47702.708248446739</v>
      </c>
      <c r="F269" s="8">
        <f>VLOOKUP(A269,'11-1-20 thru 12-31-20'!$A$10:$P$705,16,FALSE)</f>
        <v>73311.892529277975</v>
      </c>
      <c r="G269" s="7">
        <f>VLOOKUP(A269,'1-1-21 thru 3-31-21'!$A$10:$P$706,16,FALSE)</f>
        <v>41107.458796873609</v>
      </c>
      <c r="H269" s="19">
        <f t="shared" si="5"/>
        <v>244949.33029620629</v>
      </c>
    </row>
    <row r="270" spans="1:8" x14ac:dyDescent="0.25">
      <c r="A270" s="1" t="s">
        <v>521</v>
      </c>
      <c r="B270" s="1" t="s">
        <v>522</v>
      </c>
      <c r="C270" s="6">
        <f>VLOOKUP(A270,'4-1-19 thru 12-31-19'!$A$10:$T$608,16,FALSE)</f>
        <v>152115.22748366202</v>
      </c>
      <c r="D270" s="7">
        <f>VLOOKUP(A270,'1-1-20 thru 3-31-20'!$A$10:$P$705,16,FALSE)</f>
        <v>52201.875833617079</v>
      </c>
      <c r="E270" s="8">
        <f>VLOOKUP(A270,'4-1-20 thru 10-31-20'!$A$10:$P$705,16,FALSE)</f>
        <v>121735.4845550313</v>
      </c>
      <c r="F270" s="8">
        <f>VLOOKUP(A270,'11-1-20 thru 12-31-20'!$A$10:$P$705,16,FALSE)</f>
        <v>195428.67955577216</v>
      </c>
      <c r="G270" s="7">
        <f>VLOOKUP(A270,'1-1-21 thru 3-31-21'!$A$10:$P$706,16,FALSE)</f>
        <v>105016.32864282638</v>
      </c>
      <c r="H270" s="19">
        <f t="shared" si="5"/>
        <v>626497.59607090894</v>
      </c>
    </row>
    <row r="271" spans="1:8" x14ac:dyDescent="0.25">
      <c r="A271" s="1" t="s">
        <v>523</v>
      </c>
      <c r="B271" s="1" t="s">
        <v>524</v>
      </c>
      <c r="C271" s="6">
        <f>VLOOKUP(A271,'4-1-19 thru 12-31-19'!$A$10:$T$608,16,FALSE)</f>
        <v>13155.755112283738</v>
      </c>
      <c r="D271" s="7">
        <f>VLOOKUP(A271,'1-1-20 thru 3-31-20'!$A$10:$P$705,16,FALSE)</f>
        <v>3285.466062216964</v>
      </c>
      <c r="E271" s="8">
        <f>VLOOKUP(A271,'4-1-20 thru 10-31-20'!$A$10:$P$705,16,FALSE)</f>
        <v>7661.7515498461635</v>
      </c>
      <c r="F271" s="8">
        <f>VLOOKUP(A271,'11-1-20 thru 12-31-20'!$A$10:$P$705,16,FALSE)</f>
        <v>12508.444162781534</v>
      </c>
      <c r="G271" s="7">
        <f>VLOOKUP(A271,'1-1-21 thru 3-31-21'!$A$10:$P$706,16,FALSE)</f>
        <v>6612.5456219074495</v>
      </c>
      <c r="H271" s="19">
        <f t="shared" si="5"/>
        <v>43223.962509035846</v>
      </c>
    </row>
    <row r="272" spans="1:8" x14ac:dyDescent="0.25">
      <c r="A272" s="1" t="s">
        <v>525</v>
      </c>
      <c r="B272" s="1" t="s">
        <v>526</v>
      </c>
      <c r="C272" s="6">
        <f>VLOOKUP(A272,'4-1-19 thru 12-31-19'!$A$10:$T$608,16,FALSE)</f>
        <v>14991.897719961498</v>
      </c>
      <c r="D272" s="7">
        <f>VLOOKUP(A272,'1-1-20 thru 3-31-20'!$A$10:$P$705,16,FALSE)</f>
        <v>6428.2698181150854</v>
      </c>
      <c r="E272" s="8">
        <f>VLOOKUP(A272,'4-1-20 thru 10-31-20'!$A$10:$P$705,16,FALSE)</f>
        <v>14990.812660697058</v>
      </c>
      <c r="F272" s="8">
        <f>VLOOKUP(A272,'11-1-20 thru 12-31-20'!$A$10:$P$705,16,FALSE)</f>
        <v>22985.045692311262</v>
      </c>
      <c r="G272" s="7">
        <f>VLOOKUP(A272,'1-1-21 thru 3-31-21'!$A$10:$P$706,16,FALSE)</f>
        <v>12860.09273173184</v>
      </c>
      <c r="H272" s="19">
        <f t="shared" si="5"/>
        <v>72256.11862281675</v>
      </c>
    </row>
    <row r="273" spans="1:8" x14ac:dyDescent="0.25">
      <c r="A273" s="1" t="s">
        <v>527</v>
      </c>
      <c r="B273" s="1" t="s">
        <v>528</v>
      </c>
      <c r="C273" s="6">
        <f>VLOOKUP(A273,'4-1-19 thru 12-31-19'!$A$10:$T$608,16,FALSE)</f>
        <v>107425.01279224703</v>
      </c>
      <c r="D273" s="7">
        <f>VLOOKUP(A273,'1-1-20 thru 3-31-20'!$A$10:$P$705,16,FALSE)</f>
        <v>35135.061453810202</v>
      </c>
      <c r="E273" s="8">
        <f>VLOOKUP(A273,'4-1-20 thru 10-31-20'!$A$10:$P$705,16,FALSE)</f>
        <v>81935.441258529579</v>
      </c>
      <c r="F273" s="8">
        <f>VLOOKUP(A273,'11-1-20 thru 12-31-20'!$A$10:$P$705,16,FALSE)</f>
        <v>124993.97952004228</v>
      </c>
      <c r="G273" s="7">
        <f>VLOOKUP(A273,'1-1-21 thru 3-31-21'!$A$10:$P$706,16,FALSE)</f>
        <v>70637.727594879892</v>
      </c>
      <c r="H273" s="19">
        <f t="shared" si="5"/>
        <v>420127.22261950898</v>
      </c>
    </row>
    <row r="274" spans="1:8" x14ac:dyDescent="0.25">
      <c r="A274" s="1" t="s">
        <v>529</v>
      </c>
      <c r="B274" s="1" t="s">
        <v>530</v>
      </c>
      <c r="C274" s="6">
        <f>VLOOKUP(A274,'4-1-19 thru 12-31-19'!$A$10:$T$608,16,FALSE)</f>
        <v>42737.332929173834</v>
      </c>
      <c r="D274" s="7">
        <f>VLOOKUP(A274,'1-1-20 thru 3-31-20'!$A$10:$P$705,16,FALSE)</f>
        <v>16272.387754847374</v>
      </c>
      <c r="E274" s="8">
        <f>VLOOKUP(A274,'4-1-20 thru 10-31-20'!$A$10:$P$705,16,FALSE)</f>
        <v>37947.429600375028</v>
      </c>
      <c r="F274" s="8">
        <f>VLOOKUP(A274,'11-1-20 thru 12-31-20'!$A$10:$P$705,16,FALSE)</f>
        <v>59705.732603924946</v>
      </c>
      <c r="G274" s="7">
        <f>VLOOKUP(A274,'1-1-21 thru 3-31-21'!$A$10:$P$706,16,FALSE)</f>
        <v>32300.657914483789</v>
      </c>
      <c r="H274" s="19">
        <f t="shared" si="5"/>
        <v>188963.54080280499</v>
      </c>
    </row>
    <row r="275" spans="1:8" x14ac:dyDescent="0.25">
      <c r="A275" s="1" t="s">
        <v>531</v>
      </c>
      <c r="B275" s="1" t="s">
        <v>532</v>
      </c>
      <c r="C275" s="6">
        <f>VLOOKUP(A275,'4-1-19 thru 12-31-19'!$A$10:$T$608,16,FALSE)</f>
        <v>70106.300031620194</v>
      </c>
      <c r="D275" s="7">
        <f>VLOOKUP(A275,'1-1-20 thru 3-31-20'!$A$10:$P$705,16,FALSE)</f>
        <v>22993.960395148679</v>
      </c>
      <c r="E275" s="8">
        <f>VLOOKUP(A275,'4-1-20 thru 10-31-20'!$A$10:$P$705,16,FALSE)</f>
        <v>53622.228432258766</v>
      </c>
      <c r="F275" s="8">
        <f>VLOOKUP(A275,'11-1-20 thru 12-31-20'!$A$10:$P$705,16,FALSE)</f>
        <v>81398.710873418953</v>
      </c>
      <c r="G275" s="7">
        <f>VLOOKUP(A275,'1-1-21 thru 3-31-21'!$A$10:$P$706,16,FALSE)</f>
        <v>46201.297701877527</v>
      </c>
      <c r="H275" s="19">
        <f t="shared" si="5"/>
        <v>274322.49743432412</v>
      </c>
    </row>
    <row r="276" spans="1:8" x14ac:dyDescent="0.25">
      <c r="A276" s="1" t="s">
        <v>533</v>
      </c>
      <c r="B276" s="1" t="s">
        <v>534</v>
      </c>
      <c r="C276" s="6">
        <f>VLOOKUP(A276,'4-1-19 thru 12-31-19'!$A$10:$T$608,16,FALSE)</f>
        <v>157304.99471376967</v>
      </c>
      <c r="D276" s="7">
        <f>VLOOKUP(A276,'1-1-20 thru 3-31-20'!$A$10:$P$705,16,FALSE)</f>
        <v>48765.304333238055</v>
      </c>
      <c r="E276" s="8">
        <f>VLOOKUP(A276,'4-1-20 thru 10-31-20'!$A$10:$P$705,16,FALSE)</f>
        <v>113721.35306787808</v>
      </c>
      <c r="F276" s="8">
        <f>VLOOKUP(A276,'11-1-20 thru 12-31-20'!$A$10:$P$705,16,FALSE)</f>
        <v>191600.35249356602</v>
      </c>
      <c r="G276" s="7">
        <f>VLOOKUP(A276,'1-1-21 thru 3-31-21'!$A$10:$P$706,16,FALSE)</f>
        <v>97636.283641843547</v>
      </c>
      <c r="H276" s="19">
        <f t="shared" si="5"/>
        <v>609028.28825029545</v>
      </c>
    </row>
    <row r="277" spans="1:8" x14ac:dyDescent="0.25">
      <c r="A277" s="1" t="s">
        <v>535</v>
      </c>
      <c r="B277" s="1" t="s">
        <v>536</v>
      </c>
      <c r="C277" s="6">
        <f>VLOOKUP(A277,'4-1-19 thru 12-31-19'!$A$10:$T$608,16,FALSE)</f>
        <v>51941.647579998353</v>
      </c>
      <c r="D277" s="7">
        <f>VLOOKUP(A277,'1-1-20 thru 3-31-20'!$A$10:$P$705,16,FALSE)</f>
        <v>17139.435957096211</v>
      </c>
      <c r="E277" s="8">
        <f>VLOOKUP(A277,'4-1-20 thru 10-31-20'!$A$10:$P$705,16,FALSE)</f>
        <v>39969.39780262416</v>
      </c>
      <c r="F277" s="8">
        <f>VLOOKUP(A277,'11-1-20 thru 12-31-20'!$A$10:$P$705,16,FALSE)</f>
        <v>62626.844684195174</v>
      </c>
      <c r="G277" s="7">
        <f>VLOOKUP(A277,'1-1-21 thru 3-31-21'!$A$10:$P$706,16,FALSE)</f>
        <v>34421.974985024404</v>
      </c>
      <c r="H277" s="19">
        <f t="shared" si="5"/>
        <v>206099.30100893829</v>
      </c>
    </row>
    <row r="278" spans="1:8" x14ac:dyDescent="0.25">
      <c r="A278" s="1" t="s">
        <v>537</v>
      </c>
      <c r="B278" s="1" t="s">
        <v>538</v>
      </c>
      <c r="C278" s="6">
        <f>VLOOKUP(A278,'4-1-19 thru 12-31-19'!$A$10:$T$608,16,FALSE)</f>
        <v>26979.165811365136</v>
      </c>
      <c r="D278" s="7">
        <f>VLOOKUP(A278,'1-1-20 thru 3-31-20'!$A$10:$P$705,16,FALSE)</f>
        <v>10357.942008062166</v>
      </c>
      <c r="E278" s="8">
        <f>VLOOKUP(A278,'4-1-20 thru 10-31-20'!$A$10:$P$705,16,FALSE)</f>
        <v>24154.86166365588</v>
      </c>
      <c r="F278" s="8">
        <f>VLOOKUP(A278,'11-1-20 thru 12-31-20'!$A$10:$P$705,16,FALSE)</f>
        <v>37185.081022295177</v>
      </c>
      <c r="G278" s="7">
        <f>VLOOKUP(A278,'1-1-21 thru 3-31-21'!$A$10:$P$706,16,FALSE)</f>
        <v>20785.950107126275</v>
      </c>
      <c r="H278" s="19">
        <f t="shared" si="5"/>
        <v>119463.00061250463</v>
      </c>
    </row>
    <row r="279" spans="1:8" x14ac:dyDescent="0.25">
      <c r="A279" s="1" t="s">
        <v>539</v>
      </c>
      <c r="B279" s="1" t="s">
        <v>540</v>
      </c>
      <c r="C279" s="6">
        <f>VLOOKUP(A279,'4-1-19 thru 12-31-19'!$A$10:$T$608,16,FALSE)</f>
        <v>17925.066776297896</v>
      </c>
      <c r="D279" s="7">
        <f>VLOOKUP(A279,'1-1-20 thru 3-31-20'!$A$10:$P$705,16,FALSE)</f>
        <v>5921.8582655735836</v>
      </c>
      <c r="E279" s="8">
        <f>VLOOKUP(A279,'4-1-20 thru 10-31-20'!$A$10:$P$705,16,FALSE)</f>
        <v>13809.8540313674</v>
      </c>
      <c r="F279" s="8">
        <f>VLOOKUP(A279,'11-1-20 thru 12-31-20'!$A$10:$P$705,16,FALSE)</f>
        <v>20885.160115003699</v>
      </c>
      <c r="G279" s="7">
        <f>VLOOKUP(A279,'1-1-21 thru 3-31-21'!$A$10:$P$706,16,FALSE)</f>
        <v>11904.215219526346</v>
      </c>
      <c r="H279" s="19">
        <f t="shared" si="5"/>
        <v>70446.154407768932</v>
      </c>
    </row>
    <row r="280" spans="1:8" x14ac:dyDescent="0.25">
      <c r="A280" s="1" t="s">
        <v>541</v>
      </c>
      <c r="B280" s="1" t="s">
        <v>542</v>
      </c>
      <c r="C280" s="6">
        <f>VLOOKUP(A280,'4-1-19 thru 12-31-19'!$A$10:$T$608,16,FALSE)</f>
        <v>103143.24823803695</v>
      </c>
      <c r="D280" s="7">
        <f>VLOOKUP(A280,'1-1-20 thru 3-31-20'!$A$10:$P$705,16,FALSE)</f>
        <v>38112.803100793026</v>
      </c>
      <c r="E280" s="8">
        <f>VLOOKUP(A280,'4-1-20 thru 10-31-20'!$A$10:$P$705,16,FALSE)</f>
        <v>88879.575286021951</v>
      </c>
      <c r="F280" s="8">
        <f>VLOOKUP(A280,'11-1-20 thru 12-31-20'!$A$10:$P$705,16,FALSE)</f>
        <v>133445.50465329504</v>
      </c>
      <c r="G280" s="7">
        <f>VLOOKUP(A280,'1-1-21 thru 3-31-21'!$A$10:$P$706,16,FALSE)</f>
        <v>76301.24122536213</v>
      </c>
      <c r="H280" s="19">
        <f t="shared" si="5"/>
        <v>439882.3725035091</v>
      </c>
    </row>
    <row r="281" spans="1:8" x14ac:dyDescent="0.25">
      <c r="A281" s="1" t="s">
        <v>543</v>
      </c>
      <c r="B281" s="1" t="s">
        <v>544</v>
      </c>
      <c r="C281" s="6">
        <f>VLOOKUP(A281,'4-1-19 thru 12-31-19'!$A$10:$T$608,16,FALSE)</f>
        <v>51548.367329718443</v>
      </c>
      <c r="D281" s="7">
        <f>VLOOKUP(A281,'1-1-20 thru 3-31-20'!$A$10:$P$705,16,FALSE)</f>
        <v>18267.599134915992</v>
      </c>
      <c r="E281" s="8">
        <f>VLOOKUP(A281,'4-1-20 thru 10-31-20'!$A$10:$P$705,16,FALSE)</f>
        <v>42600.289679896356</v>
      </c>
      <c r="F281" s="8">
        <f>VLOOKUP(A281,'11-1-20 thru 12-31-20'!$A$10:$P$705,16,FALSE)</f>
        <v>65662.619386045917</v>
      </c>
      <c r="G281" s="7">
        <f>VLOOKUP(A281,'1-1-21 thru 3-31-21'!$A$10:$P$706,16,FALSE)</f>
        <v>34811.293370587162</v>
      </c>
      <c r="H281" s="19">
        <f t="shared" si="5"/>
        <v>212890.16890116385</v>
      </c>
    </row>
    <row r="282" spans="1:8" x14ac:dyDescent="0.25">
      <c r="A282" s="1" t="s">
        <v>545</v>
      </c>
      <c r="B282" s="1" t="s">
        <v>546</v>
      </c>
      <c r="C282" s="6">
        <f>VLOOKUP(A282,'4-1-19 thru 12-31-19'!$A$10:$T$608,16,FALSE)</f>
        <v>22174.632912233628</v>
      </c>
      <c r="D282" s="7">
        <f>VLOOKUP(A282,'1-1-20 thru 3-31-20'!$A$10:$P$705,16,FALSE)</f>
        <v>6205.9798785356334</v>
      </c>
      <c r="E282" s="8">
        <f>VLOOKUP(A282,'4-1-20 thru 10-31-20'!$A$10:$P$705,16,FALSE)</f>
        <v>14472.429497749748</v>
      </c>
      <c r="F282" s="8">
        <f>VLOOKUP(A282,'11-1-20 thru 12-31-20'!$A$10:$P$705,16,FALSE)</f>
        <v>22565.548355093306</v>
      </c>
      <c r="G282" s="7">
        <f>VLOOKUP(A282,'1-1-21 thru 3-31-21'!$A$10:$P$706,16,FALSE)</f>
        <v>12469.509733056349</v>
      </c>
      <c r="H282" s="19">
        <f t="shared" si="5"/>
        <v>77888.100376668663</v>
      </c>
    </row>
    <row r="283" spans="1:8" x14ac:dyDescent="0.25">
      <c r="A283" s="1" t="s">
        <v>547</v>
      </c>
      <c r="B283" s="1" t="s">
        <v>548</v>
      </c>
      <c r="C283" s="6">
        <f>VLOOKUP(A283,'4-1-19 thru 12-31-19'!$A$10:$T$608,16,FALSE)</f>
        <v>73759.817594676701</v>
      </c>
      <c r="D283" s="7">
        <f>VLOOKUP(A283,'1-1-20 thru 3-31-20'!$A$10:$P$705,16,FALSE)</f>
        <v>25181.981272737903</v>
      </c>
      <c r="E283" s="8">
        <f>VLOOKUP(A283,'4-1-20 thru 10-31-20'!$A$10:$P$705,16,FALSE)</f>
        <v>58724.722882818678</v>
      </c>
      <c r="F283" s="8">
        <f>VLOOKUP(A283,'11-1-20 thru 12-31-20'!$A$10:$P$705,16,FALSE)</f>
        <v>92687.3074231512</v>
      </c>
      <c r="G283" s="7">
        <f>VLOOKUP(A283,'1-1-21 thru 3-31-21'!$A$10:$P$706,16,FALSE)</f>
        <v>50552.327672528794</v>
      </c>
      <c r="H283" s="19">
        <f t="shared" si="5"/>
        <v>300906.15684591327</v>
      </c>
    </row>
    <row r="284" spans="1:8" x14ac:dyDescent="0.25">
      <c r="A284" s="1" t="s">
        <v>549</v>
      </c>
      <c r="B284" s="1" t="s">
        <v>550</v>
      </c>
      <c r="C284" s="6">
        <f>VLOOKUP(A284,'4-1-19 thru 12-31-19'!$A$10:$T$608,16,FALSE)</f>
        <v>83644.170114479799</v>
      </c>
      <c r="D284" s="7">
        <f>VLOOKUP(A284,'1-1-20 thru 3-31-20'!$A$10:$P$705,16,FALSE)</f>
        <v>24477.474696909441</v>
      </c>
      <c r="E284" s="8">
        <f>VLOOKUP(A284,'4-1-20 thru 10-31-20'!$A$10:$P$705,16,FALSE)</f>
        <v>57081.803964463375</v>
      </c>
      <c r="F284" s="8">
        <f>VLOOKUP(A284,'11-1-20 thru 12-31-20'!$A$10:$P$705,16,FALSE)</f>
        <v>85991.55616632395</v>
      </c>
      <c r="G284" s="7">
        <f>VLOOKUP(A284,'1-1-21 thru 3-31-21'!$A$10:$P$706,16,FALSE)</f>
        <v>49138.458520999724</v>
      </c>
      <c r="H284" s="19">
        <f t="shared" si="5"/>
        <v>300333.46346317627</v>
      </c>
    </row>
    <row r="285" spans="1:8" x14ac:dyDescent="0.25">
      <c r="A285" s="1" t="s">
        <v>551</v>
      </c>
      <c r="B285" s="1" t="s">
        <v>552</v>
      </c>
      <c r="C285" s="6">
        <f>VLOOKUP(A285,'4-1-19 thru 12-31-19'!$A$10:$T$608,16,FALSE)</f>
        <v>140225.48222650692</v>
      </c>
      <c r="D285" s="7">
        <f>VLOOKUP(A285,'1-1-20 thru 3-31-20'!$A$10:$P$705,16,FALSE)</f>
        <v>40155.482544102131</v>
      </c>
      <c r="E285" s="8">
        <f>VLOOKUP(A285,'4-1-20 thru 10-31-20'!$A$10:$P$705,16,FALSE)</f>
        <v>93643.13153473624</v>
      </c>
      <c r="F285" s="8">
        <f>VLOOKUP(A285,'11-1-20 thru 12-31-20'!$A$10:$P$705,16,FALSE)</f>
        <v>149573.66145806224</v>
      </c>
      <c r="G285" s="7">
        <f>VLOOKUP(A285,'1-1-21 thru 3-31-21'!$A$10:$P$706,16,FALSE)</f>
        <v>80715.339386034873</v>
      </c>
      <c r="H285" s="19">
        <f t="shared" si="5"/>
        <v>504313.09714944242</v>
      </c>
    </row>
    <row r="286" spans="1:8" x14ac:dyDescent="0.25">
      <c r="A286" s="1" t="s">
        <v>553</v>
      </c>
      <c r="B286" s="1" t="s">
        <v>554</v>
      </c>
      <c r="C286" s="6">
        <f>VLOOKUP(A286,'4-1-19 thru 12-31-19'!$A$10:$T$608,16,FALSE)</f>
        <v>247364.93917702488</v>
      </c>
      <c r="D286" s="7">
        <f>VLOOKUP(A286,'1-1-20 thru 3-31-20'!$A$10:$P$705,16,FALSE)</f>
        <v>89543.775285941432</v>
      </c>
      <c r="E286" s="8">
        <f>VLOOKUP(A286,'4-1-20 thru 10-31-20'!$A$10:$P$705,16,FALSE)</f>
        <v>208817.30204609022</v>
      </c>
      <c r="F286" s="8">
        <f>VLOOKUP(A286,'11-1-20 thru 12-31-20'!$A$10:$P$705,16,FALSE)</f>
        <v>315782.49690019782</v>
      </c>
      <c r="G286" s="7">
        <f>VLOOKUP(A286,'1-1-21 thru 3-31-21'!$A$10:$P$706,16,FALSE)</f>
        <v>179964.82183109722</v>
      </c>
      <c r="H286" s="19">
        <f t="shared" si="5"/>
        <v>1041473.3352403516</v>
      </c>
    </row>
    <row r="287" spans="1:8" x14ac:dyDescent="0.25">
      <c r="A287" s="1" t="s">
        <v>555</v>
      </c>
      <c r="B287" s="1" t="s">
        <v>556</v>
      </c>
      <c r="C287" s="6">
        <f>VLOOKUP(A287,'4-1-19 thru 12-31-19'!$A$10:$T$608,16,FALSE)</f>
        <v>50289.571804370556</v>
      </c>
      <c r="D287" s="7">
        <f>VLOOKUP(A287,'1-1-20 thru 3-31-20'!$A$10:$P$705,16,FALSE)</f>
        <v>17843.949813883162</v>
      </c>
      <c r="E287" s="8">
        <f>VLOOKUP(A287,'4-1-20 thru 10-31-20'!$A$10:$P$705,16,FALSE)</f>
        <v>41612.333700273695</v>
      </c>
      <c r="F287" s="8">
        <f>VLOOKUP(A287,'11-1-20 thru 12-31-20'!$A$10:$P$705,16,FALSE)</f>
        <v>62819.311894012571</v>
      </c>
      <c r="G287" s="7">
        <f>VLOOKUP(A287,'1-1-21 thru 3-31-21'!$A$10:$P$706,16,FALSE)</f>
        <v>35864.661956110191</v>
      </c>
      <c r="H287" s="19">
        <f t="shared" si="5"/>
        <v>208429.82916865018</v>
      </c>
    </row>
    <row r="288" spans="1:8" x14ac:dyDescent="0.25">
      <c r="A288" s="1" t="s">
        <v>557</v>
      </c>
      <c r="B288" s="1" t="s">
        <v>558</v>
      </c>
      <c r="C288" s="6">
        <f>VLOOKUP(A288,'4-1-19 thru 12-31-19'!$A$10:$T$608,16,FALSE)</f>
        <v>51210.6426023436</v>
      </c>
      <c r="D288" s="7">
        <f>VLOOKUP(A288,'1-1-20 thru 3-31-20'!$A$10:$P$705,16,FALSE)</f>
        <v>18296.881349570489</v>
      </c>
      <c r="E288" s="8">
        <f>VLOOKUP(A288,'4-1-20 thru 10-31-20'!$A$10:$P$705,16,FALSE)</f>
        <v>42668.576202801603</v>
      </c>
      <c r="F288" s="8">
        <f>VLOOKUP(A288,'11-1-20 thru 12-31-20'!$A$10:$P$705,16,FALSE)</f>
        <v>66225.176109928114</v>
      </c>
      <c r="G288" s="7">
        <f>VLOOKUP(A288,'1-1-21 thru 3-31-21'!$A$10:$P$706,16,FALSE)</f>
        <v>36693.2911073305</v>
      </c>
      <c r="H288" s="19">
        <f t="shared" si="5"/>
        <v>215094.56737197432</v>
      </c>
    </row>
    <row r="289" spans="1:8" x14ac:dyDescent="0.25">
      <c r="A289" s="1" t="s">
        <v>559</v>
      </c>
      <c r="B289" s="1" t="s">
        <v>560</v>
      </c>
      <c r="C289" s="6">
        <f>VLOOKUP(A289,'4-1-19 thru 12-31-19'!$A$10:$T$608,16,FALSE)</f>
        <v>133439.45323126548</v>
      </c>
      <c r="D289" s="7">
        <f>VLOOKUP(A289,'1-1-20 thru 3-31-20'!$A$10:$P$705,16,FALSE)</f>
        <v>34453.89781622633</v>
      </c>
      <c r="E289" s="8">
        <f>VLOOKUP(A289,'4-1-20 thru 10-31-20'!$A$10:$P$705,16,FALSE)</f>
        <v>80346.958389698659</v>
      </c>
      <c r="F289" s="8">
        <f>VLOOKUP(A289,'11-1-20 thru 12-31-20'!$A$10:$P$705,16,FALSE)</f>
        <v>134270.36580484992</v>
      </c>
      <c r="G289" s="7">
        <f>VLOOKUP(A289,'1-1-21 thru 3-31-21'!$A$10:$P$706,16,FALSE)</f>
        <v>62723.951087844274</v>
      </c>
      <c r="H289" s="19">
        <f t="shared" si="5"/>
        <v>445234.62632988469</v>
      </c>
    </row>
    <row r="290" spans="1:8" x14ac:dyDescent="0.25">
      <c r="A290" s="1" t="s">
        <v>561</v>
      </c>
      <c r="B290" s="1" t="s">
        <v>562</v>
      </c>
      <c r="C290" s="6">
        <f>VLOOKUP(A290,'4-1-19 thru 12-31-19'!$A$10:$T$608,16,FALSE)</f>
        <v>85645.688098651546</v>
      </c>
      <c r="D290" s="7">
        <f>VLOOKUP(A290,'1-1-20 thru 3-31-20'!$A$10:$P$705,16,FALSE)</f>
        <v>21203.965795387725</v>
      </c>
      <c r="E290" s="8">
        <f>VLOOKUP(A290,'4-1-20 thru 10-31-20'!$A$10:$P$705,16,FALSE)</f>
        <v>49447.936676013836</v>
      </c>
      <c r="F290" s="8">
        <f>VLOOKUP(A290,'11-1-20 thru 12-31-20'!$A$10:$P$705,16,FALSE)</f>
        <v>77447.542796294656</v>
      </c>
      <c r="G290" s="7">
        <f>VLOOKUP(A290,'1-1-21 thru 3-31-21'!$A$10:$P$706,16,FALSE)</f>
        <v>42550.209685352915</v>
      </c>
      <c r="H290" s="19">
        <f t="shared" si="5"/>
        <v>276295.34305170068</v>
      </c>
    </row>
    <row r="291" spans="1:8" x14ac:dyDescent="0.25">
      <c r="A291" s="1" t="s">
        <v>563</v>
      </c>
      <c r="B291" s="1" t="s">
        <v>564</v>
      </c>
      <c r="C291" s="6">
        <f>VLOOKUP(A291,'4-1-19 thru 12-31-19'!$A$10:$T$608,16,FALSE)</f>
        <v>12955.241825721134</v>
      </c>
      <c r="D291" s="7">
        <f>VLOOKUP(A291,'1-1-20 thru 3-31-20'!$A$10:$P$705,16,FALSE)</f>
        <v>3378.2461247943515</v>
      </c>
      <c r="E291" s="8">
        <f>VLOOKUP(A291,'4-1-20 thru 10-31-20'!$A$10:$P$705,16,FALSE)</f>
        <v>7878.115917879677</v>
      </c>
      <c r="F291" s="8">
        <f>VLOOKUP(A291,'11-1-20 thru 12-31-20'!$A$10:$P$705,16,FALSE)</f>
        <v>11810.900258975551</v>
      </c>
      <c r="G291" s="7">
        <f>VLOOKUP(A291,'1-1-21 thru 3-31-21'!$A$10:$P$706,16,FALSE)</f>
        <v>6496.1428561758921</v>
      </c>
      <c r="H291" s="19">
        <f t="shared" si="5"/>
        <v>42518.646983546612</v>
      </c>
    </row>
    <row r="292" spans="1:8" x14ac:dyDescent="0.25">
      <c r="A292" s="1" t="s">
        <v>565</v>
      </c>
      <c r="B292" s="1" t="s">
        <v>566</v>
      </c>
      <c r="C292" s="6">
        <f>VLOOKUP(A292,'4-1-19 thru 12-31-19'!$A$10:$T$608,16,FALSE)</f>
        <v>106319.56386980771</v>
      </c>
      <c r="D292" s="7">
        <f>VLOOKUP(A292,'1-1-20 thru 3-31-20'!$A$10:$P$705,16,FALSE)</f>
        <v>31949.171236060785</v>
      </c>
      <c r="E292" s="8">
        <f>VLOOKUP(A292,'4-1-20 thru 10-31-20'!$A$10:$P$705,16,FALSE)</f>
        <v>74505.901932528956</v>
      </c>
      <c r="F292" s="8">
        <f>VLOOKUP(A292,'11-1-20 thru 12-31-20'!$A$10:$P$705,16,FALSE)</f>
        <v>119532.86397538043</v>
      </c>
      <c r="G292" s="7">
        <f>VLOOKUP(A292,'1-1-21 thru 3-31-21'!$A$10:$P$706,16,FALSE)</f>
        <v>64180.552009728424</v>
      </c>
      <c r="H292" s="19">
        <f t="shared" si="5"/>
        <v>396488.05302350631</v>
      </c>
    </row>
    <row r="293" spans="1:8" x14ac:dyDescent="0.25">
      <c r="A293" s="1" t="s">
        <v>567</v>
      </c>
      <c r="B293" s="1" t="s">
        <v>568</v>
      </c>
      <c r="C293" s="6">
        <f>VLOOKUP(A293,'4-1-19 thru 12-31-19'!$A$10:$T$608,16,FALSE)</f>
        <v>27371.469552975821</v>
      </c>
      <c r="D293" s="7">
        <f>VLOOKUP(A293,'1-1-20 thru 3-31-20'!$A$10:$P$705,16,FALSE)</f>
        <v>10462.425350931391</v>
      </c>
      <c r="E293" s="8">
        <f>VLOOKUP(A293,'4-1-20 thru 10-31-20'!$A$10:$P$705,16,FALSE)</f>
        <v>24398.518240531681</v>
      </c>
      <c r="F293" s="8">
        <f>VLOOKUP(A293,'11-1-20 thru 12-31-20'!$A$10:$P$705,16,FALSE)</f>
        <v>37945.10170568731</v>
      </c>
      <c r="G293" s="7">
        <f>VLOOKUP(A293,'1-1-21 thru 3-31-21'!$A$10:$P$706,16,FALSE)</f>
        <v>20871.938828627513</v>
      </c>
      <c r="H293" s="19">
        <f t="shared" si="5"/>
        <v>121049.45367875372</v>
      </c>
    </row>
    <row r="294" spans="1:8" x14ac:dyDescent="0.25">
      <c r="A294" s="1" t="s">
        <v>569</v>
      </c>
      <c r="B294" s="1" t="s">
        <v>570</v>
      </c>
      <c r="C294" s="6">
        <f>VLOOKUP(A294,'4-1-19 thru 12-31-19'!$A$10:$T$608,16,FALSE)</f>
        <v>8497.3113012049216</v>
      </c>
      <c r="D294" s="7">
        <f>VLOOKUP(A294,'1-1-20 thru 3-31-20'!$A$10:$P$705,16,FALSE)</f>
        <v>3526.1571814201297</v>
      </c>
      <c r="E294" s="8">
        <f>VLOOKUP(A294,'4-1-20 thru 10-31-20'!$A$10:$P$705,16,FALSE)</f>
        <v>8223.0465139903663</v>
      </c>
      <c r="F294" s="8">
        <f>VLOOKUP(A294,'11-1-20 thru 12-31-20'!$A$10:$P$705,16,FALSE)</f>
        <v>12275.950681912791</v>
      </c>
      <c r="G294" s="7">
        <f>VLOOKUP(A294,'1-1-21 thru 3-31-21'!$A$10:$P$706,16,FALSE)</f>
        <v>7038.8749573347914</v>
      </c>
      <c r="H294" s="19">
        <f t="shared" si="5"/>
        <v>39561.340635863002</v>
      </c>
    </row>
    <row r="295" spans="1:8" x14ac:dyDescent="0.25">
      <c r="A295" s="1" t="s">
        <v>571</v>
      </c>
      <c r="B295" s="1" t="s">
        <v>572</v>
      </c>
      <c r="C295" s="6">
        <f>VLOOKUP(A295,'4-1-19 thru 12-31-19'!$A$10:$T$608,16,FALSE)</f>
        <v>75039.399466963776</v>
      </c>
      <c r="D295" s="7">
        <f>VLOOKUP(A295,'1-1-20 thru 3-31-20'!$A$10:$P$705,16,FALSE)</f>
        <v>22575.713598266047</v>
      </c>
      <c r="E295" s="8">
        <f>VLOOKUP(A295,'4-1-20 thru 10-31-20'!$A$10:$P$705,16,FALSE)</f>
        <v>52646.871212445818</v>
      </c>
      <c r="F295" s="8">
        <f>VLOOKUP(A295,'11-1-20 thru 12-31-20'!$A$10:$P$705,16,FALSE)</f>
        <v>81707.011940089986</v>
      </c>
      <c r="G295" s="7">
        <f>VLOOKUP(A295,'1-1-21 thru 3-31-21'!$A$10:$P$706,16,FALSE)</f>
        <v>45311.2701223775</v>
      </c>
      <c r="H295" s="19">
        <f t="shared" si="5"/>
        <v>277280.26634014311</v>
      </c>
    </row>
    <row r="296" spans="1:8" x14ac:dyDescent="0.25">
      <c r="A296" s="1" t="s">
        <v>573</v>
      </c>
      <c r="B296" s="1" t="s">
        <v>574</v>
      </c>
      <c r="C296" s="6">
        <f>VLOOKUP(A296,'4-1-19 thru 12-31-19'!$A$10:$T$608,16,FALSE)</f>
        <v>83001.074862626323</v>
      </c>
      <c r="D296" s="7">
        <f>VLOOKUP(A296,'1-1-20 thru 3-31-20'!$A$10:$P$705,16,FALSE)</f>
        <v>24380.643456077149</v>
      </c>
      <c r="E296" s="8">
        <f>VLOOKUP(A296,'4-1-20 thru 10-31-20'!$A$10:$P$705,16,FALSE)</f>
        <v>56855.992193630562</v>
      </c>
      <c r="F296" s="8">
        <f>VLOOKUP(A296,'11-1-20 thru 12-31-20'!$A$10:$P$705,16,FALSE)</f>
        <v>90660.726379188432</v>
      </c>
      <c r="G296" s="7">
        <f>VLOOKUP(A296,'1-1-21 thru 3-31-21'!$A$10:$P$706,16,FALSE)</f>
        <v>49068.104068772926</v>
      </c>
      <c r="H296" s="19">
        <f t="shared" si="5"/>
        <v>303966.54096029536</v>
      </c>
    </row>
    <row r="297" spans="1:8" x14ac:dyDescent="0.25">
      <c r="A297" s="1" t="s">
        <v>575</v>
      </c>
      <c r="B297" s="1" t="s">
        <v>576</v>
      </c>
      <c r="C297" s="6">
        <f>VLOOKUP(A297,'4-1-19 thru 12-31-19'!$A$10:$T$608,16,FALSE)</f>
        <v>106262.18633813331</v>
      </c>
      <c r="D297" s="7">
        <f>VLOOKUP(A297,'1-1-20 thru 3-31-20'!$A$10:$P$705,16,FALSE)</f>
        <v>37206.480720080777</v>
      </c>
      <c r="E297" s="8">
        <f>VLOOKUP(A297,'4-1-20 thru 10-31-20'!$A$10:$P$705,16,FALSE)</f>
        <v>86766.019165342761</v>
      </c>
      <c r="F297" s="8">
        <f>VLOOKUP(A297,'11-1-20 thru 12-31-20'!$A$10:$P$705,16,FALSE)</f>
        <v>135972.53367793415</v>
      </c>
      <c r="G297" s="7">
        <f>VLOOKUP(A297,'1-1-21 thru 3-31-21'!$A$10:$P$706,16,FALSE)</f>
        <v>74726.908152157979</v>
      </c>
      <c r="H297" s="19">
        <f t="shared" si="5"/>
        <v>440934.12805364892</v>
      </c>
    </row>
    <row r="298" spans="1:8" x14ac:dyDescent="0.25">
      <c r="A298" s="1" t="s">
        <v>577</v>
      </c>
      <c r="B298" s="1" t="s">
        <v>578</v>
      </c>
      <c r="C298" s="6">
        <f>VLOOKUP(A298,'4-1-19 thru 12-31-19'!$A$10:$T$608,16,FALSE)</f>
        <v>145241.98962040048</v>
      </c>
      <c r="D298" s="7">
        <f>VLOOKUP(A298,'1-1-20 thru 3-31-20'!$A$10:$P$705,16,FALSE)</f>
        <v>40719.027539609575</v>
      </c>
      <c r="E298" s="8">
        <f>VLOOKUP(A298,'4-1-20 thru 10-31-20'!$A$10:$P$705,16,FALSE)</f>
        <v>94957.326130258472</v>
      </c>
      <c r="F298" s="8">
        <f>VLOOKUP(A298,'11-1-20 thru 12-31-20'!$A$10:$P$705,16,FALSE)</f>
        <v>163994.96371263207</v>
      </c>
      <c r="G298" s="7">
        <f>VLOOKUP(A298,'1-1-21 thru 3-31-21'!$A$10:$P$706,16,FALSE)</f>
        <v>81836.843966491782</v>
      </c>
      <c r="H298" s="19">
        <f t="shared" si="5"/>
        <v>526750.15096939239</v>
      </c>
    </row>
    <row r="299" spans="1:8" x14ac:dyDescent="0.25">
      <c r="A299" s="1" t="s">
        <v>579</v>
      </c>
      <c r="B299" s="1" t="s">
        <v>580</v>
      </c>
      <c r="C299" s="6">
        <f>VLOOKUP(A299,'4-1-19 thru 12-31-19'!$A$10:$T$608,16,FALSE)</f>
        <v>128394.24229587201</v>
      </c>
      <c r="D299" s="7">
        <f>VLOOKUP(A299,'1-1-20 thru 3-31-20'!$A$10:$P$705,16,FALSE)</f>
        <v>45269.544941693763</v>
      </c>
      <c r="E299" s="8">
        <f>VLOOKUP(A299,'4-1-20 thru 10-31-20'!$A$10:$P$705,16,FALSE)</f>
        <v>105569.1946133845</v>
      </c>
      <c r="F299" s="8">
        <f>VLOOKUP(A299,'11-1-20 thru 12-31-20'!$A$10:$P$705,16,FALSE)</f>
        <v>162862.50602945802</v>
      </c>
      <c r="G299" s="7">
        <f>VLOOKUP(A299,'1-1-21 thru 3-31-21'!$A$10:$P$706,16,FALSE)</f>
        <v>90688.671606385396</v>
      </c>
      <c r="H299" s="19">
        <f t="shared" si="5"/>
        <v>532784.15948679368</v>
      </c>
    </row>
    <row r="300" spans="1:8" x14ac:dyDescent="0.25">
      <c r="A300" s="1" t="s">
        <v>581</v>
      </c>
      <c r="B300" s="1" t="s">
        <v>582</v>
      </c>
      <c r="C300" s="6">
        <f>VLOOKUP(A300,'4-1-19 thru 12-31-19'!$A$10:$T$608,16,FALSE)</f>
        <v>170296.67373898224</v>
      </c>
      <c r="D300" s="7">
        <f>VLOOKUP(A300,'1-1-20 thru 3-31-20'!$A$10:$P$705,16,FALSE)</f>
        <v>54642.343771888329</v>
      </c>
      <c r="E300" s="8">
        <f>VLOOKUP(A300,'4-1-20 thru 10-31-20'!$A$10:$P$705,16,FALSE)</f>
        <v>127426.68898518219</v>
      </c>
      <c r="F300" s="8">
        <f>VLOOKUP(A300,'11-1-20 thru 12-31-20'!$A$10:$P$705,16,FALSE)</f>
        <v>190787.27410002495</v>
      </c>
      <c r="G300" s="7">
        <f>VLOOKUP(A300,'1-1-21 thru 3-31-21'!$A$10:$P$706,16,FALSE)</f>
        <v>110032.95255744226</v>
      </c>
      <c r="H300" s="19">
        <f t="shared" si="5"/>
        <v>653185.93315351987</v>
      </c>
    </row>
    <row r="301" spans="1:8" x14ac:dyDescent="0.25">
      <c r="A301" s="1" t="s">
        <v>583</v>
      </c>
      <c r="B301" s="1" t="s">
        <v>584</v>
      </c>
      <c r="C301" s="6">
        <f>VLOOKUP(A301,'4-1-19 thru 12-31-19'!$A$10:$T$608,16,FALSE)</f>
        <v>46756.981448472674</v>
      </c>
      <c r="D301" s="7">
        <f>VLOOKUP(A301,'1-1-20 thru 3-31-20'!$A$10:$P$705,16,FALSE)</f>
        <v>15362.931067125392</v>
      </c>
      <c r="E301" s="8">
        <f>VLOOKUP(A301,'4-1-20 thru 10-31-20'!$A$10:$P$705,16,FALSE)</f>
        <v>35826.564233112651</v>
      </c>
      <c r="F301" s="8">
        <f>VLOOKUP(A301,'11-1-20 thru 12-31-20'!$A$10:$P$705,16,FALSE)</f>
        <v>56803.173955140592</v>
      </c>
      <c r="G301" s="7">
        <f>VLOOKUP(A301,'1-1-21 thru 3-31-21'!$A$10:$P$706,16,FALSE)</f>
        <v>30806.924140080686</v>
      </c>
      <c r="H301" s="19">
        <f t="shared" si="5"/>
        <v>185556.574843932</v>
      </c>
    </row>
    <row r="302" spans="1:8" x14ac:dyDescent="0.25">
      <c r="A302" s="1" t="s">
        <v>585</v>
      </c>
      <c r="B302" s="1" t="s">
        <v>586</v>
      </c>
      <c r="C302" s="6">
        <f>VLOOKUP(A302,'4-1-19 thru 12-31-19'!$A$10:$T$608,16,FALSE)</f>
        <v>69937.161048148875</v>
      </c>
      <c r="D302" s="7">
        <f>VLOOKUP(A302,'1-1-20 thru 3-31-20'!$A$10:$P$705,16,FALSE)</f>
        <v>20142.35012804862</v>
      </c>
      <c r="E302" s="8">
        <f>VLOOKUP(A302,'4-1-20 thru 10-31-20'!$A$10:$P$705,16,FALSE)</f>
        <v>46972.23449843972</v>
      </c>
      <c r="F302" s="8">
        <f>VLOOKUP(A302,'11-1-20 thru 12-31-20'!$A$10:$P$705,16,FALSE)</f>
        <v>69776.99905990425</v>
      </c>
      <c r="G302" s="7">
        <f>VLOOKUP(A302,'1-1-21 thru 3-31-21'!$A$10:$P$706,16,FALSE)</f>
        <v>40541.181900795382</v>
      </c>
      <c r="H302" s="19">
        <f t="shared" si="5"/>
        <v>247369.92663533683</v>
      </c>
    </row>
    <row r="303" spans="1:8" x14ac:dyDescent="0.25">
      <c r="A303" s="1" t="s">
        <v>587</v>
      </c>
      <c r="B303" s="1" t="s">
        <v>588</v>
      </c>
      <c r="C303" s="6">
        <f>VLOOKUP(A303,'4-1-19 thru 12-31-19'!$A$10:$T$608,16,FALSE)</f>
        <v>42234.1885329203</v>
      </c>
      <c r="D303" s="7">
        <f>VLOOKUP(A303,'1-1-20 thru 3-31-20'!$A$10:$P$705,16,FALSE)</f>
        <v>11524.133129014421</v>
      </c>
      <c r="E303" s="8">
        <f>VLOOKUP(A303,'4-1-20 thru 10-31-20'!$A$10:$P$705,16,FALSE)</f>
        <v>26874.435221613614</v>
      </c>
      <c r="F303" s="8">
        <f>VLOOKUP(A303,'11-1-20 thru 12-31-20'!$A$10:$P$705,16,FALSE)</f>
        <v>40749.990288910922</v>
      </c>
      <c r="G303" s="7">
        <f>VLOOKUP(A303,'1-1-21 thru 3-31-21'!$A$10:$P$706,16,FALSE)</f>
        <v>23125.856379893077</v>
      </c>
      <c r="H303" s="19">
        <f t="shared" si="5"/>
        <v>144508.60355235235</v>
      </c>
    </row>
    <row r="304" spans="1:8" x14ac:dyDescent="0.25">
      <c r="A304" s="1" t="s">
        <v>589</v>
      </c>
      <c r="B304" s="1" t="s">
        <v>590</v>
      </c>
      <c r="C304" s="6">
        <f>VLOOKUP(A304,'4-1-19 thru 12-31-19'!$A$10:$T$608,16,FALSE)</f>
        <v>75179.007264202723</v>
      </c>
      <c r="D304" s="7">
        <f>VLOOKUP(A304,'1-1-20 thru 3-31-20'!$A$10:$P$705,16,FALSE)</f>
        <v>23091.116366729519</v>
      </c>
      <c r="E304" s="8">
        <f>VLOOKUP(A304,'4-1-20 thru 10-31-20'!$A$10:$P$705,16,FALSE)</f>
        <v>53848.797479614557</v>
      </c>
      <c r="F304" s="8">
        <f>VLOOKUP(A304,'11-1-20 thru 12-31-20'!$A$10:$P$705,16,FALSE)</f>
        <v>87418.417974325901</v>
      </c>
      <c r="G304" s="7">
        <f>VLOOKUP(A304,'1-1-21 thru 3-31-21'!$A$10:$P$706,16,FALSE)</f>
        <v>46422.149024030849</v>
      </c>
      <c r="H304" s="19">
        <f t="shared" si="5"/>
        <v>285959.48810890352</v>
      </c>
    </row>
    <row r="305" spans="1:8" x14ac:dyDescent="0.25">
      <c r="A305" s="1" t="s">
        <v>591</v>
      </c>
      <c r="B305" s="1" t="s">
        <v>592</v>
      </c>
      <c r="C305" s="6">
        <f>VLOOKUP(A305,'4-1-19 thru 12-31-19'!$A$10:$T$608,16,FALSE)</f>
        <v>125851.95097397904</v>
      </c>
      <c r="D305" s="7">
        <f>VLOOKUP(A305,'1-1-20 thru 3-31-20'!$A$10:$P$705,16,FALSE)</f>
        <v>38066.831261283645</v>
      </c>
      <c r="E305" s="8">
        <f>VLOOKUP(A305,'4-1-20 thru 10-31-20'!$A$10:$P$705,16,FALSE)</f>
        <v>88772.368330923287</v>
      </c>
      <c r="F305" s="8">
        <f>VLOOKUP(A305,'11-1-20 thru 12-31-20'!$A$10:$P$705,16,FALSE)</f>
        <v>135910.81090998877</v>
      </c>
      <c r="G305" s="7">
        <f>VLOOKUP(A305,'1-1-21 thru 3-31-21'!$A$10:$P$706,16,FALSE)</f>
        <v>76366.892244573712</v>
      </c>
      <c r="H305" s="19">
        <f t="shared" si="5"/>
        <v>464968.85372074845</v>
      </c>
    </row>
    <row r="306" spans="1:8" x14ac:dyDescent="0.25">
      <c r="A306" s="1" t="s">
        <v>593</v>
      </c>
      <c r="B306" s="1" t="s">
        <v>594</v>
      </c>
      <c r="C306" s="6">
        <f>VLOOKUP(A306,'4-1-19 thru 12-31-19'!$A$10:$T$608,16,FALSE)</f>
        <v>68412.517370029658</v>
      </c>
      <c r="D306" s="7">
        <f>VLOOKUP(A306,'1-1-20 thru 3-31-20'!$A$10:$P$705,16,FALSE)</f>
        <v>21082.143339690312</v>
      </c>
      <c r="E306" s="8">
        <f>VLOOKUP(A306,'4-1-20 thru 10-31-20'!$A$10:$P$705,16,FALSE)</f>
        <v>49163.84505215579</v>
      </c>
      <c r="F306" s="8">
        <f>VLOOKUP(A306,'11-1-20 thru 12-31-20'!$A$10:$P$705,16,FALSE)</f>
        <v>78774.59055321863</v>
      </c>
      <c r="G306" s="7">
        <f>VLOOKUP(A306,'1-1-21 thru 3-31-21'!$A$10:$P$706,16,FALSE)</f>
        <v>42329.087355588759</v>
      </c>
      <c r="H306" s="19">
        <f t="shared" si="5"/>
        <v>259762.18367068315</v>
      </c>
    </row>
    <row r="307" spans="1:8" x14ac:dyDescent="0.25">
      <c r="A307" s="1" t="s">
        <v>595</v>
      </c>
      <c r="B307" s="1" t="s">
        <v>596</v>
      </c>
      <c r="C307" s="6">
        <f>VLOOKUP(A307,'4-1-19 thru 12-31-19'!$A$10:$T$608,16,FALSE)</f>
        <v>143205.02873156726</v>
      </c>
      <c r="D307" s="7">
        <f>VLOOKUP(A307,'1-1-20 thru 3-31-20'!$A$10:$P$705,16,FALSE)</f>
        <v>41326.298688742951</v>
      </c>
      <c r="E307" s="8">
        <f>VLOOKUP(A307,'4-1-20 thru 10-31-20'!$A$10:$P$705,16,FALSE)</f>
        <v>96373.490710850703</v>
      </c>
      <c r="F307" s="8">
        <f>VLOOKUP(A307,'11-1-20 thru 12-31-20'!$A$10:$P$705,16,FALSE)</f>
        <v>151680.42621013327</v>
      </c>
      <c r="G307" s="7">
        <f>VLOOKUP(A307,'1-1-21 thru 3-31-21'!$A$10:$P$706,16,FALSE)</f>
        <v>82592.002158124844</v>
      </c>
      <c r="H307" s="19">
        <f t="shared" si="5"/>
        <v>515177.24649941898</v>
      </c>
    </row>
    <row r="308" spans="1:8" x14ac:dyDescent="0.25">
      <c r="A308" s="1" t="s">
        <v>597</v>
      </c>
      <c r="B308" s="1" t="s">
        <v>598</v>
      </c>
      <c r="C308" s="6">
        <f>VLOOKUP(A308,'4-1-19 thru 12-31-19'!$A$10:$T$608,16,FALSE)</f>
        <v>11343.40028347119</v>
      </c>
      <c r="D308" s="7">
        <f>VLOOKUP(A308,'1-1-20 thru 3-31-20'!$A$10:$P$705,16,FALSE)</f>
        <v>4178.4031288456972</v>
      </c>
      <c r="E308" s="8">
        <f>VLOOKUP(A308,'4-1-20 thru 10-31-20'!$A$10:$P$705,16,FALSE)</f>
        <v>9744.0929359998554</v>
      </c>
      <c r="F308" s="8">
        <f>VLOOKUP(A308,'11-1-20 thru 12-31-20'!$A$10:$P$705,16,FALSE)</f>
        <v>14310.0978825931</v>
      </c>
      <c r="G308" s="7">
        <f>VLOOKUP(A308,'1-1-21 thru 3-31-21'!$A$10:$P$706,16,FALSE)</f>
        <v>8409.7004472808585</v>
      </c>
      <c r="H308" s="19">
        <f t="shared" si="5"/>
        <v>47985.694678190703</v>
      </c>
    </row>
    <row r="309" spans="1:8" x14ac:dyDescent="0.25">
      <c r="A309" s="1" t="s">
        <v>599</v>
      </c>
      <c r="B309" s="1" t="s">
        <v>600</v>
      </c>
      <c r="C309" s="6">
        <f>VLOOKUP(A309,'4-1-19 thru 12-31-19'!$A$10:$T$608,16,FALSE)</f>
        <v>254640.74187409139</v>
      </c>
      <c r="D309" s="7">
        <f>VLOOKUP(A309,'1-1-20 thru 3-31-20'!$A$10:$P$705,16,FALSE)</f>
        <v>82579.729200751637</v>
      </c>
      <c r="E309" s="8">
        <f>VLOOKUP(A309,'4-1-20 thru 10-31-20'!$A$10:$P$705,16,FALSE)</f>
        <v>192577.05184231888</v>
      </c>
      <c r="F309" s="8">
        <f>VLOOKUP(A309,'11-1-20 thru 12-31-20'!$A$10:$P$705,16,FALSE)</f>
        <v>301069.62206694501</v>
      </c>
      <c r="G309" s="7">
        <f>VLOOKUP(A309,'1-1-21 thru 3-31-21'!$A$10:$P$706,16,FALSE)</f>
        <v>165530.78637117986</v>
      </c>
      <c r="H309" s="19">
        <f t="shared" si="5"/>
        <v>996397.93135528686</v>
      </c>
    </row>
    <row r="310" spans="1:8" x14ac:dyDescent="0.25">
      <c r="A310" s="1" t="s">
        <v>601</v>
      </c>
      <c r="B310" s="1" t="s">
        <v>602</v>
      </c>
      <c r="C310" s="6">
        <f>VLOOKUP(A310,'4-1-19 thru 12-31-19'!$A$10:$T$608,16,FALSE)</f>
        <v>33029.231158069473</v>
      </c>
      <c r="D310" s="7">
        <f>VLOOKUP(A310,'1-1-20 thru 3-31-20'!$A$10:$P$705,16,FALSE)</f>
        <v>12166.76386913753</v>
      </c>
      <c r="E310" s="8">
        <f>VLOOKUP(A310,'4-1-20 thru 10-31-20'!$A$10:$P$705,16,FALSE)</f>
        <v>28373.058849396464</v>
      </c>
      <c r="F310" s="8">
        <f>VLOOKUP(A310,'11-1-20 thru 12-31-20'!$A$10:$P$705,16,FALSE)</f>
        <v>43057.811695251403</v>
      </c>
      <c r="G310" s="7">
        <f>VLOOKUP(A310,'1-1-21 thru 3-31-21'!$A$10:$P$706,16,FALSE)</f>
        <v>24319.511886810171</v>
      </c>
      <c r="H310" s="19">
        <f t="shared" si="5"/>
        <v>140946.37745866505</v>
      </c>
    </row>
    <row r="311" spans="1:8" x14ac:dyDescent="0.25">
      <c r="A311" s="1" t="s">
        <v>603</v>
      </c>
      <c r="B311" s="1" t="s">
        <v>604</v>
      </c>
      <c r="C311" s="6">
        <f>VLOOKUP(A311,'4-1-19 thru 12-31-19'!$A$10:$T$608,16,FALSE)</f>
        <v>19089.285879876588</v>
      </c>
      <c r="D311" s="7">
        <f>VLOOKUP(A311,'1-1-20 thru 3-31-20'!$A$10:$P$705,16,FALSE)</f>
        <v>7311.336949799148</v>
      </c>
      <c r="E311" s="8">
        <f>VLOOKUP(A311,'4-1-20 thru 10-31-20'!$A$10:$P$705,16,FALSE)</f>
        <v>17050.137224297367</v>
      </c>
      <c r="F311" s="8">
        <f>VLOOKUP(A311,'11-1-20 thru 12-31-20'!$A$10:$P$705,16,FALSE)</f>
        <v>26633.198307006038</v>
      </c>
      <c r="G311" s="7">
        <f>VLOOKUP(A311,'1-1-21 thru 3-31-21'!$A$10:$P$706,16,FALSE)</f>
        <v>14655.151964434124</v>
      </c>
      <c r="H311" s="19">
        <f t="shared" si="5"/>
        <v>84739.110325413261</v>
      </c>
    </row>
    <row r="312" spans="1:8" x14ac:dyDescent="0.25">
      <c r="A312" s="1" t="s">
        <v>605</v>
      </c>
      <c r="B312" s="1" t="s">
        <v>606</v>
      </c>
      <c r="C312" s="6">
        <f>VLOOKUP(A312,'4-1-19 thru 12-31-19'!$A$10:$T$608,16,FALSE)</f>
        <v>38154.480024397868</v>
      </c>
      <c r="D312" s="7">
        <f>VLOOKUP(A312,'1-1-20 thru 3-31-20'!$A$10:$P$705,16,FALSE)</f>
        <v>11303.385375871267</v>
      </c>
      <c r="E312" s="8">
        <f>VLOOKUP(A312,'4-1-20 thru 10-31-20'!$A$10:$P$705,16,FALSE)</f>
        <v>26359.648458414376</v>
      </c>
      <c r="F312" s="8">
        <f>VLOOKUP(A312,'11-1-20 thru 12-31-20'!$A$10:$P$705,16,FALSE)</f>
        <v>42260.671996742843</v>
      </c>
      <c r="G312" s="7">
        <f>VLOOKUP(A312,'1-1-21 thru 3-31-21'!$A$10:$P$706,16,FALSE)</f>
        <v>22717.643029461608</v>
      </c>
      <c r="H312" s="19">
        <f t="shared" si="5"/>
        <v>140795.82888488797</v>
      </c>
    </row>
    <row r="313" spans="1:8" x14ac:dyDescent="0.25">
      <c r="A313" s="1" t="s">
        <v>607</v>
      </c>
      <c r="B313" s="1" t="s">
        <v>608</v>
      </c>
      <c r="C313" s="6">
        <f>VLOOKUP(A313,'4-1-19 thru 12-31-19'!$A$10:$T$608,16,FALSE)</f>
        <v>91941.927543699116</v>
      </c>
      <c r="D313" s="7">
        <f>VLOOKUP(A313,'1-1-20 thru 3-31-20'!$A$10:$P$705,16,FALSE)</f>
        <v>28444.222665952315</v>
      </c>
      <c r="E313" s="8">
        <f>VLOOKUP(A313,'4-1-20 thru 10-31-20'!$A$10:$P$705,16,FALSE)</f>
        <v>66332.314188621749</v>
      </c>
      <c r="F313" s="8">
        <f>VLOOKUP(A313,'11-1-20 thru 12-31-20'!$A$10:$P$705,16,FALSE)</f>
        <v>105263.62054213994</v>
      </c>
      <c r="G313" s="7">
        <f>VLOOKUP(A313,'1-1-21 thru 3-31-21'!$A$10:$P$706,16,FALSE)</f>
        <v>57066.977927571912</v>
      </c>
      <c r="H313" s="19">
        <f t="shared" si="5"/>
        <v>349049.06286798505</v>
      </c>
    </row>
    <row r="314" spans="1:8" x14ac:dyDescent="0.25">
      <c r="A314" s="1" t="s">
        <v>609</v>
      </c>
      <c r="B314" s="1" t="s">
        <v>610</v>
      </c>
      <c r="C314" s="6">
        <f>VLOOKUP(A314,'4-1-19 thru 12-31-19'!$A$10:$T$608,16,FALSE)</f>
        <v>78993.826550082871</v>
      </c>
      <c r="D314" s="7">
        <f>VLOOKUP(A314,'1-1-20 thru 3-31-20'!$A$10:$P$705,16,FALSE)</f>
        <v>19794.001565218845</v>
      </c>
      <c r="E314" s="8">
        <f>VLOOKUP(A314,'4-1-20 thru 10-31-20'!$A$10:$P$705,16,FALSE)</f>
        <v>46159.880911275672</v>
      </c>
      <c r="F314" s="8">
        <f>VLOOKUP(A314,'11-1-20 thru 12-31-20'!$A$10:$P$705,16,FALSE)</f>
        <v>73863.010805910948</v>
      </c>
      <c r="G314" s="7">
        <f>VLOOKUP(A314,'1-1-21 thru 3-31-21'!$A$10:$P$706,16,FALSE)</f>
        <v>39809.950993032639</v>
      </c>
      <c r="H314" s="19">
        <f t="shared" si="5"/>
        <v>258620.67082552097</v>
      </c>
    </row>
    <row r="315" spans="1:8" x14ac:dyDescent="0.25">
      <c r="A315" s="1" t="s">
        <v>611</v>
      </c>
      <c r="B315" s="1" t="s">
        <v>612</v>
      </c>
      <c r="C315" s="6">
        <f>VLOOKUP(A315,'4-1-19 thru 12-31-19'!$A$10:$T$608,16,FALSE)</f>
        <v>59292.216583736634</v>
      </c>
      <c r="D315" s="7">
        <f>VLOOKUP(A315,'1-1-20 thru 3-31-20'!$A$10:$P$705,16,FALSE)</f>
        <v>21956.719258728906</v>
      </c>
      <c r="E315" s="8">
        <f>VLOOKUP(A315,'4-1-20 thru 10-31-20'!$A$10:$P$705,16,FALSE)</f>
        <v>51203.367992359446</v>
      </c>
      <c r="F315" s="8">
        <f>VLOOKUP(A315,'11-1-20 thru 12-31-20'!$A$10:$P$705,16,FALSE)</f>
        <v>81347.549090723842</v>
      </c>
      <c r="G315" s="7">
        <f>VLOOKUP(A315,'1-1-21 thru 3-31-21'!$A$10:$P$706,16,FALSE)</f>
        <v>44090.382866476284</v>
      </c>
      <c r="H315" s="19">
        <f t="shared" si="5"/>
        <v>257890.23579202514</v>
      </c>
    </row>
    <row r="316" spans="1:8" x14ac:dyDescent="0.25">
      <c r="A316" s="1" t="s">
        <v>613</v>
      </c>
      <c r="B316" s="1" t="s">
        <v>614</v>
      </c>
      <c r="C316" s="6">
        <f>VLOOKUP(A316,'4-1-19 thru 12-31-19'!$A$10:$T$608,16,FALSE)</f>
        <v>27877.402500881341</v>
      </c>
      <c r="D316" s="7">
        <f>VLOOKUP(A316,'1-1-20 thru 3-31-20'!$A$10:$P$705,16,FALSE)</f>
        <v>8679.0061980186547</v>
      </c>
      <c r="E316" s="8">
        <f>VLOOKUP(A316,'4-1-20 thru 10-31-20'!$A$10:$P$705,16,FALSE)</f>
        <v>20239.560515783724</v>
      </c>
      <c r="F316" s="8">
        <f>VLOOKUP(A316,'11-1-20 thru 12-31-20'!$A$10:$P$705,16,FALSE)</f>
        <v>29548.789166452694</v>
      </c>
      <c r="G316" s="7">
        <f>VLOOKUP(A316,'1-1-21 thru 3-31-21'!$A$10:$P$706,16,FALSE)</f>
        <v>15957.729978106134</v>
      </c>
      <c r="H316" s="19">
        <f t="shared" si="5"/>
        <v>102302.48835924255</v>
      </c>
    </row>
    <row r="317" spans="1:8" x14ac:dyDescent="0.25">
      <c r="A317" s="1" t="s">
        <v>615</v>
      </c>
      <c r="B317" s="1" t="s">
        <v>616</v>
      </c>
      <c r="C317" s="6">
        <f>VLOOKUP(A317,'4-1-19 thru 12-31-19'!$A$10:$T$608,16,FALSE)</f>
        <v>301956.05831399671</v>
      </c>
      <c r="D317" s="7">
        <f>VLOOKUP(A317,'1-1-20 thru 3-31-20'!$A$10:$P$705,16,FALSE)</f>
        <v>105186.76818300487</v>
      </c>
      <c r="E317" s="8">
        <f>VLOOKUP(A317,'4-1-20 thru 10-31-20'!$A$10:$P$705,16,FALSE)</f>
        <v>245296.97427634732</v>
      </c>
      <c r="F317" s="8">
        <f>VLOOKUP(A317,'11-1-20 thru 12-31-20'!$A$10:$P$705,16,FALSE)</f>
        <v>377991.55239506066</v>
      </c>
      <c r="G317" s="7">
        <f>VLOOKUP(A317,'1-1-21 thru 3-31-21'!$A$10:$P$706,16,FALSE)</f>
        <v>211458.26762414159</v>
      </c>
      <c r="H317" s="19">
        <f t="shared" si="5"/>
        <v>1241889.6207925512</v>
      </c>
    </row>
    <row r="318" spans="1:8" x14ac:dyDescent="0.25">
      <c r="A318" s="1" t="s">
        <v>617</v>
      </c>
      <c r="B318" s="1" t="s">
        <v>618</v>
      </c>
      <c r="C318" s="6">
        <f>VLOOKUP(A318,'4-1-19 thru 12-31-19'!$A$10:$T$608,16,FALSE)</f>
        <v>38306.649211148411</v>
      </c>
      <c r="D318" s="7">
        <f>VLOOKUP(A318,'1-1-20 thru 3-31-20'!$A$10:$P$705,16,FALSE)</f>
        <v>8596.0905633337006</v>
      </c>
      <c r="E318" s="8">
        <f>VLOOKUP(A318,'4-1-20 thru 10-31-20'!$A$10:$P$705,16,FALSE)</f>
        <v>20046.200127782864</v>
      </c>
      <c r="F318" s="8">
        <f>VLOOKUP(A318,'11-1-20 thru 12-31-20'!$A$10:$P$705,16,FALSE)</f>
        <v>31633.09906993726</v>
      </c>
      <c r="G318" s="7">
        <f>VLOOKUP(A318,'1-1-21 thru 3-31-21'!$A$10:$P$706,16,FALSE)</f>
        <v>17276.20370243142</v>
      </c>
      <c r="H318" s="19">
        <f t="shared" si="5"/>
        <v>115858.24267463366</v>
      </c>
    </row>
    <row r="319" spans="1:8" x14ac:dyDescent="0.25">
      <c r="A319" s="1" t="s">
        <v>619</v>
      </c>
      <c r="B319" s="1" t="s">
        <v>620</v>
      </c>
      <c r="C319" s="6">
        <f>VLOOKUP(A319,'4-1-19 thru 12-31-19'!$A$10:$T$608,16,FALSE)</f>
        <v>193129.92513818812</v>
      </c>
      <c r="D319" s="7">
        <f>VLOOKUP(A319,'1-1-20 thru 3-31-20'!$A$10:$P$705,16,FALSE)</f>
        <v>69963.319864587611</v>
      </c>
      <c r="E319" s="8">
        <f>VLOOKUP(A319,'4-1-20 thru 10-31-20'!$A$10:$P$705,16,FALSE)</f>
        <v>163155.41364721247</v>
      </c>
      <c r="F319" s="8">
        <f>VLOOKUP(A319,'11-1-20 thru 12-31-20'!$A$10:$P$705,16,FALSE)</f>
        <v>257831.4470837125</v>
      </c>
      <c r="G319" s="7">
        <f>VLOOKUP(A319,'1-1-21 thru 3-31-21'!$A$10:$P$706,16,FALSE)</f>
        <v>139824.73001857</v>
      </c>
      <c r="H319" s="19">
        <f t="shared" si="5"/>
        <v>823904.83575227077</v>
      </c>
    </row>
    <row r="320" spans="1:8" x14ac:dyDescent="0.25">
      <c r="A320" s="1" t="s">
        <v>621</v>
      </c>
      <c r="B320" s="1" t="s">
        <v>622</v>
      </c>
      <c r="C320" s="6">
        <f>VLOOKUP(A320,'4-1-19 thru 12-31-19'!$A$10:$T$608,16,FALSE)</f>
        <v>34911.047380795324</v>
      </c>
      <c r="D320" s="7">
        <f>VLOOKUP(A320,'1-1-20 thru 3-31-20'!$A$10:$P$705,16,FALSE)</f>
        <v>12846.841796667934</v>
      </c>
      <c r="E320" s="8">
        <f>VLOOKUP(A320,'4-1-20 thru 10-31-20'!$A$10:$P$705,16,FALSE)</f>
        <v>29959.009827613612</v>
      </c>
      <c r="F320" s="8">
        <f>VLOOKUP(A320,'11-1-20 thru 12-31-20'!$A$10:$P$705,16,FALSE)</f>
        <v>47905.206322196173</v>
      </c>
      <c r="G320" s="7">
        <f>VLOOKUP(A320,'1-1-21 thru 3-31-21'!$A$10:$P$706,16,FALSE)</f>
        <v>24542.392318994545</v>
      </c>
      <c r="H320" s="19">
        <f t="shared" si="5"/>
        <v>150164.49764626758</v>
      </c>
    </row>
    <row r="321" spans="1:8" x14ac:dyDescent="0.25">
      <c r="A321" s="1" t="s">
        <v>623</v>
      </c>
      <c r="B321" s="1" t="s">
        <v>624</v>
      </c>
      <c r="C321" s="6">
        <f>VLOOKUP(A321,'4-1-19 thru 12-31-19'!$A$10:$T$608,16,FALSE)</f>
        <v>104982.76391843118</v>
      </c>
      <c r="D321" s="7">
        <f>VLOOKUP(A321,'1-1-20 thru 3-31-20'!$A$10:$P$705,16,FALSE)</f>
        <v>38630.14416631074</v>
      </c>
      <c r="E321" s="8">
        <f>VLOOKUP(A321,'4-1-20 thru 10-31-20'!$A$10:$P$705,16,FALSE)</f>
        <v>90086.02168828815</v>
      </c>
      <c r="F321" s="8">
        <f>VLOOKUP(A321,'11-1-20 thru 12-31-20'!$A$10:$P$705,16,FALSE)</f>
        <v>140719.03637786111</v>
      </c>
      <c r="G321" s="7">
        <f>VLOOKUP(A321,'1-1-21 thru 3-31-21'!$A$10:$P$706,16,FALSE)</f>
        <v>77638.01451014042</v>
      </c>
      <c r="H321" s="19">
        <f t="shared" si="5"/>
        <v>452055.98066103156</v>
      </c>
    </row>
    <row r="322" spans="1:8" x14ac:dyDescent="0.25">
      <c r="A322" s="1" t="s">
        <v>625</v>
      </c>
      <c r="B322" s="1" t="s">
        <v>626</v>
      </c>
      <c r="C322" s="6">
        <f>VLOOKUP(A322,'4-1-19 thru 12-31-19'!$A$10:$T$608,16,FALSE)</f>
        <v>72258.52887577581</v>
      </c>
      <c r="D322" s="7">
        <f>VLOOKUP(A322,'1-1-20 thru 3-31-20'!$A$10:$P$705,16,FALSE)</f>
        <v>21020.264962268546</v>
      </c>
      <c r="E322" s="8">
        <f>VLOOKUP(A322,'4-1-20 thru 10-31-20'!$A$10:$P$705,16,FALSE)</f>
        <v>49019.543834266085</v>
      </c>
      <c r="F322" s="8">
        <f>VLOOKUP(A322,'11-1-20 thru 12-31-20'!$A$10:$P$705,16,FALSE)</f>
        <v>74893.313414144563</v>
      </c>
      <c r="G322" s="7">
        <f>VLOOKUP(A322,'1-1-21 thru 3-31-21'!$A$10:$P$706,16,FALSE)</f>
        <v>40378.164703708288</v>
      </c>
      <c r="H322" s="19">
        <f t="shared" si="5"/>
        <v>257569.81579016329</v>
      </c>
    </row>
    <row r="323" spans="1:8" x14ac:dyDescent="0.25">
      <c r="A323" s="1" t="s">
        <v>627</v>
      </c>
      <c r="B323" s="1" t="s">
        <v>628</v>
      </c>
      <c r="C323" s="6">
        <f>VLOOKUP(A323,'4-1-19 thru 12-31-19'!$A$10:$T$608,16,FALSE)</f>
        <v>27460.716355140659</v>
      </c>
      <c r="D323" s="7">
        <f>VLOOKUP(A323,'1-1-20 thru 3-31-20'!$A$10:$P$705,16,FALSE)</f>
        <v>10558.981292104214</v>
      </c>
      <c r="E323" s="8">
        <f>VLOOKUP(A323,'4-1-20 thru 10-31-20'!$A$10:$P$705,16,FALSE)</f>
        <v>24623.688008813668</v>
      </c>
      <c r="F323" s="8">
        <f>VLOOKUP(A323,'11-1-20 thru 12-31-20'!$A$10:$P$705,16,FALSE)</f>
        <v>39238.628736098741</v>
      </c>
      <c r="G323" s="7">
        <f>VLOOKUP(A323,'1-1-21 thru 3-31-21'!$A$10:$P$706,16,FALSE)</f>
        <v>21238.965649102061</v>
      </c>
      <c r="H323" s="19">
        <f t="shared" si="5"/>
        <v>123120.98004125935</v>
      </c>
    </row>
    <row r="324" spans="1:8" x14ac:dyDescent="0.25">
      <c r="A324" s="1" t="s">
        <v>629</v>
      </c>
      <c r="B324" s="1" t="s">
        <v>630</v>
      </c>
      <c r="C324" s="6">
        <f>VLOOKUP(A324,'4-1-19 thru 12-31-19'!$A$10:$T$608,16,FALSE)</f>
        <v>70395.583423557153</v>
      </c>
      <c r="D324" s="7">
        <f>VLOOKUP(A324,'1-1-20 thru 3-31-20'!$A$10:$P$705,16,FALSE)</f>
        <v>22791.520175264988</v>
      </c>
      <c r="E324" s="8">
        <f>VLOOKUP(A324,'4-1-20 thru 10-31-20'!$A$10:$P$705,16,FALSE)</f>
        <v>53150.135085661088</v>
      </c>
      <c r="F324" s="8">
        <f>VLOOKUP(A324,'11-1-20 thru 12-31-20'!$A$10:$P$705,16,FALSE)</f>
        <v>83169.117957339287</v>
      </c>
      <c r="G324" s="7">
        <f>VLOOKUP(A324,'1-1-21 thru 3-31-21'!$A$10:$P$706,16,FALSE)</f>
        <v>45843.598705773715</v>
      </c>
      <c r="H324" s="19">
        <f t="shared" si="5"/>
        <v>275349.9553475962</v>
      </c>
    </row>
    <row r="325" spans="1:8" x14ac:dyDescent="0.25">
      <c r="A325" s="1" t="s">
        <v>631</v>
      </c>
      <c r="B325" s="1" t="s">
        <v>632</v>
      </c>
      <c r="C325" s="6">
        <f>VLOOKUP(A325,'4-1-19 thru 12-31-19'!$A$10:$T$608,16,FALSE)</f>
        <v>156064.11511200416</v>
      </c>
      <c r="D325" s="7">
        <f>VLOOKUP(A325,'1-1-20 thru 3-31-20'!$A$10:$P$705,16,FALSE)</f>
        <v>49967.679699776454</v>
      </c>
      <c r="E325" s="8">
        <f>VLOOKUP(A325,'4-1-20 thru 10-31-20'!$A$10:$P$705,16,FALSE)</f>
        <v>116525.3087787632</v>
      </c>
      <c r="F325" s="8">
        <f>VLOOKUP(A325,'11-1-20 thru 12-31-20'!$A$10:$P$705,16,FALSE)</f>
        <v>185882.24098307837</v>
      </c>
      <c r="G325" s="7">
        <f>VLOOKUP(A325,'1-1-21 thru 3-31-21'!$A$10:$P$706,16,FALSE)</f>
        <v>98466.105472387542</v>
      </c>
      <c r="H325" s="19">
        <f t="shared" si="5"/>
        <v>606905.45004600973</v>
      </c>
    </row>
    <row r="326" spans="1:8" x14ac:dyDescent="0.25">
      <c r="A326" s="1" t="s">
        <v>633</v>
      </c>
      <c r="B326" s="1" t="s">
        <v>634</v>
      </c>
      <c r="C326" s="6">
        <f>VLOOKUP(A326,'4-1-19 thru 12-31-19'!$A$10:$T$608,16,FALSE)</f>
        <v>24695.932481253243</v>
      </c>
      <c r="D326" s="7">
        <f>VLOOKUP(A326,'1-1-20 thru 3-31-20'!$A$10:$P$705,16,FALSE)</f>
        <v>7809.0828908822486</v>
      </c>
      <c r="E326" s="8">
        <f>VLOOKUP(A326,'4-1-20 thru 10-31-20'!$A$10:$P$705,16,FALSE)</f>
        <v>18210.887529826243</v>
      </c>
      <c r="F326" s="8">
        <f>VLOOKUP(A326,'11-1-20 thru 12-31-20'!$A$10:$P$705,16,FALSE)</f>
        <v>27685.172529170864</v>
      </c>
      <c r="G326" s="7">
        <f>VLOOKUP(A326,'1-1-21 thru 3-31-21'!$A$10:$P$706,16,FALSE)</f>
        <v>15720.404268429111</v>
      </c>
      <c r="H326" s="19">
        <f t="shared" si="5"/>
        <v>94121.479699561707</v>
      </c>
    </row>
    <row r="327" spans="1:8" x14ac:dyDescent="0.25">
      <c r="A327" s="1" t="s">
        <v>635</v>
      </c>
      <c r="B327" s="1" t="s">
        <v>636</v>
      </c>
      <c r="C327" s="6">
        <f>VLOOKUP(A327,'4-1-19 thru 12-31-19'!$A$10:$T$608,16,FALSE)</f>
        <v>86922.517752883505</v>
      </c>
      <c r="D327" s="7">
        <f>VLOOKUP(A327,'1-1-20 thru 3-31-20'!$A$10:$P$705,16,FALSE)</f>
        <v>26064.750626457932</v>
      </c>
      <c r="E327" s="8">
        <f>VLOOKUP(A327,'4-1-20 thru 10-31-20'!$A$10:$P$705,16,FALSE)</f>
        <v>60783.353024156131</v>
      </c>
      <c r="F327" s="8">
        <f>VLOOKUP(A327,'11-1-20 thru 12-31-20'!$A$10:$P$705,16,FALSE)</f>
        <v>94546.506755859155</v>
      </c>
      <c r="G327" s="7">
        <f>VLOOKUP(A327,'1-1-21 thru 3-31-21'!$A$10:$P$706,16,FALSE)</f>
        <v>52325.542922225417</v>
      </c>
      <c r="H327" s="19">
        <f t="shared" si="5"/>
        <v>320642.67108158214</v>
      </c>
    </row>
    <row r="328" spans="1:8" x14ac:dyDescent="0.25">
      <c r="A328" s="1" t="s">
        <v>637</v>
      </c>
      <c r="B328" s="1" t="s">
        <v>638</v>
      </c>
      <c r="C328" s="6">
        <f>VLOOKUP(A328,'4-1-19 thru 12-31-19'!$A$10:$T$608,16,FALSE)</f>
        <v>29932.358278314059</v>
      </c>
      <c r="D328" s="7">
        <f>VLOOKUP(A328,'1-1-20 thru 3-31-20'!$A$10:$P$705,16,FALSE)</f>
        <v>8698.0146360564449</v>
      </c>
      <c r="E328" s="8">
        <f>VLOOKUP(A328,'4-1-20 thru 10-31-20'!$A$10:$P$705,16,FALSE)</f>
        <v>20283.888451862877</v>
      </c>
      <c r="F328" s="8">
        <f>VLOOKUP(A328,'11-1-20 thru 12-31-20'!$A$10:$P$705,16,FALSE)</f>
        <v>29668.33000609279</v>
      </c>
      <c r="G328" s="7">
        <f>VLOOKUP(A328,'1-1-21 thru 3-31-21'!$A$10:$P$706,16,FALSE)</f>
        <v>17068.083057656797</v>
      </c>
      <c r="H328" s="19">
        <f t="shared" si="5"/>
        <v>105650.67442998297</v>
      </c>
    </row>
    <row r="329" spans="1:8" x14ac:dyDescent="0.25">
      <c r="A329" s="1" t="s">
        <v>639</v>
      </c>
      <c r="B329" s="1" t="s">
        <v>640</v>
      </c>
      <c r="C329" s="6">
        <f>VLOOKUP(A329,'4-1-19 thru 12-31-19'!$A$10:$T$608,16,FALSE)</f>
        <v>25607.411624902878</v>
      </c>
      <c r="D329" s="7">
        <f>VLOOKUP(A329,'1-1-20 thru 3-31-20'!$A$10:$P$705,16,FALSE)</f>
        <v>7631.8077816285713</v>
      </c>
      <c r="E329" s="8">
        <f>VLOOKUP(A329,'4-1-20 thru 10-31-20'!$A$10:$P$705,16,FALSE)</f>
        <v>17797.479563543064</v>
      </c>
      <c r="F329" s="8">
        <f>VLOOKUP(A329,'11-1-20 thru 12-31-20'!$A$10:$P$705,16,FALSE)</f>
        <v>28216.951439186112</v>
      </c>
      <c r="G329" s="7">
        <f>VLOOKUP(A329,'1-1-21 thru 3-31-21'!$A$10:$P$706,16,FALSE)</f>
        <v>15342.464621863926</v>
      </c>
      <c r="H329" s="19">
        <f t="shared" si="5"/>
        <v>94596.115031124544</v>
      </c>
    </row>
    <row r="330" spans="1:8" x14ac:dyDescent="0.25">
      <c r="A330" s="1" t="s">
        <v>641</v>
      </c>
      <c r="B330" s="1" t="s">
        <v>642</v>
      </c>
      <c r="C330" s="6">
        <f>VLOOKUP(A330,'4-1-19 thru 12-31-19'!$A$10:$T$608,16,FALSE)</f>
        <v>164477.38327417959</v>
      </c>
      <c r="D330" s="7">
        <f>VLOOKUP(A330,'1-1-20 thru 3-31-20'!$A$10:$P$705,16,FALSE)</f>
        <v>62927.21897839335</v>
      </c>
      <c r="E330" s="8">
        <f>VLOOKUP(A330,'4-1-20 thru 10-31-20'!$A$10:$P$705,16,FALSE)</f>
        <v>146747.13066732491</v>
      </c>
      <c r="F330" s="8">
        <f>VLOOKUP(A330,'11-1-20 thru 12-31-20'!$A$10:$P$705,16,FALSE)</f>
        <v>233714.23285211297</v>
      </c>
      <c r="G330" s="7">
        <f>VLOOKUP(A330,'1-1-21 thru 3-31-21'!$A$10:$P$706,16,FALSE)</f>
        <v>125313.64085814219</v>
      </c>
      <c r="H330" s="19">
        <f t="shared" si="5"/>
        <v>733179.60663015302</v>
      </c>
    </row>
    <row r="331" spans="1:8" x14ac:dyDescent="0.25">
      <c r="A331" s="1" t="s">
        <v>643</v>
      </c>
      <c r="B331" s="1" t="s">
        <v>644</v>
      </c>
      <c r="C331" s="6">
        <f>VLOOKUP(A331,'4-1-19 thru 12-31-19'!$A$10:$T$608,16,FALSE)</f>
        <v>31335.720064162721</v>
      </c>
      <c r="D331" s="7">
        <f>VLOOKUP(A331,'1-1-20 thru 3-31-20'!$A$10:$P$705,16,FALSE)</f>
        <v>9935.3423100049058</v>
      </c>
      <c r="E331" s="8">
        <f>VLOOKUP(A331,'4-1-20 thru 10-31-20'!$A$10:$P$705,16,FALSE)</f>
        <v>23169.35341909045</v>
      </c>
      <c r="F331" s="8">
        <f>VLOOKUP(A331,'11-1-20 thru 12-31-20'!$A$10:$P$705,16,FALSE)</f>
        <v>36094.755403235235</v>
      </c>
      <c r="G331" s="7">
        <f>VLOOKUP(A331,'1-1-21 thru 3-31-21'!$A$10:$P$706,16,FALSE)</f>
        <v>18907.256568283519</v>
      </c>
      <c r="H331" s="19">
        <f t="shared" ref="H331:H394" si="6">SUM(C331:G331)</f>
        <v>119442.42776477683</v>
      </c>
    </row>
    <row r="332" spans="1:8" x14ac:dyDescent="0.25">
      <c r="A332" s="1" t="s">
        <v>645</v>
      </c>
      <c r="B332" s="1" t="s">
        <v>646</v>
      </c>
      <c r="C332" s="6">
        <f>VLOOKUP(A332,'4-1-19 thru 12-31-19'!$A$10:$T$608,16,FALSE)</f>
        <v>49190.953944170527</v>
      </c>
      <c r="D332" s="7">
        <f>VLOOKUP(A332,'1-1-20 thru 3-31-20'!$A$10:$P$705,16,FALSE)</f>
        <v>17452.693794876031</v>
      </c>
      <c r="E332" s="8">
        <f>VLOOKUP(A332,'4-1-20 thru 10-31-20'!$A$10:$P$705,16,FALSE)</f>
        <v>40699.919341626599</v>
      </c>
      <c r="F332" s="8">
        <f>VLOOKUP(A332,'11-1-20 thru 12-31-20'!$A$10:$P$705,16,FALSE)</f>
        <v>65981.678669203553</v>
      </c>
      <c r="G332" s="7">
        <f>VLOOKUP(A332,'1-1-21 thru 3-31-21'!$A$10:$P$706,16,FALSE)</f>
        <v>34663.662201726911</v>
      </c>
      <c r="H332" s="19">
        <f t="shared" si="6"/>
        <v>207988.90795160364</v>
      </c>
    </row>
    <row r="333" spans="1:8" x14ac:dyDescent="0.25">
      <c r="A333" s="1" t="s">
        <v>647</v>
      </c>
      <c r="B333" s="1" t="s">
        <v>648</v>
      </c>
      <c r="C333" s="6">
        <f>VLOOKUP(A333,'4-1-19 thru 12-31-19'!$A$10:$T$608,16,FALSE)</f>
        <v>166395.48042732704</v>
      </c>
      <c r="D333" s="7">
        <f>VLOOKUP(A333,'1-1-20 thru 3-31-20'!$A$10:$P$705,16,FALSE)</f>
        <v>54854.295650606691</v>
      </c>
      <c r="E333" s="8">
        <f>VLOOKUP(A333,'4-1-20 thru 10-31-20'!$A$10:$P$705,16,FALSE)</f>
        <v>127920.96364957101</v>
      </c>
      <c r="F333" s="8">
        <f>VLOOKUP(A333,'11-1-20 thru 12-31-20'!$A$10:$P$705,16,FALSE)</f>
        <v>206025.15389067074</v>
      </c>
      <c r="G333" s="7">
        <f>VLOOKUP(A333,'1-1-21 thru 3-31-21'!$A$10:$P$706,16,FALSE)</f>
        <v>108917.24810634876</v>
      </c>
      <c r="H333" s="19">
        <f t="shared" si="6"/>
        <v>664113.14172452432</v>
      </c>
    </row>
    <row r="334" spans="1:8" x14ac:dyDescent="0.25">
      <c r="A334" s="1" t="s">
        <v>649</v>
      </c>
      <c r="B334" s="1" t="s">
        <v>650</v>
      </c>
      <c r="C334" s="6">
        <f>VLOOKUP(A334,'4-1-19 thru 12-31-19'!$A$10:$T$608,16,FALSE)</f>
        <v>155695.26661033905</v>
      </c>
      <c r="D334" s="7">
        <f>VLOOKUP(A334,'1-1-20 thru 3-31-20'!$A$10:$P$705,16,FALSE)</f>
        <v>45943.819177499412</v>
      </c>
      <c r="E334" s="8">
        <f>VLOOKUP(A334,'4-1-20 thru 10-31-20'!$A$10:$P$705,16,FALSE)</f>
        <v>107141.61130355095</v>
      </c>
      <c r="F334" s="8">
        <f>VLOOKUP(A334,'11-1-20 thru 12-31-20'!$A$10:$P$705,16,FALSE)</f>
        <v>169967.52029947413</v>
      </c>
      <c r="G334" s="7">
        <f>VLOOKUP(A334,'1-1-21 thru 3-31-21'!$A$10:$P$706,16,FALSE)</f>
        <v>91816.062519178711</v>
      </c>
      <c r="H334" s="19">
        <f t="shared" si="6"/>
        <v>570564.2799100423</v>
      </c>
    </row>
    <row r="335" spans="1:8" x14ac:dyDescent="0.25">
      <c r="A335" s="1" t="s">
        <v>651</v>
      </c>
      <c r="B335" s="1" t="s">
        <v>652</v>
      </c>
      <c r="C335" s="6">
        <f>VLOOKUP(A335,'4-1-19 thru 12-31-19'!$A$10:$T$608,16,FALSE)</f>
        <v>111767.35521054761</v>
      </c>
      <c r="D335" s="7">
        <f>VLOOKUP(A335,'1-1-20 thru 3-31-20'!$A$10:$P$705,16,FALSE)</f>
        <v>32787.291766619142</v>
      </c>
      <c r="E335" s="8">
        <f>VLOOKUP(A335,'4-1-20 thru 10-31-20'!$A$10:$P$705,16,FALSE)</f>
        <v>76460.410410887838</v>
      </c>
      <c r="F335" s="8">
        <f>VLOOKUP(A335,'11-1-20 thru 12-31-20'!$A$10:$P$705,16,FALSE)</f>
        <v>118369.20459996122</v>
      </c>
      <c r="G335" s="7">
        <f>VLOOKUP(A335,'1-1-21 thru 3-31-21'!$A$10:$P$706,16,FALSE)</f>
        <v>66035.255202389497</v>
      </c>
      <c r="H335" s="19">
        <f t="shared" si="6"/>
        <v>405419.51719040534</v>
      </c>
    </row>
    <row r="336" spans="1:8" x14ac:dyDescent="0.25">
      <c r="A336" s="1" t="s">
        <v>653</v>
      </c>
      <c r="B336" s="1" t="s">
        <v>654</v>
      </c>
      <c r="C336" s="6">
        <f>VLOOKUP(A336,'4-1-19 thru 12-31-19'!$A$10:$T$608,16,FALSE)</f>
        <v>75882.47331324812</v>
      </c>
      <c r="D336" s="7">
        <f>VLOOKUP(A336,'1-1-20 thru 3-31-20'!$A$10:$P$705,16,FALSE)</f>
        <v>28668.294957693313</v>
      </c>
      <c r="E336" s="8">
        <f>VLOOKUP(A336,'4-1-20 thru 10-31-20'!$A$10:$P$705,16,FALSE)</f>
        <v>66854.853821055425</v>
      </c>
      <c r="F336" s="8">
        <f>VLOOKUP(A336,'11-1-20 thru 12-31-20'!$A$10:$P$705,16,FALSE)</f>
        <v>100535.54599087444</v>
      </c>
      <c r="G336" s="7">
        <f>VLOOKUP(A336,'1-1-21 thru 3-31-21'!$A$10:$P$706,16,FALSE)</f>
        <v>57585.179751590338</v>
      </c>
      <c r="H336" s="19">
        <f t="shared" si="6"/>
        <v>329526.34783446166</v>
      </c>
    </row>
    <row r="337" spans="1:8" x14ac:dyDescent="0.25">
      <c r="A337" s="1" t="s">
        <v>655</v>
      </c>
      <c r="B337" s="1" t="s">
        <v>656</v>
      </c>
      <c r="C337" s="6">
        <f>VLOOKUP(A337,'4-1-19 thru 12-31-19'!$A$10:$T$608,16,FALSE)</f>
        <v>21973.243466935906</v>
      </c>
      <c r="D337" s="7">
        <f>VLOOKUP(A337,'1-1-20 thru 3-31-20'!$A$10:$P$705,16,FALSE)</f>
        <v>9014.5858394723564</v>
      </c>
      <c r="E337" s="8">
        <f>VLOOKUP(A337,'4-1-20 thru 10-31-20'!$A$10:$P$705,16,FALSE)</f>
        <v>21022.136804600956</v>
      </c>
      <c r="F337" s="8">
        <f>VLOOKUP(A337,'11-1-20 thru 12-31-20'!$A$10:$P$705,16,FALSE)</f>
        <v>33930.900550800368</v>
      </c>
      <c r="G337" s="7">
        <f>VLOOKUP(A337,'1-1-21 thru 3-31-21'!$A$10:$P$706,16,FALSE)</f>
        <v>17959.399566669286</v>
      </c>
      <c r="H337" s="19">
        <f t="shared" si="6"/>
        <v>103900.26622847887</v>
      </c>
    </row>
    <row r="338" spans="1:8" x14ac:dyDescent="0.25">
      <c r="A338" s="1" t="s">
        <v>657</v>
      </c>
      <c r="B338" s="1" t="s">
        <v>658</v>
      </c>
      <c r="C338" s="6">
        <f>VLOOKUP(A338,'4-1-19 thru 12-31-19'!$A$10:$T$608,16,FALSE)</f>
        <v>67210.655345199411</v>
      </c>
      <c r="D338" s="7">
        <f>VLOOKUP(A338,'1-1-20 thru 3-31-20'!$A$10:$P$705,16,FALSE)</f>
        <v>21674.947012499197</v>
      </c>
      <c r="E338" s="8">
        <f>VLOOKUP(A338,'4-1-20 thru 10-31-20'!$A$10:$P$705,16,FALSE)</f>
        <v>50546.271281155758</v>
      </c>
      <c r="F338" s="8">
        <f>VLOOKUP(A338,'11-1-20 thru 12-31-20'!$A$10:$P$705,16,FALSE)</f>
        <v>79734.61653747836</v>
      </c>
      <c r="G338" s="7">
        <f>VLOOKUP(A338,'1-1-21 thru 3-31-21'!$A$10:$P$706,16,FALSE)</f>
        <v>42752.966453007692</v>
      </c>
      <c r="H338" s="19">
        <f t="shared" si="6"/>
        <v>261919.45662934039</v>
      </c>
    </row>
    <row r="339" spans="1:8" x14ac:dyDescent="0.25">
      <c r="A339" s="1" t="s">
        <v>659</v>
      </c>
      <c r="B339" s="1" t="s">
        <v>660</v>
      </c>
      <c r="C339" s="6">
        <f>VLOOKUP(A339,'4-1-19 thru 12-31-19'!$A$10:$T$608,16,FALSE)</f>
        <v>59672.413555640676</v>
      </c>
      <c r="D339" s="7">
        <f>VLOOKUP(A339,'1-1-20 thru 3-31-20'!$A$10:$P$705,16,FALSE)</f>
        <v>22240.716989491815</v>
      </c>
      <c r="E339" s="8">
        <f>VLOOKUP(A339,'4-1-20 thru 10-31-20'!$A$10:$P$705,16,FALSE)</f>
        <v>51865.654563768214</v>
      </c>
      <c r="F339" s="8">
        <f>VLOOKUP(A339,'11-1-20 thru 12-31-20'!$A$10:$P$705,16,FALSE)</f>
        <v>81443.839598532024</v>
      </c>
      <c r="G339" s="7">
        <f>VLOOKUP(A339,'1-1-21 thru 3-31-21'!$A$10:$P$706,16,FALSE)</f>
        <v>44717.404373616599</v>
      </c>
      <c r="H339" s="19">
        <f t="shared" si="6"/>
        <v>259940.02908104929</v>
      </c>
    </row>
    <row r="340" spans="1:8" x14ac:dyDescent="0.25">
      <c r="A340" s="1" t="s">
        <v>661</v>
      </c>
      <c r="B340" s="1" t="s">
        <v>662</v>
      </c>
      <c r="C340" s="6">
        <f>VLOOKUP(A340,'4-1-19 thru 12-31-19'!$A$10:$T$608,16,FALSE)</f>
        <v>75401.96274082431</v>
      </c>
      <c r="D340" s="7">
        <f>VLOOKUP(A340,'1-1-20 thru 3-31-20'!$A$10:$P$705,16,FALSE)</f>
        <v>23434.685628979423</v>
      </c>
      <c r="E340" s="8">
        <f>VLOOKUP(A340,'4-1-20 thru 10-31-20'!$A$10:$P$705,16,FALSE)</f>
        <v>54650.005672812717</v>
      </c>
      <c r="F340" s="8">
        <f>VLOOKUP(A340,'11-1-20 thru 12-31-20'!$A$10:$P$705,16,FALSE)</f>
        <v>87056.085965033824</v>
      </c>
      <c r="G340" s="7">
        <f>VLOOKUP(A340,'1-1-21 thru 3-31-21'!$A$10:$P$706,16,FALSE)</f>
        <v>47129.231341964602</v>
      </c>
      <c r="H340" s="19">
        <f t="shared" si="6"/>
        <v>287671.97134961491</v>
      </c>
    </row>
    <row r="341" spans="1:8" x14ac:dyDescent="0.25">
      <c r="A341" s="1" t="s">
        <v>663</v>
      </c>
      <c r="B341" s="1" t="s">
        <v>664</v>
      </c>
      <c r="C341" s="6">
        <f>VLOOKUP(A341,'4-1-19 thru 12-31-19'!$A$10:$T$608,16,FALSE)</f>
        <v>9306.8719374574321</v>
      </c>
      <c r="D341" s="7">
        <f>VLOOKUP(A341,'1-1-20 thru 3-31-20'!$A$10:$P$705,16,FALSE)</f>
        <v>2041.4585457136775</v>
      </c>
      <c r="E341" s="8">
        <f>VLOOKUP(A341,'4-1-20 thru 10-31-20'!$A$10:$P$705,16,FALSE)</f>
        <v>4760.7090989137005</v>
      </c>
      <c r="F341" s="8">
        <f>VLOOKUP(A341,'11-1-20 thru 12-31-20'!$A$10:$P$705,16,FALSE)</f>
        <v>7628.6943543074176</v>
      </c>
      <c r="G341" s="7">
        <f>VLOOKUP(A341,'1-1-21 thru 3-31-21'!$A$10:$P$706,16,FALSE)</f>
        <v>4102.3491436221084</v>
      </c>
      <c r="H341" s="19">
        <f t="shared" si="6"/>
        <v>27840.083080014338</v>
      </c>
    </row>
    <row r="342" spans="1:8" x14ac:dyDescent="0.25">
      <c r="A342" s="1" t="s">
        <v>665</v>
      </c>
      <c r="B342" s="1" t="s">
        <v>666</v>
      </c>
      <c r="C342" s="6">
        <f>VLOOKUP(A342,'4-1-19 thru 12-31-19'!$A$10:$T$608,16,FALSE)</f>
        <v>18505.550243913447</v>
      </c>
      <c r="D342" s="7">
        <f>VLOOKUP(A342,'1-1-20 thru 3-31-20'!$A$10:$P$705,16,FALSE)</f>
        <v>7150.000944199458</v>
      </c>
      <c r="E342" s="8">
        <f>VLOOKUP(A342,'4-1-20 thru 10-31-20'!$A$10:$P$705,16,FALSE)</f>
        <v>16673.899464557639</v>
      </c>
      <c r="F342" s="8">
        <f>VLOOKUP(A342,'11-1-20 thru 12-31-20'!$A$10:$P$705,16,FALSE)</f>
        <v>23548.717520131864</v>
      </c>
      <c r="G342" s="7">
        <f>VLOOKUP(A342,'1-1-21 thru 3-31-21'!$A$10:$P$706,16,FALSE)</f>
        <v>13536.347359427044</v>
      </c>
      <c r="H342" s="19">
        <f t="shared" si="6"/>
        <v>79414.515532229459</v>
      </c>
    </row>
    <row r="343" spans="1:8" x14ac:dyDescent="0.25">
      <c r="A343" s="1" t="s">
        <v>667</v>
      </c>
      <c r="B343" s="1" t="s">
        <v>668</v>
      </c>
      <c r="C343" s="6">
        <f>VLOOKUP(A343,'4-1-19 thru 12-31-19'!$A$10:$T$608,16,FALSE)</f>
        <v>29112.374605835692</v>
      </c>
      <c r="D343" s="7">
        <f>VLOOKUP(A343,'1-1-20 thru 3-31-20'!$A$10:$P$705,16,FALSE)</f>
        <v>11663.427925842234</v>
      </c>
      <c r="E343" s="8">
        <f>VLOOKUP(A343,'4-1-20 thru 10-31-20'!$A$10:$P$705,16,FALSE)</f>
        <v>27199.272582666996</v>
      </c>
      <c r="F343" s="8">
        <f>VLOOKUP(A343,'11-1-20 thru 12-31-20'!$A$10:$P$705,16,FALSE)</f>
        <v>40701.095074080957</v>
      </c>
      <c r="G343" s="7">
        <f>VLOOKUP(A343,'1-1-21 thru 3-31-21'!$A$10:$P$706,16,FALSE)</f>
        <v>23359.285373156185</v>
      </c>
      <c r="H343" s="19">
        <f t="shared" si="6"/>
        <v>132035.45556158206</v>
      </c>
    </row>
    <row r="344" spans="1:8" x14ac:dyDescent="0.25">
      <c r="A344" s="1" t="s">
        <v>669</v>
      </c>
      <c r="B344" s="1" t="s">
        <v>670</v>
      </c>
      <c r="C344" s="6">
        <f>VLOOKUP(A344,'4-1-19 thru 12-31-19'!$A$10:$T$608,16,FALSE)</f>
        <v>21559.684917210812</v>
      </c>
      <c r="D344" s="7">
        <f>VLOOKUP(A344,'1-1-20 thru 3-31-20'!$A$10:$P$705,16,FALSE)</f>
        <v>7079.394921552971</v>
      </c>
      <c r="E344" s="8">
        <f>VLOOKUP(A344,'4-1-20 thru 10-31-20'!$A$10:$P$705,16,FALSE)</f>
        <v>16509.245259280244</v>
      </c>
      <c r="F344" s="8">
        <f>VLOOKUP(A344,'11-1-20 thru 12-31-20'!$A$10:$P$705,16,FALSE)</f>
        <v>25037.950692687598</v>
      </c>
      <c r="G344" s="7">
        <f>VLOOKUP(A344,'1-1-21 thru 3-31-21'!$A$10:$P$706,16,FALSE)</f>
        <v>14257.564079035628</v>
      </c>
      <c r="H344" s="19">
        <f t="shared" si="6"/>
        <v>84443.839869767253</v>
      </c>
    </row>
    <row r="345" spans="1:8" x14ac:dyDescent="0.25">
      <c r="A345" s="1" t="s">
        <v>671</v>
      </c>
      <c r="B345" s="1" t="s">
        <v>672</v>
      </c>
      <c r="C345" s="6">
        <f>VLOOKUP(A345,'4-1-19 thru 12-31-19'!$A$10:$T$608,16,FALSE)</f>
        <v>206429.02604815317</v>
      </c>
      <c r="D345" s="7">
        <f>VLOOKUP(A345,'1-1-20 thru 3-31-20'!$A$10:$P$705,16,FALSE)</f>
        <v>57172.321007327075</v>
      </c>
      <c r="E345" s="8">
        <f>VLOOKUP(A345,'4-1-20 thru 10-31-20'!$A$10:$P$705,16,FALSE)</f>
        <v>133326.63031393799</v>
      </c>
      <c r="F345" s="8">
        <f>VLOOKUP(A345,'11-1-20 thru 12-31-20'!$A$10:$P$705,16,FALSE)</f>
        <v>216787.3043929695</v>
      </c>
      <c r="G345" s="7">
        <f>VLOOKUP(A345,'1-1-21 thru 3-31-21'!$A$10:$P$706,16,FALSE)</f>
        <v>114560.94082483846</v>
      </c>
      <c r="H345" s="19">
        <f t="shared" si="6"/>
        <v>728276.22258722619</v>
      </c>
    </row>
    <row r="346" spans="1:8" x14ac:dyDescent="0.25">
      <c r="A346" s="1" t="s">
        <v>673</v>
      </c>
      <c r="B346" s="1" t="s">
        <v>674</v>
      </c>
      <c r="C346" s="6">
        <f>VLOOKUP(A346,'4-1-19 thru 12-31-19'!$A$10:$T$608,16,FALSE)</f>
        <v>113801.57668459315</v>
      </c>
      <c r="D346" s="7">
        <f>VLOOKUP(A346,'1-1-20 thru 3-31-20'!$A$10:$P$705,16,FALSE)</f>
        <v>39573.242933105794</v>
      </c>
      <c r="E346" s="8">
        <f>VLOOKUP(A346,'4-1-20 thru 10-31-20'!$A$10:$P$705,16,FALSE)</f>
        <v>92285.34084158788</v>
      </c>
      <c r="F346" s="8">
        <f>VLOOKUP(A346,'11-1-20 thru 12-31-20'!$A$10:$P$705,16,FALSE)</f>
        <v>148010.77992362514</v>
      </c>
      <c r="G346" s="7">
        <f>VLOOKUP(A346,'1-1-21 thru 3-31-21'!$A$10:$P$706,16,FALSE)</f>
        <v>79483.061099329687</v>
      </c>
      <c r="H346" s="19">
        <f t="shared" si="6"/>
        <v>473154.00148224161</v>
      </c>
    </row>
    <row r="347" spans="1:8" x14ac:dyDescent="0.25">
      <c r="A347" s="1" t="s">
        <v>675</v>
      </c>
      <c r="B347" s="1" t="s">
        <v>676</v>
      </c>
      <c r="C347" s="6">
        <f>VLOOKUP(A347,'4-1-19 thru 12-31-19'!$A$10:$T$608,16,FALSE)</f>
        <v>54926.713331435101</v>
      </c>
      <c r="D347" s="7">
        <f>VLOOKUP(A347,'1-1-20 thru 3-31-20'!$A$10:$P$705,16,FALSE)</f>
        <v>18750.889911113503</v>
      </c>
      <c r="E347" s="8">
        <f>VLOOKUP(A347,'4-1-20 thru 10-31-20'!$A$10:$P$705,16,FALSE)</f>
        <v>43727.330344275964</v>
      </c>
      <c r="F347" s="8">
        <f>VLOOKUP(A347,'11-1-20 thru 12-31-20'!$A$10:$P$705,16,FALSE)</f>
        <v>69727.184236351517</v>
      </c>
      <c r="G347" s="7">
        <f>VLOOKUP(A347,'1-1-21 thru 3-31-21'!$A$10:$P$706,16,FALSE)</f>
        <v>37607.657585888897</v>
      </c>
      <c r="H347" s="19">
        <f t="shared" si="6"/>
        <v>224739.77540906498</v>
      </c>
    </row>
    <row r="348" spans="1:8" x14ac:dyDescent="0.25">
      <c r="A348" s="1" t="s">
        <v>677</v>
      </c>
      <c r="B348" s="1" t="s">
        <v>678</v>
      </c>
      <c r="C348" s="6">
        <f>VLOOKUP(A348,'4-1-19 thru 12-31-19'!$A$10:$T$608,16,FALSE)</f>
        <v>96258.464388183362</v>
      </c>
      <c r="D348" s="7">
        <f>VLOOKUP(A348,'1-1-20 thru 3-31-20'!$A$10:$P$705,16,FALSE)</f>
        <v>30613.002008927295</v>
      </c>
      <c r="E348" s="8">
        <f>VLOOKUP(A348,'4-1-20 thru 10-31-20'!$A$10:$P$705,16,FALSE)</f>
        <v>71389.937118715359</v>
      </c>
      <c r="F348" s="8">
        <f>VLOOKUP(A348,'11-1-20 thru 12-31-20'!$A$10:$P$705,16,FALSE)</f>
        <v>109279.84763313914</v>
      </c>
      <c r="G348" s="7">
        <f>VLOOKUP(A348,'1-1-21 thru 3-31-21'!$A$10:$P$706,16,FALSE)</f>
        <v>61502.336103558831</v>
      </c>
      <c r="H348" s="19">
        <f t="shared" si="6"/>
        <v>369043.58725252404</v>
      </c>
    </row>
    <row r="349" spans="1:8" x14ac:dyDescent="0.25">
      <c r="A349" s="1" t="s">
        <v>679</v>
      </c>
      <c r="B349" s="1" t="s">
        <v>680</v>
      </c>
      <c r="C349" s="6">
        <f>VLOOKUP(A349,'4-1-19 thru 12-31-19'!$A$10:$T$608,16,FALSE)</f>
        <v>31012.257207838229</v>
      </c>
      <c r="D349" s="7">
        <f>VLOOKUP(A349,'1-1-20 thru 3-31-20'!$A$10:$P$705,16,FALSE)</f>
        <v>10775.96185084969</v>
      </c>
      <c r="E349" s="8">
        <f>VLOOKUP(A349,'4-1-20 thru 10-31-20'!$A$10:$P$705,16,FALSE)</f>
        <v>25129.689623431732</v>
      </c>
      <c r="F349" s="8">
        <f>VLOOKUP(A349,'11-1-20 thru 12-31-20'!$A$10:$P$705,16,FALSE)</f>
        <v>38853.565658043794</v>
      </c>
      <c r="G349" s="7">
        <f>VLOOKUP(A349,'1-1-21 thru 3-31-21'!$A$10:$P$706,16,FALSE)</f>
        <v>21649.903825809422</v>
      </c>
      <c r="H349" s="19">
        <f t="shared" si="6"/>
        <v>127421.37816597287</v>
      </c>
    </row>
    <row r="350" spans="1:8" x14ac:dyDescent="0.25">
      <c r="A350" s="1" t="s">
        <v>681</v>
      </c>
      <c r="B350" s="1" t="s">
        <v>682</v>
      </c>
      <c r="C350" s="6">
        <f>VLOOKUP(A350,'4-1-19 thru 12-31-19'!$A$10:$T$608,16,FALSE)</f>
        <v>13486.269523875168</v>
      </c>
      <c r="D350" s="7">
        <f>VLOOKUP(A350,'1-1-20 thru 3-31-20'!$A$10:$P$705,16,FALSE)</f>
        <v>4335.0678568132598</v>
      </c>
      <c r="E350" s="8">
        <f>VLOOKUP(A350,'4-1-20 thru 10-31-20'!$A$10:$P$705,16,FALSE)</f>
        <v>10109.437212757273</v>
      </c>
      <c r="F350" s="8">
        <f>VLOOKUP(A350,'11-1-20 thru 12-31-20'!$A$10:$P$705,16,FALSE)</f>
        <v>15660.204526848242</v>
      </c>
      <c r="G350" s="7">
        <f>VLOOKUP(A350,'1-1-21 thru 3-31-21'!$A$10:$P$706,16,FALSE)</f>
        <v>8720.4263584940873</v>
      </c>
      <c r="H350" s="19">
        <f t="shared" si="6"/>
        <v>52311.405478788023</v>
      </c>
    </row>
    <row r="351" spans="1:8" x14ac:dyDescent="0.25">
      <c r="A351" s="1" t="s">
        <v>683</v>
      </c>
      <c r="B351" s="1" t="s">
        <v>684</v>
      </c>
      <c r="C351" s="6">
        <f>VLOOKUP(A351,'4-1-19 thru 12-31-19'!$A$10:$T$608,16,FALSE)</f>
        <v>63595.579004422099</v>
      </c>
      <c r="D351" s="7">
        <f>VLOOKUP(A351,'1-1-20 thru 3-31-20'!$A$10:$P$705,16,FALSE)</f>
        <v>23024.131548643982</v>
      </c>
      <c r="E351" s="8">
        <f>VLOOKUP(A351,'4-1-20 thru 10-31-20'!$A$10:$P$705,16,FALSE)</f>
        <v>53692.587972633155</v>
      </c>
      <c r="F351" s="8">
        <f>VLOOKUP(A351,'11-1-20 thru 12-31-20'!$A$10:$P$705,16,FALSE)</f>
        <v>83858.428879602405</v>
      </c>
      <c r="G351" s="7">
        <f>VLOOKUP(A351,'1-1-21 thru 3-31-21'!$A$10:$P$706,16,FALSE)</f>
        <v>46182.722003320581</v>
      </c>
      <c r="H351" s="19">
        <f t="shared" si="6"/>
        <v>270353.44940862223</v>
      </c>
    </row>
    <row r="352" spans="1:8" x14ac:dyDescent="0.25">
      <c r="A352" s="1" t="s">
        <v>685</v>
      </c>
      <c r="B352" s="1" t="s">
        <v>686</v>
      </c>
      <c r="C352" s="6">
        <f>VLOOKUP(A352,'4-1-19 thru 12-31-19'!$A$10:$T$608,16,FALSE)</f>
        <v>28319.393578077372</v>
      </c>
      <c r="D352" s="7">
        <f>VLOOKUP(A352,'1-1-20 thru 3-31-20'!$A$10:$P$705,16,FALSE)</f>
        <v>8594.4278571772684</v>
      </c>
      <c r="E352" s="8">
        <f>VLOOKUP(A352,'4-1-20 thru 10-31-20'!$A$10:$P$705,16,FALSE)</f>
        <v>20042.322674407988</v>
      </c>
      <c r="F352" s="8">
        <f>VLOOKUP(A352,'11-1-20 thru 12-31-20'!$A$10:$P$705,16,FALSE)</f>
        <v>30418.871727334867</v>
      </c>
      <c r="G352" s="7">
        <f>VLOOKUP(A352,'1-1-21 thru 3-31-21'!$A$10:$P$706,16,FALSE)</f>
        <v>17290.220369977564</v>
      </c>
      <c r="H352" s="19">
        <f t="shared" si="6"/>
        <v>104665.23620697507</v>
      </c>
    </row>
    <row r="353" spans="1:8" x14ac:dyDescent="0.25">
      <c r="A353" s="1" t="s">
        <v>687</v>
      </c>
      <c r="B353" s="1" t="s">
        <v>688</v>
      </c>
      <c r="C353" s="6">
        <f>VLOOKUP(A353,'4-1-19 thru 12-31-19'!$A$10:$T$608,16,FALSE)</f>
        <v>3339.5796456509424</v>
      </c>
      <c r="D353" s="7">
        <f>VLOOKUP(A353,'1-1-20 thru 3-31-20'!$A$10:$P$705,16,FALSE)</f>
        <v>1027.682826498371</v>
      </c>
      <c r="E353" s="8">
        <f>VLOOKUP(A353,'4-1-20 thru 10-31-20'!$A$10:$P$705,16,FALSE)</f>
        <v>2396.5703311392817</v>
      </c>
      <c r="F353" s="8">
        <f>VLOOKUP(A353,'11-1-20 thru 12-31-20'!$A$10:$P$705,16,FALSE)</f>
        <v>3767.8532646813396</v>
      </c>
      <c r="G353" s="7">
        <f>VLOOKUP(A353,'1-1-21 thru 3-31-21'!$A$10:$P$706,16,FALSE)</f>
        <v>2061.9622886891189</v>
      </c>
      <c r="H353" s="19">
        <f t="shared" si="6"/>
        <v>12593.648356659054</v>
      </c>
    </row>
    <row r="354" spans="1:8" x14ac:dyDescent="0.25">
      <c r="A354" s="1" t="s">
        <v>689</v>
      </c>
      <c r="B354" s="1" t="s">
        <v>690</v>
      </c>
      <c r="C354" s="6">
        <f>VLOOKUP(A354,'4-1-19 thru 12-31-19'!$A$10:$T$608,16,FALSE)</f>
        <v>68212.23391941961</v>
      </c>
      <c r="D354" s="7">
        <f>VLOOKUP(A354,'1-1-20 thru 3-31-20'!$A$10:$P$705,16,FALSE)</f>
        <v>15182.105100607861</v>
      </c>
      <c r="E354" s="8">
        <f>VLOOKUP(A354,'4-1-20 thru 10-31-20'!$A$10:$P$705,16,FALSE)</f>
        <v>35404.875619387261</v>
      </c>
      <c r="F354" s="8">
        <f>VLOOKUP(A354,'11-1-20 thru 12-31-20'!$A$10:$P$705,16,FALSE)</f>
        <v>56641.872752699252</v>
      </c>
      <c r="G354" s="7">
        <f>VLOOKUP(A354,'1-1-21 thru 3-31-21'!$A$10:$P$706,16,FALSE)</f>
        <v>30548.229392110552</v>
      </c>
      <c r="H354" s="19">
        <f t="shared" si="6"/>
        <v>205989.31678422453</v>
      </c>
    </row>
    <row r="355" spans="1:8" x14ac:dyDescent="0.25">
      <c r="A355" s="1" t="s">
        <v>691</v>
      </c>
      <c r="B355" s="1" t="s">
        <v>692</v>
      </c>
      <c r="C355" s="6">
        <f>VLOOKUP(A355,'4-1-19 thru 12-31-19'!$A$10:$T$608,16,FALSE)</f>
        <v>56905.62821961903</v>
      </c>
      <c r="D355" s="7">
        <f>VLOOKUP(A355,'1-1-20 thru 3-31-20'!$A$10:$P$705,16,FALSE)</f>
        <v>21264.044902348047</v>
      </c>
      <c r="E355" s="8">
        <f>VLOOKUP(A355,'4-1-20 thru 10-31-20'!$A$10:$P$705,16,FALSE)</f>
        <v>49588.04197071166</v>
      </c>
      <c r="F355" s="8">
        <f>VLOOKUP(A355,'11-1-20 thru 12-31-20'!$A$10:$P$705,16,FALSE)</f>
        <v>78674.798105953305</v>
      </c>
      <c r="G355" s="7">
        <f>VLOOKUP(A355,'1-1-21 thru 3-31-21'!$A$10:$P$706,16,FALSE)</f>
        <v>42528.499415824328</v>
      </c>
      <c r="H355" s="19">
        <f t="shared" si="6"/>
        <v>248961.01261445638</v>
      </c>
    </row>
    <row r="356" spans="1:8" x14ac:dyDescent="0.25">
      <c r="A356" s="1" t="s">
        <v>693</v>
      </c>
      <c r="B356" s="1" t="s">
        <v>694</v>
      </c>
      <c r="C356" s="6">
        <f>VLOOKUP(A356,'4-1-19 thru 12-31-19'!$A$10:$T$608,16,FALSE)</f>
        <v>44083.409159253242</v>
      </c>
      <c r="D356" s="7">
        <f>VLOOKUP(A356,'1-1-20 thru 3-31-20'!$A$10:$P$705,16,FALSE)</f>
        <v>16645.489431961621</v>
      </c>
      <c r="E356" s="8">
        <f>VLOOKUP(A356,'4-1-20 thru 10-31-20'!$A$10:$P$705,16,FALSE)</f>
        <v>38817.507786771319</v>
      </c>
      <c r="F356" s="8">
        <f>VLOOKUP(A356,'11-1-20 thru 12-31-20'!$A$10:$P$705,16,FALSE)</f>
        <v>61978.080549845152</v>
      </c>
      <c r="G356" s="7">
        <f>VLOOKUP(A356,'1-1-21 thru 3-31-21'!$A$10:$P$706,16,FALSE)</f>
        <v>33392.639392907142</v>
      </c>
      <c r="H356" s="19">
        <f t="shared" si="6"/>
        <v>194917.12632073849</v>
      </c>
    </row>
    <row r="357" spans="1:8" x14ac:dyDescent="0.25">
      <c r="A357" s="1" t="s">
        <v>695</v>
      </c>
      <c r="B357" s="1" t="s">
        <v>696</v>
      </c>
      <c r="C357" s="6">
        <f>VLOOKUP(A357,'4-1-19 thru 12-31-19'!$A$10:$T$608,16,FALSE)</f>
        <v>18080.44162439209</v>
      </c>
      <c r="D357" s="7">
        <f>VLOOKUP(A357,'1-1-20 thru 3-31-20'!$A$10:$P$705,16,FALSE)</f>
        <v>5657.6250011015954</v>
      </c>
      <c r="E357" s="8">
        <f>VLOOKUP(A357,'4-1-20 thru 10-31-20'!$A$10:$P$705,16,FALSE)</f>
        <v>13193.65846420848</v>
      </c>
      <c r="F357" s="8">
        <f>VLOOKUP(A357,'11-1-20 thru 12-31-20'!$A$10:$P$705,16,FALSE)</f>
        <v>20689.122103576221</v>
      </c>
      <c r="G357" s="7">
        <f>VLOOKUP(A357,'1-1-21 thru 3-31-21'!$A$10:$P$706,16,FALSE)</f>
        <v>11318.668298154895</v>
      </c>
      <c r="H357" s="19">
        <f t="shared" si="6"/>
        <v>68939.515491433282</v>
      </c>
    </row>
    <row r="358" spans="1:8" x14ac:dyDescent="0.25">
      <c r="A358" s="1" t="s">
        <v>697</v>
      </c>
      <c r="B358" s="1" t="s">
        <v>698</v>
      </c>
      <c r="C358" s="6">
        <f>VLOOKUP(A358,'4-1-19 thru 12-31-19'!$A$10:$T$608,16,FALSE)</f>
        <v>16612.89394447692</v>
      </c>
      <c r="D358" s="7">
        <f>VLOOKUP(A358,'1-1-20 thru 3-31-20'!$A$10:$P$705,16,FALSE)</f>
        <v>4760.5605047254348</v>
      </c>
      <c r="E358" s="8">
        <f>VLOOKUP(A358,'4-1-20 thru 10-31-20'!$A$10:$P$705,16,FALSE)</f>
        <v>11101.691855737659</v>
      </c>
      <c r="F358" s="8">
        <f>VLOOKUP(A358,'11-1-20 thru 12-31-20'!$A$10:$P$705,16,FALSE)</f>
        <v>17653.403147277841</v>
      </c>
      <c r="G358" s="7">
        <f>VLOOKUP(A358,'1-1-21 thru 3-31-21'!$A$10:$P$706,16,FALSE)</f>
        <v>9546.7879386382938</v>
      </c>
      <c r="H358" s="19">
        <f t="shared" si="6"/>
        <v>59675.337390856148</v>
      </c>
    </row>
    <row r="359" spans="1:8" x14ac:dyDescent="0.25">
      <c r="A359" s="1" t="s">
        <v>699</v>
      </c>
      <c r="B359" s="1" t="s">
        <v>700</v>
      </c>
      <c r="C359" s="6">
        <f>VLOOKUP(A359,'4-1-19 thru 12-31-19'!$A$10:$T$608,16,FALSE)</f>
        <v>38964.520748576564</v>
      </c>
      <c r="D359" s="7">
        <f>VLOOKUP(A359,'1-1-20 thru 3-31-20'!$A$10:$P$705,16,FALSE)</f>
        <v>11091.19698514503</v>
      </c>
      <c r="E359" s="8">
        <f>VLOOKUP(A359,'4-1-20 thru 10-31-20'!$A$10:$P$705,16,FALSE)</f>
        <v>25864.822244805855</v>
      </c>
      <c r="F359" s="8">
        <f>VLOOKUP(A359,'11-1-20 thru 12-31-20'!$A$10:$P$705,16,FALSE)</f>
        <v>40678.769559033797</v>
      </c>
      <c r="G359" s="7">
        <f>VLOOKUP(A359,'1-1-21 thru 3-31-21'!$A$10:$P$706,16,FALSE)</f>
        <v>21876.594504221495</v>
      </c>
      <c r="H359" s="19">
        <f t="shared" si="6"/>
        <v>138475.90404178275</v>
      </c>
    </row>
    <row r="360" spans="1:8" x14ac:dyDescent="0.25">
      <c r="A360" s="1" t="s">
        <v>701</v>
      </c>
      <c r="B360" s="1" t="s">
        <v>702</v>
      </c>
      <c r="C360" s="6">
        <f>VLOOKUP(A360,'4-1-19 thru 12-31-19'!$A$10:$T$608,16,FALSE)</f>
        <v>41150.429383654642</v>
      </c>
      <c r="D360" s="7">
        <f>VLOOKUP(A360,'1-1-20 thru 3-31-20'!$A$10:$P$705,16,FALSE)</f>
        <v>13883.421424913848</v>
      </c>
      <c r="E360" s="8">
        <f>VLOOKUP(A360,'4-1-20 thru 10-31-20'!$A$10:$P$705,16,FALSE)</f>
        <v>32376.327621452881</v>
      </c>
      <c r="F360" s="8">
        <f>VLOOKUP(A360,'11-1-20 thru 12-31-20'!$A$10:$P$705,16,FALSE)</f>
        <v>51121.032889210466</v>
      </c>
      <c r="G360" s="7">
        <f>VLOOKUP(A360,'1-1-21 thru 3-31-21'!$A$10:$P$706,16,FALSE)</f>
        <v>27939.447923176613</v>
      </c>
      <c r="H360" s="19">
        <f t="shared" si="6"/>
        <v>166470.65924240844</v>
      </c>
    </row>
    <row r="361" spans="1:8" x14ac:dyDescent="0.25">
      <c r="A361" s="1" t="s">
        <v>703</v>
      </c>
      <c r="B361" s="1" t="s">
        <v>704</v>
      </c>
      <c r="C361" s="6">
        <f>VLOOKUP(A361,'4-1-19 thru 12-31-19'!$A$10:$T$608,16,FALSE)</f>
        <v>54986.154819030271</v>
      </c>
      <c r="D361" s="7">
        <f>VLOOKUP(A361,'1-1-20 thru 3-31-20'!$A$10:$P$705,16,FALSE)</f>
        <v>21022.046334810217</v>
      </c>
      <c r="E361" s="8">
        <f>VLOOKUP(A361,'4-1-20 thru 10-31-20'!$A$10:$P$705,16,FALSE)</f>
        <v>49023.698019265583</v>
      </c>
      <c r="F361" s="8">
        <f>VLOOKUP(A361,'11-1-20 thru 12-31-20'!$A$10:$P$705,16,FALSE)</f>
        <v>75579.639345325355</v>
      </c>
      <c r="G361" s="7">
        <f>VLOOKUP(A361,'1-1-21 thru 3-31-21'!$A$10:$P$706,16,FALSE)</f>
        <v>42284.198586972954</v>
      </c>
      <c r="H361" s="19">
        <f t="shared" si="6"/>
        <v>242895.73710540438</v>
      </c>
    </row>
    <row r="362" spans="1:8" x14ac:dyDescent="0.25">
      <c r="A362" s="1" t="s">
        <v>705</v>
      </c>
      <c r="B362" s="1" t="s">
        <v>706</v>
      </c>
      <c r="C362" s="6">
        <f>VLOOKUP(A362,'4-1-19 thru 12-31-19'!$A$10:$T$608,16,FALSE)</f>
        <v>55494.790640506078</v>
      </c>
      <c r="D362" s="7">
        <f>VLOOKUP(A362,'1-1-20 thru 3-31-20'!$A$10:$P$705,16,FALSE)</f>
        <v>19947.985020651882</v>
      </c>
      <c r="E362" s="8">
        <f>VLOOKUP(A362,'4-1-20 thru 10-31-20'!$A$10:$P$705,16,FALSE)</f>
        <v>46518.972424008774</v>
      </c>
      <c r="F362" s="8">
        <f>VLOOKUP(A362,'11-1-20 thru 12-31-20'!$A$10:$P$705,16,FALSE)</f>
        <v>71993.930332932956</v>
      </c>
      <c r="G362" s="7">
        <f>VLOOKUP(A362,'1-1-21 thru 3-31-21'!$A$10:$P$706,16,FALSE)</f>
        <v>40131.176779082554</v>
      </c>
      <c r="H362" s="19">
        <f t="shared" si="6"/>
        <v>234086.85519718227</v>
      </c>
    </row>
    <row r="363" spans="1:8" x14ac:dyDescent="0.25">
      <c r="A363" s="1" t="s">
        <v>707</v>
      </c>
      <c r="B363" s="1" t="s">
        <v>708</v>
      </c>
      <c r="C363" s="6">
        <f>VLOOKUP(A363,'4-1-19 thru 12-31-19'!$A$10:$T$608,16,FALSE)</f>
        <v>31040.397959224876</v>
      </c>
      <c r="D363" s="7">
        <f>VLOOKUP(A363,'1-1-20 thru 3-31-20'!$A$10:$P$705,16,FALSE)</f>
        <v>13387.200354823959</v>
      </c>
      <c r="E363" s="8">
        <f>VLOOKUP(A363,'4-1-20 thru 10-31-20'!$A$10:$P$705,16,FALSE)</f>
        <v>31219.133335823259</v>
      </c>
      <c r="F363" s="8">
        <f>VLOOKUP(A363,'11-1-20 thru 12-31-20'!$A$10:$P$705,16,FALSE)</f>
        <v>49679.955193791604</v>
      </c>
      <c r="G363" s="7">
        <f>VLOOKUP(A363,'1-1-21 thru 3-31-21'!$A$10:$P$706,16,FALSE)</f>
        <v>23739.737625286834</v>
      </c>
      <c r="H363" s="19">
        <f t="shared" si="6"/>
        <v>149066.42446895051</v>
      </c>
    </row>
    <row r="364" spans="1:8" x14ac:dyDescent="0.25">
      <c r="A364" s="1" t="s">
        <v>709</v>
      </c>
      <c r="B364" s="1" t="s">
        <v>710</v>
      </c>
      <c r="C364" s="6">
        <f>VLOOKUP(A364,'4-1-19 thru 12-31-19'!$A$10:$T$608,16,FALSE)</f>
        <v>42522.33388739753</v>
      </c>
      <c r="D364" s="7">
        <f>VLOOKUP(A364,'1-1-20 thru 3-31-20'!$A$10:$P$705,16,FALSE)</f>
        <v>20855.815089295316</v>
      </c>
      <c r="E364" s="8">
        <f>VLOOKUP(A364,'4-1-20 thru 10-31-20'!$A$10:$P$705,16,FALSE)</f>
        <v>48636.044493452791</v>
      </c>
      <c r="F364" s="8">
        <f>VLOOKUP(A364,'11-1-20 thru 12-31-20'!$A$10:$P$705,16,FALSE)</f>
        <v>84715.303698844233</v>
      </c>
      <c r="G364" s="7">
        <f>VLOOKUP(A364,'1-1-21 thru 3-31-21'!$A$10:$P$706,16,FALSE)</f>
        <v>41437.516245854931</v>
      </c>
      <c r="H364" s="19">
        <f t="shared" si="6"/>
        <v>238167.01341484478</v>
      </c>
    </row>
    <row r="365" spans="1:8" x14ac:dyDescent="0.25">
      <c r="A365" s="1" t="s">
        <v>711</v>
      </c>
      <c r="B365" s="1" t="s">
        <v>712</v>
      </c>
      <c r="C365" s="6">
        <f>VLOOKUP(A365,'4-1-19 thru 12-31-19'!$A$10:$T$608,16,FALSE)</f>
        <v>76391.154396004567</v>
      </c>
      <c r="D365" s="7">
        <f>VLOOKUP(A365,'1-1-20 thru 3-31-20'!$A$10:$P$705,16,FALSE)</f>
        <v>21525.227789404511</v>
      </c>
      <c r="E365" s="8">
        <f>VLOOKUP(A365,'4-1-20 thru 10-31-20'!$A$10:$P$705,16,FALSE)</f>
        <v>50197.124016242778</v>
      </c>
      <c r="F365" s="8">
        <f>VLOOKUP(A365,'11-1-20 thru 12-31-20'!$A$10:$P$705,16,FALSE)</f>
        <v>79691.358567519521</v>
      </c>
      <c r="G365" s="7">
        <f>VLOOKUP(A365,'1-1-21 thru 3-31-21'!$A$10:$P$706,16,FALSE)</f>
        <v>38597.521515376364</v>
      </c>
      <c r="H365" s="19">
        <f t="shared" si="6"/>
        <v>266402.38628454774</v>
      </c>
    </row>
    <row r="366" spans="1:8" x14ac:dyDescent="0.25">
      <c r="A366" s="1" t="s">
        <v>713</v>
      </c>
      <c r="B366" s="1" t="s">
        <v>714</v>
      </c>
      <c r="C366" s="6">
        <f>VLOOKUP(A366,'4-1-19 thru 12-31-19'!$A$10:$T$608,16,FALSE)</f>
        <v>131990.21962194709</v>
      </c>
      <c r="D366" s="7">
        <f>VLOOKUP(A366,'1-1-20 thru 3-31-20'!$A$10:$P$705,16,FALSE)</f>
        <v>44629.71067210655</v>
      </c>
      <c r="E366" s="8">
        <f>VLOOKUP(A366,'4-1-20 thru 10-31-20'!$A$10:$P$705,16,FALSE)</f>
        <v>104077.09239293226</v>
      </c>
      <c r="F366" s="8">
        <f>VLOOKUP(A366,'11-1-20 thru 12-31-20'!$A$10:$P$705,16,FALSE)</f>
        <v>162117.62267467179</v>
      </c>
      <c r="G366" s="7">
        <f>VLOOKUP(A366,'1-1-21 thru 3-31-21'!$A$10:$P$706,16,FALSE)</f>
        <v>89797.852701763433</v>
      </c>
      <c r="H366" s="19">
        <f t="shared" si="6"/>
        <v>532612.49806342111</v>
      </c>
    </row>
    <row r="367" spans="1:8" x14ac:dyDescent="0.25">
      <c r="A367" s="1" t="s">
        <v>715</v>
      </c>
      <c r="B367" s="1" t="s">
        <v>716</v>
      </c>
      <c r="C367" s="6">
        <f>VLOOKUP(A367,'4-1-19 thru 12-31-19'!$A$10:$T$608,16,FALSE)</f>
        <v>39276.093245017844</v>
      </c>
      <c r="D367" s="7">
        <f>VLOOKUP(A367,'1-1-20 thru 3-31-20'!$A$10:$P$705,16,FALSE)</f>
        <v>13211.486733165628</v>
      </c>
      <c r="E367" s="8">
        <f>VLOOKUP(A367,'4-1-20 thru 10-31-20'!$A$10:$P$705,16,FALSE)</f>
        <v>30809.366779853615</v>
      </c>
      <c r="F367" s="8">
        <f>VLOOKUP(A367,'11-1-20 thru 12-31-20'!$A$10:$P$705,16,FALSE)</f>
        <v>47977.07439488895</v>
      </c>
      <c r="G367" s="7">
        <f>VLOOKUP(A367,'1-1-21 thru 3-31-21'!$A$10:$P$706,16,FALSE)</f>
        <v>26551.694317721085</v>
      </c>
      <c r="H367" s="19">
        <f t="shared" si="6"/>
        <v>157825.71547064712</v>
      </c>
    </row>
    <row r="368" spans="1:8" x14ac:dyDescent="0.25">
      <c r="A368" s="1" t="s">
        <v>717</v>
      </c>
      <c r="B368" s="1" t="s">
        <v>718</v>
      </c>
      <c r="C368" s="6">
        <f>VLOOKUP(A368,'4-1-19 thru 12-31-19'!$A$10:$T$608,16,FALSE)</f>
        <v>101603.35766775545</v>
      </c>
      <c r="D368" s="7">
        <f>VLOOKUP(A368,'1-1-20 thru 3-31-20'!$A$10:$P$705,16,FALSE)</f>
        <v>27829.053053623011</v>
      </c>
      <c r="E368" s="8">
        <f>VLOOKUP(A368,'4-1-20 thru 10-31-20'!$A$10:$P$705,16,FALSE)</f>
        <v>64897.730284412464</v>
      </c>
      <c r="F368" s="8">
        <f>VLOOKUP(A368,'11-1-20 thru 12-31-20'!$A$10:$P$705,16,FALSE)</f>
        <v>112117.58095571875</v>
      </c>
      <c r="G368" s="7">
        <f>VLOOKUP(A368,'1-1-21 thru 3-31-21'!$A$10:$P$706,16,FALSE)</f>
        <v>55816.615721452858</v>
      </c>
      <c r="H368" s="19">
        <f t="shared" si="6"/>
        <v>362264.33768296253</v>
      </c>
    </row>
    <row r="369" spans="1:8" x14ac:dyDescent="0.25">
      <c r="A369" s="1" t="s">
        <v>719</v>
      </c>
      <c r="B369" s="1" t="s">
        <v>720</v>
      </c>
      <c r="C369" s="6">
        <f>VLOOKUP(A369,'4-1-19 thru 12-31-19'!$A$10:$T$608,16,FALSE)</f>
        <v>118966.01566053664</v>
      </c>
      <c r="D369" s="7">
        <f>VLOOKUP(A369,'1-1-20 thru 3-31-20'!$A$10:$P$705,16,FALSE)</f>
        <v>39223.496135008063</v>
      </c>
      <c r="E369" s="8">
        <f>VLOOKUP(A369,'4-1-20 thru 10-31-20'!$A$10:$P$705,16,FALSE)</f>
        <v>91469.726550758525</v>
      </c>
      <c r="F369" s="8">
        <f>VLOOKUP(A369,'11-1-20 thru 12-31-20'!$A$10:$P$705,16,FALSE)</f>
        <v>145564.17977178996</v>
      </c>
      <c r="G369" s="7">
        <f>VLOOKUP(A369,'1-1-21 thru 3-31-21'!$A$10:$P$706,16,FALSE)</f>
        <v>79043.770802201965</v>
      </c>
      <c r="H369" s="19">
        <f t="shared" si="6"/>
        <v>474267.1889202951</v>
      </c>
    </row>
    <row r="370" spans="1:8" x14ac:dyDescent="0.25">
      <c r="A370" s="1" t="s">
        <v>721</v>
      </c>
      <c r="B370" s="1" t="s">
        <v>722</v>
      </c>
      <c r="C370" s="6">
        <f>VLOOKUP(A370,'4-1-19 thru 12-31-19'!$A$10:$T$608,16,FALSE)</f>
        <v>186143.37642014684</v>
      </c>
      <c r="D370" s="7">
        <f>VLOOKUP(A370,'1-1-20 thru 3-31-20'!$A$10:$P$705,16,FALSE)</f>
        <v>53782.274858159748</v>
      </c>
      <c r="E370" s="8">
        <f>VLOOKUP(A370,'4-1-20 thru 10-31-20'!$A$10:$P$705,16,FALSE)</f>
        <v>125420.99657870275</v>
      </c>
      <c r="F370" s="8">
        <f>VLOOKUP(A370,'11-1-20 thru 12-31-20'!$A$10:$P$705,16,FALSE)</f>
        <v>199335.43858479333</v>
      </c>
      <c r="G370" s="7">
        <f>VLOOKUP(A370,'1-1-21 thru 3-31-21'!$A$10:$P$706,16,FALSE)</f>
        <v>107831.77065025705</v>
      </c>
      <c r="H370" s="19">
        <f t="shared" si="6"/>
        <v>672513.85709205968</v>
      </c>
    </row>
    <row r="371" spans="1:8" x14ac:dyDescent="0.25">
      <c r="A371" s="1" t="s">
        <v>723</v>
      </c>
      <c r="B371" s="1" t="s">
        <v>724</v>
      </c>
      <c r="C371" s="6">
        <f>VLOOKUP(A371,'4-1-19 thru 12-31-19'!$A$10:$T$608,16,FALSE)</f>
        <v>23780.029774094051</v>
      </c>
      <c r="D371" s="7">
        <f>VLOOKUP(A371,'1-1-20 thru 3-31-20'!$A$10:$P$705,16,FALSE)</f>
        <v>8727.3016164292239</v>
      </c>
      <c r="E371" s="8">
        <f>VLOOKUP(A371,'4-1-20 thru 10-31-20'!$A$10:$P$705,16,FALSE)</f>
        <v>20352.186088487997</v>
      </c>
      <c r="F371" s="8">
        <f>VLOOKUP(A371,'11-1-20 thru 12-31-20'!$A$10:$P$705,16,FALSE)</f>
        <v>29059.67633979621</v>
      </c>
      <c r="G371" s="7">
        <f>VLOOKUP(A371,'1-1-21 thru 3-31-21'!$A$10:$P$706,16,FALSE)</f>
        <v>17571.729191695118</v>
      </c>
      <c r="H371" s="19">
        <f t="shared" si="6"/>
        <v>99490.923010502607</v>
      </c>
    </row>
    <row r="372" spans="1:8" x14ac:dyDescent="0.25">
      <c r="A372" s="1" t="s">
        <v>725</v>
      </c>
      <c r="B372" s="1" t="s">
        <v>726</v>
      </c>
      <c r="C372" s="6">
        <f>VLOOKUP(A372,'4-1-19 thru 12-31-19'!$A$10:$T$608,16,FALSE)</f>
        <v>62132.057225449993</v>
      </c>
      <c r="D372" s="7">
        <f>VLOOKUP(A372,'1-1-20 thru 3-31-20'!$A$10:$P$705,16,FALSE)</f>
        <v>27744.275770519533</v>
      </c>
      <c r="E372" s="8">
        <f>VLOOKUP(A372,'4-1-20 thru 10-31-20'!$A$10:$P$705,16,FALSE)</f>
        <v>64700.028506975294</v>
      </c>
      <c r="F372" s="8">
        <f>VLOOKUP(A372,'11-1-20 thru 12-31-20'!$A$10:$P$705,16,FALSE)</f>
        <v>103160.27902992273</v>
      </c>
      <c r="G372" s="7">
        <f>VLOOKUP(A372,'1-1-21 thru 3-31-21'!$A$10:$P$706,16,FALSE)</f>
        <v>54500.745081077017</v>
      </c>
      <c r="H372" s="19">
        <f t="shared" si="6"/>
        <v>312237.38561394456</v>
      </c>
    </row>
    <row r="373" spans="1:8" x14ac:dyDescent="0.25">
      <c r="A373" s="1" t="s">
        <v>727</v>
      </c>
      <c r="B373" s="1" t="s">
        <v>728</v>
      </c>
      <c r="C373" s="6">
        <f>VLOOKUP(A373,'4-1-19 thru 12-31-19'!$A$10:$T$608,16,FALSE)</f>
        <v>119111.54493437066</v>
      </c>
      <c r="D373" s="7">
        <f>VLOOKUP(A373,'1-1-20 thru 3-31-20'!$A$10:$P$705,16,FALSE)</f>
        <v>36683.048960692839</v>
      </c>
      <c r="E373" s="8">
        <f>VLOOKUP(A373,'4-1-20 thru 10-31-20'!$A$10:$P$705,16,FALSE)</f>
        <v>85545.369182118433</v>
      </c>
      <c r="F373" s="8">
        <f>VLOOKUP(A373,'11-1-20 thru 12-31-20'!$A$10:$P$705,16,FALSE)</f>
        <v>133365.63362179708</v>
      </c>
      <c r="G373" s="7">
        <f>VLOOKUP(A373,'1-1-21 thru 3-31-21'!$A$10:$P$706,16,FALSE)</f>
        <v>73511.058666407349</v>
      </c>
      <c r="H373" s="19">
        <f t="shared" si="6"/>
        <v>448216.6553653864</v>
      </c>
    </row>
    <row r="374" spans="1:8" x14ac:dyDescent="0.25">
      <c r="A374" s="1" t="s">
        <v>729</v>
      </c>
      <c r="B374" s="1" t="s">
        <v>730</v>
      </c>
      <c r="C374" s="6">
        <f>VLOOKUP(A374,'4-1-19 thru 12-31-19'!$A$10:$T$608,16,FALSE)</f>
        <v>132449.19980457536</v>
      </c>
      <c r="D374" s="7">
        <f>VLOOKUP(A374,'1-1-20 thru 3-31-20'!$A$10:$P$705,16,FALSE)</f>
        <v>42460.890582240259</v>
      </c>
      <c r="E374" s="8">
        <f>VLOOKUP(A374,'4-1-20 thru 10-31-20'!$A$10:$P$705,16,FALSE)</f>
        <v>99019.374440533808</v>
      </c>
      <c r="F374" s="8">
        <f>VLOOKUP(A374,'11-1-20 thru 12-31-20'!$A$10:$P$705,16,FALSE)</f>
        <v>153817.96376090046</v>
      </c>
      <c r="G374" s="7">
        <f>VLOOKUP(A374,'1-1-21 thru 3-31-21'!$A$10:$P$706,16,FALSE)</f>
        <v>85362.643042863943</v>
      </c>
      <c r="H374" s="19">
        <f t="shared" si="6"/>
        <v>513110.07163111377</v>
      </c>
    </row>
    <row r="375" spans="1:8" x14ac:dyDescent="0.25">
      <c r="A375" s="1" t="s">
        <v>731</v>
      </c>
      <c r="B375" s="1" t="s">
        <v>732</v>
      </c>
      <c r="C375" s="6">
        <f>VLOOKUP(A375,'4-1-19 thru 12-31-19'!$A$10:$T$608,16,FALSE)</f>
        <v>87573.309152615184</v>
      </c>
      <c r="D375" s="7">
        <f>VLOOKUP(A375,'1-1-20 thru 3-31-20'!$A$10:$P$705,16,FALSE)</f>
        <v>30907.908654172945</v>
      </c>
      <c r="E375" s="8">
        <f>VLOOKUP(A375,'4-1-20 thru 10-31-20'!$A$10:$P$705,16,FALSE)</f>
        <v>72077.663427093707</v>
      </c>
      <c r="F375" s="8">
        <f>VLOOKUP(A375,'11-1-20 thru 12-31-20'!$A$10:$P$705,16,FALSE)</f>
        <v>115931.83679889652</v>
      </c>
      <c r="G375" s="7">
        <f>VLOOKUP(A375,'1-1-21 thru 3-31-21'!$A$10:$P$706,16,FALSE)</f>
        <v>62133.240378584873</v>
      </c>
      <c r="H375" s="19">
        <f t="shared" si="6"/>
        <v>368623.95841136324</v>
      </c>
    </row>
    <row r="376" spans="1:8" x14ac:dyDescent="0.25">
      <c r="A376" s="1" t="s">
        <v>733</v>
      </c>
      <c r="B376" s="1" t="s">
        <v>734</v>
      </c>
      <c r="C376" s="6">
        <f>VLOOKUP(A376,'4-1-19 thru 12-31-19'!$A$10:$T$608,16,FALSE)</f>
        <v>27189.449790374994</v>
      </c>
      <c r="D376" s="7">
        <f>VLOOKUP(A376,'1-1-20 thru 3-31-20'!$A$10:$P$705,16,FALSE)</f>
        <v>9765.714722403367</v>
      </c>
      <c r="E376" s="8">
        <f>VLOOKUP(A376,'4-1-20 thru 10-31-20'!$A$10:$P$705,16,FALSE)</f>
        <v>22773.779577330606</v>
      </c>
      <c r="F376" s="8">
        <f>VLOOKUP(A376,'11-1-20 thru 12-31-20'!$A$10:$P$705,16,FALSE)</f>
        <v>33301.183552923336</v>
      </c>
      <c r="G376" s="7">
        <f>VLOOKUP(A376,'1-1-21 thru 3-31-21'!$A$10:$P$706,16,FALSE)</f>
        <v>19507.943147326547</v>
      </c>
      <c r="H376" s="19">
        <f t="shared" si="6"/>
        <v>112538.07079035885</v>
      </c>
    </row>
    <row r="377" spans="1:8" x14ac:dyDescent="0.25">
      <c r="A377" s="1" t="s">
        <v>735</v>
      </c>
      <c r="B377" s="1" t="s">
        <v>736</v>
      </c>
      <c r="C377" s="6">
        <f>VLOOKUP(A377,'4-1-19 thru 12-31-19'!$A$10:$T$608,16,FALSE)</f>
        <v>97405.816398008319</v>
      </c>
      <c r="D377" s="7">
        <f>VLOOKUP(A377,'1-1-20 thru 3-31-20'!$A$10:$P$705,16,FALSE)</f>
        <v>30845.874225953634</v>
      </c>
      <c r="E377" s="8">
        <f>VLOOKUP(A377,'4-1-20 thru 10-31-20'!$A$10:$P$705,16,FALSE)</f>
        <v>71932.998296621343</v>
      </c>
      <c r="F377" s="8">
        <f>VLOOKUP(A377,'11-1-20 thru 12-31-20'!$A$10:$P$705,16,FALSE)</f>
        <v>104613.83726721586</v>
      </c>
      <c r="G377" s="7">
        <f>VLOOKUP(A377,'1-1-21 thru 3-31-21'!$A$10:$P$706,16,FALSE)</f>
        <v>62020.821494207725</v>
      </c>
      <c r="H377" s="19">
        <f t="shared" si="6"/>
        <v>366819.34768200689</v>
      </c>
    </row>
    <row r="378" spans="1:8" x14ac:dyDescent="0.25">
      <c r="A378" s="1" t="s">
        <v>737</v>
      </c>
      <c r="B378" s="1" t="s">
        <v>738</v>
      </c>
      <c r="C378" s="6">
        <f>VLOOKUP(A378,'4-1-19 thru 12-31-19'!$A$10:$T$608,16,FALSE)</f>
        <v>300402.75877789804</v>
      </c>
      <c r="D378" s="7">
        <f>VLOOKUP(A378,'1-1-20 thru 3-31-20'!$A$10:$P$705,16,FALSE)</f>
        <v>97006.968459865675</v>
      </c>
      <c r="E378" s="8">
        <f>VLOOKUP(A378,'4-1-20 thru 10-31-20'!$A$10:$P$705,16,FALSE)</f>
        <v>226221.5700507735</v>
      </c>
      <c r="F378" s="8">
        <f>VLOOKUP(A378,'11-1-20 thru 12-31-20'!$A$10:$P$705,16,FALSE)</f>
        <v>360167.34227131668</v>
      </c>
      <c r="G378" s="7">
        <f>VLOOKUP(A378,'1-1-21 thru 3-31-21'!$A$10:$P$706,16,FALSE)</f>
        <v>194639.62235502046</v>
      </c>
      <c r="H378" s="19">
        <f t="shared" si="6"/>
        <v>1178438.2619148744</v>
      </c>
    </row>
    <row r="379" spans="1:8" x14ac:dyDescent="0.25">
      <c r="A379" s="1" t="s">
        <v>739</v>
      </c>
      <c r="B379" s="1" t="s">
        <v>740</v>
      </c>
      <c r="C379" s="6">
        <f>VLOOKUP(A379,'4-1-19 thru 12-31-19'!$A$10:$T$608,16,FALSE)</f>
        <v>92488.648725825653</v>
      </c>
      <c r="D379" s="7">
        <f>VLOOKUP(A379,'1-1-20 thru 3-31-20'!$A$10:$P$705,16,FALSE)</f>
        <v>30556.997617574954</v>
      </c>
      <c r="E379" s="8">
        <f>VLOOKUP(A379,'4-1-20 thru 10-31-20'!$A$10:$P$705,16,FALSE)</f>
        <v>71259.334116244398</v>
      </c>
      <c r="F379" s="8">
        <f>VLOOKUP(A379,'11-1-20 thru 12-31-20'!$A$10:$P$705,16,FALSE)</f>
        <v>107237.45934948622</v>
      </c>
      <c r="G379" s="7">
        <f>VLOOKUP(A379,'1-1-21 thru 3-31-21'!$A$10:$P$706,16,FALSE)</f>
        <v>61495.653956918992</v>
      </c>
      <c r="H379" s="19">
        <f t="shared" si="6"/>
        <v>363038.09376605018</v>
      </c>
    </row>
    <row r="380" spans="1:8" x14ac:dyDescent="0.25">
      <c r="A380" s="1" t="s">
        <v>741</v>
      </c>
      <c r="B380" s="1" t="s">
        <v>742</v>
      </c>
      <c r="C380" s="6">
        <f>VLOOKUP(A380,'4-1-19 thru 12-31-19'!$A$10:$T$608,16,FALSE)</f>
        <v>2060.0403355772805</v>
      </c>
      <c r="D380" s="7">
        <f>VLOOKUP(A380,'1-1-20 thru 3-31-20'!$A$10:$P$705,16,FALSE)</f>
        <v>1854.9448003305204</v>
      </c>
      <c r="E380" s="8">
        <f>VLOOKUP(A380,'4-1-20 thru 10-31-20'!$A$10:$P$705,16,FALSE)</f>
        <v>4325.756507501831</v>
      </c>
      <c r="F380" s="8">
        <f>VLOOKUP(A380,'11-1-20 thru 12-31-20'!$A$10:$P$705,16,FALSE)</f>
        <v>7459.6680528123643</v>
      </c>
      <c r="G380" s="7">
        <f>VLOOKUP(A380,'1-1-21 thru 3-31-21'!$A$10:$P$706,16,FALSE)</f>
        <v>3737.3853158102816</v>
      </c>
      <c r="H380" s="19">
        <f t="shared" si="6"/>
        <v>19437.795012032278</v>
      </c>
    </row>
    <row r="381" spans="1:8" x14ac:dyDescent="0.25">
      <c r="A381" s="1" t="s">
        <v>743</v>
      </c>
      <c r="B381" s="1" t="s">
        <v>744</v>
      </c>
      <c r="C381" s="6">
        <f>VLOOKUP(A381,'4-1-19 thru 12-31-19'!$A$10:$T$608,16,FALSE)</f>
        <v>0</v>
      </c>
      <c r="D381" s="7">
        <f>VLOOKUP(A381,'1-1-20 thru 3-31-20'!$A$10:$P$705,16,FALSE)</f>
        <v>1265.4101984539111</v>
      </c>
      <c r="E381" s="8">
        <f>VLOOKUP(A381,'4-1-20 thru 10-31-20'!$A$10:$P$705,16,FALSE)</f>
        <v>2950.9537963856601</v>
      </c>
      <c r="F381" s="8">
        <f>VLOOKUP(A381,'11-1-20 thru 12-31-20'!$A$10:$P$705,16,FALSE)</f>
        <v>4729.1552241274539</v>
      </c>
      <c r="G381" s="7">
        <f>VLOOKUP(A381,'1-1-21 thru 3-31-21'!$A$10:$P$706,16,FALSE)</f>
        <v>2526.8291094563674</v>
      </c>
      <c r="H381" s="19">
        <f t="shared" si="6"/>
        <v>11472.348328423392</v>
      </c>
    </row>
    <row r="382" spans="1:8" x14ac:dyDescent="0.25">
      <c r="A382" s="1" t="s">
        <v>745</v>
      </c>
      <c r="B382" s="1" t="s">
        <v>746</v>
      </c>
      <c r="C382" s="6">
        <f>VLOOKUP(A382,'4-1-19 thru 12-31-19'!$A$10:$T$608,16,FALSE)</f>
        <v>4072.5529353582542</v>
      </c>
      <c r="D382" s="7">
        <f>VLOOKUP(A382,'1-1-20 thru 3-31-20'!$A$10:$P$705,16,FALSE)</f>
        <v>1025.3800314241391</v>
      </c>
      <c r="E382" s="8">
        <f>VLOOKUP(A382,'4-1-20 thru 10-31-20'!$A$10:$P$705,16,FALSE)</f>
        <v>2391.2001817008577</v>
      </c>
      <c r="F382" s="8">
        <f>VLOOKUP(A382,'11-1-20 thru 12-31-20'!$A$10:$P$705,16,FALSE)</f>
        <v>3850.4142601947046</v>
      </c>
      <c r="G382" s="7">
        <f>VLOOKUP(A382,'1-1-21 thru 3-31-21'!$A$10:$P$706,16,FALSE)</f>
        <v>2038.7096646647578</v>
      </c>
      <c r="H382" s="19">
        <f t="shared" si="6"/>
        <v>13378.257073342713</v>
      </c>
    </row>
    <row r="383" spans="1:8" x14ac:dyDescent="0.25">
      <c r="A383" s="1" t="s">
        <v>747</v>
      </c>
      <c r="B383" s="1" t="s">
        <v>748</v>
      </c>
      <c r="C383" s="6">
        <f>VLOOKUP(A383,'4-1-19 thru 12-31-19'!$A$10:$T$608,16,FALSE)</f>
        <v>111366.21243911938</v>
      </c>
      <c r="D383" s="7">
        <f>VLOOKUP(A383,'1-1-20 thru 3-31-20'!$A$10:$P$705,16,FALSE)</f>
        <v>33785.447261686008</v>
      </c>
      <c r="E383" s="8">
        <f>VLOOKUP(A383,'4-1-20 thru 10-31-20'!$A$10:$P$705,16,FALSE)</f>
        <v>78788.122603463504</v>
      </c>
      <c r="F383" s="8">
        <f>VLOOKUP(A383,'11-1-20 thru 12-31-20'!$A$10:$P$705,16,FALSE)</f>
        <v>126674.99832141447</v>
      </c>
      <c r="G383" s="7">
        <f>VLOOKUP(A383,'1-1-21 thru 3-31-21'!$A$10:$P$706,16,FALSE)</f>
        <v>67946.388795820691</v>
      </c>
      <c r="H383" s="19">
        <f t="shared" si="6"/>
        <v>418561.16942150408</v>
      </c>
    </row>
    <row r="384" spans="1:8" x14ac:dyDescent="0.25">
      <c r="A384" s="1" t="s">
        <v>749</v>
      </c>
      <c r="B384" s="1" t="s">
        <v>750</v>
      </c>
      <c r="C384" s="6">
        <f>VLOOKUP(A384,'4-1-19 thru 12-31-19'!$A$10:$T$608,16,FALSE)</f>
        <v>14738.579467584523</v>
      </c>
      <c r="D384" s="7">
        <f>VLOOKUP(A384,'1-1-20 thru 3-31-20'!$A$10:$P$705,16,FALSE)</f>
        <v>6881.7529592174305</v>
      </c>
      <c r="E384" s="8">
        <f>VLOOKUP(A384,'4-1-20 thru 10-31-20'!$A$10:$P$705,16,FALSE)</f>
        <v>16048.341514556379</v>
      </c>
      <c r="F384" s="8">
        <f>VLOOKUP(A384,'11-1-20 thru 12-31-20'!$A$10:$P$705,16,FALSE)</f>
        <v>24254.253677282271</v>
      </c>
      <c r="G384" s="7">
        <f>VLOOKUP(A384,'1-1-21 thru 3-31-21'!$A$10:$P$706,16,FALSE)</f>
        <v>13620.593476872698</v>
      </c>
      <c r="H384" s="19">
        <f t="shared" si="6"/>
        <v>75543.521095513308</v>
      </c>
    </row>
    <row r="385" spans="1:8" x14ac:dyDescent="0.25">
      <c r="A385" s="1" t="s">
        <v>751</v>
      </c>
      <c r="B385" s="1" t="s">
        <v>752</v>
      </c>
      <c r="C385" s="6">
        <f>VLOOKUP(A385,'4-1-19 thru 12-31-19'!$A$10:$T$608,16,FALSE)</f>
        <v>126449.65781221789</v>
      </c>
      <c r="D385" s="7">
        <f>VLOOKUP(A385,'1-1-20 thru 3-31-20'!$A$10:$P$705,16,FALSE)</f>
        <v>42991.957101745822</v>
      </c>
      <c r="E385" s="8">
        <f>VLOOKUP(A385,'4-1-20 thru 10-31-20'!$A$10:$P$705,16,FALSE)</f>
        <v>100257.82878820939</v>
      </c>
      <c r="F385" s="8">
        <f>VLOOKUP(A385,'11-1-20 thru 12-31-20'!$A$10:$P$705,16,FALSE)</f>
        <v>162638.48375074516</v>
      </c>
      <c r="G385" s="7">
        <f>VLOOKUP(A385,'1-1-21 thru 3-31-21'!$A$10:$P$706,16,FALSE)</f>
        <v>83209.141159767882</v>
      </c>
      <c r="H385" s="19">
        <f t="shared" si="6"/>
        <v>515547.06861268613</v>
      </c>
    </row>
    <row r="386" spans="1:8" x14ac:dyDescent="0.25">
      <c r="A386" s="1" t="s">
        <v>753</v>
      </c>
      <c r="B386" s="1" t="s">
        <v>754</v>
      </c>
      <c r="C386" s="6">
        <f>VLOOKUP(A386,'4-1-19 thru 12-31-19'!$A$10:$T$608,16,FALSE)</f>
        <v>9358.5614964523829</v>
      </c>
      <c r="D386" s="7">
        <f>VLOOKUP(A386,'1-1-20 thru 3-31-20'!$A$10:$P$705,16,FALSE)</f>
        <v>4179.8429582437711</v>
      </c>
      <c r="E386" s="8">
        <f>VLOOKUP(A386,'4-1-20 thru 10-31-20'!$A$10:$P$705,16,FALSE)</f>
        <v>9747.4506377424095</v>
      </c>
      <c r="F386" s="8">
        <f>VLOOKUP(A386,'11-1-20 thru 12-31-20'!$A$10:$P$705,16,FALSE)</f>
        <v>15701.766018838145</v>
      </c>
      <c r="G386" s="7">
        <f>VLOOKUP(A386,'1-1-21 thru 3-31-21'!$A$10:$P$706,16,FALSE)</f>
        <v>8415.8368911571379</v>
      </c>
      <c r="H386" s="19">
        <f t="shared" si="6"/>
        <v>47403.458002433843</v>
      </c>
    </row>
    <row r="387" spans="1:8" x14ac:dyDescent="0.25">
      <c r="A387" s="1" t="s">
        <v>755</v>
      </c>
      <c r="B387" s="1" t="s">
        <v>756</v>
      </c>
      <c r="C387" s="6">
        <f>VLOOKUP(A387,'4-1-19 thru 12-31-19'!$A$10:$T$608,16,FALSE)</f>
        <v>57955.64626069212</v>
      </c>
      <c r="D387" s="7">
        <f>VLOOKUP(A387,'1-1-20 thru 3-31-20'!$A$10:$P$705,16,FALSE)</f>
        <v>16763.921688053739</v>
      </c>
      <c r="E387" s="8">
        <f>VLOOKUP(A387,'4-1-20 thru 10-31-20'!$A$10:$P$705,16,FALSE)</f>
        <v>39093.693419032352</v>
      </c>
      <c r="F387" s="8">
        <f>VLOOKUP(A387,'11-1-20 thru 12-31-20'!$A$10:$P$705,16,FALSE)</f>
        <v>63535.270733433885</v>
      </c>
      <c r="G387" s="7">
        <f>VLOOKUP(A387,'1-1-21 thru 3-31-21'!$A$10:$P$706,16,FALSE)</f>
        <v>33720.634223324203</v>
      </c>
      <c r="H387" s="19">
        <f t="shared" si="6"/>
        <v>211069.16632453632</v>
      </c>
    </row>
    <row r="388" spans="1:8" x14ac:dyDescent="0.25">
      <c r="A388" s="1" t="s">
        <v>757</v>
      </c>
      <c r="B388" s="1" t="s">
        <v>758</v>
      </c>
      <c r="C388" s="6">
        <f>VLOOKUP(A388,'4-1-19 thru 12-31-19'!$A$10:$T$608,16,FALSE)</f>
        <v>83141.926583807202</v>
      </c>
      <c r="D388" s="7">
        <f>VLOOKUP(A388,'1-1-20 thru 3-31-20'!$A$10:$P$705,16,FALSE)</f>
        <v>23809.520491928262</v>
      </c>
      <c r="E388" s="8">
        <f>VLOOKUP(A388,'4-1-20 thru 10-31-20'!$A$10:$P$705,16,FALSE)</f>
        <v>55524.125672152099</v>
      </c>
      <c r="F388" s="8">
        <f>VLOOKUP(A388,'11-1-20 thru 12-31-20'!$A$10:$P$705,16,FALSE)</f>
        <v>83586.245337017142</v>
      </c>
      <c r="G388" s="7">
        <f>VLOOKUP(A388,'1-1-21 thru 3-31-21'!$A$10:$P$706,16,FALSE)</f>
        <v>47101.571410575081</v>
      </c>
      <c r="H388" s="19">
        <f t="shared" si="6"/>
        <v>293163.38949547976</v>
      </c>
    </row>
    <row r="389" spans="1:8" x14ac:dyDescent="0.25">
      <c r="A389" s="1" t="s">
        <v>759</v>
      </c>
      <c r="B389" s="1" t="s">
        <v>760</v>
      </c>
      <c r="C389" s="6">
        <f>VLOOKUP(A389,'4-1-19 thru 12-31-19'!$A$10:$T$608,16,FALSE)</f>
        <v>25966.031561593722</v>
      </c>
      <c r="D389" s="7">
        <f>VLOOKUP(A389,'1-1-20 thru 3-31-20'!$A$10:$P$705,16,FALSE)</f>
        <v>10231.732020303936</v>
      </c>
      <c r="E389" s="8">
        <f>VLOOKUP(A389,'4-1-20 thru 10-31-20'!$A$10:$P$705,16,FALSE)</f>
        <v>23860.538255347663</v>
      </c>
      <c r="F389" s="8">
        <f>VLOOKUP(A389,'11-1-20 thru 12-31-20'!$A$10:$P$705,16,FALSE)</f>
        <v>36530.504112095987</v>
      </c>
      <c r="G389" s="7">
        <f>VLOOKUP(A389,'1-1-21 thru 3-31-21'!$A$10:$P$706,16,FALSE)</f>
        <v>20049.387067169908</v>
      </c>
      <c r="H389" s="19">
        <f t="shared" si="6"/>
        <v>116638.19301651121</v>
      </c>
    </row>
    <row r="390" spans="1:8" x14ac:dyDescent="0.25">
      <c r="A390" s="1" t="s">
        <v>761</v>
      </c>
      <c r="B390" s="1" t="s">
        <v>762</v>
      </c>
      <c r="C390" s="6">
        <f>VLOOKUP(A390,'4-1-19 thru 12-31-19'!$A$10:$T$608,16,FALSE)</f>
        <v>18631.241996737052</v>
      </c>
      <c r="D390" s="7">
        <f>VLOOKUP(A390,'1-1-20 thru 3-31-20'!$A$10:$P$705,16,FALSE)</f>
        <v>6428.5151996542227</v>
      </c>
      <c r="E390" s="8">
        <f>VLOOKUP(A390,'4-1-20 thru 10-31-20'!$A$10:$P$705,16,FALSE)</f>
        <v>14991.384893784294</v>
      </c>
      <c r="F390" s="8">
        <f>VLOOKUP(A390,'11-1-20 thru 12-31-20'!$A$10:$P$705,16,FALSE)</f>
        <v>22914.356763430191</v>
      </c>
      <c r="G390" s="7">
        <f>VLOOKUP(A390,'1-1-21 thru 3-31-21'!$A$10:$P$706,16,FALSE)</f>
        <v>12824.775004926494</v>
      </c>
      <c r="H390" s="19">
        <f t="shared" si="6"/>
        <v>75790.273858532251</v>
      </c>
    </row>
    <row r="391" spans="1:8" x14ac:dyDescent="0.25">
      <c r="A391" s="1" t="s">
        <v>763</v>
      </c>
      <c r="B391" s="1" t="s">
        <v>764</v>
      </c>
      <c r="C391" s="6">
        <f>VLOOKUP(A391,'4-1-19 thru 12-31-19'!$A$10:$T$608,16,FALSE)</f>
        <v>69265.941031691371</v>
      </c>
      <c r="D391" s="7">
        <f>VLOOKUP(A391,'1-1-20 thru 3-31-20'!$A$10:$P$705,16,FALSE)</f>
        <v>23832.719240718601</v>
      </c>
      <c r="E391" s="8">
        <f>VLOOKUP(A391,'4-1-20 thru 10-31-20'!$A$10:$P$705,16,FALSE)</f>
        <v>55578.225469907709</v>
      </c>
      <c r="F391" s="8">
        <f>VLOOKUP(A391,'11-1-20 thru 12-31-20'!$A$10:$P$705,16,FALSE)</f>
        <v>86855.104345435204</v>
      </c>
      <c r="G391" s="7">
        <f>VLOOKUP(A391,'1-1-21 thru 3-31-21'!$A$10:$P$706,16,FALSE)</f>
        <v>47755.156526855193</v>
      </c>
      <c r="H391" s="19">
        <f t="shared" si="6"/>
        <v>283287.14661460806</v>
      </c>
    </row>
    <row r="392" spans="1:8" x14ac:dyDescent="0.25">
      <c r="A392" s="1" t="s">
        <v>765</v>
      </c>
      <c r="B392" s="1" t="s">
        <v>766</v>
      </c>
      <c r="C392" s="6">
        <f>VLOOKUP(A392,'4-1-19 thru 12-31-19'!$A$10:$T$608,16,FALSE)</f>
        <v>60192.794402612344</v>
      </c>
      <c r="D392" s="7">
        <f>VLOOKUP(A392,'1-1-20 thru 3-31-20'!$A$10:$P$705,16,FALSE)</f>
        <v>17884.645076586075</v>
      </c>
      <c r="E392" s="8">
        <f>VLOOKUP(A392,'4-1-20 thru 10-31-20'!$A$10:$P$705,16,FALSE)</f>
        <v>41707.235606481503</v>
      </c>
      <c r="F392" s="8">
        <f>VLOOKUP(A392,'11-1-20 thru 12-31-20'!$A$10:$P$705,16,FALSE)</f>
        <v>64694.528621356367</v>
      </c>
      <c r="G392" s="7">
        <f>VLOOKUP(A392,'1-1-21 thru 3-31-21'!$A$10:$P$706,16,FALSE)</f>
        <v>36014.512971771932</v>
      </c>
      <c r="H392" s="19">
        <f t="shared" si="6"/>
        <v>220493.71667880821</v>
      </c>
    </row>
    <row r="393" spans="1:8" x14ac:dyDescent="0.25">
      <c r="A393" s="1" t="s">
        <v>767</v>
      </c>
      <c r="B393" s="1" t="s">
        <v>768</v>
      </c>
      <c r="C393" s="6">
        <f>VLOOKUP(A393,'4-1-19 thru 12-31-19'!$A$10:$T$608,16,FALSE)</f>
        <v>107377.38096934665</v>
      </c>
      <c r="D393" s="7">
        <f>VLOOKUP(A393,'1-1-20 thru 3-31-20'!$A$10:$P$705,16,FALSE)</f>
        <v>29334.833214820253</v>
      </c>
      <c r="E393" s="8">
        <f>VLOOKUP(A393,'4-1-20 thru 10-31-20'!$A$10:$P$705,16,FALSE)</f>
        <v>68409.230103709255</v>
      </c>
      <c r="F393" s="8">
        <f>VLOOKUP(A393,'11-1-20 thru 12-31-20'!$A$10:$P$705,16,FALSE)</f>
        <v>109736.07010167452</v>
      </c>
      <c r="G393" s="7">
        <f>VLOOKUP(A393,'1-1-21 thru 3-31-21'!$A$10:$P$706,16,FALSE)</f>
        <v>58997.423231552973</v>
      </c>
      <c r="H393" s="19">
        <f t="shared" si="6"/>
        <v>373854.93762110366</v>
      </c>
    </row>
    <row r="394" spans="1:8" x14ac:dyDescent="0.25">
      <c r="A394" s="1" t="s">
        <v>769</v>
      </c>
      <c r="B394" s="1" t="s">
        <v>770</v>
      </c>
      <c r="C394" s="6">
        <f>VLOOKUP(A394,'4-1-19 thru 12-31-19'!$A$10:$T$608,16,FALSE)</f>
        <v>100731.99988110951</v>
      </c>
      <c r="D394" s="7">
        <f>VLOOKUP(A394,'1-1-20 thru 3-31-20'!$A$10:$P$705,16,FALSE)</f>
        <v>29760.095281396181</v>
      </c>
      <c r="E394" s="8">
        <f>VLOOKUP(A394,'4-1-20 thru 10-31-20'!$A$10:$P$705,16,FALSE)</f>
        <v>69400.947027876871</v>
      </c>
      <c r="F394" s="8">
        <f>VLOOKUP(A394,'11-1-20 thru 12-31-20'!$A$10:$P$705,16,FALSE)</f>
        <v>110333.08230275003</v>
      </c>
      <c r="G394" s="7">
        <f>VLOOKUP(A394,'1-1-21 thru 3-31-21'!$A$10:$P$706,16,FALSE)</f>
        <v>59557.265580727282</v>
      </c>
      <c r="H394" s="19">
        <f t="shared" si="6"/>
        <v>369783.39007385983</v>
      </c>
    </row>
    <row r="395" spans="1:8" x14ac:dyDescent="0.25">
      <c r="A395" s="1" t="s">
        <v>771</v>
      </c>
      <c r="B395" s="1" t="s">
        <v>772</v>
      </c>
      <c r="C395" s="6">
        <f>VLOOKUP(A395,'4-1-19 thru 12-31-19'!$A$10:$T$608,16,FALSE)</f>
        <v>51290.215532445894</v>
      </c>
      <c r="D395" s="7">
        <f>VLOOKUP(A395,'1-1-20 thru 3-31-20'!$A$10:$P$705,16,FALSE)</f>
        <v>15431.093732484513</v>
      </c>
      <c r="E395" s="8">
        <f>VLOOKUP(A395,'4-1-20 thru 10-31-20'!$A$10:$P$705,16,FALSE)</f>
        <v>35985.52049595851</v>
      </c>
      <c r="F395" s="8">
        <f>VLOOKUP(A395,'11-1-20 thru 12-31-20'!$A$10:$P$705,16,FALSE)</f>
        <v>56328.229661115147</v>
      </c>
      <c r="G395" s="7">
        <f>VLOOKUP(A395,'1-1-21 thru 3-31-21'!$A$10:$P$706,16,FALSE)</f>
        <v>30865.629914551839</v>
      </c>
      <c r="H395" s="19">
        <f t="shared" ref="H395:H458" si="7">SUM(C395:G395)</f>
        <v>189900.68933655589</v>
      </c>
    </row>
    <row r="396" spans="1:8" x14ac:dyDescent="0.25">
      <c r="A396" s="1" t="s">
        <v>773</v>
      </c>
      <c r="B396" s="1" t="s">
        <v>774</v>
      </c>
      <c r="C396" s="6">
        <f>VLOOKUP(A396,'4-1-19 thru 12-31-19'!$A$10:$T$608,16,FALSE)</f>
        <v>70036.867635377523</v>
      </c>
      <c r="D396" s="7">
        <f>VLOOKUP(A396,'1-1-20 thru 3-31-20'!$A$10:$P$705,16,FALSE)</f>
        <v>21705.973930140804</v>
      </c>
      <c r="E396" s="8">
        <f>VLOOKUP(A396,'4-1-20 thru 10-31-20'!$A$10:$P$705,16,FALSE)</f>
        <v>50618.626475160439</v>
      </c>
      <c r="F396" s="8">
        <f>VLOOKUP(A396,'11-1-20 thru 12-31-20'!$A$10:$P$705,16,FALSE)</f>
        <v>80426.610286783063</v>
      </c>
      <c r="G396" s="7">
        <f>VLOOKUP(A396,'1-1-21 thru 3-31-21'!$A$10:$P$706,16,FALSE)</f>
        <v>43478.026499836116</v>
      </c>
      <c r="H396" s="19">
        <f t="shared" si="7"/>
        <v>266266.10482729797</v>
      </c>
    </row>
    <row r="397" spans="1:8" x14ac:dyDescent="0.25">
      <c r="A397" s="1" t="s">
        <v>775</v>
      </c>
      <c r="B397" s="1" t="s">
        <v>776</v>
      </c>
      <c r="C397" s="6">
        <f>VLOOKUP(A397,'4-1-19 thru 12-31-19'!$A$10:$T$608,16,FALSE)</f>
        <v>29256.820238794964</v>
      </c>
      <c r="D397" s="7">
        <f>VLOOKUP(A397,'1-1-20 thru 3-31-20'!$A$10:$P$705,16,FALSE)</f>
        <v>11128.967129394618</v>
      </c>
      <c r="E397" s="8">
        <f>VLOOKUP(A397,'4-1-20 thru 10-31-20'!$A$10:$P$705,16,FALSE)</f>
        <v>25952.902734989624</v>
      </c>
      <c r="F397" s="8">
        <f>VLOOKUP(A397,'11-1-20 thru 12-31-20'!$A$10:$P$705,16,FALSE)</f>
        <v>40935.342128709279</v>
      </c>
      <c r="G397" s="7">
        <f>VLOOKUP(A397,'1-1-21 thru 3-31-21'!$A$10:$P$706,16,FALSE)</f>
        <v>22340.283716488582</v>
      </c>
      <c r="H397" s="19">
        <f t="shared" si="7"/>
        <v>129614.31594837707</v>
      </c>
    </row>
    <row r="398" spans="1:8" x14ac:dyDescent="0.25">
      <c r="A398" s="1" t="s">
        <v>777</v>
      </c>
      <c r="B398" s="1" t="s">
        <v>778</v>
      </c>
      <c r="C398" s="6">
        <f>VLOOKUP(A398,'4-1-19 thru 12-31-19'!$A$10:$T$608,16,FALSE)</f>
        <v>25086.561001825845</v>
      </c>
      <c r="D398" s="7">
        <f>VLOOKUP(A398,'1-1-20 thru 3-31-20'!$A$10:$P$705,16,FALSE)</f>
        <v>8764.3525343613092</v>
      </c>
      <c r="E398" s="8">
        <f>VLOOKUP(A398,'4-1-20 thru 10-31-20'!$A$10:$P$705,16,FALSE)</f>
        <v>20438.589333115593</v>
      </c>
      <c r="F398" s="8">
        <f>VLOOKUP(A398,'11-1-20 thru 12-31-20'!$A$10:$P$705,16,FALSE)</f>
        <v>32491.143388431559</v>
      </c>
      <c r="G398" s="7">
        <f>VLOOKUP(A398,'1-1-21 thru 3-31-21'!$A$10:$P$706,16,FALSE)</f>
        <v>17614.944030043534</v>
      </c>
      <c r="H398" s="19">
        <f t="shared" si="7"/>
        <v>104395.59028777784</v>
      </c>
    </row>
    <row r="399" spans="1:8" x14ac:dyDescent="0.25">
      <c r="A399" s="1" t="s">
        <v>779</v>
      </c>
      <c r="B399" s="1" t="s">
        <v>780</v>
      </c>
      <c r="C399" s="6">
        <f>VLOOKUP(A399,'4-1-19 thru 12-31-19'!$A$10:$T$608,16,FALSE)</f>
        <v>124095.84518992662</v>
      </c>
      <c r="D399" s="7">
        <f>VLOOKUP(A399,'1-1-20 thru 3-31-20'!$A$10:$P$705,16,FALSE)</f>
        <v>48809.425088337754</v>
      </c>
      <c r="E399" s="8">
        <f>VLOOKUP(A399,'4-1-20 thru 10-31-20'!$A$10:$P$705,16,FALSE)</f>
        <v>113824.24326895276</v>
      </c>
      <c r="F399" s="8">
        <f>VLOOKUP(A399,'11-1-20 thru 12-31-20'!$A$10:$P$705,16,FALSE)</f>
        <v>175365.07231561557</v>
      </c>
      <c r="G399" s="7">
        <f>VLOOKUP(A399,'1-1-21 thru 3-31-21'!$A$10:$P$706,16,FALSE)</f>
        <v>97753.65970487507</v>
      </c>
      <c r="H399" s="19">
        <f t="shared" si="7"/>
        <v>559848.24556770781</v>
      </c>
    </row>
    <row r="400" spans="1:8" x14ac:dyDescent="0.25">
      <c r="A400" s="1" t="s">
        <v>781</v>
      </c>
      <c r="B400" s="1" t="s">
        <v>782</v>
      </c>
      <c r="C400" s="6">
        <f>VLOOKUP(A400,'4-1-19 thru 12-31-19'!$A$10:$T$608,16,FALSE)</f>
        <v>121728.10503488276</v>
      </c>
      <c r="D400" s="7">
        <f>VLOOKUP(A400,'1-1-20 thru 3-31-20'!$A$10:$P$705,16,FALSE)</f>
        <v>40348.470067676804</v>
      </c>
      <c r="E400" s="8">
        <f>VLOOKUP(A400,'4-1-20 thru 10-31-20'!$A$10:$P$705,16,FALSE)</f>
        <v>94093.181064954639</v>
      </c>
      <c r="F400" s="8">
        <f>VLOOKUP(A400,'11-1-20 thru 12-31-20'!$A$10:$P$705,16,FALSE)</f>
        <v>147398.94663904089</v>
      </c>
      <c r="G400" s="7">
        <f>VLOOKUP(A400,'1-1-21 thru 3-31-21'!$A$10:$P$706,16,FALSE)</f>
        <v>81009.743809108069</v>
      </c>
      <c r="H400" s="19">
        <f t="shared" si="7"/>
        <v>484578.44661566312</v>
      </c>
    </row>
    <row r="401" spans="1:8" x14ac:dyDescent="0.25">
      <c r="A401" s="1" t="s">
        <v>783</v>
      </c>
      <c r="B401" s="1" t="s">
        <v>784</v>
      </c>
      <c r="C401" s="6">
        <f>VLOOKUP(A401,'4-1-19 thru 12-31-19'!$A$10:$T$608,16,FALSE)</f>
        <v>133862.50557682649</v>
      </c>
      <c r="D401" s="7">
        <f>VLOOKUP(A401,'1-1-20 thru 3-31-20'!$A$10:$P$705,16,FALSE)</f>
        <v>44939.871401955475</v>
      </c>
      <c r="E401" s="8">
        <f>VLOOKUP(A401,'4-1-20 thru 10-31-20'!$A$10:$P$705,16,FALSE)</f>
        <v>104800.39143410935</v>
      </c>
      <c r="F401" s="8">
        <f>VLOOKUP(A401,'11-1-20 thru 12-31-20'!$A$10:$P$705,16,FALSE)</f>
        <v>166538.57231326457</v>
      </c>
      <c r="G401" s="7">
        <f>VLOOKUP(A401,'1-1-21 thru 3-31-21'!$A$10:$P$706,16,FALSE)</f>
        <v>89950.663584417343</v>
      </c>
      <c r="H401" s="19">
        <f t="shared" si="7"/>
        <v>540092.00431057322</v>
      </c>
    </row>
    <row r="402" spans="1:8" x14ac:dyDescent="0.25">
      <c r="A402" s="1" t="s">
        <v>785</v>
      </c>
      <c r="B402" s="1" t="s">
        <v>786</v>
      </c>
      <c r="C402" s="6">
        <f>VLOOKUP(A402,'4-1-19 thru 12-31-19'!$A$10:$T$608,16,FALSE)</f>
        <v>127236.00072643779</v>
      </c>
      <c r="D402" s="7">
        <f>VLOOKUP(A402,'1-1-20 thru 3-31-20'!$A$10:$P$705,16,FALSE)</f>
        <v>46592.278947082821</v>
      </c>
      <c r="E402" s="8">
        <f>VLOOKUP(A402,'4-1-20 thru 10-31-20'!$A$10:$P$705,16,FALSE)</f>
        <v>108653.82830732848</v>
      </c>
      <c r="F402" s="8">
        <f>VLOOKUP(A402,'11-1-20 thru 12-31-20'!$A$10:$P$705,16,FALSE)</f>
        <v>169464.49731792838</v>
      </c>
      <c r="G402" s="7">
        <f>VLOOKUP(A402,'1-1-21 thru 3-31-21'!$A$10:$P$706,16,FALSE)</f>
        <v>93422.982721107575</v>
      </c>
      <c r="H402" s="19">
        <f t="shared" si="7"/>
        <v>545369.58801988501</v>
      </c>
    </row>
    <row r="403" spans="1:8" x14ac:dyDescent="0.25">
      <c r="A403" s="1" t="s">
        <v>787</v>
      </c>
      <c r="B403" s="1" t="s">
        <v>788</v>
      </c>
      <c r="C403" s="6">
        <f>VLOOKUP(A403,'4-1-19 thru 12-31-19'!$A$10:$T$608,16,FALSE)</f>
        <v>170254.02875415268</v>
      </c>
      <c r="D403" s="7">
        <f>VLOOKUP(A403,'1-1-20 thru 3-31-20'!$A$10:$P$705,16,FALSE)</f>
        <v>52753.768436113474</v>
      </c>
      <c r="E403" s="8">
        <f>VLOOKUP(A403,'4-1-20 thru 10-31-20'!$A$10:$P$705,16,FALSE)</f>
        <v>123022.50561154225</v>
      </c>
      <c r="F403" s="8">
        <f>VLOOKUP(A403,'11-1-20 thru 12-31-20'!$A$10:$P$705,16,FALSE)</f>
        <v>193376.59742918951</v>
      </c>
      <c r="G403" s="7">
        <f>VLOOKUP(A403,'1-1-21 thru 3-31-21'!$A$10:$P$706,16,FALSE)</f>
        <v>105773.17369784492</v>
      </c>
      <c r="H403" s="19">
        <f t="shared" si="7"/>
        <v>645180.0739288429</v>
      </c>
    </row>
    <row r="404" spans="1:8" x14ac:dyDescent="0.25">
      <c r="A404" s="1" t="s">
        <v>789</v>
      </c>
      <c r="B404" s="1" t="s">
        <v>790</v>
      </c>
      <c r="C404" s="6">
        <f>VLOOKUP(A404,'4-1-19 thru 12-31-19'!$A$10:$T$608,16,FALSE)</f>
        <v>171808.66128341068</v>
      </c>
      <c r="D404" s="7">
        <f>VLOOKUP(A404,'1-1-20 thru 3-31-20'!$A$10:$P$705,16,FALSE)</f>
        <v>53924.05227649834</v>
      </c>
      <c r="E404" s="8">
        <f>VLOOKUP(A404,'4-1-20 thru 10-31-20'!$A$10:$P$705,16,FALSE)</f>
        <v>125751.62344689078</v>
      </c>
      <c r="F404" s="8">
        <f>VLOOKUP(A404,'11-1-20 thru 12-31-20'!$A$10:$P$705,16,FALSE)</f>
        <v>206291.437084809</v>
      </c>
      <c r="G404" s="7">
        <f>VLOOKUP(A404,'1-1-21 thru 3-31-21'!$A$10:$P$706,16,FALSE)</f>
        <v>108507.17345576556</v>
      </c>
      <c r="H404" s="19">
        <f t="shared" si="7"/>
        <v>666282.94754737441</v>
      </c>
    </row>
    <row r="405" spans="1:8" x14ac:dyDescent="0.25">
      <c r="A405" s="1" t="s">
        <v>791</v>
      </c>
      <c r="B405" s="1" t="s">
        <v>792</v>
      </c>
      <c r="C405" s="6">
        <f>VLOOKUP(A405,'4-1-19 thru 12-31-19'!$A$10:$T$608,16,FALSE)</f>
        <v>103188.24757073463</v>
      </c>
      <c r="D405" s="7">
        <f>VLOOKUP(A405,'1-1-20 thru 3-31-20'!$A$10:$P$705,16,FALSE)</f>
        <v>29805.287925966331</v>
      </c>
      <c r="E405" s="8">
        <f>VLOOKUP(A405,'4-1-20 thru 10-31-20'!$A$10:$P$705,16,FALSE)</f>
        <v>69506.336889777725</v>
      </c>
      <c r="F405" s="8">
        <f>VLOOKUP(A405,'11-1-20 thru 12-31-20'!$A$10:$P$705,16,FALSE)</f>
        <v>107916.99281049108</v>
      </c>
      <c r="G405" s="7">
        <f>VLOOKUP(A405,'1-1-21 thru 3-31-21'!$A$10:$P$706,16,FALSE)</f>
        <v>59941.005891082212</v>
      </c>
      <c r="H405" s="19">
        <f t="shared" si="7"/>
        <v>370357.87108805199</v>
      </c>
    </row>
    <row r="406" spans="1:8" x14ac:dyDescent="0.25">
      <c r="A406" s="1" t="s">
        <v>793</v>
      </c>
      <c r="B406" s="1" t="s">
        <v>794</v>
      </c>
      <c r="C406" s="6">
        <f>VLOOKUP(A406,'4-1-19 thru 12-31-19'!$A$10:$T$608,16,FALSE)</f>
        <v>46716.446026878759</v>
      </c>
      <c r="D406" s="7">
        <f>VLOOKUP(A406,'1-1-20 thru 3-31-20'!$A$10:$P$705,16,FALSE)</f>
        <v>15967.694786536704</v>
      </c>
      <c r="E406" s="8">
        <f>VLOOKUP(A406,'4-1-20 thru 10-31-20'!$A$10:$P$705,16,FALSE)</f>
        <v>37236.881453484042</v>
      </c>
      <c r="F406" s="8">
        <f>VLOOKUP(A406,'11-1-20 thru 12-31-20'!$A$10:$P$705,16,FALSE)</f>
        <v>56064.703460678953</v>
      </c>
      <c r="G406" s="7">
        <f>VLOOKUP(A406,'1-1-21 thru 3-31-21'!$A$10:$P$706,16,FALSE)</f>
        <v>30809.204964930683</v>
      </c>
      <c r="H406" s="19">
        <f t="shared" si="7"/>
        <v>186794.93069250914</v>
      </c>
    </row>
    <row r="407" spans="1:8" x14ac:dyDescent="0.25">
      <c r="A407" s="1" t="s">
        <v>795</v>
      </c>
      <c r="B407" s="1" t="s">
        <v>796</v>
      </c>
      <c r="C407" s="6">
        <f>VLOOKUP(A407,'4-1-19 thru 12-31-19'!$A$10:$T$608,16,FALSE)</f>
        <v>114918.52439455206</v>
      </c>
      <c r="D407" s="7">
        <f>VLOOKUP(A407,'1-1-20 thru 3-31-20'!$A$10:$P$705,16,FALSE)</f>
        <v>34957.531696342943</v>
      </c>
      <c r="E407" s="8">
        <f>VLOOKUP(A407,'4-1-20 thru 10-31-20'!$A$10:$P$705,16,FALSE)</f>
        <v>81521.439449148311</v>
      </c>
      <c r="F407" s="8">
        <f>VLOOKUP(A407,'11-1-20 thru 12-31-20'!$A$10:$P$705,16,FALSE)</f>
        <v>127929.38416197529</v>
      </c>
      <c r="G407" s="7">
        <f>VLOOKUP(A407,'1-1-21 thru 3-31-21'!$A$10:$P$706,16,FALSE)</f>
        <v>70349.19731922193</v>
      </c>
      <c r="H407" s="19">
        <f t="shared" si="7"/>
        <v>429676.07702124049</v>
      </c>
    </row>
    <row r="408" spans="1:8" x14ac:dyDescent="0.25">
      <c r="A408" s="1" t="s">
        <v>797</v>
      </c>
      <c r="B408" s="1" t="s">
        <v>798</v>
      </c>
      <c r="C408" s="6">
        <f>VLOOKUP(A408,'4-1-19 thru 12-31-19'!$A$10:$T$608,16,FALSE)</f>
        <v>90055.231615108001</v>
      </c>
      <c r="D408" s="7">
        <f>VLOOKUP(A408,'1-1-20 thru 3-31-20'!$A$10:$P$705,16,FALSE)</f>
        <v>33519.651741808506</v>
      </c>
      <c r="E408" s="8">
        <f>VLOOKUP(A408,'4-1-20 thru 10-31-20'!$A$10:$P$705,16,FALSE)</f>
        <v>78168.283835447306</v>
      </c>
      <c r="F408" s="8">
        <f>VLOOKUP(A408,'11-1-20 thru 12-31-20'!$A$10:$P$705,16,FALSE)</f>
        <v>126710.14000899714</v>
      </c>
      <c r="G408" s="7">
        <f>VLOOKUP(A408,'1-1-21 thru 3-31-21'!$A$10:$P$706,16,FALSE)</f>
        <v>67348.494167005279</v>
      </c>
      <c r="H408" s="19">
        <f t="shared" si="7"/>
        <v>395801.80136836623</v>
      </c>
    </row>
    <row r="409" spans="1:8" x14ac:dyDescent="0.25">
      <c r="A409" s="1" t="s">
        <v>799</v>
      </c>
      <c r="B409" s="1" t="s">
        <v>800</v>
      </c>
      <c r="C409" s="6">
        <f>VLOOKUP(A409,'4-1-19 thru 12-31-19'!$A$10:$T$608,16,FALSE)</f>
        <v>28330.111020247878</v>
      </c>
      <c r="D409" s="7">
        <f>VLOOKUP(A409,'1-1-20 thru 3-31-20'!$A$10:$P$705,16,FALSE)</f>
        <v>10179.346424177185</v>
      </c>
      <c r="E409" s="8">
        <f>VLOOKUP(A409,'4-1-20 thru 10-31-20'!$A$10:$P$705,16,FALSE)</f>
        <v>23738.374332569863</v>
      </c>
      <c r="F409" s="8">
        <f>VLOOKUP(A409,'11-1-20 thru 12-31-20'!$A$10:$P$705,16,FALSE)</f>
        <v>38049.768609634106</v>
      </c>
      <c r="G409" s="7">
        <f>VLOOKUP(A409,'1-1-21 thru 3-31-21'!$A$10:$P$706,16,FALSE)</f>
        <v>20467.385390286643</v>
      </c>
      <c r="H409" s="19">
        <f t="shared" si="7"/>
        <v>120764.98577691567</v>
      </c>
    </row>
    <row r="410" spans="1:8" x14ac:dyDescent="0.25">
      <c r="A410" s="1" t="s">
        <v>801</v>
      </c>
      <c r="B410" s="1" t="s">
        <v>802</v>
      </c>
      <c r="C410" s="6">
        <f>VLOOKUP(A410,'4-1-19 thru 12-31-19'!$A$10:$T$608,16,FALSE)</f>
        <v>27437.754836870907</v>
      </c>
      <c r="D410" s="7">
        <f>VLOOKUP(A410,'1-1-20 thru 3-31-20'!$A$10:$P$705,16,FALSE)</f>
        <v>8430.0430097823919</v>
      </c>
      <c r="E410" s="8">
        <f>VLOOKUP(A410,'4-1-20 thru 10-31-20'!$A$10:$P$705,16,FALSE)</f>
        <v>19658.97497412797</v>
      </c>
      <c r="F410" s="8">
        <f>VLOOKUP(A410,'11-1-20 thru 12-31-20'!$A$10:$P$705,16,FALSE)</f>
        <v>29585.900176584975</v>
      </c>
      <c r="G410" s="7">
        <f>VLOOKUP(A410,'1-1-21 thru 3-31-21'!$A$10:$P$706,16,FALSE)</f>
        <v>16918.841127725773</v>
      </c>
      <c r="H410" s="19">
        <f t="shared" si="7"/>
        <v>102031.514125092</v>
      </c>
    </row>
    <row r="411" spans="1:8" x14ac:dyDescent="0.25">
      <c r="A411" s="1" t="s">
        <v>803</v>
      </c>
      <c r="B411" s="1" t="s">
        <v>804</v>
      </c>
      <c r="C411" s="6">
        <f>VLOOKUP(A411,'4-1-19 thru 12-31-19'!$A$10:$T$608,16,FALSE)</f>
        <v>86463.697991736102</v>
      </c>
      <c r="D411" s="7">
        <f>VLOOKUP(A411,'1-1-20 thru 3-31-20'!$A$10:$P$705,16,FALSE)</f>
        <v>31277.496355387608</v>
      </c>
      <c r="E411" s="8">
        <f>VLOOKUP(A411,'4-1-20 thru 10-31-20'!$A$10:$P$705,16,FALSE)</f>
        <v>72939.546973890945</v>
      </c>
      <c r="F411" s="8">
        <f>VLOOKUP(A411,'11-1-20 thru 12-31-20'!$A$10:$P$705,16,FALSE)</f>
        <v>113935.35391671163</v>
      </c>
      <c r="G411" s="7">
        <f>VLOOKUP(A411,'1-1-21 thru 3-31-21'!$A$10:$P$706,16,FALSE)</f>
        <v>62875.423392776233</v>
      </c>
      <c r="H411" s="19">
        <f t="shared" si="7"/>
        <v>367491.51863050251</v>
      </c>
    </row>
    <row r="412" spans="1:8" x14ac:dyDescent="0.25">
      <c r="A412" s="1" t="s">
        <v>805</v>
      </c>
      <c r="B412" s="1" t="s">
        <v>806</v>
      </c>
      <c r="C412" s="6">
        <f>VLOOKUP(A412,'4-1-19 thru 12-31-19'!$A$10:$T$608,16,FALSE)</f>
        <v>66169.464222744908</v>
      </c>
      <c r="D412" s="7">
        <f>VLOOKUP(A412,'1-1-20 thru 3-31-20'!$A$10:$P$705,16,FALSE)</f>
        <v>22950.772397021752</v>
      </c>
      <c r="E412" s="8">
        <f>VLOOKUP(A412,'4-1-20 thru 10-31-20'!$A$10:$P$705,16,FALSE)</f>
        <v>53521.513433133048</v>
      </c>
      <c r="F412" s="8">
        <f>VLOOKUP(A412,'11-1-20 thru 12-31-20'!$A$10:$P$705,16,FALSE)</f>
        <v>84083.040923112305</v>
      </c>
      <c r="G412" s="7">
        <f>VLOOKUP(A412,'1-1-21 thru 3-31-21'!$A$10:$P$706,16,FALSE)</f>
        <v>45900.738236890473</v>
      </c>
      <c r="H412" s="19">
        <f t="shared" si="7"/>
        <v>272625.52921290247</v>
      </c>
    </row>
    <row r="413" spans="1:8" x14ac:dyDescent="0.25">
      <c r="A413" s="1" t="s">
        <v>807</v>
      </c>
      <c r="B413" s="1" t="s">
        <v>808</v>
      </c>
      <c r="C413" s="6">
        <f>VLOOKUP(A413,'4-1-19 thru 12-31-19'!$A$10:$T$608,16,FALSE)</f>
        <v>40245.772651387917</v>
      </c>
      <c r="D413" s="7">
        <f>VLOOKUP(A413,'1-1-20 thru 3-31-20'!$A$10:$P$705,16,FALSE)</f>
        <v>11683.294404980623</v>
      </c>
      <c r="E413" s="8">
        <f>VLOOKUP(A413,'4-1-20 thru 10-31-20'!$A$10:$P$705,16,FALSE)</f>
        <v>27245.601482264832</v>
      </c>
      <c r="F413" s="8">
        <f>VLOOKUP(A413,'11-1-20 thru 12-31-20'!$A$10:$P$705,16,FALSE)</f>
        <v>46392.490576822209</v>
      </c>
      <c r="G413" s="7">
        <f>VLOOKUP(A413,'1-1-21 thru 3-31-21'!$A$10:$P$706,16,FALSE)</f>
        <v>23471.312309235625</v>
      </c>
      <c r="H413" s="19">
        <f t="shared" si="7"/>
        <v>149038.4714246912</v>
      </c>
    </row>
    <row r="414" spans="1:8" x14ac:dyDescent="0.25">
      <c r="A414" s="1" t="s">
        <v>809</v>
      </c>
      <c r="B414" s="1" t="s">
        <v>810</v>
      </c>
      <c r="C414" s="6">
        <f>VLOOKUP(A414,'4-1-19 thru 12-31-19'!$A$10:$T$608,16,FALSE)</f>
        <v>41457.237749672015</v>
      </c>
      <c r="D414" s="7">
        <f>VLOOKUP(A414,'1-1-20 thru 3-31-20'!$A$10:$P$705,16,FALSE)</f>
        <v>15077.67815207165</v>
      </c>
      <c r="E414" s="8">
        <f>VLOOKUP(A414,'4-1-20 thru 10-31-20'!$A$10:$P$705,16,FALSE)</f>
        <v>35161.350554863187</v>
      </c>
      <c r="F414" s="8">
        <f>VLOOKUP(A414,'11-1-20 thru 12-31-20'!$A$10:$P$705,16,FALSE)</f>
        <v>53184.255831944451</v>
      </c>
      <c r="G414" s="7">
        <f>VLOOKUP(A414,'1-1-21 thru 3-31-21'!$A$10:$P$706,16,FALSE)</f>
        <v>30329.865664368703</v>
      </c>
      <c r="H414" s="19">
        <f t="shared" si="7"/>
        <v>175210.38795292002</v>
      </c>
    </row>
    <row r="415" spans="1:8" x14ac:dyDescent="0.25">
      <c r="A415" s="1" t="s">
        <v>811</v>
      </c>
      <c r="B415" s="1" t="s">
        <v>812</v>
      </c>
      <c r="C415" s="6">
        <f>VLOOKUP(A415,'4-1-19 thru 12-31-19'!$A$10:$T$608,16,FALSE)</f>
        <v>117496.09785359132</v>
      </c>
      <c r="D415" s="7">
        <f>VLOOKUP(A415,'1-1-20 thru 3-31-20'!$A$10:$P$705,16,FALSE)</f>
        <v>38112.875010186683</v>
      </c>
      <c r="E415" s="8">
        <f>VLOOKUP(A415,'4-1-20 thru 10-31-20'!$A$10:$P$705,16,FALSE)</f>
        <v>88879.74297970612</v>
      </c>
      <c r="F415" s="8">
        <f>VLOOKUP(A415,'11-1-20 thru 12-31-20'!$A$10:$P$705,16,FALSE)</f>
        <v>140745.62758501104</v>
      </c>
      <c r="G415" s="7">
        <f>VLOOKUP(A415,'1-1-21 thru 3-31-21'!$A$10:$P$706,16,FALSE)</f>
        <v>76018.881757195893</v>
      </c>
      <c r="H415" s="19">
        <f t="shared" si="7"/>
        <v>461253.22518569103</v>
      </c>
    </row>
    <row r="416" spans="1:8" x14ac:dyDescent="0.25">
      <c r="A416" s="1" t="s">
        <v>813</v>
      </c>
      <c r="B416" s="1" t="s">
        <v>814</v>
      </c>
      <c r="C416" s="6">
        <f>VLOOKUP(A416,'4-1-19 thru 12-31-19'!$A$10:$T$608,16,FALSE)</f>
        <v>25340.853271425403</v>
      </c>
      <c r="D416" s="7">
        <f>VLOOKUP(A416,'1-1-20 thru 3-31-20'!$A$10:$P$705,16,FALSE)</f>
        <v>8691.2429739960353</v>
      </c>
      <c r="E416" s="8">
        <f>VLOOKUP(A416,'4-1-20 thru 10-31-20'!$A$10:$P$705,16,FALSE)</f>
        <v>20268.096843821932</v>
      </c>
      <c r="F416" s="8">
        <f>VLOOKUP(A416,'11-1-20 thru 12-31-20'!$A$10:$P$705,16,FALSE)</f>
        <v>33793.42449592115</v>
      </c>
      <c r="G416" s="7">
        <f>VLOOKUP(A416,'1-1-21 thru 3-31-21'!$A$10:$P$706,16,FALSE)</f>
        <v>17440.636808735817</v>
      </c>
      <c r="H416" s="19">
        <f t="shared" si="7"/>
        <v>105534.25439390034</v>
      </c>
    </row>
    <row r="417" spans="1:8" x14ac:dyDescent="0.25">
      <c r="A417" s="1" t="s">
        <v>815</v>
      </c>
      <c r="B417" s="1" t="s">
        <v>816</v>
      </c>
      <c r="C417" s="6">
        <f>VLOOKUP(A417,'4-1-19 thru 12-31-19'!$A$10:$T$608,16,FALSE)</f>
        <v>28334.575623420147</v>
      </c>
      <c r="D417" s="7">
        <f>VLOOKUP(A417,'1-1-20 thru 3-31-20'!$A$10:$P$705,16,FALSE)</f>
        <v>10955.707243699026</v>
      </c>
      <c r="E417" s="8">
        <f>VLOOKUP(A417,'4-1-20 thru 10-31-20'!$A$10:$P$705,16,FALSE)</f>
        <v>25548.858324663677</v>
      </c>
      <c r="F417" s="8">
        <f>VLOOKUP(A417,'11-1-20 thru 12-31-20'!$A$10:$P$705,16,FALSE)</f>
        <v>39212.215663957846</v>
      </c>
      <c r="G417" s="7">
        <f>VLOOKUP(A417,'1-1-21 thru 3-31-21'!$A$10:$P$706,16,FALSE)</f>
        <v>22018.093825272215</v>
      </c>
      <c r="H417" s="19">
        <f t="shared" si="7"/>
        <v>126069.45068101291</v>
      </c>
    </row>
    <row r="418" spans="1:8" x14ac:dyDescent="0.25">
      <c r="A418" s="1" t="s">
        <v>817</v>
      </c>
      <c r="B418" s="1" t="s">
        <v>818</v>
      </c>
      <c r="C418" s="6">
        <f>VLOOKUP(A418,'4-1-19 thru 12-31-19'!$A$10:$T$608,16,FALSE)</f>
        <v>63726.517536249296</v>
      </c>
      <c r="D418" s="7">
        <f>VLOOKUP(A418,'1-1-20 thru 3-31-20'!$A$10:$P$705,16,FALSE)</f>
        <v>22128.881334741858</v>
      </c>
      <c r="E418" s="8">
        <f>VLOOKUP(A418,'4-1-20 thru 10-31-20'!$A$10:$P$705,16,FALSE)</f>
        <v>51604.852295571778</v>
      </c>
      <c r="F418" s="8">
        <f>VLOOKUP(A418,'11-1-20 thru 12-31-20'!$A$10:$P$705,16,FALSE)</f>
        <v>81038.676583918306</v>
      </c>
      <c r="G418" s="7">
        <f>VLOOKUP(A418,'1-1-21 thru 3-31-21'!$A$10:$P$706,16,FALSE)</f>
        <v>44439.256612765086</v>
      </c>
      <c r="H418" s="19">
        <f t="shared" si="7"/>
        <v>262938.18436324631</v>
      </c>
    </row>
    <row r="419" spans="1:8" x14ac:dyDescent="0.25">
      <c r="A419" s="1" t="s">
        <v>819</v>
      </c>
      <c r="B419" s="1" t="s">
        <v>820</v>
      </c>
      <c r="C419" s="6">
        <f>VLOOKUP(A419,'4-1-19 thru 12-31-19'!$A$10:$T$608,16,FALSE)</f>
        <v>33247.866120182814</v>
      </c>
      <c r="D419" s="7">
        <f>VLOOKUP(A419,'1-1-20 thru 3-31-20'!$A$10:$P$705,16,FALSE)</f>
        <v>12339.7257915356</v>
      </c>
      <c r="E419" s="8">
        <f>VLOOKUP(A419,'4-1-20 thru 10-31-20'!$A$10:$P$705,16,FALSE)</f>
        <v>28776.408405259346</v>
      </c>
      <c r="F419" s="8">
        <f>VLOOKUP(A419,'11-1-20 thru 12-31-20'!$A$10:$P$705,16,FALSE)</f>
        <v>45131.021000396635</v>
      </c>
      <c r="G419" s="7">
        <f>VLOOKUP(A419,'1-1-21 thru 3-31-21'!$A$10:$P$706,16,FALSE)</f>
        <v>24815.715706143921</v>
      </c>
      <c r="H419" s="19">
        <f t="shared" si="7"/>
        <v>144310.7370235183</v>
      </c>
    </row>
    <row r="420" spans="1:8" x14ac:dyDescent="0.25">
      <c r="A420" s="1" t="s">
        <v>821</v>
      </c>
      <c r="B420" s="1" t="s">
        <v>822</v>
      </c>
      <c r="C420" s="6">
        <f>VLOOKUP(A420,'4-1-19 thru 12-31-19'!$A$10:$T$608,16,FALSE)</f>
        <v>22986.034796760046</v>
      </c>
      <c r="D420" s="7">
        <f>VLOOKUP(A420,'1-1-20 thru 3-31-20'!$A$10:$P$705,16,FALSE)</f>
        <v>10410.641373785413</v>
      </c>
      <c r="E420" s="8">
        <f>VLOOKUP(A420,'4-1-20 thru 10-31-20'!$A$10:$P$705,16,FALSE)</f>
        <v>24277.757301400969</v>
      </c>
      <c r="F420" s="8">
        <f>VLOOKUP(A420,'11-1-20 thru 12-31-20'!$A$10:$P$705,16,FALSE)</f>
        <v>39365.634753921207</v>
      </c>
      <c r="G420" s="7">
        <f>VLOOKUP(A420,'1-1-21 thru 3-31-21'!$A$10:$P$706,16,FALSE)</f>
        <v>20922.437310492067</v>
      </c>
      <c r="H420" s="19">
        <f t="shared" si="7"/>
        <v>117962.50553635971</v>
      </c>
    </row>
    <row r="421" spans="1:8" x14ac:dyDescent="0.25">
      <c r="A421" s="1" t="s">
        <v>823</v>
      </c>
      <c r="B421" s="1" t="s">
        <v>824</v>
      </c>
      <c r="C421" s="6">
        <f>VLOOKUP(A421,'4-1-19 thru 12-31-19'!$A$10:$T$608,16,FALSE)</f>
        <v>52902.431622174074</v>
      </c>
      <c r="D421" s="7">
        <f>VLOOKUP(A421,'1-1-20 thru 3-31-20'!$A$10:$P$705,16,FALSE)</f>
        <v>22188.974156380347</v>
      </c>
      <c r="E421" s="8">
        <f>VLOOKUP(A421,'4-1-20 thru 10-31-20'!$A$10:$P$705,16,FALSE)</f>
        <v>51744.989573085666</v>
      </c>
      <c r="F421" s="8">
        <f>VLOOKUP(A421,'11-1-20 thru 12-31-20'!$A$10:$P$705,16,FALSE)</f>
        <v>79957.943347024964</v>
      </c>
      <c r="G421" s="7">
        <f>VLOOKUP(A421,'1-1-21 thru 3-31-21'!$A$10:$P$706,16,FALSE)</f>
        <v>44048.925809892287</v>
      </c>
      <c r="H421" s="19">
        <f t="shared" si="7"/>
        <v>250843.26450855733</v>
      </c>
    </row>
    <row r="422" spans="1:8" x14ac:dyDescent="0.25">
      <c r="A422" s="1" t="s">
        <v>825</v>
      </c>
      <c r="B422" s="1" t="s">
        <v>826</v>
      </c>
      <c r="C422" s="6">
        <f>VLOOKUP(A422,'4-1-19 thru 12-31-19'!$A$10:$T$608,16,FALSE)</f>
        <v>306831.88804193994</v>
      </c>
      <c r="D422" s="7">
        <f>VLOOKUP(A422,'1-1-20 thru 3-31-20'!$A$10:$P$705,16,FALSE)</f>
        <v>104252.89841499789</v>
      </c>
      <c r="E422" s="8">
        <f>VLOOKUP(A422,'4-1-20 thru 10-31-20'!$A$10:$P$705,16,FALSE)</f>
        <v>243119.17727376503</v>
      </c>
      <c r="F422" s="8">
        <f>VLOOKUP(A422,'11-1-20 thru 12-31-20'!$A$10:$P$705,16,FALSE)</f>
        <v>373475.26021238661</v>
      </c>
      <c r="G422" s="7">
        <f>VLOOKUP(A422,'1-1-21 thru 3-31-21'!$A$10:$P$706,16,FALSE)</f>
        <v>209714.76193783802</v>
      </c>
      <c r="H422" s="19">
        <f t="shared" si="7"/>
        <v>1237393.9858809274</v>
      </c>
    </row>
    <row r="423" spans="1:8" x14ac:dyDescent="0.25">
      <c r="A423" s="1" t="s">
        <v>827</v>
      </c>
      <c r="B423" s="1" t="s">
        <v>828</v>
      </c>
      <c r="C423" s="6">
        <f>VLOOKUP(A423,'4-1-19 thru 12-31-19'!$A$10:$T$608,16,FALSE)</f>
        <v>42476.977585761801</v>
      </c>
      <c r="D423" s="7">
        <f>VLOOKUP(A423,'1-1-20 thru 3-31-20'!$A$10:$P$705,16,FALSE)</f>
        <v>11769.196344646407</v>
      </c>
      <c r="E423" s="8">
        <f>VLOOKUP(A423,'4-1-20 thru 10-31-20'!$A$10:$P$705,16,FALSE)</f>
        <v>27445.925974104201</v>
      </c>
      <c r="F423" s="8">
        <f>VLOOKUP(A423,'11-1-20 thru 12-31-20'!$A$10:$P$705,16,FALSE)</f>
        <v>42147.442653109807</v>
      </c>
      <c r="G423" s="7">
        <f>VLOOKUP(A423,'1-1-21 thru 3-31-21'!$A$10:$P$706,16,FALSE)</f>
        <v>23453.784620784787</v>
      </c>
      <c r="H423" s="19">
        <f t="shared" si="7"/>
        <v>147293.32717840699</v>
      </c>
    </row>
    <row r="424" spans="1:8" x14ac:dyDescent="0.25">
      <c r="A424" s="1" t="s">
        <v>829</v>
      </c>
      <c r="B424" s="1" t="s">
        <v>830</v>
      </c>
      <c r="C424" s="6">
        <f>VLOOKUP(A424,'4-1-19 thru 12-31-19'!$A$10:$T$608,16,FALSE)</f>
        <v>47793.595437414981</v>
      </c>
      <c r="D424" s="7">
        <f>VLOOKUP(A424,'1-1-20 thru 3-31-20'!$A$10:$P$705,16,FALSE)</f>
        <v>18001.95953345497</v>
      </c>
      <c r="E424" s="8">
        <f>VLOOKUP(A424,'4-1-20 thru 10-31-20'!$A$10:$P$705,16,FALSE)</f>
        <v>41980.814515748367</v>
      </c>
      <c r="F424" s="8">
        <f>VLOOKUP(A424,'11-1-20 thru 12-31-20'!$A$10:$P$705,16,FALSE)</f>
        <v>67443.641754085038</v>
      </c>
      <c r="G424" s="7">
        <f>VLOOKUP(A424,'1-1-21 thru 3-31-21'!$A$10:$P$706,16,FALSE)</f>
        <v>36202.834241936602</v>
      </c>
      <c r="H424" s="19">
        <f t="shared" si="7"/>
        <v>211422.84548263994</v>
      </c>
    </row>
    <row r="425" spans="1:8" x14ac:dyDescent="0.25">
      <c r="A425" s="1" t="s">
        <v>831</v>
      </c>
      <c r="B425" s="1" t="s">
        <v>832</v>
      </c>
      <c r="C425" s="6">
        <f>VLOOKUP(A425,'4-1-19 thru 12-31-19'!$A$10:$T$608,16,FALSE)</f>
        <v>73667.998789097008</v>
      </c>
      <c r="D425" s="7">
        <f>VLOOKUP(A425,'1-1-20 thru 3-31-20'!$A$10:$P$705,16,FALSE)</f>
        <v>28077.79696586584</v>
      </c>
      <c r="E425" s="8">
        <f>VLOOKUP(A425,'4-1-20 thru 10-31-20'!$A$10:$P$705,16,FALSE)</f>
        <v>65477.804471468684</v>
      </c>
      <c r="F425" s="8">
        <f>VLOOKUP(A425,'11-1-20 thru 12-31-20'!$A$10:$P$705,16,FALSE)</f>
        <v>104933.8887826273</v>
      </c>
      <c r="G425" s="7">
        <f>VLOOKUP(A425,'1-1-21 thru 3-31-21'!$A$10:$P$706,16,FALSE)</f>
        <v>56420.352645872052</v>
      </c>
      <c r="H425" s="19">
        <f t="shared" si="7"/>
        <v>328577.84165493085</v>
      </c>
    </row>
    <row r="426" spans="1:8" x14ac:dyDescent="0.25">
      <c r="A426" s="1" t="s">
        <v>833</v>
      </c>
      <c r="B426" s="1" t="s">
        <v>834</v>
      </c>
      <c r="C426" s="6">
        <f>VLOOKUP(A426,'4-1-19 thru 12-31-19'!$A$10:$T$608,16,FALSE)</f>
        <v>34863.033120835673</v>
      </c>
      <c r="D426" s="7">
        <f>VLOOKUP(A426,'1-1-20 thru 3-31-20'!$A$10:$P$705,16,FALSE)</f>
        <v>12942.24700220896</v>
      </c>
      <c r="E426" s="8">
        <f>VLOOKUP(A426,'4-1-20 thru 10-31-20'!$A$10:$P$705,16,FALSE)</f>
        <v>30181.496064748597</v>
      </c>
      <c r="F426" s="8">
        <f>VLOOKUP(A426,'11-1-20 thru 12-31-20'!$A$10:$P$705,16,FALSE)</f>
        <v>46330.552060086811</v>
      </c>
      <c r="G426" s="7">
        <f>VLOOKUP(A426,'1-1-21 thru 3-31-21'!$A$10:$P$706,16,FALSE)</f>
        <v>26041.044365812497</v>
      </c>
      <c r="H426" s="19">
        <f t="shared" si="7"/>
        <v>150358.37261369254</v>
      </c>
    </row>
    <row r="427" spans="1:8" x14ac:dyDescent="0.25">
      <c r="A427" s="1" t="s">
        <v>835</v>
      </c>
      <c r="B427" s="1" t="s">
        <v>836</v>
      </c>
      <c r="C427" s="6">
        <f>VLOOKUP(A427,'4-1-19 thru 12-31-19'!$A$10:$T$608,16,FALSE)</f>
        <v>79780.295559185528</v>
      </c>
      <c r="D427" s="7">
        <f>VLOOKUP(A427,'1-1-20 thru 3-31-20'!$A$10:$P$705,16,FALSE)</f>
        <v>17585.961784934825</v>
      </c>
      <c r="E427" s="8">
        <f>VLOOKUP(A427,'4-1-20 thru 10-31-20'!$A$10:$P$705,16,FALSE)</f>
        <v>41010.702107310935</v>
      </c>
      <c r="F427" s="8">
        <f>VLOOKUP(A427,'11-1-20 thru 12-31-20'!$A$10:$P$705,16,FALSE)</f>
        <v>64358.166034480484</v>
      </c>
      <c r="G427" s="7">
        <f>VLOOKUP(A427,'1-1-21 thru 3-31-21'!$A$10:$P$706,16,FALSE)</f>
        <v>35346.403376011556</v>
      </c>
      <c r="H427" s="19">
        <f t="shared" si="7"/>
        <v>238081.52886192335</v>
      </c>
    </row>
    <row r="428" spans="1:8" x14ac:dyDescent="0.25">
      <c r="A428" s="1" t="s">
        <v>837</v>
      </c>
      <c r="B428" s="1" t="s">
        <v>838</v>
      </c>
      <c r="C428" s="6">
        <f>VLOOKUP(A428,'4-1-19 thru 12-31-19'!$A$10:$T$608,16,FALSE)</f>
        <v>97830.745148923641</v>
      </c>
      <c r="D428" s="7">
        <f>VLOOKUP(A428,'1-1-20 thru 3-31-20'!$A$10:$P$705,16,FALSE)</f>
        <v>33688.899660520183</v>
      </c>
      <c r="E428" s="8">
        <f>VLOOKUP(A428,'4-1-20 thru 10-31-20'!$A$10:$P$705,16,FALSE)</f>
        <v>78562.972284191288</v>
      </c>
      <c r="F428" s="8">
        <f>VLOOKUP(A428,'11-1-20 thru 12-31-20'!$A$10:$P$705,16,FALSE)</f>
        <v>125849.66352555573</v>
      </c>
      <c r="G428" s="7">
        <f>VLOOKUP(A428,'1-1-21 thru 3-31-21'!$A$10:$P$706,16,FALSE)</f>
        <v>67808.01565524764</v>
      </c>
      <c r="H428" s="19">
        <f t="shared" si="7"/>
        <v>403740.2962744385</v>
      </c>
    </row>
    <row r="429" spans="1:8" x14ac:dyDescent="0.25">
      <c r="A429" s="1" t="s">
        <v>839</v>
      </c>
      <c r="B429" s="1" t="s">
        <v>840</v>
      </c>
      <c r="C429" s="6">
        <f>VLOOKUP(A429,'4-1-19 thru 12-31-19'!$A$10:$T$608,16,FALSE)</f>
        <v>66824.360142402526</v>
      </c>
      <c r="D429" s="7">
        <f>VLOOKUP(A429,'1-1-20 thru 3-31-20'!$A$10:$P$705,16,FALSE)</f>
        <v>25901.104121206117</v>
      </c>
      <c r="E429" s="8">
        <f>VLOOKUP(A429,'4-1-20 thru 10-31-20'!$A$10:$P$705,16,FALSE)</f>
        <v>60401.72714779753</v>
      </c>
      <c r="F429" s="8">
        <f>VLOOKUP(A429,'11-1-20 thru 12-31-20'!$A$10:$P$705,16,FALSE)</f>
        <v>94179.072292505356</v>
      </c>
      <c r="G429" s="7">
        <f>VLOOKUP(A429,'1-1-21 thru 3-31-21'!$A$10:$P$706,16,FALSE)</f>
        <v>51644.74882352446</v>
      </c>
      <c r="H429" s="19">
        <f t="shared" si="7"/>
        <v>298951.01252743602</v>
      </c>
    </row>
    <row r="430" spans="1:8" x14ac:dyDescent="0.25">
      <c r="A430" s="1" t="s">
        <v>841</v>
      </c>
      <c r="B430" s="1" t="s">
        <v>842</v>
      </c>
      <c r="C430" s="6">
        <f>VLOOKUP(A430,'4-1-19 thru 12-31-19'!$A$10:$T$608,16,FALSE)</f>
        <v>39084.697545848518</v>
      </c>
      <c r="D430" s="7">
        <f>VLOOKUP(A430,'1-1-20 thru 3-31-20'!$A$10:$P$705,16,FALSE)</f>
        <v>14320.787674594048</v>
      </c>
      <c r="E430" s="8">
        <f>VLOOKUP(A430,'4-1-20 thru 10-31-20'!$A$10:$P$705,16,FALSE)</f>
        <v>33396.27166527493</v>
      </c>
      <c r="F430" s="8">
        <f>VLOOKUP(A430,'11-1-20 thru 12-31-20'!$A$10:$P$705,16,FALSE)</f>
        <v>53731.698663499679</v>
      </c>
      <c r="G430" s="7">
        <f>VLOOKUP(A430,'1-1-21 thru 3-31-21'!$A$10:$P$706,16,FALSE)</f>
        <v>28773.403648556312</v>
      </c>
      <c r="H430" s="19">
        <f t="shared" si="7"/>
        <v>169306.85919777351</v>
      </c>
    </row>
    <row r="431" spans="1:8" x14ac:dyDescent="0.25">
      <c r="A431" s="1" t="s">
        <v>843</v>
      </c>
      <c r="B431" s="1" t="s">
        <v>844</v>
      </c>
      <c r="C431" s="6">
        <f>VLOOKUP(A431,'4-1-19 thru 12-31-19'!$A$10:$T$608,16,FALSE)</f>
        <v>79331.284554253492</v>
      </c>
      <c r="D431" s="7">
        <f>VLOOKUP(A431,'1-1-20 thru 3-31-20'!$A$10:$P$705,16,FALSE)</f>
        <v>22447.487791102849</v>
      </c>
      <c r="E431" s="8">
        <f>VLOOKUP(A431,'4-1-20 thru 10-31-20'!$A$10:$P$705,16,FALSE)</f>
        <v>52347.846885863677</v>
      </c>
      <c r="F431" s="8">
        <f>VLOOKUP(A431,'11-1-20 thru 12-31-20'!$A$10:$P$705,16,FALSE)</f>
        <v>83680.186237305199</v>
      </c>
      <c r="G431" s="7">
        <f>VLOOKUP(A431,'1-1-21 thru 3-31-21'!$A$10:$P$706,16,FALSE)</f>
        <v>45042.708313832096</v>
      </c>
      <c r="H431" s="19">
        <f t="shared" si="7"/>
        <v>282849.51378235733</v>
      </c>
    </row>
    <row r="432" spans="1:8" x14ac:dyDescent="0.25">
      <c r="A432" s="1" t="s">
        <v>845</v>
      </c>
      <c r="B432" s="1" t="s">
        <v>846</v>
      </c>
      <c r="C432" s="6">
        <f>VLOOKUP(A432,'4-1-19 thru 12-31-19'!$A$10:$T$608,16,FALSE)</f>
        <v>56351.696860122764</v>
      </c>
      <c r="D432" s="7">
        <f>VLOOKUP(A432,'1-1-20 thru 3-31-20'!$A$10:$P$705,16,FALSE)</f>
        <v>18715.061744111717</v>
      </c>
      <c r="E432" s="8">
        <f>VLOOKUP(A432,'4-1-20 thru 10-31-20'!$A$10:$P$705,16,FALSE)</f>
        <v>43643.778571451112</v>
      </c>
      <c r="F432" s="8">
        <f>VLOOKUP(A432,'11-1-20 thru 12-31-20'!$A$10:$P$705,16,FALSE)</f>
        <v>68325.296918035354</v>
      </c>
      <c r="G432" s="7">
        <f>VLOOKUP(A432,'1-1-21 thru 3-31-21'!$A$10:$P$706,16,FALSE)</f>
        <v>37622.00468925789</v>
      </c>
      <c r="H432" s="19">
        <f t="shared" si="7"/>
        <v>224657.83878297883</v>
      </c>
    </row>
    <row r="433" spans="1:8" x14ac:dyDescent="0.25">
      <c r="A433" s="1" t="s">
        <v>847</v>
      </c>
      <c r="B433" s="1" t="s">
        <v>848</v>
      </c>
      <c r="C433" s="6">
        <f>VLOOKUP(A433,'4-1-19 thru 12-31-19'!$A$10:$T$608,16,FALSE)</f>
        <v>132471.14135227341</v>
      </c>
      <c r="D433" s="7">
        <f>VLOOKUP(A433,'1-1-20 thru 3-31-20'!$A$10:$P$705,16,FALSE)</f>
        <v>37006.861805420478</v>
      </c>
      <c r="E433" s="8">
        <f>VLOOKUP(A433,'4-1-20 thru 10-31-20'!$A$10:$P$705,16,FALSE)</f>
        <v>86300.50514090473</v>
      </c>
      <c r="F433" s="8">
        <f>VLOOKUP(A433,'11-1-20 thru 12-31-20'!$A$10:$P$705,16,FALSE)</f>
        <v>133266.04563918751</v>
      </c>
      <c r="G433" s="7">
        <f>VLOOKUP(A433,'1-1-21 thru 3-31-21'!$A$10:$P$706,16,FALSE)</f>
        <v>71513.103394538979</v>
      </c>
      <c r="H433" s="19">
        <f t="shared" si="7"/>
        <v>460557.65733232512</v>
      </c>
    </row>
    <row r="434" spans="1:8" x14ac:dyDescent="0.25">
      <c r="A434" s="1" t="s">
        <v>849</v>
      </c>
      <c r="B434" s="1" t="s">
        <v>850</v>
      </c>
      <c r="C434" s="6">
        <f>VLOOKUP(A434,'4-1-19 thru 12-31-19'!$A$10:$T$608,16,FALSE)</f>
        <v>47460.004296843537</v>
      </c>
      <c r="D434" s="7">
        <f>VLOOKUP(A434,'1-1-20 thru 3-31-20'!$A$10:$P$705,16,FALSE)</f>
        <v>16001.346185236625</v>
      </c>
      <c r="E434" s="8">
        <f>VLOOKUP(A434,'4-1-20 thru 10-31-20'!$A$10:$P$705,16,FALSE)</f>
        <v>37315.356973017981</v>
      </c>
      <c r="F434" s="8">
        <f>VLOOKUP(A434,'11-1-20 thru 12-31-20'!$A$10:$P$705,16,FALSE)</f>
        <v>57241.588998846652</v>
      </c>
      <c r="G434" s="7">
        <f>VLOOKUP(A434,'1-1-21 thru 3-31-21'!$A$10:$P$706,16,FALSE)</f>
        <v>32109.070070034806</v>
      </c>
      <c r="H434" s="19">
        <f t="shared" si="7"/>
        <v>190127.36652397958</v>
      </c>
    </row>
    <row r="435" spans="1:8" x14ac:dyDescent="0.25">
      <c r="A435" s="1" t="s">
        <v>851</v>
      </c>
      <c r="B435" s="1" t="s">
        <v>852</v>
      </c>
      <c r="C435" s="6">
        <f>VLOOKUP(A435,'4-1-19 thru 12-31-19'!$A$10:$T$608,16,FALSE)</f>
        <v>77462.652098251347</v>
      </c>
      <c r="D435" s="7">
        <f>VLOOKUP(A435,'1-1-20 thru 3-31-20'!$A$10:$P$705,16,FALSE)</f>
        <v>24740.958843419805</v>
      </c>
      <c r="E435" s="8">
        <f>VLOOKUP(A435,'4-1-20 thru 10-31-20'!$A$10:$P$705,16,FALSE)</f>
        <v>57696.252578345411</v>
      </c>
      <c r="F435" s="8">
        <f>VLOOKUP(A435,'11-1-20 thru 12-31-20'!$A$10:$P$705,16,FALSE)</f>
        <v>91178.442364496223</v>
      </c>
      <c r="G435" s="7">
        <f>VLOOKUP(A435,'1-1-21 thru 3-31-21'!$A$10:$P$706,16,FALSE)</f>
        <v>49727.293286824919</v>
      </c>
      <c r="H435" s="19">
        <f t="shared" si="7"/>
        <v>300805.59917133767</v>
      </c>
    </row>
    <row r="436" spans="1:8" x14ac:dyDescent="0.25">
      <c r="A436" s="1" t="s">
        <v>853</v>
      </c>
      <c r="B436" s="1" t="s">
        <v>854</v>
      </c>
      <c r="C436" s="6">
        <f>VLOOKUP(A436,'4-1-19 thru 12-31-19'!$A$10:$T$608,16,FALSE)</f>
        <v>23018.591014454669</v>
      </c>
      <c r="D436" s="7">
        <f>VLOOKUP(A436,'1-1-20 thru 3-31-20'!$A$10:$P$705,16,FALSE)</f>
        <v>9688.079741861633</v>
      </c>
      <c r="E436" s="8">
        <f>VLOOKUP(A436,'4-1-20 thru 10-31-20'!$A$10:$P$705,16,FALSE)</f>
        <v>22592.733746625374</v>
      </c>
      <c r="F436" s="8">
        <f>VLOOKUP(A436,'11-1-20 thru 12-31-20'!$A$10:$P$705,16,FALSE)</f>
        <v>34106.856275212471</v>
      </c>
      <c r="G436" s="7">
        <f>VLOOKUP(A436,'1-1-21 thru 3-31-21'!$A$10:$P$706,16,FALSE)</f>
        <v>19446.112368115733</v>
      </c>
      <c r="H436" s="19">
        <f t="shared" si="7"/>
        <v>108852.37314626988</v>
      </c>
    </row>
    <row r="437" spans="1:8" x14ac:dyDescent="0.25">
      <c r="A437" s="1" t="s">
        <v>855</v>
      </c>
      <c r="B437" s="1" t="s">
        <v>856</v>
      </c>
      <c r="C437" s="6">
        <f>VLOOKUP(A437,'4-1-19 thru 12-31-19'!$A$10:$T$608,16,FALSE)</f>
        <v>0</v>
      </c>
      <c r="D437" s="7">
        <f>VLOOKUP(A437,'1-1-20 thru 3-31-20'!$A$10:$P$705,16,FALSE)</f>
        <v>0</v>
      </c>
      <c r="E437" s="8">
        <f>VLOOKUP(A437,'4-1-20 thru 10-31-20'!$A$10:$P$705,16,FALSE)</f>
        <v>0</v>
      </c>
      <c r="F437" s="8">
        <f>VLOOKUP(A437,'11-1-20 thru 12-31-20'!$A$10:$P$705,16,FALSE)</f>
        <v>0</v>
      </c>
      <c r="G437" s="7">
        <f>VLOOKUP(A437,'1-1-21 thru 3-31-21'!$A$10:$P$706,16,FALSE)</f>
        <v>0</v>
      </c>
      <c r="H437" s="19">
        <f t="shared" si="7"/>
        <v>0</v>
      </c>
    </row>
    <row r="438" spans="1:8" x14ac:dyDescent="0.25">
      <c r="A438" s="1" t="s">
        <v>857</v>
      </c>
      <c r="B438" s="1" t="s">
        <v>858</v>
      </c>
      <c r="C438" s="6">
        <f>VLOOKUP(A438,'4-1-19 thru 12-31-19'!$A$10:$T$608,16,FALSE)</f>
        <v>60146.547547216476</v>
      </c>
      <c r="D438" s="7">
        <f>VLOOKUP(A438,'1-1-20 thru 3-31-20'!$A$10:$P$705,16,FALSE)</f>
        <v>24827.237380734779</v>
      </c>
      <c r="E438" s="8">
        <f>VLOOKUP(A438,'4-1-20 thru 10-31-20'!$A$10:$P$705,16,FALSE)</f>
        <v>57897.45530102562</v>
      </c>
      <c r="F438" s="8">
        <f>VLOOKUP(A438,'11-1-20 thru 12-31-20'!$A$10:$P$705,16,FALSE)</f>
        <v>88104.058563127706</v>
      </c>
      <c r="G438" s="7">
        <f>VLOOKUP(A438,'1-1-21 thru 3-31-21'!$A$10:$P$706,16,FALSE)</f>
        <v>49794.143131263452</v>
      </c>
      <c r="H438" s="19">
        <f t="shared" si="7"/>
        <v>280769.44192336802</v>
      </c>
    </row>
    <row r="439" spans="1:8" x14ac:dyDescent="0.25">
      <c r="A439" s="1" t="s">
        <v>859</v>
      </c>
      <c r="B439" s="1" t="s">
        <v>860</v>
      </c>
      <c r="C439" s="6">
        <f>VLOOKUP(A439,'4-1-19 thru 12-31-19'!$A$10:$T$608,16,FALSE)</f>
        <v>99705.272852124326</v>
      </c>
      <c r="D439" s="7">
        <f>VLOOKUP(A439,'1-1-20 thru 3-31-20'!$A$10:$P$705,16,FALSE)</f>
        <v>36049.191775547246</v>
      </c>
      <c r="E439" s="8">
        <f>VLOOKUP(A439,'4-1-20 thru 10-31-20'!$A$10:$P$705,16,FALSE)</f>
        <v>84067.205603891329</v>
      </c>
      <c r="F439" s="8">
        <f>VLOOKUP(A439,'11-1-20 thru 12-31-20'!$A$10:$P$705,16,FALSE)</f>
        <v>134435.83934006066</v>
      </c>
      <c r="G439" s="7">
        <f>VLOOKUP(A439,'1-1-21 thru 3-31-21'!$A$10:$P$706,16,FALSE)</f>
        <v>72177.454690314538</v>
      </c>
      <c r="H439" s="19">
        <f t="shared" si="7"/>
        <v>426434.96426193812</v>
      </c>
    </row>
    <row r="440" spans="1:8" x14ac:dyDescent="0.25">
      <c r="A440" s="1" t="s">
        <v>861</v>
      </c>
      <c r="B440" s="1" t="s">
        <v>862</v>
      </c>
      <c r="C440" s="6">
        <f>VLOOKUP(A440,'4-1-19 thru 12-31-19'!$A$10:$T$608,16,FALSE)</f>
        <v>242405.84675571221</v>
      </c>
      <c r="D440" s="7">
        <f>VLOOKUP(A440,'1-1-20 thru 3-31-20'!$A$10:$P$705,16,FALSE)</f>
        <v>75185.251886174316</v>
      </c>
      <c r="E440" s="8">
        <f>VLOOKUP(A440,'4-1-20 thru 10-31-20'!$A$10:$P$705,16,FALSE)</f>
        <v>175333.03015638614</v>
      </c>
      <c r="F440" s="8">
        <f>VLOOKUP(A440,'11-1-20 thru 12-31-20'!$A$10:$P$705,16,FALSE)</f>
        <v>287911.66101196548</v>
      </c>
      <c r="G440" s="7">
        <f>VLOOKUP(A440,'1-1-21 thru 3-31-21'!$A$10:$P$706,16,FALSE)</f>
        <v>150388.83739999979</v>
      </c>
      <c r="H440" s="19">
        <f t="shared" si="7"/>
        <v>931224.62721023802</v>
      </c>
    </row>
    <row r="441" spans="1:8" x14ac:dyDescent="0.25">
      <c r="A441" s="1" t="s">
        <v>863</v>
      </c>
      <c r="B441" s="1" t="s">
        <v>864</v>
      </c>
      <c r="C441" s="6">
        <f>VLOOKUP(A441,'4-1-19 thru 12-31-19'!$A$10:$T$608,16,FALSE)</f>
        <v>42322.843547301251</v>
      </c>
      <c r="D441" s="7">
        <f>VLOOKUP(A441,'1-1-20 thru 3-31-20'!$A$10:$P$705,16,FALSE)</f>
        <v>9640.5915831757393</v>
      </c>
      <c r="E441" s="8">
        <f>VLOOKUP(A441,'4-1-20 thru 10-31-20'!$A$10:$P$705,16,FALSE)</f>
        <v>22481.990714580334</v>
      </c>
      <c r="F441" s="8">
        <f>VLOOKUP(A441,'11-1-20 thru 12-31-20'!$A$10:$P$705,16,FALSE)</f>
        <v>36024.535682160815</v>
      </c>
      <c r="G441" s="7">
        <f>VLOOKUP(A441,'1-1-21 thru 3-31-21'!$A$10:$P$706,16,FALSE)</f>
        <v>19385.856757179656</v>
      </c>
      <c r="H441" s="19">
        <f t="shared" si="7"/>
        <v>129855.8182843978</v>
      </c>
    </row>
    <row r="442" spans="1:8" x14ac:dyDescent="0.25">
      <c r="A442" s="1" t="s">
        <v>865</v>
      </c>
      <c r="B442" s="1" t="s">
        <v>866</v>
      </c>
      <c r="C442" s="6">
        <f>VLOOKUP(A442,'4-1-19 thru 12-31-19'!$A$10:$T$608,16,FALSE)</f>
        <v>47058.380399386362</v>
      </c>
      <c r="D442" s="7">
        <f>VLOOKUP(A442,'1-1-20 thru 3-31-20'!$A$10:$P$705,16,FALSE)</f>
        <v>13384.073302296509</v>
      </c>
      <c r="E442" s="8">
        <f>VLOOKUP(A442,'4-1-20 thru 10-31-20'!$A$10:$P$705,16,FALSE)</f>
        <v>31211.841006791412</v>
      </c>
      <c r="F442" s="8">
        <f>VLOOKUP(A442,'11-1-20 thru 12-31-20'!$A$10:$P$705,16,FALSE)</f>
        <v>50142.615887842308</v>
      </c>
      <c r="G442" s="7">
        <f>VLOOKUP(A442,'1-1-21 thru 3-31-21'!$A$10:$P$706,16,FALSE)</f>
        <v>26915.144970716774</v>
      </c>
      <c r="H442" s="19">
        <f t="shared" si="7"/>
        <v>168712.05556703336</v>
      </c>
    </row>
    <row r="443" spans="1:8" x14ac:dyDescent="0.25">
      <c r="A443" s="1" t="s">
        <v>867</v>
      </c>
      <c r="B443" s="1" t="s">
        <v>868</v>
      </c>
      <c r="C443" s="6">
        <f>VLOOKUP(A443,'4-1-19 thru 12-31-19'!$A$10:$T$608,16,FALSE)</f>
        <v>36323.531460103128</v>
      </c>
      <c r="D443" s="7">
        <f>VLOOKUP(A443,'1-1-20 thru 3-31-20'!$A$10:$P$705,16,FALSE)</f>
        <v>13132.418965898391</v>
      </c>
      <c r="E443" s="8">
        <f>VLOOKUP(A443,'4-1-20 thru 10-31-20'!$A$10:$P$705,16,FALSE)</f>
        <v>30624.979671014065</v>
      </c>
      <c r="F443" s="8">
        <f>VLOOKUP(A443,'11-1-20 thru 12-31-20'!$A$10:$P$705,16,FALSE)</f>
        <v>46354.785076058863</v>
      </c>
      <c r="G443" s="7">
        <f>VLOOKUP(A443,'1-1-21 thru 3-31-21'!$A$10:$P$706,16,FALSE)</f>
        <v>26452.50750954037</v>
      </c>
      <c r="H443" s="19">
        <f t="shared" si="7"/>
        <v>152888.22268261481</v>
      </c>
    </row>
    <row r="444" spans="1:8" x14ac:dyDescent="0.25">
      <c r="A444" s="1" t="s">
        <v>869</v>
      </c>
      <c r="B444" s="1" t="s">
        <v>870</v>
      </c>
      <c r="C444" s="6">
        <f>VLOOKUP(A444,'4-1-19 thru 12-31-19'!$A$10:$T$608,16,FALSE)</f>
        <v>180841.47028407626</v>
      </c>
      <c r="D444" s="7">
        <f>VLOOKUP(A444,'1-1-20 thru 3-31-20'!$A$10:$P$705,16,FALSE)</f>
        <v>69241.21698600096</v>
      </c>
      <c r="E444" s="8">
        <f>VLOOKUP(A444,'4-1-20 thru 10-31-20'!$A$10:$P$705,16,FALSE)</f>
        <v>161471.45991145956</v>
      </c>
      <c r="F444" s="8">
        <f>VLOOKUP(A444,'11-1-20 thru 12-31-20'!$A$10:$P$705,16,FALSE)</f>
        <v>258337.80042800659</v>
      </c>
      <c r="G444" s="7">
        <f>VLOOKUP(A444,'1-1-21 thru 3-31-21'!$A$10:$P$706,16,FALSE)</f>
        <v>139412.30602967649</v>
      </c>
      <c r="H444" s="19">
        <f t="shared" si="7"/>
        <v>809304.25363921979</v>
      </c>
    </row>
    <row r="445" spans="1:8" x14ac:dyDescent="0.25">
      <c r="A445" s="1" t="s">
        <v>871</v>
      </c>
      <c r="B445" s="1" t="s">
        <v>872</v>
      </c>
      <c r="C445" s="6">
        <f>VLOOKUP(A445,'4-1-19 thru 12-31-19'!$A$10:$T$608,16,FALSE)</f>
        <v>38274.309334070378</v>
      </c>
      <c r="D445" s="7">
        <f>VLOOKUP(A445,'1-1-20 thru 3-31-20'!$A$10:$P$705,16,FALSE)</f>
        <v>13540.471335373724</v>
      </c>
      <c r="E445" s="8">
        <f>VLOOKUP(A445,'4-1-20 thru 10-31-20'!$A$10:$P$705,16,FALSE)</f>
        <v>31576.563347436644</v>
      </c>
      <c r="F445" s="8">
        <f>VLOOKUP(A445,'11-1-20 thru 12-31-20'!$A$10:$P$705,16,FALSE)</f>
        <v>51587.935742639413</v>
      </c>
      <c r="G445" s="7">
        <f>VLOOKUP(A445,'1-1-21 thru 3-31-21'!$A$10:$P$706,16,FALSE)</f>
        <v>27228.799538422343</v>
      </c>
      <c r="H445" s="19">
        <f t="shared" si="7"/>
        <v>162208.07929794249</v>
      </c>
    </row>
    <row r="446" spans="1:8" x14ac:dyDescent="0.25">
      <c r="A446" s="1" t="s">
        <v>873</v>
      </c>
      <c r="B446" s="1" t="s">
        <v>874</v>
      </c>
      <c r="C446" s="6">
        <f>VLOOKUP(A446,'4-1-19 thru 12-31-19'!$A$10:$T$608,16,FALSE)</f>
        <v>158508.93052189358</v>
      </c>
      <c r="D446" s="7">
        <f>VLOOKUP(A446,'1-1-20 thru 3-31-20'!$A$10:$P$705,16,FALSE)</f>
        <v>45702.118017258646</v>
      </c>
      <c r="E446" s="8">
        <f>VLOOKUP(A446,'4-1-20 thru 10-31-20'!$A$10:$P$705,16,FALSE)</f>
        <v>106577.96090996728</v>
      </c>
      <c r="F446" s="8">
        <f>VLOOKUP(A446,'11-1-20 thru 12-31-20'!$A$10:$P$705,16,FALSE)</f>
        <v>168030.08979967446</v>
      </c>
      <c r="G446" s="7">
        <f>VLOOKUP(A446,'1-1-21 thru 3-31-21'!$A$10:$P$706,16,FALSE)</f>
        <v>91876.081379234121</v>
      </c>
      <c r="H446" s="19">
        <f t="shared" si="7"/>
        <v>570695.18062802812</v>
      </c>
    </row>
    <row r="447" spans="1:8" x14ac:dyDescent="0.25">
      <c r="A447" s="1" t="s">
        <v>875</v>
      </c>
      <c r="B447" s="1" t="s">
        <v>876</v>
      </c>
      <c r="C447" s="6">
        <f>VLOOKUP(A447,'4-1-19 thru 12-31-19'!$A$10:$T$608,16,FALSE)</f>
        <v>173242.54335980784</v>
      </c>
      <c r="D447" s="7">
        <f>VLOOKUP(A447,'1-1-20 thru 3-31-20'!$A$10:$P$705,16,FALSE)</f>
        <v>60736.416774661884</v>
      </c>
      <c r="E447" s="8">
        <f>VLOOKUP(A447,'4-1-20 thru 10-31-20'!$A$10:$P$705,16,FALSE)</f>
        <v>141638.15012636641</v>
      </c>
      <c r="F447" s="8">
        <f>VLOOKUP(A447,'11-1-20 thru 12-31-20'!$A$10:$P$705,16,FALSE)</f>
        <v>227889.99155093424</v>
      </c>
      <c r="G447" s="7">
        <f>VLOOKUP(A447,'1-1-21 thru 3-31-21'!$A$10:$P$706,16,FALSE)</f>
        <v>122245.48973149684</v>
      </c>
      <c r="H447" s="19">
        <f t="shared" si="7"/>
        <v>725752.59154326725</v>
      </c>
    </row>
    <row r="448" spans="1:8" x14ac:dyDescent="0.25">
      <c r="A448" s="1" t="s">
        <v>877</v>
      </c>
      <c r="B448" s="1" t="s">
        <v>878</v>
      </c>
      <c r="C448" s="6">
        <f>VLOOKUP(A448,'4-1-19 thru 12-31-19'!$A$10:$T$608,16,FALSE)</f>
        <v>284366.39354473649</v>
      </c>
      <c r="D448" s="7">
        <f>VLOOKUP(A448,'1-1-20 thru 3-31-20'!$A$10:$P$705,16,FALSE)</f>
        <v>89126.842185779678</v>
      </c>
      <c r="E448" s="8">
        <f>VLOOKUP(A448,'4-1-20 thru 10-31-20'!$A$10:$P$705,16,FALSE)</f>
        <v>207845.00838490081</v>
      </c>
      <c r="F448" s="8">
        <f>VLOOKUP(A448,'11-1-20 thru 12-31-20'!$A$10:$P$705,16,FALSE)</f>
        <v>322259.81952977559</v>
      </c>
      <c r="G448" s="7">
        <f>VLOOKUP(A448,'1-1-21 thru 3-31-21'!$A$10:$P$706,16,FALSE)</f>
        <v>179112.5164160713</v>
      </c>
      <c r="H448" s="19">
        <f t="shared" si="7"/>
        <v>1082710.5800612636</v>
      </c>
    </row>
    <row r="449" spans="1:8" x14ac:dyDescent="0.25">
      <c r="A449" s="1" t="s">
        <v>879</v>
      </c>
      <c r="B449" s="1" t="s">
        <v>880</v>
      </c>
      <c r="C449" s="6">
        <f>VLOOKUP(A449,'4-1-19 thru 12-31-19'!$A$10:$T$608,16,FALSE)</f>
        <v>58664.409402121863</v>
      </c>
      <c r="D449" s="7">
        <f>VLOOKUP(A449,'1-1-20 thru 3-31-20'!$A$10:$P$705,16,FALSE)</f>
        <v>14187.193126928038</v>
      </c>
      <c r="E449" s="8">
        <f>VLOOKUP(A449,'4-1-20 thru 10-31-20'!$A$10:$P$705,16,FALSE)</f>
        <v>33084.727362808335</v>
      </c>
      <c r="F449" s="8">
        <f>VLOOKUP(A449,'11-1-20 thru 12-31-20'!$A$10:$P$705,16,FALSE)</f>
        <v>52781.485246693846</v>
      </c>
      <c r="G449" s="7">
        <f>VLOOKUP(A449,'1-1-21 thru 3-31-21'!$A$10:$P$706,16,FALSE)</f>
        <v>27540.524613171721</v>
      </c>
      <c r="H449" s="19">
        <f t="shared" si="7"/>
        <v>186258.3397517238</v>
      </c>
    </row>
    <row r="450" spans="1:8" x14ac:dyDescent="0.25">
      <c r="A450" s="1" t="s">
        <v>881</v>
      </c>
      <c r="B450" s="1" t="s">
        <v>882</v>
      </c>
      <c r="C450" s="6">
        <f>VLOOKUP(A450,'4-1-19 thru 12-31-19'!$A$10:$T$608,16,FALSE)</f>
        <v>35019.406139343497</v>
      </c>
      <c r="D450" s="7">
        <f>VLOOKUP(A450,'1-1-20 thru 3-31-20'!$A$10:$P$705,16,FALSE)</f>
        <v>12355.393196295039</v>
      </c>
      <c r="E450" s="8">
        <f>VLOOKUP(A450,'4-1-20 thru 10-31-20'!$A$10:$P$705,16,FALSE)</f>
        <v>28812.945006284743</v>
      </c>
      <c r="F450" s="8">
        <f>VLOOKUP(A450,'11-1-20 thru 12-31-20'!$A$10:$P$705,16,FALSE)</f>
        <v>45462.635570762563</v>
      </c>
      <c r="G450" s="7">
        <f>VLOOKUP(A450,'1-1-21 thru 3-31-21'!$A$10:$P$706,16,FALSE)</f>
        <v>24795.428667473872</v>
      </c>
      <c r="H450" s="19">
        <f t="shared" si="7"/>
        <v>146445.8085801597</v>
      </c>
    </row>
    <row r="451" spans="1:8" x14ac:dyDescent="0.25">
      <c r="A451" s="1" t="s">
        <v>883</v>
      </c>
      <c r="B451" s="1" t="s">
        <v>884</v>
      </c>
      <c r="C451" s="6">
        <f>VLOOKUP(A451,'4-1-19 thru 12-31-19'!$A$10:$T$608,16,FALSE)</f>
        <v>32640.066777639062</v>
      </c>
      <c r="D451" s="7">
        <f>VLOOKUP(A451,'1-1-20 thru 3-31-20'!$A$10:$P$705,16,FALSE)</f>
        <v>10560.118816105885</v>
      </c>
      <c r="E451" s="8">
        <f>VLOOKUP(A451,'4-1-20 thru 10-31-20'!$A$10:$P$705,16,FALSE)</f>
        <v>24626.340730259501</v>
      </c>
      <c r="F451" s="8">
        <f>VLOOKUP(A451,'11-1-20 thru 12-31-20'!$A$10:$P$705,16,FALSE)</f>
        <v>39587.558569436362</v>
      </c>
      <c r="G451" s="7">
        <f>VLOOKUP(A451,'1-1-21 thru 3-31-21'!$A$10:$P$706,16,FALSE)</f>
        <v>18837.104556764622</v>
      </c>
      <c r="H451" s="19">
        <f t="shared" si="7"/>
        <v>126251.18945020542</v>
      </c>
    </row>
    <row r="452" spans="1:8" x14ac:dyDescent="0.25">
      <c r="A452" s="1" t="s">
        <v>885</v>
      </c>
      <c r="B452" s="1" t="s">
        <v>886</v>
      </c>
      <c r="C452" s="6">
        <f>VLOOKUP(A452,'4-1-19 thru 12-31-19'!$A$10:$T$608,16,FALSE)</f>
        <v>34220.387229066509</v>
      </c>
      <c r="D452" s="7">
        <f>VLOOKUP(A452,'1-1-20 thru 3-31-20'!$A$10:$P$705,16,FALSE)</f>
        <v>14503.838304882182</v>
      </c>
      <c r="E452" s="8">
        <f>VLOOKUP(A452,'4-1-20 thru 10-31-20'!$A$10:$P$705,16,FALSE)</f>
        <v>33823.148225175857</v>
      </c>
      <c r="F452" s="8">
        <f>VLOOKUP(A452,'11-1-20 thru 12-31-20'!$A$10:$P$705,16,FALSE)</f>
        <v>50906.697123562335</v>
      </c>
      <c r="G452" s="7">
        <f>VLOOKUP(A452,'1-1-21 thru 3-31-21'!$A$10:$P$706,16,FALSE)</f>
        <v>29145.587523146583</v>
      </c>
      <c r="H452" s="19">
        <f t="shared" si="7"/>
        <v>162599.65840583347</v>
      </c>
    </row>
    <row r="453" spans="1:8" x14ac:dyDescent="0.25">
      <c r="A453" s="1" t="s">
        <v>887</v>
      </c>
      <c r="B453" s="1" t="s">
        <v>888</v>
      </c>
      <c r="C453" s="6">
        <f>VLOOKUP(A453,'4-1-19 thru 12-31-19'!$A$10:$T$608,16,FALSE)</f>
        <v>87642.917749500819</v>
      </c>
      <c r="D453" s="7">
        <f>VLOOKUP(A453,'1-1-20 thru 3-31-20'!$A$10:$P$705,16,FALSE)</f>
        <v>37829.879324645146</v>
      </c>
      <c r="E453" s="8">
        <f>VLOOKUP(A453,'4-1-20 thru 10-31-20'!$A$10:$P$705,16,FALSE)</f>
        <v>88219.793191384611</v>
      </c>
      <c r="F453" s="8">
        <f>VLOOKUP(A453,'11-1-20 thru 12-31-20'!$A$10:$P$705,16,FALSE)</f>
        <v>139316.67030362468</v>
      </c>
      <c r="G453" s="7">
        <f>VLOOKUP(A453,'1-1-21 thru 3-31-21'!$A$10:$P$706,16,FALSE)</f>
        <v>75542.451072137468</v>
      </c>
      <c r="H453" s="19">
        <f t="shared" si="7"/>
        <v>428551.71164129267</v>
      </c>
    </row>
    <row r="454" spans="1:8" x14ac:dyDescent="0.25">
      <c r="A454" s="1" t="s">
        <v>889</v>
      </c>
      <c r="B454" s="1" t="s">
        <v>890</v>
      </c>
      <c r="C454" s="6">
        <f>VLOOKUP(A454,'4-1-19 thru 12-31-19'!$A$10:$T$608,16,FALSE)</f>
        <v>82315.403832794385</v>
      </c>
      <c r="D454" s="7">
        <f>VLOOKUP(A454,'1-1-20 thru 3-31-20'!$A$10:$P$705,16,FALSE)</f>
        <v>24329.702666876459</v>
      </c>
      <c r="E454" s="8">
        <f>VLOOKUP(A454,'4-1-20 thru 10-31-20'!$A$10:$P$705,16,FALSE)</f>
        <v>56737.197580258289</v>
      </c>
      <c r="F454" s="8">
        <f>VLOOKUP(A454,'11-1-20 thru 12-31-20'!$A$10:$P$705,16,FALSE)</f>
        <v>89507.600694916866</v>
      </c>
      <c r="G454" s="7">
        <f>VLOOKUP(A454,'1-1-21 thru 3-31-21'!$A$10:$P$706,16,FALSE)</f>
        <v>48913.255418380795</v>
      </c>
      <c r="H454" s="19">
        <f t="shared" si="7"/>
        <v>301803.16019322677</v>
      </c>
    </row>
    <row r="455" spans="1:8" x14ac:dyDescent="0.25">
      <c r="A455" s="1" t="s">
        <v>891</v>
      </c>
      <c r="B455" s="1" t="s">
        <v>892</v>
      </c>
      <c r="C455" s="6">
        <f>VLOOKUP(A455,'4-1-19 thru 12-31-19'!$A$10:$T$608,16,FALSE)</f>
        <v>142076.22256608348</v>
      </c>
      <c r="D455" s="7">
        <f>VLOOKUP(A455,'1-1-20 thru 3-31-20'!$A$10:$P$705,16,FALSE)</f>
        <v>43649.489766367311</v>
      </c>
      <c r="E455" s="8">
        <f>VLOOKUP(A455,'4-1-20 thru 10-31-20'!$A$10:$P$705,16,FALSE)</f>
        <v>101791.20390663588</v>
      </c>
      <c r="F455" s="8">
        <f>VLOOKUP(A455,'11-1-20 thru 12-31-20'!$A$10:$P$705,16,FALSE)</f>
        <v>160898.24156895257</v>
      </c>
      <c r="G455" s="7">
        <f>VLOOKUP(A455,'1-1-21 thru 3-31-21'!$A$10:$P$706,16,FALSE)</f>
        <v>86430.705948566741</v>
      </c>
      <c r="H455" s="19">
        <f t="shared" si="7"/>
        <v>534845.86375660601</v>
      </c>
    </row>
    <row r="456" spans="1:8" x14ac:dyDescent="0.25">
      <c r="A456" s="1" t="s">
        <v>893</v>
      </c>
      <c r="B456" s="1" t="s">
        <v>894</v>
      </c>
      <c r="C456" s="6">
        <f>VLOOKUP(A456,'4-1-19 thru 12-31-19'!$A$10:$T$608,16,FALSE)</f>
        <v>106003.69985652878</v>
      </c>
      <c r="D456" s="7">
        <f>VLOOKUP(A456,'1-1-20 thru 3-31-20'!$A$10:$P$705,16,FALSE)</f>
        <v>33716.9048744846</v>
      </c>
      <c r="E456" s="8">
        <f>VLOOKUP(A456,'4-1-20 thru 10-31-20'!$A$10:$P$705,16,FALSE)</f>
        <v>78628.280824116024</v>
      </c>
      <c r="F456" s="8">
        <f>VLOOKUP(A456,'11-1-20 thru 12-31-20'!$A$10:$P$705,16,FALSE)</f>
        <v>120256.95047775778</v>
      </c>
      <c r="G456" s="7">
        <f>VLOOKUP(A456,'1-1-21 thru 3-31-21'!$A$10:$P$706,16,FALSE)</f>
        <v>67402.442477955468</v>
      </c>
      <c r="H456" s="19">
        <f t="shared" si="7"/>
        <v>406008.27851084271</v>
      </c>
    </row>
    <row r="457" spans="1:8" x14ac:dyDescent="0.25">
      <c r="A457" s="1" t="s">
        <v>895</v>
      </c>
      <c r="B457" s="1" t="s">
        <v>896</v>
      </c>
      <c r="C457" s="6">
        <f>VLOOKUP(A457,'4-1-19 thru 12-31-19'!$A$10:$T$608,16,FALSE)</f>
        <v>134685.85401719922</v>
      </c>
      <c r="D457" s="7">
        <f>VLOOKUP(A457,'1-1-20 thru 3-31-20'!$A$10:$P$705,16,FALSE)</f>
        <v>38940.248184112097</v>
      </c>
      <c r="E457" s="8">
        <f>VLOOKUP(A457,'4-1-20 thru 10-31-20'!$A$10:$P$705,16,FALSE)</f>
        <v>90809.188476198848</v>
      </c>
      <c r="F457" s="8">
        <f>VLOOKUP(A457,'11-1-20 thru 12-31-20'!$A$10:$P$705,16,FALSE)</f>
        <v>145745.49594222321</v>
      </c>
      <c r="G457" s="7">
        <f>VLOOKUP(A457,'1-1-21 thru 3-31-21'!$A$10:$P$706,16,FALSE)</f>
        <v>78354.096674983361</v>
      </c>
      <c r="H457" s="19">
        <f t="shared" si="7"/>
        <v>488534.88329471683</v>
      </c>
    </row>
    <row r="458" spans="1:8" x14ac:dyDescent="0.25">
      <c r="A458" s="1" t="s">
        <v>897</v>
      </c>
      <c r="B458" s="1" t="s">
        <v>898</v>
      </c>
      <c r="C458" s="6">
        <f>VLOOKUP(A458,'4-1-19 thru 12-31-19'!$A$10:$T$608,16,FALSE)</f>
        <v>85850.498577013568</v>
      </c>
      <c r="D458" s="7">
        <f>VLOOKUP(A458,'1-1-20 thru 3-31-20'!$A$10:$P$705,16,FALSE)</f>
        <v>23587.495632190188</v>
      </c>
      <c r="E458" s="8">
        <f>VLOOKUP(A458,'4-1-20 thru 10-31-20'!$A$10:$P$705,16,FALSE)</f>
        <v>55006.360679000798</v>
      </c>
      <c r="F458" s="8">
        <f>VLOOKUP(A458,'11-1-20 thru 12-31-20'!$A$10:$P$705,16,FALSE)</f>
        <v>87876.554502086452</v>
      </c>
      <c r="G458" s="7">
        <f>VLOOKUP(A458,'1-1-21 thru 3-31-21'!$A$10:$P$706,16,FALSE)</f>
        <v>43710.722313566046</v>
      </c>
      <c r="H458" s="19">
        <f t="shared" si="7"/>
        <v>296031.63170385704</v>
      </c>
    </row>
    <row r="459" spans="1:8" x14ac:dyDescent="0.25">
      <c r="A459" s="1" t="s">
        <v>899</v>
      </c>
      <c r="B459" s="1" t="s">
        <v>900</v>
      </c>
      <c r="C459" s="6">
        <f>VLOOKUP(A459,'4-1-19 thru 12-31-19'!$A$10:$T$608,16,FALSE)</f>
        <v>33752.948861922392</v>
      </c>
      <c r="D459" s="7">
        <f>VLOOKUP(A459,'1-1-20 thru 3-31-20'!$A$10:$P$705,16,FALSE)</f>
        <v>12546.443799578543</v>
      </c>
      <c r="E459" s="8">
        <f>VLOOKUP(A459,'4-1-20 thru 10-31-20'!$A$10:$P$705,16,FALSE)</f>
        <v>29258.477612035873</v>
      </c>
      <c r="F459" s="8">
        <f>VLOOKUP(A459,'11-1-20 thru 12-31-20'!$A$10:$P$705,16,FALSE)</f>
        <v>44687.230947384967</v>
      </c>
      <c r="G459" s="7">
        <f>VLOOKUP(A459,'1-1-21 thru 3-31-21'!$A$10:$P$706,16,FALSE)</f>
        <v>25246.413442696881</v>
      </c>
      <c r="H459" s="19">
        <f t="shared" ref="H459:H522" si="8">SUM(C459:G459)</f>
        <v>145491.51466361864</v>
      </c>
    </row>
    <row r="460" spans="1:8" x14ac:dyDescent="0.25">
      <c r="A460" s="1" t="s">
        <v>901</v>
      </c>
      <c r="B460" s="1" t="s">
        <v>902</v>
      </c>
      <c r="C460" s="6">
        <f>VLOOKUP(A460,'4-1-19 thru 12-31-19'!$A$10:$T$608,16,FALSE)</f>
        <v>73969.004160648416</v>
      </c>
      <c r="D460" s="7">
        <f>VLOOKUP(A460,'1-1-20 thru 3-31-20'!$A$10:$P$705,16,FALSE)</f>
        <v>22024.795320396352</v>
      </c>
      <c r="E460" s="8">
        <f>VLOOKUP(A460,'4-1-20 thru 10-31-20'!$A$10:$P$705,16,FALSE)</f>
        <v>51362.122294218228</v>
      </c>
      <c r="F460" s="8">
        <f>VLOOKUP(A460,'11-1-20 thru 12-31-20'!$A$10:$P$705,16,FALSE)</f>
        <v>81994.227203357572</v>
      </c>
      <c r="G460" s="7">
        <f>VLOOKUP(A460,'1-1-21 thru 3-31-21'!$A$10:$P$706,16,FALSE)</f>
        <v>44181.882218577797</v>
      </c>
      <c r="H460" s="19">
        <f t="shared" si="8"/>
        <v>273532.03119719838</v>
      </c>
    </row>
    <row r="461" spans="1:8" x14ac:dyDescent="0.25">
      <c r="A461" s="1" t="s">
        <v>903</v>
      </c>
      <c r="B461" s="1" t="s">
        <v>904</v>
      </c>
      <c r="C461" s="6">
        <f>VLOOKUP(A461,'4-1-19 thru 12-31-19'!$A$10:$T$608,16,FALSE)</f>
        <v>48504.987539498034</v>
      </c>
      <c r="D461" s="7">
        <f>VLOOKUP(A461,'1-1-20 thru 3-31-20'!$A$10:$P$705,16,FALSE)</f>
        <v>15680.202725224019</v>
      </c>
      <c r="E461" s="8">
        <f>VLOOKUP(A461,'4-1-20 thru 10-31-20'!$A$10:$P$705,16,FALSE)</f>
        <v>36566.446055699227</v>
      </c>
      <c r="F461" s="8">
        <f>VLOOKUP(A461,'11-1-20 thru 12-31-20'!$A$10:$P$705,16,FALSE)</f>
        <v>57841.649748649827</v>
      </c>
      <c r="G461" s="7">
        <f>VLOOKUP(A461,'1-1-21 thru 3-31-21'!$A$10:$P$706,16,FALSE)</f>
        <v>31492.65580398836</v>
      </c>
      <c r="H461" s="19">
        <f t="shared" si="8"/>
        <v>190085.94187305946</v>
      </c>
    </row>
    <row r="462" spans="1:8" x14ac:dyDescent="0.25">
      <c r="A462" s="1" t="s">
        <v>905</v>
      </c>
      <c r="B462" s="1" t="s">
        <v>906</v>
      </c>
      <c r="C462" s="6">
        <f>VLOOKUP(A462,'4-1-19 thru 12-31-19'!$A$10:$T$608,16,FALSE)</f>
        <v>37965.915508300808</v>
      </c>
      <c r="D462" s="7">
        <f>VLOOKUP(A462,'1-1-20 thru 3-31-20'!$A$10:$P$705,16,FALSE)</f>
        <v>12677.882256864792</v>
      </c>
      <c r="E462" s="8">
        <f>VLOOKUP(A462,'4-1-20 thru 10-31-20'!$A$10:$P$705,16,FALSE)</f>
        <v>29564.993882407201</v>
      </c>
      <c r="F462" s="8">
        <f>VLOOKUP(A462,'11-1-20 thru 12-31-20'!$A$10:$P$705,16,FALSE)</f>
        <v>46719.203492849629</v>
      </c>
      <c r="G462" s="7">
        <f>VLOOKUP(A462,'1-1-21 thru 3-31-21'!$A$10:$P$706,16,FALSE)</f>
        <v>25484.421828615392</v>
      </c>
      <c r="H462" s="19">
        <f t="shared" si="8"/>
        <v>152412.41696903782</v>
      </c>
    </row>
    <row r="463" spans="1:8" x14ac:dyDescent="0.25">
      <c r="A463" s="1" t="s">
        <v>907</v>
      </c>
      <c r="B463" s="1" t="s">
        <v>908</v>
      </c>
      <c r="C463" s="6">
        <f>VLOOKUP(A463,'4-1-19 thru 12-31-19'!$A$10:$T$608,16,FALSE)</f>
        <v>37082.118274614921</v>
      </c>
      <c r="D463" s="7">
        <f>VLOOKUP(A463,'1-1-20 thru 3-31-20'!$A$10:$P$705,16,FALSE)</f>
        <v>9563.983773781214</v>
      </c>
      <c r="E463" s="8">
        <f>VLOOKUP(A463,'4-1-20 thru 10-31-20'!$A$10:$P$705,16,FALSE)</f>
        <v>22303.340260963181</v>
      </c>
      <c r="F463" s="8">
        <f>VLOOKUP(A463,'11-1-20 thru 12-31-20'!$A$10:$P$705,16,FALSE)</f>
        <v>34663.103335553868</v>
      </c>
      <c r="G463" s="7">
        <f>VLOOKUP(A463,'1-1-21 thru 3-31-21'!$A$10:$P$706,16,FALSE)</f>
        <v>19178.691827077528</v>
      </c>
      <c r="H463" s="19">
        <f t="shared" si="8"/>
        <v>122791.23747199072</v>
      </c>
    </row>
    <row r="464" spans="1:8" x14ac:dyDescent="0.25">
      <c r="A464" s="1" t="s">
        <v>909</v>
      </c>
      <c r="B464" s="1" t="s">
        <v>910</v>
      </c>
      <c r="C464" s="6">
        <f>VLOOKUP(A464,'4-1-19 thru 12-31-19'!$A$10:$T$608,16,FALSE)</f>
        <v>147441.66176799405</v>
      </c>
      <c r="D464" s="7">
        <f>VLOOKUP(A464,'1-1-20 thru 3-31-20'!$A$10:$P$705,16,FALSE)</f>
        <v>52405.106289020689</v>
      </c>
      <c r="E464" s="8">
        <f>VLOOKUP(A464,'4-1-20 thru 10-31-20'!$A$10:$P$705,16,FALSE)</f>
        <v>122209.4207416111</v>
      </c>
      <c r="F464" s="8">
        <f>VLOOKUP(A464,'11-1-20 thru 12-31-20'!$A$10:$P$705,16,FALSE)</f>
        <v>201385.69673233395</v>
      </c>
      <c r="G464" s="7">
        <f>VLOOKUP(A464,'1-1-21 thru 3-31-21'!$A$10:$P$706,16,FALSE)</f>
        <v>104286.2068301035</v>
      </c>
      <c r="H464" s="19">
        <f t="shared" si="8"/>
        <v>627728.09236106335</v>
      </c>
    </row>
    <row r="465" spans="1:8" x14ac:dyDescent="0.25">
      <c r="A465" s="1" t="s">
        <v>911</v>
      </c>
      <c r="B465" s="1" t="s">
        <v>912</v>
      </c>
      <c r="C465" s="6">
        <f>VLOOKUP(A465,'4-1-19 thru 12-31-19'!$A$10:$T$608,16,FALSE)</f>
        <v>54868.126894485431</v>
      </c>
      <c r="D465" s="7">
        <f>VLOOKUP(A465,'1-1-20 thru 3-31-20'!$A$10:$P$705,16,FALSE)</f>
        <v>13366.489866977692</v>
      </c>
      <c r="E465" s="8">
        <f>VLOOKUP(A465,'4-1-20 thru 10-31-20'!$A$10:$P$705,16,FALSE)</f>
        <v>31170.836196437456</v>
      </c>
      <c r="F465" s="8">
        <f>VLOOKUP(A465,'11-1-20 thru 12-31-20'!$A$10:$P$705,16,FALSE)</f>
        <v>49643.887242740275</v>
      </c>
      <c r="G465" s="7">
        <f>VLOOKUP(A465,'1-1-21 thru 3-31-21'!$A$10:$P$706,16,FALSE)</f>
        <v>26830.363144280625</v>
      </c>
      <c r="H465" s="19">
        <f t="shared" si="8"/>
        <v>175879.70334492149</v>
      </c>
    </row>
    <row r="466" spans="1:8" x14ac:dyDescent="0.25">
      <c r="A466" s="1" t="s">
        <v>913</v>
      </c>
      <c r="B466" s="1" t="s">
        <v>914</v>
      </c>
      <c r="C466" s="6">
        <f>VLOOKUP(A466,'4-1-19 thru 12-31-19'!$A$10:$T$608,16,FALSE)</f>
        <v>132661.14876200937</v>
      </c>
      <c r="D466" s="7">
        <f>VLOOKUP(A466,'1-1-20 thru 3-31-20'!$A$10:$P$705,16,FALSE)</f>
        <v>40827.810460561093</v>
      </c>
      <c r="E466" s="8">
        <f>VLOOKUP(A466,'4-1-20 thru 10-31-20'!$A$10:$P$705,16,FALSE)</f>
        <v>95211.009381710071</v>
      </c>
      <c r="F466" s="8">
        <f>VLOOKUP(A466,'11-1-20 thru 12-31-20'!$A$10:$P$705,16,FALSE)</f>
        <v>149260.12802511663</v>
      </c>
      <c r="G466" s="7">
        <f>VLOOKUP(A466,'1-1-21 thru 3-31-21'!$A$10:$P$706,16,FALSE)</f>
        <v>81506.724684379762</v>
      </c>
      <c r="H466" s="19">
        <f t="shared" si="8"/>
        <v>499466.82131377695</v>
      </c>
    </row>
    <row r="467" spans="1:8" x14ac:dyDescent="0.25">
      <c r="A467" s="1" t="s">
        <v>915</v>
      </c>
      <c r="B467" s="1" t="s">
        <v>916</v>
      </c>
      <c r="C467" s="6">
        <f>VLOOKUP(A467,'4-1-19 thru 12-31-19'!$A$10:$T$608,16,FALSE)</f>
        <v>173692.32982750659</v>
      </c>
      <c r="D467" s="7">
        <f>VLOOKUP(A467,'1-1-20 thru 3-31-20'!$A$10:$P$705,16,FALSE)</f>
        <v>57026.522064091805</v>
      </c>
      <c r="E467" s="8">
        <f>VLOOKUP(A467,'4-1-20 thru 10-31-20'!$A$10:$P$705,16,FALSE)</f>
        <v>132986.62519498536</v>
      </c>
      <c r="F467" s="8">
        <f>VLOOKUP(A467,'11-1-20 thru 12-31-20'!$A$10:$P$705,16,FALSE)</f>
        <v>206659.79520760049</v>
      </c>
      <c r="G467" s="7">
        <f>VLOOKUP(A467,'1-1-21 thru 3-31-21'!$A$10:$P$706,16,FALSE)</f>
        <v>114363.87398783013</v>
      </c>
      <c r="H467" s="19">
        <f t="shared" si="8"/>
        <v>684729.14628201432</v>
      </c>
    </row>
    <row r="468" spans="1:8" x14ac:dyDescent="0.25">
      <c r="A468" s="1" t="s">
        <v>917</v>
      </c>
      <c r="B468" s="1" t="s">
        <v>918</v>
      </c>
      <c r="C468" s="6">
        <f>VLOOKUP(A468,'4-1-19 thru 12-31-19'!$A$10:$T$608,16,FALSE)</f>
        <v>16144.843304320977</v>
      </c>
      <c r="D468" s="7">
        <f>VLOOKUP(A468,'1-1-20 thru 3-31-20'!$A$10:$P$705,16,FALSE)</f>
        <v>6840.6710114282932</v>
      </c>
      <c r="E468" s="8">
        <f>VLOOKUP(A468,'4-1-20 thru 10-31-20'!$A$10:$P$705,16,FALSE)</f>
        <v>15952.537853467358</v>
      </c>
      <c r="F468" s="8">
        <f>VLOOKUP(A468,'11-1-20 thru 12-31-20'!$A$10:$P$705,16,FALSE)</f>
        <v>25123.03441555929</v>
      </c>
      <c r="G468" s="7">
        <f>VLOOKUP(A468,'1-1-21 thru 3-31-21'!$A$10:$P$706,16,FALSE)</f>
        <v>13636.743146935672</v>
      </c>
      <c r="H468" s="19">
        <f t="shared" si="8"/>
        <v>77697.829731711594</v>
      </c>
    </row>
    <row r="469" spans="1:8" x14ac:dyDescent="0.25">
      <c r="A469" s="1" t="s">
        <v>919</v>
      </c>
      <c r="B469" s="1" t="s">
        <v>920</v>
      </c>
      <c r="C469" s="6">
        <f>VLOOKUP(A469,'4-1-19 thru 12-31-19'!$A$10:$T$608,16,FALSE)</f>
        <v>181099.17002219733</v>
      </c>
      <c r="D469" s="7">
        <f>VLOOKUP(A469,'1-1-20 thru 3-31-20'!$A$10:$P$705,16,FALSE)</f>
        <v>57714.445184678232</v>
      </c>
      <c r="E469" s="8">
        <f>VLOOKUP(A469,'4-1-20 thru 10-31-20'!$A$10:$P$705,16,FALSE)</f>
        <v>134590.87127012867</v>
      </c>
      <c r="F469" s="8">
        <f>VLOOKUP(A469,'11-1-20 thru 12-31-20'!$A$10:$P$705,16,FALSE)</f>
        <v>211915.59226371383</v>
      </c>
      <c r="G469" s="7">
        <f>VLOOKUP(A469,'1-1-21 thru 3-31-21'!$A$10:$P$706,16,FALSE)</f>
        <v>115410.80829366244</v>
      </c>
      <c r="H469" s="19">
        <f t="shared" si="8"/>
        <v>700730.88703438058</v>
      </c>
    </row>
    <row r="470" spans="1:8" x14ac:dyDescent="0.25">
      <c r="A470" s="1" t="s">
        <v>921</v>
      </c>
      <c r="B470" s="1" t="s">
        <v>922</v>
      </c>
      <c r="C470" s="6">
        <f>VLOOKUP(A470,'4-1-19 thru 12-31-19'!$A$10:$T$608,16,FALSE)</f>
        <v>72546.500036608792</v>
      </c>
      <c r="D470" s="7">
        <f>VLOOKUP(A470,'1-1-20 thru 3-31-20'!$A$10:$P$705,16,FALSE)</f>
        <v>23192.160343666495</v>
      </c>
      <c r="E470" s="8">
        <f>VLOOKUP(A470,'4-1-20 thru 10-31-20'!$A$10:$P$705,16,FALSE)</f>
        <v>54084.433408350073</v>
      </c>
      <c r="F470" s="8">
        <f>VLOOKUP(A470,'11-1-20 thru 12-31-20'!$A$10:$P$705,16,FALSE)</f>
        <v>86289.790434959752</v>
      </c>
      <c r="G470" s="7">
        <f>VLOOKUP(A470,'1-1-21 thru 3-31-21'!$A$10:$P$706,16,FALSE)</f>
        <v>46778.871035292766</v>
      </c>
      <c r="H470" s="19">
        <f t="shared" si="8"/>
        <v>282891.75525887788</v>
      </c>
    </row>
    <row r="471" spans="1:8" x14ac:dyDescent="0.25">
      <c r="A471" s="1" t="s">
        <v>923</v>
      </c>
      <c r="B471" s="1" t="s">
        <v>924</v>
      </c>
      <c r="C471" s="6">
        <f>VLOOKUP(A471,'4-1-19 thru 12-31-19'!$A$10:$T$608,16,FALSE)</f>
        <v>33155.927586750709</v>
      </c>
      <c r="D471" s="7">
        <f>VLOOKUP(A471,'1-1-20 thru 3-31-20'!$A$10:$P$705,16,FALSE)</f>
        <v>12167.084707882808</v>
      </c>
      <c r="E471" s="8">
        <f>VLOOKUP(A471,'4-1-20 thru 10-31-20'!$A$10:$P$705,16,FALSE)</f>
        <v>28373.80704971488</v>
      </c>
      <c r="F471" s="8">
        <f>VLOOKUP(A471,'11-1-20 thru 12-31-20'!$A$10:$P$705,16,FALSE)</f>
        <v>44428.970097615922</v>
      </c>
      <c r="G471" s="7">
        <f>VLOOKUP(A471,'1-1-21 thru 3-31-21'!$A$10:$P$706,16,FALSE)</f>
        <v>24423.375086031934</v>
      </c>
      <c r="H471" s="19">
        <f t="shared" si="8"/>
        <v>142549.16452799624</v>
      </c>
    </row>
    <row r="472" spans="1:8" x14ac:dyDescent="0.25">
      <c r="A472" s="1" t="s">
        <v>925</v>
      </c>
      <c r="B472" s="1" t="s">
        <v>926</v>
      </c>
      <c r="C472" s="6">
        <f>VLOOKUP(A472,'4-1-19 thru 12-31-19'!$A$10:$T$608,16,FALSE)</f>
        <v>75832.079721747141</v>
      </c>
      <c r="D472" s="7">
        <f>VLOOKUP(A472,'1-1-20 thru 3-31-20'!$A$10:$P$705,16,FALSE)</f>
        <v>23868.34412335942</v>
      </c>
      <c r="E472" s="8">
        <f>VLOOKUP(A472,'4-1-20 thru 10-31-20'!$A$10:$P$705,16,FALSE)</f>
        <v>55661.303180837458</v>
      </c>
      <c r="F472" s="8">
        <f>VLOOKUP(A472,'11-1-20 thru 12-31-20'!$A$10:$P$705,16,FALSE)</f>
        <v>83921.490408814803</v>
      </c>
      <c r="G472" s="7">
        <f>VLOOKUP(A472,'1-1-21 thru 3-31-21'!$A$10:$P$706,16,FALSE)</f>
        <v>47993.987715608666</v>
      </c>
      <c r="H472" s="19">
        <f t="shared" si="8"/>
        <v>287277.20515036746</v>
      </c>
    </row>
    <row r="473" spans="1:8" x14ac:dyDescent="0.25">
      <c r="A473" s="1" t="s">
        <v>927</v>
      </c>
      <c r="B473" s="1" t="s">
        <v>928</v>
      </c>
      <c r="C473" s="6">
        <f>VLOOKUP(A473,'4-1-19 thru 12-31-19'!$A$10:$T$608,16,FALSE)</f>
        <v>86894.555624379587</v>
      </c>
      <c r="D473" s="7">
        <f>VLOOKUP(A473,'1-1-20 thru 3-31-20'!$A$10:$P$705,16,FALSE)</f>
        <v>26949.078687770976</v>
      </c>
      <c r="E473" s="8">
        <f>VLOOKUP(A473,'4-1-20 thru 10-31-20'!$A$10:$P$705,16,FALSE)</f>
        <v>62845.618092803859</v>
      </c>
      <c r="F473" s="8">
        <f>VLOOKUP(A473,'11-1-20 thru 12-31-20'!$A$10:$P$705,16,FALSE)</f>
        <v>95409.86850564045</v>
      </c>
      <c r="G473" s="7">
        <f>VLOOKUP(A473,'1-1-21 thru 3-31-21'!$A$10:$P$706,16,FALSE)</f>
        <v>53140.021425209314</v>
      </c>
      <c r="H473" s="19">
        <f t="shared" si="8"/>
        <v>325239.14233580418</v>
      </c>
    </row>
    <row r="474" spans="1:8" x14ac:dyDescent="0.25">
      <c r="A474" s="1" t="s">
        <v>929</v>
      </c>
      <c r="B474" s="1" t="s">
        <v>930</v>
      </c>
      <c r="C474" s="6">
        <f>VLOOKUP(A474,'4-1-19 thru 12-31-19'!$A$10:$T$608,16,FALSE)</f>
        <v>121194.10365675001</v>
      </c>
      <c r="D474" s="7">
        <f>VLOOKUP(A474,'1-1-20 thru 3-31-20'!$A$10:$P$705,16,FALSE)</f>
        <v>39536.176129446088</v>
      </c>
      <c r="E474" s="8">
        <f>VLOOKUP(A474,'4-1-20 thru 10-31-20'!$A$10:$P$705,16,FALSE)</f>
        <v>92198.900551227387</v>
      </c>
      <c r="F474" s="8">
        <f>VLOOKUP(A474,'11-1-20 thru 12-31-20'!$A$10:$P$705,16,FALSE)</f>
        <v>142516.88107544958</v>
      </c>
      <c r="G474" s="7">
        <f>VLOOKUP(A474,'1-1-21 thru 3-31-21'!$A$10:$P$706,16,FALSE)</f>
        <v>79637.877256598658</v>
      </c>
      <c r="H474" s="19">
        <f t="shared" si="8"/>
        <v>475083.93866947177</v>
      </c>
    </row>
    <row r="475" spans="1:8" x14ac:dyDescent="0.25">
      <c r="A475" s="1" t="s">
        <v>931</v>
      </c>
      <c r="B475" s="1" t="s">
        <v>932</v>
      </c>
      <c r="C475" s="6">
        <f>VLOOKUP(A475,'4-1-19 thru 12-31-19'!$A$10:$T$608,16,FALSE)</f>
        <v>138726.23331033578</v>
      </c>
      <c r="D475" s="7">
        <f>VLOOKUP(A475,'1-1-20 thru 3-31-20'!$A$10:$P$705,16,FALSE)</f>
        <v>46874.461892323648</v>
      </c>
      <c r="E475" s="8">
        <f>VLOOKUP(A475,'4-1-20 thru 10-31-20'!$A$10:$P$705,16,FALSE)</f>
        <v>109311.88277421291</v>
      </c>
      <c r="F475" s="8">
        <f>VLOOKUP(A475,'11-1-20 thru 12-31-20'!$A$10:$P$705,16,FALSE)</f>
        <v>169466.8246465167</v>
      </c>
      <c r="G475" s="7">
        <f>VLOOKUP(A475,'1-1-21 thru 3-31-21'!$A$10:$P$706,16,FALSE)</f>
        <v>94224.597474547321</v>
      </c>
      <c r="H475" s="19">
        <f t="shared" si="8"/>
        <v>558604.00009793637</v>
      </c>
    </row>
    <row r="476" spans="1:8" x14ac:dyDescent="0.25">
      <c r="A476" s="1" t="s">
        <v>933</v>
      </c>
      <c r="B476" s="1" t="s">
        <v>934</v>
      </c>
      <c r="C476" s="6">
        <f>VLOOKUP(A476,'4-1-19 thru 12-31-19'!$A$10:$T$608,16,FALSE)</f>
        <v>2041.7654360581773</v>
      </c>
      <c r="D476" s="7">
        <f>VLOOKUP(A476,'1-1-20 thru 3-31-20'!$A$10:$P$705,16,FALSE)</f>
        <v>623.49818160026791</v>
      </c>
      <c r="E476" s="8">
        <f>VLOOKUP(A476,'4-1-20 thru 10-31-20'!$A$10:$P$705,16,FALSE)</f>
        <v>1454.006241044121</v>
      </c>
      <c r="F476" s="8">
        <f>VLOOKUP(A476,'11-1-20 thru 12-31-20'!$A$10:$P$705,16,FALSE)</f>
        <v>2211.8766559807846</v>
      </c>
      <c r="G476" s="7">
        <f>VLOOKUP(A476,'1-1-21 thru 3-31-21'!$A$10:$P$706,16,FALSE)</f>
        <v>1243.3873007152413</v>
      </c>
      <c r="H476" s="19">
        <f t="shared" si="8"/>
        <v>7574.5338153985922</v>
      </c>
    </row>
    <row r="477" spans="1:8" x14ac:dyDescent="0.25">
      <c r="A477" s="1" t="s">
        <v>935</v>
      </c>
      <c r="B477" s="1" t="s">
        <v>936</v>
      </c>
      <c r="C477" s="6">
        <f>VLOOKUP(A477,'4-1-19 thru 12-31-19'!$A$10:$T$608,16,FALSE)</f>
        <v>48443.08637120737</v>
      </c>
      <c r="D477" s="7">
        <f>VLOOKUP(A477,'1-1-20 thru 3-31-20'!$A$10:$P$705,16,FALSE)</f>
        <v>16372.927015741994</v>
      </c>
      <c r="E477" s="8">
        <f>VLOOKUP(A477,'4-1-20 thru 10-31-20'!$A$10:$P$705,16,FALSE)</f>
        <v>38181.888524434027</v>
      </c>
      <c r="F477" s="8">
        <f>VLOOKUP(A477,'11-1-20 thru 12-31-20'!$A$10:$P$705,16,FALSE)</f>
        <v>56047.615905750732</v>
      </c>
      <c r="G477" s="7">
        <f>VLOOKUP(A477,'1-1-21 thru 3-31-21'!$A$10:$P$706,16,FALSE)</f>
        <v>32917.027288715384</v>
      </c>
      <c r="H477" s="19">
        <f t="shared" si="8"/>
        <v>191962.54510584951</v>
      </c>
    </row>
    <row r="478" spans="1:8" x14ac:dyDescent="0.25">
      <c r="A478" s="1" t="s">
        <v>937</v>
      </c>
      <c r="B478" s="1" t="s">
        <v>938</v>
      </c>
      <c r="C478" s="6">
        <f>VLOOKUP(A478,'4-1-19 thru 12-31-19'!$A$10:$T$608,16,FALSE)</f>
        <v>26387.444604472406</v>
      </c>
      <c r="D478" s="7">
        <f>VLOOKUP(A478,'1-1-20 thru 3-31-20'!$A$10:$P$705,16,FALSE)</f>
        <v>10484.103332541483</v>
      </c>
      <c r="E478" s="8">
        <f>VLOOKUP(A478,'4-1-20 thru 10-31-20'!$A$10:$P$705,16,FALSE)</f>
        <v>24449.071588535702</v>
      </c>
      <c r="F478" s="8">
        <f>VLOOKUP(A478,'11-1-20 thru 12-31-20'!$A$10:$P$705,16,FALSE)</f>
        <v>38297.77893251455</v>
      </c>
      <c r="G478" s="7">
        <f>VLOOKUP(A478,'1-1-21 thru 3-31-21'!$A$10:$P$706,16,FALSE)</f>
        <v>20992.084075323408</v>
      </c>
      <c r="H478" s="19">
        <f t="shared" si="8"/>
        <v>120610.48253338756</v>
      </c>
    </row>
    <row r="479" spans="1:8" x14ac:dyDescent="0.25">
      <c r="A479" s="1" t="s">
        <v>939</v>
      </c>
      <c r="B479" s="1" t="s">
        <v>940</v>
      </c>
      <c r="C479" s="6">
        <f>VLOOKUP(A479,'4-1-19 thru 12-31-19'!$A$10:$T$608,16,FALSE)</f>
        <v>24651.694147090424</v>
      </c>
      <c r="D479" s="7">
        <f>VLOOKUP(A479,'1-1-20 thru 3-31-20'!$A$10:$P$705,16,FALSE)</f>
        <v>8778.306531017035</v>
      </c>
      <c r="E479" s="8">
        <f>VLOOKUP(A479,'4-1-20 thru 10-31-20'!$A$10:$P$705,16,FALSE)</f>
        <v>20471.13024313534</v>
      </c>
      <c r="F479" s="8">
        <f>VLOOKUP(A479,'11-1-20 thru 12-31-20'!$A$10:$P$705,16,FALSE)</f>
        <v>31976.966763470744</v>
      </c>
      <c r="G479" s="7">
        <f>VLOOKUP(A479,'1-1-21 thru 3-31-21'!$A$10:$P$706,16,FALSE)</f>
        <v>17646.766394636743</v>
      </c>
      <c r="H479" s="19">
        <f t="shared" si="8"/>
        <v>103524.86407935029</v>
      </c>
    </row>
    <row r="480" spans="1:8" x14ac:dyDescent="0.25">
      <c r="A480" s="1" t="s">
        <v>941</v>
      </c>
      <c r="B480" s="1" t="s">
        <v>942</v>
      </c>
      <c r="C480" s="6">
        <f>VLOOKUP(A480,'4-1-19 thru 12-31-19'!$A$10:$T$608,16,FALSE)</f>
        <v>20912.926269900443</v>
      </c>
      <c r="D480" s="7">
        <f>VLOOKUP(A480,'1-1-20 thru 3-31-20'!$A$10:$P$705,16,FALSE)</f>
        <v>4188.5758192823869</v>
      </c>
      <c r="E480" s="8">
        <f>VLOOKUP(A480,'4-1-20 thru 10-31-20'!$A$10:$P$705,16,FALSE)</f>
        <v>9767.8157884790617</v>
      </c>
      <c r="F480" s="8">
        <f>VLOOKUP(A480,'11-1-20 thru 12-31-20'!$A$10:$P$705,16,FALSE)</f>
        <v>15374.458226397297</v>
      </c>
      <c r="G480" s="7">
        <f>VLOOKUP(A480,'1-1-21 thru 3-31-21'!$A$10:$P$706,16,FALSE)</f>
        <v>8381.8302725584854</v>
      </c>
      <c r="H480" s="19">
        <f t="shared" si="8"/>
        <v>58625.606376617681</v>
      </c>
    </row>
    <row r="481" spans="1:8" x14ac:dyDescent="0.25">
      <c r="A481" s="1" t="s">
        <v>943</v>
      </c>
      <c r="B481" s="1" t="s">
        <v>944</v>
      </c>
      <c r="C481" s="6">
        <f>VLOOKUP(A481,'4-1-19 thru 12-31-19'!$A$10:$T$608,16,FALSE)</f>
        <v>64955.053819291054</v>
      </c>
      <c r="D481" s="7">
        <f>VLOOKUP(A481,'1-1-20 thru 3-31-20'!$A$10:$P$705,16,FALSE)</f>
        <v>23995.637147073619</v>
      </c>
      <c r="E481" s="8">
        <f>VLOOKUP(A481,'4-1-20 thru 10-31-20'!$A$10:$P$705,16,FALSE)</f>
        <v>55958.152243727724</v>
      </c>
      <c r="F481" s="8">
        <f>VLOOKUP(A481,'11-1-20 thru 12-31-20'!$A$10:$P$705,16,FALSE)</f>
        <v>84619.484134863349</v>
      </c>
      <c r="G481" s="7">
        <f>VLOOKUP(A481,'1-1-21 thru 3-31-21'!$A$10:$P$706,16,FALSE)</f>
        <v>48274.014840223121</v>
      </c>
      <c r="H481" s="19">
        <f t="shared" si="8"/>
        <v>277802.34218517889</v>
      </c>
    </row>
    <row r="482" spans="1:8" x14ac:dyDescent="0.25">
      <c r="A482" s="1" t="s">
        <v>945</v>
      </c>
      <c r="B482" s="1" t="s">
        <v>946</v>
      </c>
      <c r="C482" s="6">
        <f>VLOOKUP(A482,'4-1-19 thru 12-31-19'!$A$10:$T$608,16,FALSE)</f>
        <v>127493.79008743107</v>
      </c>
      <c r="D482" s="7">
        <f>VLOOKUP(A482,'1-1-20 thru 3-31-20'!$A$10:$P$705,16,FALSE)</f>
        <v>33144.143800580867</v>
      </c>
      <c r="E482" s="8">
        <f>VLOOKUP(A482,'4-1-20 thru 10-31-20'!$A$10:$P$705,16,FALSE)</f>
        <v>77292.594208405761</v>
      </c>
      <c r="F482" s="8">
        <f>VLOOKUP(A482,'11-1-20 thru 12-31-20'!$A$10:$P$705,16,FALSE)</f>
        <v>134046.76779029769</v>
      </c>
      <c r="G482" s="7">
        <f>VLOOKUP(A482,'1-1-21 thru 3-31-21'!$A$10:$P$706,16,FALSE)</f>
        <v>66636.903107581878</v>
      </c>
      <c r="H482" s="19">
        <f t="shared" si="8"/>
        <v>438614.1989942973</v>
      </c>
    </row>
    <row r="483" spans="1:8" x14ac:dyDescent="0.25">
      <c r="A483" s="1" t="s">
        <v>947</v>
      </c>
      <c r="B483" s="1" t="s">
        <v>948</v>
      </c>
      <c r="C483" s="6">
        <f>VLOOKUP(A483,'4-1-19 thru 12-31-19'!$A$10:$T$608,16,FALSE)</f>
        <v>46838.514524219092</v>
      </c>
      <c r="D483" s="7">
        <f>VLOOKUP(A483,'1-1-20 thru 3-31-20'!$A$10:$P$705,16,FALSE)</f>
        <v>14939.537929926471</v>
      </c>
      <c r="E483" s="8">
        <f>VLOOKUP(A483,'4-1-20 thru 10-31-20'!$A$10:$P$705,16,FALSE)</f>
        <v>34839.205677675585</v>
      </c>
      <c r="F483" s="8">
        <f>VLOOKUP(A483,'11-1-20 thru 12-31-20'!$A$10:$P$705,16,FALSE)</f>
        <v>53033.959939597204</v>
      </c>
      <c r="G483" s="7">
        <f>VLOOKUP(A483,'1-1-21 thru 3-31-21'!$A$10:$P$706,16,FALSE)</f>
        <v>30085.064933093428</v>
      </c>
      <c r="H483" s="19">
        <f t="shared" si="8"/>
        <v>179736.28300451179</v>
      </c>
    </row>
    <row r="484" spans="1:8" x14ac:dyDescent="0.25">
      <c r="A484" s="1" t="s">
        <v>949</v>
      </c>
      <c r="B484" s="1" t="s">
        <v>950</v>
      </c>
      <c r="C484" s="6">
        <f>VLOOKUP(A484,'4-1-19 thru 12-31-19'!$A$10:$T$608,16,FALSE)</f>
        <v>62992.715356086155</v>
      </c>
      <c r="D484" s="7">
        <f>VLOOKUP(A484,'1-1-20 thru 3-31-20'!$A$10:$P$705,16,FALSE)</f>
        <v>18523.604678011121</v>
      </c>
      <c r="E484" s="8">
        <f>VLOOKUP(A484,'4-1-20 thru 10-31-20'!$A$10:$P$705,16,FALSE)</f>
        <v>43197.29808888134</v>
      </c>
      <c r="F484" s="8">
        <f>VLOOKUP(A484,'11-1-20 thru 12-31-20'!$A$10:$P$705,16,FALSE)</f>
        <v>73386.673548195628</v>
      </c>
      <c r="G484" s="7">
        <f>VLOOKUP(A484,'1-1-21 thru 3-31-21'!$A$10:$P$706,16,FALSE)</f>
        <v>37261.766847253981</v>
      </c>
      <c r="H484" s="19">
        <f t="shared" si="8"/>
        <v>235362.05851842821</v>
      </c>
    </row>
    <row r="485" spans="1:8" x14ac:dyDescent="0.25">
      <c r="A485" s="1" t="s">
        <v>951</v>
      </c>
      <c r="B485" s="1" t="s">
        <v>952</v>
      </c>
      <c r="C485" s="6">
        <f>VLOOKUP(A485,'4-1-19 thru 12-31-19'!$A$10:$T$608,16,FALSE)</f>
        <v>175625.14907726439</v>
      </c>
      <c r="D485" s="7">
        <f>VLOOKUP(A485,'1-1-20 thru 3-31-20'!$A$10:$P$705,16,FALSE)</f>
        <v>52781.872962351663</v>
      </c>
      <c r="E485" s="8">
        <f>VLOOKUP(A485,'4-1-20 thru 10-31-20'!$A$10:$P$705,16,FALSE)</f>
        <v>123088.04574904036</v>
      </c>
      <c r="F485" s="8">
        <f>VLOOKUP(A485,'11-1-20 thru 12-31-20'!$A$10:$P$705,16,FALSE)</f>
        <v>199277.02081440552</v>
      </c>
      <c r="G485" s="7">
        <f>VLOOKUP(A485,'1-1-21 thru 3-31-21'!$A$10:$P$706,16,FALSE)</f>
        <v>106186.07370030369</v>
      </c>
      <c r="H485" s="19">
        <f t="shared" si="8"/>
        <v>656958.16230336553</v>
      </c>
    </row>
    <row r="486" spans="1:8" x14ac:dyDescent="0.25">
      <c r="A486" s="1" t="s">
        <v>953</v>
      </c>
      <c r="B486" s="1" t="s">
        <v>954</v>
      </c>
      <c r="C486" s="6">
        <f>VLOOKUP(A486,'4-1-19 thru 12-31-19'!$A$10:$T$608,16,FALSE)</f>
        <v>54431.189093937253</v>
      </c>
      <c r="D486" s="7">
        <f>VLOOKUP(A486,'1-1-20 thru 3-31-20'!$A$10:$P$705,16,FALSE)</f>
        <v>20279.696460956526</v>
      </c>
      <c r="E486" s="8">
        <f>VLOOKUP(A486,'4-1-20 thru 10-31-20'!$A$10:$P$705,16,FALSE)</f>
        <v>47292.528015126598</v>
      </c>
      <c r="F486" s="8">
        <f>VLOOKUP(A486,'11-1-20 thru 12-31-20'!$A$10:$P$705,16,FALSE)</f>
        <v>75626.313996837736</v>
      </c>
      <c r="G486" s="7">
        <f>VLOOKUP(A486,'1-1-21 thru 3-31-21'!$A$10:$P$706,16,FALSE)</f>
        <v>40593.388355886927</v>
      </c>
      <c r="H486" s="19">
        <f t="shared" si="8"/>
        <v>238223.11592274503</v>
      </c>
    </row>
    <row r="487" spans="1:8" x14ac:dyDescent="0.25">
      <c r="A487" s="1" t="s">
        <v>955</v>
      </c>
      <c r="B487" s="1" t="s">
        <v>956</v>
      </c>
      <c r="C487" s="6">
        <f>VLOOKUP(A487,'4-1-19 thru 12-31-19'!$A$10:$T$608,16,FALSE)</f>
        <v>70891.199290925884</v>
      </c>
      <c r="D487" s="7">
        <f>VLOOKUP(A487,'1-1-20 thru 3-31-20'!$A$10:$P$705,16,FALSE)</f>
        <v>22654.446944490897</v>
      </c>
      <c r="E487" s="8">
        <f>VLOOKUP(A487,'4-1-20 thru 10-31-20'!$A$10:$P$705,16,FALSE)</f>
        <v>52830.478446865331</v>
      </c>
      <c r="F487" s="8">
        <f>VLOOKUP(A487,'11-1-20 thru 12-31-20'!$A$10:$P$705,16,FALSE)</f>
        <v>83437.11450742514</v>
      </c>
      <c r="G487" s="7">
        <f>VLOOKUP(A487,'1-1-21 thru 3-31-21'!$A$10:$P$706,16,FALSE)</f>
        <v>45453.566326584361</v>
      </c>
      <c r="H487" s="19">
        <f t="shared" si="8"/>
        <v>275266.80551629164</v>
      </c>
    </row>
    <row r="488" spans="1:8" x14ac:dyDescent="0.25">
      <c r="A488" s="1" t="s">
        <v>957</v>
      </c>
      <c r="B488" s="1" t="s">
        <v>958</v>
      </c>
      <c r="C488" s="6">
        <f>VLOOKUP(A488,'4-1-19 thru 12-31-19'!$A$10:$T$608,16,FALSE)</f>
        <v>44057.901728551529</v>
      </c>
      <c r="D488" s="7">
        <f>VLOOKUP(A488,'1-1-20 thru 3-31-20'!$A$10:$P$705,16,FALSE)</f>
        <v>14563.701021756255</v>
      </c>
      <c r="E488" s="8">
        <f>VLOOKUP(A488,'4-1-20 thru 10-31-20'!$A$10:$P$705,16,FALSE)</f>
        <v>33962.748895248966</v>
      </c>
      <c r="F488" s="8">
        <f>VLOOKUP(A488,'11-1-20 thru 12-31-20'!$A$10:$P$705,16,FALSE)</f>
        <v>54748.413920241561</v>
      </c>
      <c r="G488" s="7">
        <f>VLOOKUP(A488,'1-1-21 thru 3-31-21'!$A$10:$P$706,16,FALSE)</f>
        <v>29341.8325192874</v>
      </c>
      <c r="H488" s="19">
        <f t="shared" si="8"/>
        <v>176674.59808508569</v>
      </c>
    </row>
    <row r="489" spans="1:8" x14ac:dyDescent="0.25">
      <c r="A489" s="1" t="s">
        <v>959</v>
      </c>
      <c r="B489" s="1" t="s">
        <v>960</v>
      </c>
      <c r="C489" s="6">
        <f>VLOOKUP(A489,'4-1-19 thru 12-31-19'!$A$10:$T$608,16,FALSE)</f>
        <v>67139.893485346809</v>
      </c>
      <c r="D489" s="7">
        <f>VLOOKUP(A489,'1-1-20 thru 3-31-20'!$A$10:$P$705,16,FALSE)</f>
        <v>21577.669621007</v>
      </c>
      <c r="E489" s="8">
        <f>VLOOKUP(A489,'4-1-20 thru 10-31-20'!$A$10:$P$705,16,FALSE)</f>
        <v>50319.41908091498</v>
      </c>
      <c r="F489" s="8">
        <f>VLOOKUP(A489,'11-1-20 thru 12-31-20'!$A$10:$P$705,16,FALSE)</f>
        <v>76991.354083716622</v>
      </c>
      <c r="G489" s="7">
        <f>VLOOKUP(A489,'1-1-21 thru 3-31-21'!$A$10:$P$706,16,FALSE)</f>
        <v>43300.042211351421</v>
      </c>
      <c r="H489" s="19">
        <f t="shared" si="8"/>
        <v>259328.37848233685</v>
      </c>
    </row>
    <row r="490" spans="1:8" x14ac:dyDescent="0.25">
      <c r="A490" s="1" t="s">
        <v>961</v>
      </c>
      <c r="B490" s="1" t="s">
        <v>962</v>
      </c>
      <c r="C490" s="6">
        <f>VLOOKUP(A490,'4-1-19 thru 12-31-19'!$A$10:$T$608,16,FALSE)</f>
        <v>26353.465217091456</v>
      </c>
      <c r="D490" s="7">
        <f>VLOOKUP(A490,'1-1-20 thru 3-31-20'!$A$10:$P$705,16,FALSE)</f>
        <v>10190.374375712145</v>
      </c>
      <c r="E490" s="8">
        <f>VLOOKUP(A490,'4-1-20 thru 10-31-20'!$A$10:$P$705,16,FALSE)</f>
        <v>23764.091665564494</v>
      </c>
      <c r="F490" s="8">
        <f>VLOOKUP(A490,'11-1-20 thru 12-31-20'!$A$10:$P$705,16,FALSE)</f>
        <v>38451.696453299017</v>
      </c>
      <c r="G490" s="7">
        <f>VLOOKUP(A490,'1-1-21 thru 3-31-21'!$A$10:$P$706,16,FALSE)</f>
        <v>20317.937332105776</v>
      </c>
      <c r="H490" s="19">
        <f t="shared" si="8"/>
        <v>119077.56504377291</v>
      </c>
    </row>
    <row r="491" spans="1:8" x14ac:dyDescent="0.25">
      <c r="A491" s="1" t="s">
        <v>963</v>
      </c>
      <c r="B491" s="1" t="s">
        <v>964</v>
      </c>
      <c r="C491" s="6">
        <f>VLOOKUP(A491,'4-1-19 thru 12-31-19'!$A$10:$T$608,16,FALSE)</f>
        <v>45425.598870987727</v>
      </c>
      <c r="D491" s="7">
        <f>VLOOKUP(A491,'1-1-20 thru 3-31-20'!$A$10:$P$705,16,FALSE)</f>
        <v>13970.756813210452</v>
      </c>
      <c r="E491" s="8">
        <f>VLOOKUP(A491,'4-1-20 thru 10-31-20'!$A$10:$P$705,16,FALSE)</f>
        <v>32579.994934998769</v>
      </c>
      <c r="F491" s="8">
        <f>VLOOKUP(A491,'11-1-20 thru 12-31-20'!$A$10:$P$705,16,FALSE)</f>
        <v>52288.436571860351</v>
      </c>
      <c r="G491" s="7">
        <f>VLOOKUP(A491,'1-1-21 thru 3-31-21'!$A$10:$P$706,16,FALSE)</f>
        <v>27799.587848122046</v>
      </c>
      <c r="H491" s="19">
        <f t="shared" si="8"/>
        <v>172064.37503917934</v>
      </c>
    </row>
    <row r="492" spans="1:8" x14ac:dyDescent="0.25">
      <c r="A492" s="1" t="s">
        <v>965</v>
      </c>
      <c r="B492" s="1" t="s">
        <v>966</v>
      </c>
      <c r="C492" s="6">
        <f>VLOOKUP(A492,'4-1-19 thru 12-31-19'!$A$10:$T$608,16,FALSE)</f>
        <v>32465.160233609527</v>
      </c>
      <c r="D492" s="7">
        <f>VLOOKUP(A492,'1-1-20 thru 3-31-20'!$A$10:$P$705,16,FALSE)</f>
        <v>11369.934792639251</v>
      </c>
      <c r="E492" s="8">
        <f>VLOOKUP(A492,'4-1-20 thru 10-31-20'!$A$10:$P$705,16,FALSE)</f>
        <v>26514.842603600406</v>
      </c>
      <c r="F492" s="8">
        <f>VLOOKUP(A492,'11-1-20 thru 12-31-20'!$A$10:$P$705,16,FALSE)</f>
        <v>42639.049659229306</v>
      </c>
      <c r="G492" s="7">
        <f>VLOOKUP(A492,'1-1-21 thru 3-31-21'!$A$10:$P$706,16,FALSE)</f>
        <v>22856.110656616391</v>
      </c>
      <c r="H492" s="19">
        <f t="shared" si="8"/>
        <v>135845.09794569487</v>
      </c>
    </row>
    <row r="493" spans="1:8" x14ac:dyDescent="0.25">
      <c r="A493" s="1" t="s">
        <v>967</v>
      </c>
      <c r="B493" s="1" t="s">
        <v>968</v>
      </c>
      <c r="C493" s="6">
        <f>VLOOKUP(A493,'4-1-19 thru 12-31-19'!$A$10:$T$608,16,FALSE)</f>
        <v>33221.351868211081</v>
      </c>
      <c r="D493" s="7">
        <f>VLOOKUP(A493,'1-1-20 thru 3-31-20'!$A$10:$P$705,16,FALSE)</f>
        <v>13072.329903882099</v>
      </c>
      <c r="E493" s="8">
        <f>VLOOKUP(A493,'4-1-20 thru 10-31-20'!$A$10:$P$705,16,FALSE)</f>
        <v>30484.851160990296</v>
      </c>
      <c r="F493" s="8">
        <f>VLOOKUP(A493,'11-1-20 thru 12-31-20'!$A$10:$P$705,16,FALSE)</f>
        <v>48751.235545244752</v>
      </c>
      <c r="G493" s="7">
        <f>VLOOKUP(A493,'1-1-21 thru 3-31-21'!$A$10:$P$706,16,FALSE)</f>
        <v>26266.092110686473</v>
      </c>
      <c r="H493" s="19">
        <f t="shared" si="8"/>
        <v>151795.86058901472</v>
      </c>
    </row>
    <row r="494" spans="1:8" x14ac:dyDescent="0.25">
      <c r="A494" s="1" t="s">
        <v>969</v>
      </c>
      <c r="B494" s="1" t="s">
        <v>970</v>
      </c>
      <c r="C494" s="6">
        <f>VLOOKUP(A494,'4-1-19 thru 12-31-19'!$A$10:$T$608,16,FALSE)</f>
        <v>70234.279347700547</v>
      </c>
      <c r="D494" s="7">
        <f>VLOOKUP(A494,'1-1-20 thru 3-31-20'!$A$10:$P$705,16,FALSE)</f>
        <v>20697.546829506671</v>
      </c>
      <c r="E494" s="8">
        <f>VLOOKUP(A494,'4-1-20 thru 10-31-20'!$A$10:$P$705,16,FALSE)</f>
        <v>48266.960758675501</v>
      </c>
      <c r="F494" s="8">
        <f>VLOOKUP(A494,'11-1-20 thru 12-31-20'!$A$10:$P$705,16,FALSE)</f>
        <v>76935.665241363589</v>
      </c>
      <c r="G494" s="7">
        <f>VLOOKUP(A494,'1-1-21 thru 3-31-21'!$A$10:$P$706,16,FALSE)</f>
        <v>39083.573478323764</v>
      </c>
      <c r="H494" s="19">
        <f t="shared" si="8"/>
        <v>255218.02565557003</v>
      </c>
    </row>
    <row r="495" spans="1:8" x14ac:dyDescent="0.25">
      <c r="A495" s="1" t="s">
        <v>971</v>
      </c>
      <c r="B495" s="1" t="s">
        <v>972</v>
      </c>
      <c r="C495" s="6">
        <f>VLOOKUP(A495,'4-1-19 thru 12-31-19'!$A$10:$T$608,16,FALSE)</f>
        <v>40215.444133023833</v>
      </c>
      <c r="D495" s="7">
        <f>VLOOKUP(A495,'1-1-20 thru 3-31-20'!$A$10:$P$705,16,FALSE)</f>
        <v>15962.512385618746</v>
      </c>
      <c r="E495" s="8">
        <f>VLOOKUP(A495,'4-1-20 thru 10-31-20'!$A$10:$P$705,16,FALSE)</f>
        <v>37224.796024046278</v>
      </c>
      <c r="F495" s="8">
        <f>VLOOKUP(A495,'11-1-20 thru 12-31-20'!$A$10:$P$705,16,FALSE)</f>
        <v>54443.492114234257</v>
      </c>
      <c r="G495" s="7">
        <f>VLOOKUP(A495,'1-1-21 thru 3-31-21'!$A$10:$P$706,16,FALSE)</f>
        <v>31297.727313760533</v>
      </c>
      <c r="H495" s="19">
        <f t="shared" si="8"/>
        <v>179143.97197068363</v>
      </c>
    </row>
    <row r="496" spans="1:8" x14ac:dyDescent="0.25">
      <c r="A496" s="1" t="s">
        <v>973</v>
      </c>
      <c r="B496" s="1" t="s">
        <v>974</v>
      </c>
      <c r="C496" s="6">
        <f>VLOOKUP(A496,'4-1-19 thru 12-31-19'!$A$10:$T$608,16,FALSE)</f>
        <v>26353.725365644794</v>
      </c>
      <c r="D496" s="7">
        <f>VLOOKUP(A496,'1-1-20 thru 3-31-20'!$A$10:$P$705,16,FALSE)</f>
        <v>9688.8200167682226</v>
      </c>
      <c r="E496" s="8">
        <f>VLOOKUP(A496,'4-1-20 thru 10-31-20'!$A$10:$P$705,16,FALSE)</f>
        <v>22594.460077777629</v>
      </c>
      <c r="F496" s="8">
        <f>VLOOKUP(A496,'11-1-20 thru 12-31-20'!$A$10:$P$705,16,FALSE)</f>
        <v>35186.599305209435</v>
      </c>
      <c r="G496" s="7">
        <f>VLOOKUP(A496,'1-1-21 thru 3-31-21'!$A$10:$P$706,16,FALSE)</f>
        <v>19422.61818337339</v>
      </c>
      <c r="H496" s="19">
        <f t="shared" si="8"/>
        <v>113246.22294877347</v>
      </c>
    </row>
    <row r="497" spans="1:8" x14ac:dyDescent="0.25">
      <c r="A497" s="1" t="s">
        <v>975</v>
      </c>
      <c r="B497" s="1" t="s">
        <v>976</v>
      </c>
      <c r="C497" s="6">
        <f>VLOOKUP(A497,'4-1-19 thru 12-31-19'!$A$10:$T$608,16,FALSE)</f>
        <v>54941.048284920231</v>
      </c>
      <c r="D497" s="7">
        <f>VLOOKUP(A497,'1-1-20 thru 3-31-20'!$A$10:$P$705,16,FALSE)</f>
        <v>16336.2330765855</v>
      </c>
      <c r="E497" s="8">
        <f>VLOOKUP(A497,'4-1-20 thru 10-31-20'!$A$10:$P$705,16,FALSE)</f>
        <v>38096.317759167163</v>
      </c>
      <c r="F497" s="8">
        <f>VLOOKUP(A497,'11-1-20 thru 12-31-20'!$A$10:$P$705,16,FALSE)</f>
        <v>60460.970261057118</v>
      </c>
      <c r="G497" s="7">
        <f>VLOOKUP(A497,'1-1-21 thru 3-31-21'!$A$10:$P$706,16,FALSE)</f>
        <v>32807.936597982713</v>
      </c>
      <c r="H497" s="19">
        <f t="shared" si="8"/>
        <v>202642.50597971273</v>
      </c>
    </row>
    <row r="498" spans="1:8" x14ac:dyDescent="0.25">
      <c r="A498" s="1" t="s">
        <v>977</v>
      </c>
      <c r="B498" s="1" t="s">
        <v>978</v>
      </c>
      <c r="C498" s="6">
        <f>VLOOKUP(A498,'4-1-19 thru 12-31-19'!$A$10:$T$608,16,FALSE)</f>
        <v>101063.98043984183</v>
      </c>
      <c r="D498" s="7">
        <f>VLOOKUP(A498,'1-1-20 thru 3-31-20'!$A$10:$P$705,16,FALSE)</f>
        <v>33417.147336979986</v>
      </c>
      <c r="E498" s="8">
        <f>VLOOKUP(A498,'4-1-20 thru 10-31-20'!$A$10:$P$705,16,FALSE)</f>
        <v>77929.24216900226</v>
      </c>
      <c r="F498" s="8">
        <f>VLOOKUP(A498,'11-1-20 thru 12-31-20'!$A$10:$P$705,16,FALSE)</f>
        <v>126561.79984037096</v>
      </c>
      <c r="G498" s="7">
        <f>VLOOKUP(A498,'1-1-21 thru 3-31-21'!$A$10:$P$706,16,FALSE)</f>
        <v>67253.531304503122</v>
      </c>
      <c r="H498" s="19">
        <f t="shared" si="8"/>
        <v>406225.70109069813</v>
      </c>
    </row>
    <row r="499" spans="1:8" x14ac:dyDescent="0.25">
      <c r="A499" s="1" t="s">
        <v>979</v>
      </c>
      <c r="B499" s="1" t="s">
        <v>980</v>
      </c>
      <c r="C499" s="6">
        <f>VLOOKUP(A499,'4-1-19 thru 12-31-19'!$A$10:$T$608,16,FALSE)</f>
        <v>222513.03971385935</v>
      </c>
      <c r="D499" s="7">
        <f>VLOOKUP(A499,'1-1-20 thru 3-31-20'!$A$10:$P$705,16,FALSE)</f>
        <v>80453.313942641136</v>
      </c>
      <c r="E499" s="8">
        <f>VLOOKUP(A499,'4-1-20 thru 10-31-20'!$A$10:$P$705,16,FALSE)</f>
        <v>187618.22253441508</v>
      </c>
      <c r="F499" s="8">
        <f>VLOOKUP(A499,'11-1-20 thru 12-31-20'!$A$10:$P$705,16,FALSE)</f>
        <v>301155.93797870429</v>
      </c>
      <c r="G499" s="7">
        <f>VLOOKUP(A499,'1-1-21 thru 3-31-21'!$A$10:$P$706,16,FALSE)</f>
        <v>161940.33319454148</v>
      </c>
      <c r="H499" s="19">
        <f t="shared" si="8"/>
        <v>953680.8473641614</v>
      </c>
    </row>
    <row r="500" spans="1:8" x14ac:dyDescent="0.25">
      <c r="A500" s="1" t="s">
        <v>981</v>
      </c>
      <c r="B500" s="1" t="s">
        <v>982</v>
      </c>
      <c r="C500" s="6">
        <f>VLOOKUP(A500,'4-1-19 thru 12-31-19'!$A$10:$T$608,16,FALSE)</f>
        <v>109409.33924094701</v>
      </c>
      <c r="D500" s="7">
        <f>VLOOKUP(A500,'1-1-20 thru 3-31-20'!$A$10:$P$705,16,FALSE)</f>
        <v>36766.143230384761</v>
      </c>
      <c r="E500" s="8">
        <f>VLOOKUP(A500,'4-1-20 thru 10-31-20'!$A$10:$P$705,16,FALSE)</f>
        <v>85739.14614938556</v>
      </c>
      <c r="F500" s="8">
        <f>VLOOKUP(A500,'11-1-20 thru 12-31-20'!$A$10:$P$705,16,FALSE)</f>
        <v>139983.03604791002</v>
      </c>
      <c r="G500" s="7">
        <f>VLOOKUP(A500,'1-1-21 thru 3-31-21'!$A$10:$P$706,16,FALSE)</f>
        <v>74025.664495728706</v>
      </c>
      <c r="H500" s="19">
        <f t="shared" si="8"/>
        <v>445923.32916435599</v>
      </c>
    </row>
    <row r="501" spans="1:8" x14ac:dyDescent="0.25">
      <c r="A501" s="1" t="s">
        <v>983</v>
      </c>
      <c r="B501" s="1" t="s">
        <v>984</v>
      </c>
      <c r="C501" s="6">
        <f>VLOOKUP(A501,'4-1-19 thru 12-31-19'!$A$10:$T$608,16,FALSE)</f>
        <v>243978.47251260528</v>
      </c>
      <c r="D501" s="7">
        <f>VLOOKUP(A501,'1-1-20 thru 3-31-20'!$A$10:$P$705,16,FALSE)</f>
        <v>93433.293704687385</v>
      </c>
      <c r="E501" s="8">
        <f>VLOOKUP(A501,'4-1-20 thru 10-31-20'!$A$10:$P$705,16,FALSE)</f>
        <v>217887.71190838941</v>
      </c>
      <c r="F501" s="8">
        <f>VLOOKUP(A501,'11-1-20 thru 12-31-20'!$A$10:$P$705,16,FALSE)</f>
        <v>328723.25225803867</v>
      </c>
      <c r="G501" s="7">
        <f>VLOOKUP(A501,'1-1-21 thru 3-31-21'!$A$10:$P$706,16,FALSE)</f>
        <v>186502.90080365271</v>
      </c>
      <c r="H501" s="19">
        <f t="shared" si="8"/>
        <v>1070525.6311873733</v>
      </c>
    </row>
    <row r="502" spans="1:8" x14ac:dyDescent="0.25">
      <c r="A502" s="1" t="s">
        <v>985</v>
      </c>
      <c r="B502" s="1" t="s">
        <v>986</v>
      </c>
      <c r="C502" s="6">
        <f>VLOOKUP(A502,'4-1-19 thru 12-31-19'!$A$10:$T$608,16,FALSE)</f>
        <v>4107.1436268550988</v>
      </c>
      <c r="D502" s="7">
        <f>VLOOKUP(A502,'1-1-20 thru 3-31-20'!$A$10:$P$705,16,FALSE)</f>
        <v>1444.2036390762639</v>
      </c>
      <c r="E502" s="8">
        <f>VLOOKUP(A502,'4-1-20 thru 10-31-20'!$A$10:$P$705,16,FALSE)</f>
        <v>3367.9025320747091</v>
      </c>
      <c r="F502" s="8">
        <f>VLOOKUP(A502,'11-1-20 thru 12-31-20'!$A$10:$P$705,16,FALSE)</f>
        <v>5357.6292312106552</v>
      </c>
      <c r="G502" s="7">
        <f>VLOOKUP(A502,'1-1-21 thru 3-31-21'!$A$10:$P$706,16,FALSE)</f>
        <v>2891.0116593619623</v>
      </c>
      <c r="H502" s="19">
        <f t="shared" si="8"/>
        <v>17167.890688578693</v>
      </c>
    </row>
    <row r="503" spans="1:8" x14ac:dyDescent="0.25">
      <c r="A503" s="1" t="s">
        <v>987</v>
      </c>
      <c r="B503" s="1" t="s">
        <v>988</v>
      </c>
      <c r="C503" s="6">
        <f>VLOOKUP(A503,'4-1-19 thru 12-31-19'!$A$10:$T$608,16,FALSE)</f>
        <v>42669.258302143178</v>
      </c>
      <c r="D503" s="7">
        <f>VLOOKUP(A503,'1-1-20 thru 3-31-20'!$A$10:$P$705,16,FALSE)</f>
        <v>16050.573063285563</v>
      </c>
      <c r="E503" s="8">
        <f>VLOOKUP(A503,'4-1-20 thru 10-31-20'!$A$10:$P$705,16,FALSE)</f>
        <v>37430.154722269741</v>
      </c>
      <c r="F503" s="8">
        <f>VLOOKUP(A503,'11-1-20 thru 12-31-20'!$A$10:$P$705,16,FALSE)</f>
        <v>59928.170281555962</v>
      </c>
      <c r="G503" s="7">
        <f>VLOOKUP(A503,'1-1-21 thru 3-31-21'!$A$10:$P$706,16,FALSE)</f>
        <v>32295.575199075749</v>
      </c>
      <c r="H503" s="19">
        <f t="shared" si="8"/>
        <v>188373.7315683302</v>
      </c>
    </row>
    <row r="504" spans="1:8" x14ac:dyDescent="0.25">
      <c r="A504" s="1" t="s">
        <v>989</v>
      </c>
      <c r="B504" s="1" t="s">
        <v>990</v>
      </c>
      <c r="C504" s="6">
        <f>VLOOKUP(A504,'4-1-19 thru 12-31-19'!$A$10:$T$608,16,FALSE)</f>
        <v>13505.266043230844</v>
      </c>
      <c r="D504" s="7">
        <f>VLOOKUP(A504,'1-1-20 thru 3-31-20'!$A$10:$P$705,16,FALSE)</f>
        <v>4962.7208975172925</v>
      </c>
      <c r="E504" s="8">
        <f>VLOOKUP(A504,'4-1-20 thru 10-31-20'!$A$10:$P$705,16,FALSE)</f>
        <v>11573.132641750633</v>
      </c>
      <c r="F504" s="8">
        <f>VLOOKUP(A504,'11-1-20 thru 12-31-20'!$A$10:$P$705,16,FALSE)</f>
        <v>18546.538326527661</v>
      </c>
      <c r="G504" s="7">
        <f>VLOOKUP(A504,'1-1-21 thru 3-31-21'!$A$10:$P$706,16,FALSE)</f>
        <v>9956.272368741551</v>
      </c>
      <c r="H504" s="19">
        <f t="shared" si="8"/>
        <v>58543.930277767984</v>
      </c>
    </row>
    <row r="505" spans="1:8" x14ac:dyDescent="0.25">
      <c r="A505" s="1" t="s">
        <v>991</v>
      </c>
      <c r="B505" s="1" t="s">
        <v>992</v>
      </c>
      <c r="C505" s="6">
        <f>VLOOKUP(A505,'4-1-19 thru 12-31-19'!$A$10:$T$608,16,FALSE)</f>
        <v>24374.667980554426</v>
      </c>
      <c r="D505" s="7">
        <f>VLOOKUP(A505,'1-1-20 thru 3-31-20'!$A$10:$P$705,16,FALSE)</f>
        <v>8134.0136407379596</v>
      </c>
      <c r="E505" s="8">
        <f>VLOOKUP(A505,'4-1-20 thru 10-31-20'!$A$10:$P$705,16,FALSE)</f>
        <v>18968.630458578264</v>
      </c>
      <c r="F505" s="8">
        <f>VLOOKUP(A505,'11-1-20 thru 12-31-20'!$A$10:$P$705,16,FALSE)</f>
        <v>30187.065903539369</v>
      </c>
      <c r="G505" s="7">
        <f>VLOOKUP(A505,'1-1-21 thru 3-31-21'!$A$10:$P$706,16,FALSE)</f>
        <v>16350.824834150175</v>
      </c>
      <c r="H505" s="19">
        <f t="shared" si="8"/>
        <v>98015.202817560203</v>
      </c>
    </row>
    <row r="506" spans="1:8" x14ac:dyDescent="0.25">
      <c r="A506" s="1" t="s">
        <v>993</v>
      </c>
      <c r="B506" s="1" t="s">
        <v>994</v>
      </c>
      <c r="C506" s="6">
        <f>VLOOKUP(A506,'4-1-19 thru 12-31-19'!$A$10:$T$608,16,FALSE)</f>
        <v>73904.468495156354</v>
      </c>
      <c r="D506" s="7">
        <f>VLOOKUP(A506,'1-1-20 thru 3-31-20'!$A$10:$P$705,16,FALSE)</f>
        <v>23433.705770824272</v>
      </c>
      <c r="E506" s="8">
        <f>VLOOKUP(A506,'4-1-20 thru 10-31-20'!$A$10:$P$705,16,FALSE)</f>
        <v>54647.720630265729</v>
      </c>
      <c r="F506" s="8">
        <f>VLOOKUP(A506,'11-1-20 thru 12-31-20'!$A$10:$P$705,16,FALSE)</f>
        <v>86349.882886612526</v>
      </c>
      <c r="G506" s="7">
        <f>VLOOKUP(A506,'1-1-21 thru 3-31-21'!$A$10:$P$706,16,FALSE)</f>
        <v>46754.790691710856</v>
      </c>
      <c r="H506" s="19">
        <f t="shared" si="8"/>
        <v>285090.56847456977</v>
      </c>
    </row>
    <row r="507" spans="1:8" x14ac:dyDescent="0.25">
      <c r="A507" s="1" t="s">
        <v>995</v>
      </c>
      <c r="B507" s="1" t="s">
        <v>996</v>
      </c>
      <c r="C507" s="6">
        <f>VLOOKUP(A507,'4-1-19 thru 12-31-19'!$A$10:$T$608,16,FALSE)</f>
        <v>244364.69421772624</v>
      </c>
      <c r="D507" s="7">
        <f>VLOOKUP(A507,'1-1-20 thru 3-31-20'!$A$10:$P$705,16,FALSE)</f>
        <v>73917.790734381168</v>
      </c>
      <c r="E507" s="8">
        <f>VLOOKUP(A507,'4-1-20 thru 10-31-20'!$A$10:$P$705,16,FALSE)</f>
        <v>172377.29350891398</v>
      </c>
      <c r="F507" s="8">
        <f>VLOOKUP(A507,'11-1-20 thru 12-31-20'!$A$10:$P$705,16,FALSE)</f>
        <v>271779.86762969417</v>
      </c>
      <c r="G507" s="7">
        <f>VLOOKUP(A507,'1-1-21 thru 3-31-21'!$A$10:$P$706,16,FALSE)</f>
        <v>148916.45973077169</v>
      </c>
      <c r="H507" s="19">
        <f t="shared" si="8"/>
        <v>911356.10582148726</v>
      </c>
    </row>
    <row r="508" spans="1:8" x14ac:dyDescent="0.25">
      <c r="A508" s="1" t="s">
        <v>997</v>
      </c>
      <c r="B508" s="1" t="s">
        <v>998</v>
      </c>
      <c r="C508" s="6">
        <f>VLOOKUP(A508,'4-1-19 thru 12-31-19'!$A$10:$T$608,16,FALSE)</f>
        <v>120805.72636583734</v>
      </c>
      <c r="D508" s="7">
        <f>VLOOKUP(A508,'1-1-20 thru 3-31-20'!$A$10:$P$705,16,FALSE)</f>
        <v>48085.255052969755</v>
      </c>
      <c r="E508" s="8">
        <f>VLOOKUP(A508,'4-1-20 thru 10-31-20'!$A$10:$P$705,16,FALSE)</f>
        <v>112135.46889546588</v>
      </c>
      <c r="F508" s="8">
        <f>VLOOKUP(A508,'11-1-20 thru 12-31-20'!$A$10:$P$705,16,FALSE)</f>
        <v>172789.88424535264</v>
      </c>
      <c r="G508" s="7">
        <f>VLOOKUP(A508,'1-1-21 thru 3-31-21'!$A$10:$P$706,16,FALSE)</f>
        <v>96620.217802981599</v>
      </c>
      <c r="H508" s="19">
        <f t="shared" si="8"/>
        <v>550436.55236260721</v>
      </c>
    </row>
    <row r="509" spans="1:8" x14ac:dyDescent="0.25">
      <c r="A509" s="1" t="s">
        <v>999</v>
      </c>
      <c r="B509" s="1" t="s">
        <v>1000</v>
      </c>
      <c r="C509" s="6">
        <f>VLOOKUP(A509,'4-1-19 thru 12-31-19'!$A$10:$T$608,16,FALSE)</f>
        <v>41765.157716132017</v>
      </c>
      <c r="D509" s="7">
        <f>VLOOKUP(A509,'1-1-20 thru 3-31-20'!$A$10:$P$705,16,FALSE)</f>
        <v>15402.126981904121</v>
      </c>
      <c r="E509" s="8">
        <f>VLOOKUP(A509,'4-1-20 thru 10-31-20'!$A$10:$P$705,16,FALSE)</f>
        <v>35917.969639565381</v>
      </c>
      <c r="F509" s="8">
        <f>VLOOKUP(A509,'11-1-20 thru 12-31-20'!$A$10:$P$705,16,FALSE)</f>
        <v>56462.35722147458</v>
      </c>
      <c r="G509" s="7">
        <f>VLOOKUP(A509,'1-1-21 thru 3-31-21'!$A$10:$P$706,16,FALSE)</f>
        <v>30453.368177503438</v>
      </c>
      <c r="H509" s="19">
        <f t="shared" si="8"/>
        <v>180000.97973657952</v>
      </c>
    </row>
    <row r="510" spans="1:8" x14ac:dyDescent="0.25">
      <c r="A510" s="1" t="s">
        <v>1001</v>
      </c>
      <c r="B510" s="1" t="s">
        <v>1002</v>
      </c>
      <c r="C510" s="6">
        <f>VLOOKUP(A510,'4-1-19 thru 12-31-19'!$A$10:$T$608,16,FALSE)</f>
        <v>43542.243418686237</v>
      </c>
      <c r="D510" s="7">
        <f>VLOOKUP(A510,'1-1-20 thru 3-31-20'!$A$10:$P$705,16,FALSE)</f>
        <v>14287.225077111458</v>
      </c>
      <c r="E510" s="8">
        <f>VLOOKUP(A510,'4-1-20 thru 10-31-20'!$A$10:$P$705,16,FALSE)</f>
        <v>33318.003231387782</v>
      </c>
      <c r="F510" s="8">
        <f>VLOOKUP(A510,'11-1-20 thru 12-31-20'!$A$10:$P$705,16,FALSE)</f>
        <v>52197.075012493318</v>
      </c>
      <c r="G510" s="7">
        <f>VLOOKUP(A510,'1-1-21 thru 3-31-21'!$A$10:$P$706,16,FALSE)</f>
        <v>27441.32268072481</v>
      </c>
      <c r="H510" s="19">
        <f t="shared" si="8"/>
        <v>170785.86942040361</v>
      </c>
    </row>
    <row r="511" spans="1:8" x14ac:dyDescent="0.25">
      <c r="A511" s="1" t="s">
        <v>1003</v>
      </c>
      <c r="B511" s="1" t="s">
        <v>1004</v>
      </c>
      <c r="C511" s="6">
        <f>VLOOKUP(A511,'4-1-19 thru 12-31-19'!$A$10:$T$608,16,FALSE)</f>
        <v>46138.569858172115</v>
      </c>
      <c r="D511" s="7">
        <f>VLOOKUP(A511,'1-1-20 thru 3-31-20'!$A$10:$P$705,16,FALSE)</f>
        <v>14332.921881723498</v>
      </c>
      <c r="E511" s="8">
        <f>VLOOKUP(A511,'4-1-20 thru 10-31-20'!$A$10:$P$705,16,FALSE)</f>
        <v>33424.568801364498</v>
      </c>
      <c r="F511" s="8">
        <f>VLOOKUP(A511,'11-1-20 thru 12-31-20'!$A$10:$P$705,16,FALSE)</f>
        <v>50316.969265183609</v>
      </c>
      <c r="G511" s="7">
        <f>VLOOKUP(A511,'1-1-21 thru 3-31-21'!$A$10:$P$706,16,FALSE)</f>
        <v>28781.366441099915</v>
      </c>
      <c r="H511" s="19">
        <f t="shared" si="8"/>
        <v>172994.39624754363</v>
      </c>
    </row>
    <row r="512" spans="1:8" x14ac:dyDescent="0.25">
      <c r="A512" s="1" t="s">
        <v>1005</v>
      </c>
      <c r="B512" s="1" t="s">
        <v>1006</v>
      </c>
      <c r="C512" s="6">
        <f>VLOOKUP(A512,'4-1-19 thru 12-31-19'!$A$10:$T$608,16,FALSE)</f>
        <v>69480.453480097523</v>
      </c>
      <c r="D512" s="7">
        <f>VLOOKUP(A512,'1-1-20 thru 3-31-20'!$A$10:$P$705,16,FALSE)</f>
        <v>18327.357323702392</v>
      </c>
      <c r="E512" s="8">
        <f>VLOOKUP(A512,'4-1-20 thru 10-31-20'!$A$10:$P$705,16,FALSE)</f>
        <v>42739.646589047094</v>
      </c>
      <c r="F512" s="8">
        <f>VLOOKUP(A512,'11-1-20 thru 12-31-20'!$A$10:$P$705,16,FALSE)</f>
        <v>67445.807054078221</v>
      </c>
      <c r="G512" s="7">
        <f>VLOOKUP(A512,'1-1-21 thru 3-31-21'!$A$10:$P$706,16,FALSE)</f>
        <v>36833.474189681394</v>
      </c>
      <c r="H512" s="19">
        <f t="shared" si="8"/>
        <v>234826.73863660666</v>
      </c>
    </row>
    <row r="513" spans="1:8" x14ac:dyDescent="0.25">
      <c r="A513" s="1" t="s">
        <v>1007</v>
      </c>
      <c r="B513" s="1" t="s">
        <v>1008</v>
      </c>
      <c r="C513" s="6">
        <f>VLOOKUP(A513,'4-1-19 thru 12-31-19'!$A$10:$T$608,16,FALSE)</f>
        <v>170578.19904290925</v>
      </c>
      <c r="D513" s="7">
        <f>VLOOKUP(A513,'1-1-20 thru 3-31-20'!$A$10:$P$705,16,FALSE)</f>
        <v>52898.15039892224</v>
      </c>
      <c r="E513" s="8">
        <f>VLOOKUP(A513,'4-1-20 thru 10-31-20'!$A$10:$P$705,16,FALSE)</f>
        <v>123359.2063128648</v>
      </c>
      <c r="F513" s="8">
        <f>VLOOKUP(A513,'11-1-20 thru 12-31-20'!$A$10:$P$705,16,FALSE)</f>
        <v>208128.71144101475</v>
      </c>
      <c r="G513" s="7">
        <f>VLOOKUP(A513,'1-1-21 thru 3-31-21'!$A$10:$P$706,16,FALSE)</f>
        <v>105895.76047139945</v>
      </c>
      <c r="H513" s="19">
        <f t="shared" si="8"/>
        <v>660860.02766711044</v>
      </c>
    </row>
    <row r="514" spans="1:8" x14ac:dyDescent="0.25">
      <c r="A514" s="1" t="s">
        <v>1009</v>
      </c>
      <c r="B514" s="1" t="s">
        <v>1010</v>
      </c>
      <c r="C514" s="6">
        <f>VLOOKUP(A514,'4-1-19 thru 12-31-19'!$A$10:$T$608,16,FALSE)</f>
        <v>41670.756595316685</v>
      </c>
      <c r="D514" s="7">
        <f>VLOOKUP(A514,'1-1-20 thru 3-31-20'!$A$10:$P$705,16,FALSE)</f>
        <v>14036.276252352682</v>
      </c>
      <c r="E514" s="8">
        <f>VLOOKUP(A514,'4-1-20 thru 10-31-20'!$A$10:$P$705,16,FALSE)</f>
        <v>32732.787158350577</v>
      </c>
      <c r="F514" s="8">
        <f>VLOOKUP(A514,'11-1-20 thru 12-31-20'!$A$10:$P$705,16,FALSE)</f>
        <v>50727.313047680007</v>
      </c>
      <c r="G514" s="7">
        <f>VLOOKUP(A514,'1-1-21 thru 3-31-21'!$A$10:$P$706,16,FALSE)</f>
        <v>28077.225178350225</v>
      </c>
      <c r="H514" s="19">
        <f t="shared" si="8"/>
        <v>167244.35823205017</v>
      </c>
    </row>
    <row r="515" spans="1:8" x14ac:dyDescent="0.25">
      <c r="A515" s="1" t="s">
        <v>1011</v>
      </c>
      <c r="B515" s="1" t="s">
        <v>1012</v>
      </c>
      <c r="C515" s="6">
        <f>VLOOKUP(A515,'4-1-19 thru 12-31-19'!$A$10:$T$608,16,FALSE)</f>
        <v>52789.054605644713</v>
      </c>
      <c r="D515" s="7">
        <f>VLOOKUP(A515,'1-1-20 thru 3-31-20'!$A$10:$P$705,16,FALSE)</f>
        <v>15439.991381470863</v>
      </c>
      <c r="E515" s="8">
        <f>VLOOKUP(A515,'4-1-20 thru 10-31-20'!$A$10:$P$705,16,FALSE)</f>
        <v>36006.269934430915</v>
      </c>
      <c r="F515" s="8">
        <f>VLOOKUP(A515,'11-1-20 thru 12-31-20'!$A$10:$P$705,16,FALSE)</f>
        <v>54228.464833689177</v>
      </c>
      <c r="G515" s="7">
        <f>VLOOKUP(A515,'1-1-21 thru 3-31-21'!$A$10:$P$706,16,FALSE)</f>
        <v>30824.815078133324</v>
      </c>
      <c r="H515" s="19">
        <f t="shared" si="8"/>
        <v>189288.59583336901</v>
      </c>
    </row>
    <row r="516" spans="1:8" x14ac:dyDescent="0.25">
      <c r="A516" s="1" t="s">
        <v>1013</v>
      </c>
      <c r="B516" s="1" t="s">
        <v>1014</v>
      </c>
      <c r="C516" s="6">
        <f>VLOOKUP(A516,'4-1-19 thru 12-31-19'!$A$10:$T$608,16,FALSE)</f>
        <v>89527.461137401697</v>
      </c>
      <c r="D516" s="7">
        <f>VLOOKUP(A516,'1-1-20 thru 3-31-20'!$A$10:$P$705,16,FALSE)</f>
        <v>25480.880319046297</v>
      </c>
      <c r="E516" s="8">
        <f>VLOOKUP(A516,'4-1-20 thru 10-31-20'!$A$10:$P$705,16,FALSE)</f>
        <v>59421.759524784648</v>
      </c>
      <c r="F516" s="8">
        <f>VLOOKUP(A516,'11-1-20 thru 12-31-20'!$A$10:$P$705,16,FALSE)</f>
        <v>92359.809440002282</v>
      </c>
      <c r="G516" s="7">
        <f>VLOOKUP(A516,'1-1-21 thru 3-31-21'!$A$10:$P$706,16,FALSE)</f>
        <v>51309.236698383502</v>
      </c>
      <c r="H516" s="19">
        <f t="shared" si="8"/>
        <v>318099.14711961843</v>
      </c>
    </row>
    <row r="517" spans="1:8" x14ac:dyDescent="0.25">
      <c r="A517" s="1" t="s">
        <v>1015</v>
      </c>
      <c r="B517" s="1" t="s">
        <v>1016</v>
      </c>
      <c r="C517" s="6">
        <f>VLOOKUP(A517,'4-1-19 thru 12-31-19'!$A$10:$T$608,16,FALSE)</f>
        <v>19821.055039581352</v>
      </c>
      <c r="D517" s="7">
        <f>VLOOKUP(A517,'1-1-20 thru 3-31-20'!$A$10:$P$705,16,FALSE)</f>
        <v>8202.0750875360009</v>
      </c>
      <c r="E517" s="8">
        <f>VLOOKUP(A517,'4-1-20 thru 10-31-20'!$A$10:$P$705,16,FALSE)</f>
        <v>19127.350678362789</v>
      </c>
      <c r="F517" s="8">
        <f>VLOOKUP(A517,'11-1-20 thru 12-31-20'!$A$10:$P$705,16,FALSE)</f>
        <v>30470.541488964711</v>
      </c>
      <c r="G517" s="7">
        <f>VLOOKUP(A517,'1-1-21 thru 3-31-21'!$A$10:$P$706,16,FALSE)</f>
        <v>16331.440548499628</v>
      </c>
      <c r="H517" s="19">
        <f t="shared" si="8"/>
        <v>93952.462842944471</v>
      </c>
    </row>
    <row r="518" spans="1:8" x14ac:dyDescent="0.25">
      <c r="A518" s="1" t="s">
        <v>1017</v>
      </c>
      <c r="B518" s="1" t="s">
        <v>1018</v>
      </c>
      <c r="C518" s="6">
        <f>VLOOKUP(A518,'4-1-19 thru 12-31-19'!$A$10:$T$608,16,FALSE)</f>
        <v>29045.219945476896</v>
      </c>
      <c r="D518" s="7">
        <f>VLOOKUP(A518,'1-1-20 thru 3-31-20'!$A$10:$P$705,16,FALSE)</f>
        <v>9773.6433155293416</v>
      </c>
      <c r="E518" s="8">
        <f>VLOOKUP(A518,'4-1-20 thru 10-31-20'!$A$10:$P$705,16,FALSE)</f>
        <v>22792.269164354391</v>
      </c>
      <c r="F518" s="8">
        <f>VLOOKUP(A518,'11-1-20 thru 12-31-20'!$A$10:$P$705,16,FALSE)</f>
        <v>35547.565355577484</v>
      </c>
      <c r="G518" s="7">
        <f>VLOOKUP(A518,'1-1-21 thru 3-31-21'!$A$10:$P$706,16,FALSE)</f>
        <v>18793.688667216858</v>
      </c>
      <c r="H518" s="19">
        <f t="shared" si="8"/>
        <v>115952.38644815498</v>
      </c>
    </row>
    <row r="519" spans="1:8" x14ac:dyDescent="0.25">
      <c r="A519" s="1" t="s">
        <v>1019</v>
      </c>
      <c r="B519" s="1" t="s">
        <v>1020</v>
      </c>
      <c r="C519" s="6">
        <f>VLOOKUP(A519,'4-1-19 thru 12-31-19'!$A$10:$T$608,16,FALSE)</f>
        <v>99458.619634750823</v>
      </c>
      <c r="D519" s="7">
        <f>VLOOKUP(A519,'1-1-20 thru 3-31-20'!$A$10:$P$705,16,FALSE)</f>
        <v>26862.344918455143</v>
      </c>
      <c r="E519" s="8">
        <f>VLOOKUP(A519,'4-1-20 thru 10-31-20'!$A$10:$P$705,16,FALSE)</f>
        <v>62643.353762905055</v>
      </c>
      <c r="F519" s="8">
        <f>VLOOKUP(A519,'11-1-20 thru 12-31-20'!$A$10:$P$705,16,FALSE)</f>
        <v>96338.618438103294</v>
      </c>
      <c r="G519" s="7">
        <f>VLOOKUP(A519,'1-1-21 thru 3-31-21'!$A$10:$P$706,16,FALSE)</f>
        <v>53074.17689021019</v>
      </c>
      <c r="H519" s="19">
        <f t="shared" si="8"/>
        <v>338377.11364442453</v>
      </c>
    </row>
    <row r="520" spans="1:8" x14ac:dyDescent="0.25">
      <c r="A520" s="1" t="s">
        <v>1021</v>
      </c>
      <c r="B520" s="1" t="s">
        <v>1022</v>
      </c>
      <c r="C520" s="6">
        <f>VLOOKUP(A520,'4-1-19 thru 12-31-19'!$A$10:$T$608,16,FALSE)</f>
        <v>48052.375010033989</v>
      </c>
      <c r="D520" s="7">
        <f>VLOOKUP(A520,'1-1-20 thru 3-31-20'!$A$10:$P$705,16,FALSE)</f>
        <v>15492.2581523551</v>
      </c>
      <c r="E520" s="8">
        <f>VLOOKUP(A520,'4-1-20 thru 10-31-20'!$A$10:$P$705,16,FALSE)</f>
        <v>36128.156755126765</v>
      </c>
      <c r="F520" s="8">
        <f>VLOOKUP(A520,'11-1-20 thru 12-31-20'!$A$10:$P$705,16,FALSE)</f>
        <v>56684.809365944449</v>
      </c>
      <c r="G520" s="7">
        <f>VLOOKUP(A520,'1-1-21 thru 3-31-21'!$A$10:$P$706,16,FALSE)</f>
        <v>29313.043451869227</v>
      </c>
      <c r="H520" s="19">
        <f t="shared" si="8"/>
        <v>185670.64273532951</v>
      </c>
    </row>
    <row r="521" spans="1:8" x14ac:dyDescent="0.25">
      <c r="A521" s="1" t="s">
        <v>1023</v>
      </c>
      <c r="B521" s="1" t="s">
        <v>1024</v>
      </c>
      <c r="C521" s="6">
        <f>VLOOKUP(A521,'4-1-19 thru 12-31-19'!$A$10:$T$608,16,FALSE)</f>
        <v>43224.345831294158</v>
      </c>
      <c r="D521" s="7">
        <f>VLOOKUP(A521,'1-1-20 thru 3-31-20'!$A$10:$P$705,16,FALSE)</f>
        <v>15941.426120885884</v>
      </c>
      <c r="E521" s="8">
        <f>VLOOKUP(A521,'4-1-20 thru 10-31-20'!$A$10:$P$705,16,FALSE)</f>
        <v>37175.622567849183</v>
      </c>
      <c r="F521" s="8">
        <f>VLOOKUP(A521,'11-1-20 thru 12-31-20'!$A$10:$P$705,16,FALSE)</f>
        <v>56589.723945812337</v>
      </c>
      <c r="G521" s="7">
        <f>VLOOKUP(A521,'1-1-21 thru 3-31-21'!$A$10:$P$706,16,FALSE)</f>
        <v>32101.868674736565</v>
      </c>
      <c r="H521" s="19">
        <f t="shared" si="8"/>
        <v>185032.98714057813</v>
      </c>
    </row>
    <row r="522" spans="1:8" x14ac:dyDescent="0.25">
      <c r="A522" s="1" t="s">
        <v>1025</v>
      </c>
      <c r="B522" s="1" t="s">
        <v>1026</v>
      </c>
      <c r="C522" s="6">
        <f>VLOOKUP(A522,'4-1-19 thru 12-31-19'!$A$10:$T$608,16,FALSE)</f>
        <v>56805.54777698066</v>
      </c>
      <c r="D522" s="7">
        <f>VLOOKUP(A522,'1-1-20 thru 3-31-20'!$A$10:$P$705,16,FALSE)</f>
        <v>17373.037540829508</v>
      </c>
      <c r="E522" s="8">
        <f>VLOOKUP(A522,'4-1-20 thru 10-31-20'!$A$10:$P$705,16,FALSE)</f>
        <v>40514.159873612465</v>
      </c>
      <c r="F522" s="8">
        <f>VLOOKUP(A522,'11-1-20 thru 12-31-20'!$A$10:$P$705,16,FALSE)</f>
        <v>61249.506337611529</v>
      </c>
      <c r="G522" s="7">
        <f>VLOOKUP(A522,'1-1-21 thru 3-31-21'!$A$10:$P$706,16,FALSE)</f>
        <v>34857.255213905693</v>
      </c>
      <c r="H522" s="19">
        <f t="shared" si="8"/>
        <v>210799.50674293988</v>
      </c>
    </row>
    <row r="523" spans="1:8" x14ac:dyDescent="0.25">
      <c r="A523" s="1" t="s">
        <v>1027</v>
      </c>
      <c r="B523" s="1" t="s">
        <v>1028</v>
      </c>
      <c r="C523" s="6">
        <f>VLOOKUP(A523,'4-1-19 thru 12-31-19'!$A$10:$T$608,16,FALSE)</f>
        <v>73609.729803973416</v>
      </c>
      <c r="D523" s="7">
        <f>VLOOKUP(A523,'1-1-20 thru 3-31-20'!$A$10:$P$705,16,FALSE)</f>
        <v>24505.711921925595</v>
      </c>
      <c r="E523" s="8">
        <f>VLOOKUP(A523,'4-1-20 thru 10-31-20'!$A$10:$P$705,16,FALSE)</f>
        <v>57147.653557316851</v>
      </c>
      <c r="F523" s="8">
        <f>VLOOKUP(A523,'11-1-20 thru 12-31-20'!$A$10:$P$705,16,FALSE)</f>
        <v>83907.789347969752</v>
      </c>
      <c r="G523" s="7">
        <f>VLOOKUP(A523,'1-1-21 thru 3-31-21'!$A$10:$P$706,16,FALSE)</f>
        <v>48263.133278074973</v>
      </c>
      <c r="H523" s="19">
        <f t="shared" ref="H523:H586" si="9">SUM(C523:G523)</f>
        <v>287434.01790926058</v>
      </c>
    </row>
    <row r="524" spans="1:8" x14ac:dyDescent="0.25">
      <c r="A524" s="1" t="s">
        <v>1029</v>
      </c>
      <c r="B524" s="1" t="s">
        <v>1030</v>
      </c>
      <c r="C524" s="6">
        <f>VLOOKUP(A524,'4-1-19 thru 12-31-19'!$A$10:$T$608,16,FALSE)</f>
        <v>72457.981705758764</v>
      </c>
      <c r="D524" s="7">
        <f>VLOOKUP(A524,'1-1-20 thru 3-31-20'!$A$10:$P$705,16,FALSE)</f>
        <v>22456.312895266445</v>
      </c>
      <c r="E524" s="8">
        <f>VLOOKUP(A524,'4-1-20 thru 10-31-20'!$A$10:$P$705,16,FALSE)</f>
        <v>52368.427148822586</v>
      </c>
      <c r="F524" s="8">
        <f>VLOOKUP(A524,'11-1-20 thru 12-31-20'!$A$10:$P$705,16,FALSE)</f>
        <v>78963.656898559624</v>
      </c>
      <c r="G524" s="7">
        <f>VLOOKUP(A524,'1-1-21 thru 3-31-21'!$A$10:$P$706,16,FALSE)</f>
        <v>44951.209923698043</v>
      </c>
      <c r="H524" s="19">
        <f t="shared" si="9"/>
        <v>271197.58857210545</v>
      </c>
    </row>
    <row r="525" spans="1:8" x14ac:dyDescent="0.25">
      <c r="A525" s="1" t="s">
        <v>1031</v>
      </c>
      <c r="B525" s="1" t="s">
        <v>1032</v>
      </c>
      <c r="C525" s="6">
        <f>VLOOKUP(A525,'4-1-19 thru 12-31-19'!$A$10:$T$608,16,FALSE)</f>
        <v>65066.496296711208</v>
      </c>
      <c r="D525" s="7">
        <f>VLOOKUP(A525,'1-1-20 thru 3-31-20'!$A$10:$P$705,16,FALSE)</f>
        <v>21335.708649691176</v>
      </c>
      <c r="E525" s="8">
        <f>VLOOKUP(A525,'4-1-20 thru 10-31-20'!$A$10:$P$705,16,FALSE)</f>
        <v>49755.16280437004</v>
      </c>
      <c r="F525" s="8">
        <f>VLOOKUP(A525,'11-1-20 thru 12-31-20'!$A$10:$P$705,16,FALSE)</f>
        <v>73985.828673886892</v>
      </c>
      <c r="G525" s="7">
        <f>VLOOKUP(A525,'1-1-21 thru 3-31-21'!$A$10:$P$706,16,FALSE)</f>
        <v>41748.90094445103</v>
      </c>
      <c r="H525" s="19">
        <f t="shared" si="9"/>
        <v>251892.09736911033</v>
      </c>
    </row>
    <row r="526" spans="1:8" x14ac:dyDescent="0.25">
      <c r="A526" s="1" t="s">
        <v>1033</v>
      </c>
      <c r="B526" s="1" t="s">
        <v>1034</v>
      </c>
      <c r="C526" s="6">
        <f>VLOOKUP(A526,'4-1-19 thru 12-31-19'!$A$10:$T$608,16,FALSE)</f>
        <v>99897.30753814998</v>
      </c>
      <c r="D526" s="7">
        <f>VLOOKUP(A526,'1-1-20 thru 3-31-20'!$A$10:$P$705,16,FALSE)</f>
        <v>27430.683035125498</v>
      </c>
      <c r="E526" s="8">
        <f>VLOOKUP(A526,'4-1-20 thru 10-31-20'!$A$10:$P$705,16,FALSE)</f>
        <v>63968.725982180833</v>
      </c>
      <c r="F526" s="8">
        <f>VLOOKUP(A526,'11-1-20 thru 12-31-20'!$A$10:$P$705,16,FALSE)</f>
        <v>97291.717507031353</v>
      </c>
      <c r="G526" s="7">
        <f>VLOOKUP(A526,'1-1-21 thru 3-31-21'!$A$10:$P$706,16,FALSE)</f>
        <v>55153.924941842866</v>
      </c>
      <c r="H526" s="19">
        <f t="shared" si="9"/>
        <v>343742.35900433053</v>
      </c>
    </row>
    <row r="527" spans="1:8" x14ac:dyDescent="0.25">
      <c r="A527" s="1" t="s">
        <v>1035</v>
      </c>
      <c r="B527" s="1" t="s">
        <v>1036</v>
      </c>
      <c r="C527" s="6">
        <f>VLOOKUP(A527,'4-1-19 thru 12-31-19'!$A$10:$T$608,16,FALSE)</f>
        <v>73804.88717232825</v>
      </c>
      <c r="D527" s="7">
        <f>VLOOKUP(A527,'1-1-20 thru 3-31-20'!$A$10:$P$705,16,FALSE)</f>
        <v>32742.915118923858</v>
      </c>
      <c r="E527" s="8">
        <f>VLOOKUP(A527,'4-1-20 thru 10-31-20'!$A$10:$P$705,16,FALSE)</f>
        <v>76356.9234647993</v>
      </c>
      <c r="F527" s="8">
        <f>VLOOKUP(A527,'11-1-20 thru 12-31-20'!$A$10:$P$705,16,FALSE)</f>
        <v>117410.59366543202</v>
      </c>
      <c r="G527" s="7">
        <f>VLOOKUP(A527,'1-1-21 thru 3-31-21'!$A$10:$P$706,16,FALSE)</f>
        <v>65935.357446812472</v>
      </c>
      <c r="H527" s="19">
        <f t="shared" si="9"/>
        <v>366250.67686829588</v>
      </c>
    </row>
    <row r="528" spans="1:8" x14ac:dyDescent="0.25">
      <c r="A528" s="1" t="s">
        <v>1037</v>
      </c>
      <c r="B528" s="1" t="s">
        <v>1038</v>
      </c>
      <c r="C528" s="6">
        <f>VLOOKUP(A528,'4-1-19 thru 12-31-19'!$A$10:$T$608,16,FALSE)</f>
        <v>67453.744340533638</v>
      </c>
      <c r="D528" s="7">
        <f>VLOOKUP(A528,'1-1-20 thru 3-31-20'!$A$10:$P$705,16,FALSE)</f>
        <v>22263.03373620908</v>
      </c>
      <c r="E528" s="8">
        <f>VLOOKUP(A528,'4-1-20 thru 10-31-20'!$A$10:$P$705,16,FALSE)</f>
        <v>51917.697520691378</v>
      </c>
      <c r="F528" s="8">
        <f>VLOOKUP(A528,'11-1-20 thru 12-31-20'!$A$10:$P$705,16,FALSE)</f>
        <v>78246.710070490575</v>
      </c>
      <c r="G528" s="7">
        <f>VLOOKUP(A528,'1-1-21 thru 3-31-21'!$A$10:$P$706,16,FALSE)</f>
        <v>44648.419656168961</v>
      </c>
      <c r="H528" s="19">
        <f t="shared" si="9"/>
        <v>264529.6053240936</v>
      </c>
    </row>
    <row r="529" spans="1:8" x14ac:dyDescent="0.25">
      <c r="A529" s="1" t="s">
        <v>1039</v>
      </c>
      <c r="B529" s="1" t="s">
        <v>1040</v>
      </c>
      <c r="C529" s="6">
        <f>VLOOKUP(A529,'4-1-19 thru 12-31-19'!$A$10:$T$608,16,FALSE)</f>
        <v>121976.13214666459</v>
      </c>
      <c r="D529" s="7">
        <f>VLOOKUP(A529,'1-1-20 thru 3-31-20'!$A$10:$P$705,16,FALSE)</f>
        <v>39143.615150868303</v>
      </c>
      <c r="E529" s="8">
        <f>VLOOKUP(A529,'4-1-20 thru 10-31-20'!$A$10:$P$705,16,FALSE)</f>
        <v>91283.44300910992</v>
      </c>
      <c r="F529" s="8">
        <f>VLOOKUP(A529,'11-1-20 thru 12-31-20'!$A$10:$P$705,16,FALSE)</f>
        <v>145286.93109958718</v>
      </c>
      <c r="G529" s="7">
        <f>VLOOKUP(A529,'1-1-21 thru 3-31-21'!$A$10:$P$706,16,FALSE)</f>
        <v>78674.000450528678</v>
      </c>
      <c r="H529" s="19">
        <f t="shared" si="9"/>
        <v>476364.12185675866</v>
      </c>
    </row>
    <row r="530" spans="1:8" x14ac:dyDescent="0.25">
      <c r="A530" s="1" t="s">
        <v>1041</v>
      </c>
      <c r="B530" s="1" t="s">
        <v>1042</v>
      </c>
      <c r="C530" s="6">
        <f>VLOOKUP(A530,'4-1-19 thru 12-31-19'!$A$10:$T$608,16,FALSE)</f>
        <v>148956.43198149212</v>
      </c>
      <c r="D530" s="7">
        <f>VLOOKUP(A530,'1-1-20 thru 3-31-20'!$A$10:$P$705,16,FALSE)</f>
        <v>45979.005984725205</v>
      </c>
      <c r="E530" s="8">
        <f>VLOOKUP(A530,'4-1-20 thru 10-31-20'!$A$10:$P$705,16,FALSE)</f>
        <v>107223.66741665362</v>
      </c>
      <c r="F530" s="8">
        <f>VLOOKUP(A530,'11-1-20 thru 12-31-20'!$A$10:$P$705,16,FALSE)</f>
        <v>165133.02845320676</v>
      </c>
      <c r="G530" s="7">
        <f>VLOOKUP(A530,'1-1-21 thru 3-31-21'!$A$10:$P$706,16,FALSE)</f>
        <v>92224.244712552972</v>
      </c>
      <c r="H530" s="19">
        <f t="shared" si="9"/>
        <v>559516.37854863063</v>
      </c>
    </row>
    <row r="531" spans="1:8" x14ac:dyDescent="0.25">
      <c r="A531" s="1" t="s">
        <v>1043</v>
      </c>
      <c r="B531" s="1" t="s">
        <v>1044</v>
      </c>
      <c r="C531" s="6">
        <f>VLOOKUP(A531,'4-1-19 thru 12-31-19'!$A$10:$T$608,16,FALSE)</f>
        <v>22609.058573293183</v>
      </c>
      <c r="D531" s="7">
        <f>VLOOKUP(A531,'1-1-20 thru 3-31-20'!$A$10:$P$705,16,FALSE)</f>
        <v>10215.141310579635</v>
      </c>
      <c r="E531" s="8">
        <f>VLOOKUP(A531,'4-1-20 thru 10-31-20'!$A$10:$P$705,16,FALSE)</f>
        <v>23821.848494584334</v>
      </c>
      <c r="F531" s="8">
        <f>VLOOKUP(A531,'11-1-20 thru 12-31-20'!$A$10:$P$705,16,FALSE)</f>
        <v>38310.544278222915</v>
      </c>
      <c r="G531" s="7">
        <f>VLOOKUP(A531,'1-1-21 thru 3-31-21'!$A$10:$P$706,16,FALSE)</f>
        <v>20241.556634719615</v>
      </c>
      <c r="H531" s="19">
        <f t="shared" si="9"/>
        <v>115198.14929139968</v>
      </c>
    </row>
    <row r="532" spans="1:8" x14ac:dyDescent="0.25">
      <c r="A532" s="1" t="s">
        <v>1045</v>
      </c>
      <c r="B532" s="1" t="s">
        <v>1046</v>
      </c>
      <c r="C532" s="6">
        <f>VLOOKUP(A532,'4-1-19 thru 12-31-19'!$A$10:$T$608,16,FALSE)</f>
        <v>40436.510677851089</v>
      </c>
      <c r="D532" s="7">
        <f>VLOOKUP(A532,'1-1-20 thru 3-31-20'!$A$10:$P$705,16,FALSE)</f>
        <v>14978.239189623664</v>
      </c>
      <c r="E532" s="8">
        <f>VLOOKUP(A532,'4-1-20 thru 10-31-20'!$A$10:$P$705,16,FALSE)</f>
        <v>34929.457541749289</v>
      </c>
      <c r="F532" s="8">
        <f>VLOOKUP(A532,'11-1-20 thru 12-31-20'!$A$10:$P$705,16,FALSE)</f>
        <v>54822.18679338268</v>
      </c>
      <c r="G532" s="7">
        <f>VLOOKUP(A532,'1-1-21 thru 3-31-21'!$A$10:$P$706,16,FALSE)</f>
        <v>30041.321226412023</v>
      </c>
      <c r="H532" s="19">
        <f t="shared" si="9"/>
        <v>175207.71542901875</v>
      </c>
    </row>
    <row r="533" spans="1:8" x14ac:dyDescent="0.25">
      <c r="A533" s="1" t="s">
        <v>1047</v>
      </c>
      <c r="B533" s="1" t="s">
        <v>1048</v>
      </c>
      <c r="C533" s="6">
        <f>VLOOKUP(A533,'4-1-19 thru 12-31-19'!$A$10:$T$608,16,FALSE)</f>
        <v>38224.384757399406</v>
      </c>
      <c r="D533" s="7">
        <f>VLOOKUP(A533,'1-1-20 thru 3-31-20'!$A$10:$P$705,16,FALSE)</f>
        <v>14523.958214328362</v>
      </c>
      <c r="E533" s="8">
        <f>VLOOKUP(A533,'4-1-20 thru 10-31-20'!$A$10:$P$705,16,FALSE)</f>
        <v>33870.068127698913</v>
      </c>
      <c r="F533" s="8">
        <f>VLOOKUP(A533,'11-1-20 thru 12-31-20'!$A$10:$P$705,16,FALSE)</f>
        <v>52412.931532241164</v>
      </c>
      <c r="G533" s="7">
        <f>VLOOKUP(A533,'1-1-21 thru 3-31-21'!$A$10:$P$706,16,FALSE)</f>
        <v>29221.645533892221</v>
      </c>
      <c r="H533" s="19">
        <f t="shared" si="9"/>
        <v>168252.98816556006</v>
      </c>
    </row>
    <row r="534" spans="1:8" x14ac:dyDescent="0.25">
      <c r="A534" s="1" t="s">
        <v>1049</v>
      </c>
      <c r="B534" s="1" t="s">
        <v>1050</v>
      </c>
      <c r="C534" s="6">
        <f>VLOOKUP(A534,'4-1-19 thru 12-31-19'!$A$10:$T$608,16,FALSE)</f>
        <v>57687.750415610004</v>
      </c>
      <c r="D534" s="7">
        <f>VLOOKUP(A534,'1-1-20 thru 3-31-20'!$A$10:$P$705,16,FALSE)</f>
        <v>16784.796910895311</v>
      </c>
      <c r="E534" s="8">
        <f>VLOOKUP(A534,'4-1-20 thru 10-31-20'!$A$10:$P$705,16,FALSE)</f>
        <v>39142.374722668123</v>
      </c>
      <c r="F534" s="8">
        <f>VLOOKUP(A534,'11-1-20 thru 12-31-20'!$A$10:$P$705,16,FALSE)</f>
        <v>60770.595815047491</v>
      </c>
      <c r="G534" s="7">
        <f>VLOOKUP(A534,'1-1-21 thru 3-31-21'!$A$10:$P$706,16,FALSE)</f>
        <v>33082.868501612131</v>
      </c>
      <c r="H534" s="19">
        <f t="shared" si="9"/>
        <v>207468.38636583308</v>
      </c>
    </row>
    <row r="535" spans="1:8" x14ac:dyDescent="0.25">
      <c r="A535" s="1" t="s">
        <v>1051</v>
      </c>
      <c r="B535" s="1" t="s">
        <v>1052</v>
      </c>
      <c r="C535" s="6">
        <f>VLOOKUP(A535,'4-1-19 thru 12-31-19'!$A$10:$T$608,16,FALSE)</f>
        <v>0</v>
      </c>
      <c r="D535" s="7">
        <f>VLOOKUP(A535,'1-1-20 thru 3-31-20'!$A$10:$P$705,16,FALSE)</f>
        <v>0</v>
      </c>
      <c r="E535" s="8">
        <f>VLOOKUP(A535,'4-1-20 thru 10-31-20'!$A$10:$P$705,16,FALSE)</f>
        <v>0</v>
      </c>
      <c r="F535" s="8">
        <f>VLOOKUP(A535,'11-1-20 thru 12-31-20'!$A$10:$P$705,16,FALSE)</f>
        <v>0</v>
      </c>
      <c r="G535" s="7">
        <f>VLOOKUP(A535,'1-1-21 thru 3-31-21'!$A$10:$P$706,16,FALSE)</f>
        <v>0</v>
      </c>
      <c r="H535" s="19">
        <f t="shared" si="9"/>
        <v>0</v>
      </c>
    </row>
    <row r="536" spans="1:8" x14ac:dyDescent="0.25">
      <c r="A536" s="1" t="s">
        <v>1053</v>
      </c>
      <c r="B536" s="1" t="s">
        <v>1054</v>
      </c>
      <c r="C536" s="6">
        <f>VLOOKUP(A536,'4-1-19 thru 12-31-19'!$A$10:$T$608,16,FALSE)</f>
        <v>301122.70373946929</v>
      </c>
      <c r="D536" s="7">
        <f>VLOOKUP(A536,'1-1-20 thru 3-31-20'!$A$10:$P$705,16,FALSE)</f>
        <v>101615.72815517918</v>
      </c>
      <c r="E536" s="8">
        <f>VLOOKUP(A536,'4-1-20 thru 10-31-20'!$A$10:$P$705,16,FALSE)</f>
        <v>236969.26035399019</v>
      </c>
      <c r="F536" s="8">
        <f>VLOOKUP(A536,'11-1-20 thru 12-31-20'!$A$10:$P$705,16,FALSE)</f>
        <v>369786.84580650402</v>
      </c>
      <c r="G536" s="7">
        <f>VLOOKUP(A536,'1-1-21 thru 3-31-21'!$A$10:$P$706,16,FALSE)</f>
        <v>204628.22789307701</v>
      </c>
      <c r="H536" s="19">
        <f t="shared" si="9"/>
        <v>1214122.7659482197</v>
      </c>
    </row>
    <row r="537" spans="1:8" x14ac:dyDescent="0.25">
      <c r="A537" s="1" t="s">
        <v>1055</v>
      </c>
      <c r="B537" s="1" t="s">
        <v>1056</v>
      </c>
      <c r="C537" s="6">
        <f>VLOOKUP(A537,'4-1-19 thru 12-31-19'!$A$10:$T$608,16,FALSE)</f>
        <v>160847.74768051269</v>
      </c>
      <c r="D537" s="7">
        <f>VLOOKUP(A537,'1-1-20 thru 3-31-20'!$A$10:$P$705,16,FALSE)</f>
        <v>52688.960598139514</v>
      </c>
      <c r="E537" s="8">
        <f>VLOOKUP(A537,'4-1-20 thru 10-31-20'!$A$10:$P$705,16,FALSE)</f>
        <v>122871.37285179488</v>
      </c>
      <c r="F537" s="8">
        <f>VLOOKUP(A537,'11-1-20 thru 12-31-20'!$A$10:$P$705,16,FALSE)</f>
        <v>196617.85824202825</v>
      </c>
      <c r="G537" s="7">
        <f>VLOOKUP(A537,'1-1-21 thru 3-31-21'!$A$10:$P$706,16,FALSE)</f>
        <v>105837.30774781315</v>
      </c>
      <c r="H537" s="19">
        <f t="shared" si="9"/>
        <v>638863.24712028855</v>
      </c>
    </row>
    <row r="538" spans="1:8" x14ac:dyDescent="0.25">
      <c r="A538" s="1" t="s">
        <v>1057</v>
      </c>
      <c r="B538" s="1" t="s">
        <v>1058</v>
      </c>
      <c r="C538" s="6">
        <f>VLOOKUP(A538,'4-1-19 thru 12-31-19'!$A$10:$T$608,16,FALSE)</f>
        <v>148917.2390343961</v>
      </c>
      <c r="D538" s="7">
        <f>VLOOKUP(A538,'1-1-20 thru 3-31-20'!$A$10:$P$705,16,FALSE)</f>
        <v>46467.403466348616</v>
      </c>
      <c r="E538" s="8">
        <f>VLOOKUP(A538,'4-1-20 thru 10-31-20'!$A$10:$P$705,16,FALSE)</f>
        <v>108362.61698755382</v>
      </c>
      <c r="F538" s="8">
        <f>VLOOKUP(A538,'11-1-20 thru 12-31-20'!$A$10:$P$705,16,FALSE)</f>
        <v>172858.44365555534</v>
      </c>
      <c r="G538" s="7">
        <f>VLOOKUP(A538,'1-1-21 thru 3-31-21'!$A$10:$P$706,16,FALSE)</f>
        <v>93473.948505387612</v>
      </c>
      <c r="H538" s="19">
        <f t="shared" si="9"/>
        <v>570079.65164924157</v>
      </c>
    </row>
    <row r="539" spans="1:8" x14ac:dyDescent="0.25">
      <c r="A539" s="1" t="s">
        <v>1059</v>
      </c>
      <c r="B539" s="1" t="s">
        <v>1060</v>
      </c>
      <c r="C539" s="6">
        <f>VLOOKUP(A539,'4-1-19 thru 12-31-19'!$A$10:$T$608,16,FALSE)</f>
        <v>171474.62410468381</v>
      </c>
      <c r="D539" s="7">
        <f>VLOOKUP(A539,'1-1-20 thru 3-31-20'!$A$10:$P$705,16,FALSE)</f>
        <v>52392.842930925777</v>
      </c>
      <c r="E539" s="8">
        <f>VLOOKUP(A539,'4-1-20 thru 10-31-20'!$A$10:$P$705,16,FALSE)</f>
        <v>122180.82242371325</v>
      </c>
      <c r="F539" s="8">
        <f>VLOOKUP(A539,'11-1-20 thru 12-31-20'!$A$10:$P$705,16,FALSE)</f>
        <v>194330.87622060283</v>
      </c>
      <c r="G539" s="7">
        <f>VLOOKUP(A539,'1-1-21 thru 3-31-21'!$A$10:$P$706,16,FALSE)</f>
        <v>105123.797723633</v>
      </c>
      <c r="H539" s="19">
        <f t="shared" si="9"/>
        <v>645502.96340355859</v>
      </c>
    </row>
    <row r="540" spans="1:8" x14ac:dyDescent="0.25">
      <c r="A540" s="1" t="s">
        <v>1061</v>
      </c>
      <c r="B540" s="1" t="s">
        <v>1062</v>
      </c>
      <c r="C540" s="6">
        <f>VLOOKUP(A540,'4-1-19 thru 12-31-19'!$A$10:$T$608,16,FALSE)</f>
        <v>244866.9956053264</v>
      </c>
      <c r="D540" s="7">
        <f>VLOOKUP(A540,'1-1-20 thru 3-31-20'!$A$10:$P$705,16,FALSE)</f>
        <v>67582.258431569702</v>
      </c>
      <c r="E540" s="8">
        <f>VLOOKUP(A540,'4-1-20 thru 10-31-20'!$A$10:$P$705,16,FALSE)</f>
        <v>157602.7459954292</v>
      </c>
      <c r="F540" s="8">
        <f>VLOOKUP(A540,'11-1-20 thru 12-31-20'!$A$10:$P$705,16,FALSE)</f>
        <v>252678.52227196409</v>
      </c>
      <c r="G540" s="7">
        <f>VLOOKUP(A540,'1-1-21 thru 3-31-21'!$A$10:$P$706,16,FALSE)</f>
        <v>135759.13455195929</v>
      </c>
      <c r="H540" s="19">
        <f t="shared" si="9"/>
        <v>858489.65685624862</v>
      </c>
    </row>
    <row r="541" spans="1:8" x14ac:dyDescent="0.25">
      <c r="A541" s="1" t="s">
        <v>1063</v>
      </c>
      <c r="B541" s="1" t="s">
        <v>1064</v>
      </c>
      <c r="C541" s="6">
        <f>VLOOKUP(A541,'4-1-19 thru 12-31-19'!$A$10:$T$608,16,FALSE)</f>
        <v>49067.355075731488</v>
      </c>
      <c r="D541" s="7">
        <f>VLOOKUP(A541,'1-1-20 thru 3-31-20'!$A$10:$P$705,16,FALSE)</f>
        <v>15450.456792914963</v>
      </c>
      <c r="E541" s="8">
        <f>VLOOKUP(A541,'4-1-20 thru 10-31-20'!$A$10:$P$705,16,FALSE)</f>
        <v>36030.675416281338</v>
      </c>
      <c r="F541" s="8">
        <f>VLOOKUP(A541,'11-1-20 thru 12-31-20'!$A$10:$P$705,16,FALSE)</f>
        <v>56974.489682106156</v>
      </c>
      <c r="G541" s="7">
        <f>VLOOKUP(A541,'1-1-21 thru 3-31-21'!$A$10:$P$706,16,FALSE)</f>
        <v>30573.955555132932</v>
      </c>
      <c r="H541" s="19">
        <f t="shared" si="9"/>
        <v>188096.93252216687</v>
      </c>
    </row>
    <row r="542" spans="1:8" x14ac:dyDescent="0.25">
      <c r="A542" s="1" t="s">
        <v>1065</v>
      </c>
      <c r="B542" s="1" t="s">
        <v>1066</v>
      </c>
      <c r="C542" s="6">
        <f>VLOOKUP(A542,'4-1-19 thru 12-31-19'!$A$10:$T$608,16,FALSE)</f>
        <v>35195.402345243841</v>
      </c>
      <c r="D542" s="7">
        <f>VLOOKUP(A542,'1-1-20 thru 3-31-20'!$A$10:$P$705,16,FALSE)</f>
        <v>11255.13369616405</v>
      </c>
      <c r="E542" s="8">
        <f>VLOOKUP(A542,'4-1-20 thru 10-31-20'!$A$10:$P$705,16,FALSE)</f>
        <v>26247.1248849613</v>
      </c>
      <c r="F542" s="8">
        <f>VLOOKUP(A542,'11-1-20 thru 12-31-20'!$A$10:$P$705,16,FALSE)</f>
        <v>39480.037068848054</v>
      </c>
      <c r="G542" s="7">
        <f>VLOOKUP(A542,'1-1-21 thru 3-31-21'!$A$10:$P$706,16,FALSE)</f>
        <v>22616.126710188833</v>
      </c>
      <c r="H542" s="19">
        <f t="shared" si="9"/>
        <v>134793.82470540609</v>
      </c>
    </row>
    <row r="543" spans="1:8" x14ac:dyDescent="0.25">
      <c r="A543" s="1" t="s">
        <v>1067</v>
      </c>
      <c r="B543" s="1" t="s">
        <v>1068</v>
      </c>
      <c r="C543" s="6">
        <f>VLOOKUP(A543,'4-1-19 thru 12-31-19'!$A$10:$T$608,16,FALSE)</f>
        <v>63198.57757096459</v>
      </c>
      <c r="D543" s="7">
        <f>VLOOKUP(A543,'1-1-20 thru 3-31-20'!$A$10:$P$705,16,FALSE)</f>
        <v>23977.552358191453</v>
      </c>
      <c r="E543" s="8">
        <f>VLOOKUP(A543,'4-1-20 thru 10-31-20'!$A$10:$P$705,16,FALSE)</f>
        <v>55915.978270044048</v>
      </c>
      <c r="F543" s="8">
        <f>VLOOKUP(A543,'11-1-20 thru 12-31-20'!$A$10:$P$705,16,FALSE)</f>
        <v>87067.531645702489</v>
      </c>
      <c r="G543" s="7">
        <f>VLOOKUP(A543,'1-1-21 thru 3-31-21'!$A$10:$P$706,16,FALSE)</f>
        <v>48183.955927509167</v>
      </c>
      <c r="H543" s="19">
        <f t="shared" si="9"/>
        <v>278343.59577241173</v>
      </c>
    </row>
    <row r="544" spans="1:8" x14ac:dyDescent="0.25">
      <c r="A544" s="1" t="s">
        <v>1069</v>
      </c>
      <c r="B544" s="1" t="s">
        <v>1070</v>
      </c>
      <c r="C544" s="6">
        <f>VLOOKUP(A544,'4-1-19 thru 12-31-19'!$A$10:$T$608,16,FALSE)</f>
        <v>43641.495939764711</v>
      </c>
      <c r="D544" s="7">
        <f>VLOOKUP(A544,'1-1-20 thru 3-31-20'!$A$10:$P$705,16,FALSE)</f>
        <v>14901.673742169432</v>
      </c>
      <c r="E544" s="8">
        <f>VLOOKUP(A544,'4-1-20 thru 10-31-20'!$A$10:$P$705,16,FALSE)</f>
        <v>34750.905876753153</v>
      </c>
      <c r="F544" s="8">
        <f>VLOOKUP(A544,'11-1-20 thru 12-31-20'!$A$10:$P$705,16,FALSE)</f>
        <v>53697.455173718292</v>
      </c>
      <c r="G544" s="7">
        <f>VLOOKUP(A544,'1-1-21 thru 3-31-21'!$A$10:$P$706,16,FALSE)</f>
        <v>29988.384370804404</v>
      </c>
      <c r="H544" s="19">
        <f t="shared" si="9"/>
        <v>176979.91510321002</v>
      </c>
    </row>
    <row r="545" spans="1:8" x14ac:dyDescent="0.25">
      <c r="A545" s="1" t="s">
        <v>1071</v>
      </c>
      <c r="B545" s="1" t="s">
        <v>1072</v>
      </c>
      <c r="C545" s="6">
        <f>VLOOKUP(A545,'4-1-19 thru 12-31-19'!$A$10:$T$608,16,FALSE)</f>
        <v>48972.39670135099</v>
      </c>
      <c r="D545" s="7">
        <f>VLOOKUP(A545,'1-1-20 thru 3-31-20'!$A$10:$P$705,16,FALSE)</f>
        <v>16725.17901955991</v>
      </c>
      <c r="E545" s="8">
        <f>VLOOKUP(A545,'4-1-20 thru 10-31-20'!$A$10:$P$705,16,FALSE)</f>
        <v>39003.344989081597</v>
      </c>
      <c r="F545" s="8">
        <f>VLOOKUP(A545,'11-1-20 thru 12-31-20'!$A$10:$P$705,16,FALSE)</f>
        <v>60890.988751495737</v>
      </c>
      <c r="G545" s="7">
        <f>VLOOKUP(A545,'1-1-21 thru 3-31-21'!$A$10:$P$706,16,FALSE)</f>
        <v>33557.442642913484</v>
      </c>
      <c r="H545" s="19">
        <f t="shared" si="9"/>
        <v>199149.35210440174</v>
      </c>
    </row>
    <row r="546" spans="1:8" x14ac:dyDescent="0.25">
      <c r="A546" s="1" t="s">
        <v>1073</v>
      </c>
      <c r="B546" s="1" t="s">
        <v>1074</v>
      </c>
      <c r="C546" s="6">
        <f>VLOOKUP(A546,'4-1-19 thru 12-31-19'!$A$10:$T$608,16,FALSE)</f>
        <v>45845.524866256499</v>
      </c>
      <c r="D546" s="7">
        <f>VLOOKUP(A546,'1-1-20 thru 3-31-20'!$A$10:$P$705,16,FALSE)</f>
        <v>16050.87944601872</v>
      </c>
      <c r="E546" s="8">
        <f>VLOOKUP(A546,'4-1-20 thru 10-31-20'!$A$10:$P$705,16,FALSE)</f>
        <v>37430.869210971243</v>
      </c>
      <c r="F546" s="8">
        <f>VLOOKUP(A546,'11-1-20 thru 12-31-20'!$A$10:$P$705,16,FALSE)</f>
        <v>56489.909123169586</v>
      </c>
      <c r="G546" s="7">
        <f>VLOOKUP(A546,'1-1-21 thru 3-31-21'!$A$10:$P$706,16,FALSE)</f>
        <v>32295.980775245829</v>
      </c>
      <c r="H546" s="19">
        <f t="shared" si="9"/>
        <v>188113.16342166188</v>
      </c>
    </row>
    <row r="547" spans="1:8" x14ac:dyDescent="0.25">
      <c r="A547" s="1" t="s">
        <v>1075</v>
      </c>
      <c r="B547" s="1" t="s">
        <v>1076</v>
      </c>
      <c r="C547" s="6">
        <f>VLOOKUP(A547,'4-1-19 thru 12-31-19'!$A$10:$T$608,16,FALSE)</f>
        <v>502077.08736516652</v>
      </c>
      <c r="D547" s="7">
        <f>VLOOKUP(A547,'1-1-20 thru 3-31-20'!$A$10:$P$705,16,FALSE)</f>
        <v>169117.69008492728</v>
      </c>
      <c r="E547" s="8">
        <f>VLOOKUP(A547,'4-1-20 thru 10-31-20'!$A$10:$P$705,16,FALSE)</f>
        <v>394384.75381488435</v>
      </c>
      <c r="F547" s="8">
        <f>VLOOKUP(A547,'11-1-20 thru 12-31-20'!$A$10:$P$705,16,FALSE)</f>
        <v>629252.18634982349</v>
      </c>
      <c r="G547" s="7">
        <f>VLOOKUP(A547,'1-1-21 thru 3-31-21'!$A$10:$P$706,16,FALSE)</f>
        <v>339609.37008522439</v>
      </c>
      <c r="H547" s="19">
        <f t="shared" si="9"/>
        <v>2034441.0877000261</v>
      </c>
    </row>
    <row r="548" spans="1:8" x14ac:dyDescent="0.25">
      <c r="A548" s="1" t="s">
        <v>1077</v>
      </c>
      <c r="B548" s="1" t="s">
        <v>1078</v>
      </c>
      <c r="C548" s="6">
        <f>VLOOKUP(A548,'4-1-19 thru 12-31-19'!$A$10:$T$608,16,FALSE)</f>
        <v>280058.84030318179</v>
      </c>
      <c r="D548" s="7">
        <f>VLOOKUP(A548,'1-1-20 thru 3-31-20'!$A$10:$P$705,16,FALSE)</f>
        <v>94442.934845577838</v>
      </c>
      <c r="E548" s="8">
        <f>VLOOKUP(A548,'4-1-20 thru 10-31-20'!$A$10:$P$705,16,FALSE)</f>
        <v>220242.20878326692</v>
      </c>
      <c r="F548" s="8">
        <f>VLOOKUP(A548,'11-1-20 thru 12-31-20'!$A$10:$P$705,16,FALSE)</f>
        <v>349442.25908929692</v>
      </c>
      <c r="G548" s="7">
        <f>VLOOKUP(A548,'1-1-21 thru 3-31-21'!$A$10:$P$706,16,FALSE)</f>
        <v>188901.43135086965</v>
      </c>
      <c r="H548" s="19">
        <f t="shared" si="9"/>
        <v>1133087.6743721932</v>
      </c>
    </row>
    <row r="549" spans="1:8" x14ac:dyDescent="0.25">
      <c r="A549" s="1" t="s">
        <v>1079</v>
      </c>
      <c r="B549" s="1" t="s">
        <v>1080</v>
      </c>
      <c r="C549" s="6">
        <f>VLOOKUP(A549,'4-1-19 thru 12-31-19'!$A$10:$T$608,16,FALSE)</f>
        <v>73526.995643325892</v>
      </c>
      <c r="D549" s="7">
        <f>VLOOKUP(A549,'1-1-20 thru 3-31-20'!$A$10:$P$705,16,FALSE)</f>
        <v>25923.536039448543</v>
      </c>
      <c r="E549" s="8">
        <f>VLOOKUP(A549,'4-1-20 thru 10-31-20'!$A$10:$P$705,16,FALSE)</f>
        <v>60454.038686284082</v>
      </c>
      <c r="F549" s="8">
        <f>VLOOKUP(A549,'11-1-20 thru 12-31-20'!$A$10:$P$705,16,FALSE)</f>
        <v>93684.474797904753</v>
      </c>
      <c r="G549" s="7">
        <f>VLOOKUP(A549,'1-1-21 thru 3-31-21'!$A$10:$P$706,16,FALSE)</f>
        <v>52192.252443617763</v>
      </c>
      <c r="H549" s="19">
        <f t="shared" si="9"/>
        <v>305781.29761058104</v>
      </c>
    </row>
    <row r="550" spans="1:8" x14ac:dyDescent="0.25">
      <c r="A550" s="1" t="s">
        <v>1081</v>
      </c>
      <c r="B550" s="1" t="s">
        <v>1082</v>
      </c>
      <c r="C550" s="6">
        <f>VLOOKUP(A550,'4-1-19 thru 12-31-19'!$A$10:$T$608,16,FALSE)</f>
        <v>196225.41914064193</v>
      </c>
      <c r="D550" s="7">
        <f>VLOOKUP(A550,'1-1-20 thru 3-31-20'!$A$10:$P$705,16,FALSE)</f>
        <v>64282.241307624812</v>
      </c>
      <c r="E550" s="8">
        <f>VLOOKUP(A550,'4-1-20 thru 10-31-20'!$A$10:$P$705,16,FALSE)</f>
        <v>149907.06117169294</v>
      </c>
      <c r="F550" s="8">
        <f>VLOOKUP(A550,'11-1-20 thru 12-31-20'!$A$10:$P$705,16,FALSE)</f>
        <v>240538.94980475301</v>
      </c>
      <c r="G550" s="7">
        <f>VLOOKUP(A550,'1-1-21 thru 3-31-21'!$A$10:$P$706,16,FALSE)</f>
        <v>129419.76011257182</v>
      </c>
      <c r="H550" s="19">
        <f t="shared" si="9"/>
        <v>780373.43153728452</v>
      </c>
    </row>
    <row r="551" spans="1:8" x14ac:dyDescent="0.25">
      <c r="A551" s="1" t="s">
        <v>1083</v>
      </c>
      <c r="B551" s="1" t="s">
        <v>1084</v>
      </c>
      <c r="C551" s="6">
        <f>VLOOKUP(A551,'4-1-19 thru 12-31-19'!$A$10:$T$608,16,FALSE)</f>
        <v>51306.721574057352</v>
      </c>
      <c r="D551" s="7">
        <f>VLOOKUP(A551,'1-1-20 thru 3-31-20'!$A$10:$P$705,16,FALSE)</f>
        <v>8275.5175068471108</v>
      </c>
      <c r="E551" s="8">
        <f>VLOOKUP(A551,'4-1-20 thru 10-31-20'!$A$10:$P$705,16,FALSE)</f>
        <v>19298.619399246076</v>
      </c>
      <c r="F551" s="8">
        <f>VLOOKUP(A551,'11-1-20 thru 12-31-20'!$A$10:$P$705,16,FALSE)</f>
        <v>29956.352808304862</v>
      </c>
      <c r="G551" s="7">
        <f>VLOOKUP(A551,'1-1-21 thru 3-31-21'!$A$10:$P$706,16,FALSE)</f>
        <v>16626.339048749316</v>
      </c>
      <c r="H551" s="19">
        <f t="shared" si="9"/>
        <v>125463.55033720471</v>
      </c>
    </row>
    <row r="552" spans="1:8" x14ac:dyDescent="0.25">
      <c r="A552" s="1" t="s">
        <v>1085</v>
      </c>
      <c r="B552" s="1" t="s">
        <v>1086</v>
      </c>
      <c r="C552" s="6">
        <f>VLOOKUP(A552,'4-1-19 thru 12-31-19'!$A$10:$T$608,16,FALSE)</f>
        <v>77787.44711725293</v>
      </c>
      <c r="D552" s="7">
        <f>VLOOKUP(A552,'1-1-20 thru 3-31-20'!$A$10:$P$705,16,FALSE)</f>
        <v>19215.40222165659</v>
      </c>
      <c r="E552" s="8">
        <f>VLOOKUP(A552,'4-1-20 thru 10-31-20'!$A$10:$P$705,16,FALSE)</f>
        <v>44810.579371302767</v>
      </c>
      <c r="F552" s="8">
        <f>VLOOKUP(A552,'11-1-20 thru 12-31-20'!$A$10:$P$705,16,FALSE)</f>
        <v>71642.308896004877</v>
      </c>
      <c r="G552" s="7">
        <f>VLOOKUP(A552,'1-1-21 thru 3-31-21'!$A$10:$P$706,16,FALSE)</f>
        <v>38642.583812233606</v>
      </c>
      <c r="H552" s="19">
        <f t="shared" si="9"/>
        <v>252098.32141845077</v>
      </c>
    </row>
    <row r="553" spans="1:8" x14ac:dyDescent="0.25">
      <c r="A553" s="1" t="s">
        <v>1087</v>
      </c>
      <c r="B553" s="1" t="s">
        <v>1088</v>
      </c>
      <c r="C553" s="6">
        <f>VLOOKUP(A553,'4-1-19 thru 12-31-19'!$A$10:$T$608,16,FALSE)</f>
        <v>96091.091909586758</v>
      </c>
      <c r="D553" s="7">
        <f>VLOOKUP(A553,'1-1-20 thru 3-31-20'!$A$10:$P$705,16,FALSE)</f>
        <v>30993.448558106516</v>
      </c>
      <c r="E553" s="8">
        <f>VLOOKUP(A553,'4-1-20 thru 10-31-20'!$A$10:$P$705,16,FALSE)</f>
        <v>72277.143646680735</v>
      </c>
      <c r="F553" s="8">
        <f>VLOOKUP(A553,'11-1-20 thru 12-31-20'!$A$10:$P$705,16,FALSE)</f>
        <v>112371.34416173553</v>
      </c>
      <c r="G553" s="7">
        <f>VLOOKUP(A553,'1-1-21 thru 3-31-21'!$A$10:$P$706,16,FALSE)</f>
        <v>62203.222442518992</v>
      </c>
      <c r="H553" s="19">
        <f t="shared" si="9"/>
        <v>373936.25071862846</v>
      </c>
    </row>
    <row r="554" spans="1:8" x14ac:dyDescent="0.25">
      <c r="A554" s="1" t="s">
        <v>1089</v>
      </c>
      <c r="B554" s="1" t="s">
        <v>1090</v>
      </c>
      <c r="C554" s="6">
        <f>VLOOKUP(A554,'4-1-19 thru 12-31-19'!$A$10:$T$608,16,FALSE)</f>
        <v>107998.6596610752</v>
      </c>
      <c r="D554" s="7">
        <f>VLOOKUP(A554,'1-1-20 thru 3-31-20'!$A$10:$P$705,16,FALSE)</f>
        <v>28688.549128013998</v>
      </c>
      <c r="E554" s="8">
        <f>VLOOKUP(A554,'4-1-20 thru 10-31-20'!$A$10:$P$705,16,FALSE)</f>
        <v>66902.086821764213</v>
      </c>
      <c r="F554" s="8">
        <f>VLOOKUP(A554,'11-1-20 thru 12-31-20'!$A$10:$P$705,16,FALSE)</f>
        <v>120787.10032527313</v>
      </c>
      <c r="G554" s="7">
        <f>VLOOKUP(A554,'1-1-21 thru 3-31-21'!$A$10:$P$706,16,FALSE)</f>
        <v>57552.843429159773</v>
      </c>
      <c r="H554" s="19">
        <f t="shared" si="9"/>
        <v>381929.23936528631</v>
      </c>
    </row>
    <row r="555" spans="1:8" x14ac:dyDescent="0.25">
      <c r="A555" s="1" t="s">
        <v>1091</v>
      </c>
      <c r="B555" s="1" t="s">
        <v>1092</v>
      </c>
      <c r="C555" s="6">
        <f>VLOOKUP(A555,'4-1-19 thru 12-31-19'!$A$10:$T$608,16,FALSE)</f>
        <v>27396.937397358703</v>
      </c>
      <c r="D555" s="7">
        <f>VLOOKUP(A555,'1-1-20 thru 3-31-20'!$A$10:$P$705,16,FALSE)</f>
        <v>8327.793173738808</v>
      </c>
      <c r="E555" s="8">
        <f>VLOOKUP(A555,'4-1-20 thru 10-31-20'!$A$10:$P$705,16,FALSE)</f>
        <v>19420.526965552344</v>
      </c>
      <c r="F555" s="8">
        <f>VLOOKUP(A555,'11-1-20 thru 12-31-20'!$A$10:$P$705,16,FALSE)</f>
        <v>31309.071777873596</v>
      </c>
      <c r="G555" s="7">
        <f>VLOOKUP(A555,'1-1-21 thru 3-31-21'!$A$10:$P$706,16,FALSE)</f>
        <v>16765.030867765145</v>
      </c>
      <c r="H555" s="19">
        <f t="shared" si="9"/>
        <v>103219.3601822886</v>
      </c>
    </row>
    <row r="556" spans="1:8" x14ac:dyDescent="0.25">
      <c r="A556" s="1" t="s">
        <v>1093</v>
      </c>
      <c r="B556" s="1" t="s">
        <v>1094</v>
      </c>
      <c r="C556" s="6">
        <f>VLOOKUP(A556,'4-1-19 thru 12-31-19'!$A$10:$T$608,16,FALSE)</f>
        <v>132264.03369090232</v>
      </c>
      <c r="D556" s="7">
        <f>VLOOKUP(A556,'1-1-20 thru 3-31-20'!$A$10:$P$705,16,FALSE)</f>
        <v>33771.356356534503</v>
      </c>
      <c r="E556" s="8">
        <f>VLOOKUP(A556,'4-1-20 thru 10-31-20'!$A$10:$P$705,16,FALSE)</f>
        <v>78755.2624209692</v>
      </c>
      <c r="F556" s="8">
        <f>VLOOKUP(A556,'11-1-20 thru 12-31-20'!$A$10:$P$705,16,FALSE)</f>
        <v>118331.04705870665</v>
      </c>
      <c r="G556" s="7">
        <f>VLOOKUP(A556,'1-1-21 thru 3-31-21'!$A$10:$P$706,16,FALSE)</f>
        <v>67703.052232463684</v>
      </c>
      <c r="H556" s="19">
        <f t="shared" si="9"/>
        <v>430824.75175957632</v>
      </c>
    </row>
    <row r="557" spans="1:8" x14ac:dyDescent="0.25">
      <c r="A557" s="1" t="s">
        <v>1095</v>
      </c>
      <c r="B557" s="1" t="s">
        <v>1096</v>
      </c>
      <c r="C557" s="6">
        <f>VLOOKUP(A557,'4-1-19 thru 12-31-19'!$A$10:$T$608,16,FALSE)</f>
        <v>284669.5905588491</v>
      </c>
      <c r="D557" s="7">
        <f>VLOOKUP(A557,'1-1-20 thru 3-31-20'!$A$10:$P$705,16,FALSE)</f>
        <v>107333.80038850222</v>
      </c>
      <c r="E557" s="8">
        <f>VLOOKUP(A557,'4-1-20 thru 10-31-20'!$A$10:$P$705,16,FALSE)</f>
        <v>250303.88258601306</v>
      </c>
      <c r="F557" s="8">
        <f>VLOOKUP(A557,'11-1-20 thru 12-31-20'!$A$10:$P$705,16,FALSE)</f>
        <v>395280.69722523104</v>
      </c>
      <c r="G557" s="7">
        <f>VLOOKUP(A557,'1-1-21 thru 3-31-21'!$A$10:$P$706,16,FALSE)</f>
        <v>215556.28850205825</v>
      </c>
      <c r="H557" s="19">
        <f t="shared" si="9"/>
        <v>1253144.2592606538</v>
      </c>
    </row>
    <row r="558" spans="1:8" x14ac:dyDescent="0.25">
      <c r="A558" s="1" t="s">
        <v>1097</v>
      </c>
      <c r="B558" s="1" t="s">
        <v>1098</v>
      </c>
      <c r="C558" s="6">
        <f>VLOOKUP(A558,'4-1-19 thru 12-31-19'!$A$10:$T$608,16,FALSE)</f>
        <v>36122.993051453581</v>
      </c>
      <c r="D558" s="7">
        <f>VLOOKUP(A558,'1-1-20 thru 3-31-20'!$A$10:$P$705,16,FALSE)</f>
        <v>12658.58117724823</v>
      </c>
      <c r="E558" s="8">
        <f>VLOOKUP(A558,'4-1-20 thru 10-31-20'!$A$10:$P$705,16,FALSE)</f>
        <v>29519.983502185492</v>
      </c>
      <c r="F558" s="8">
        <f>VLOOKUP(A558,'11-1-20 thru 12-31-20'!$A$10:$P$705,16,FALSE)</f>
        <v>46170.516898935835</v>
      </c>
      <c r="G558" s="7">
        <f>VLOOKUP(A558,'1-1-21 thru 3-31-21'!$A$10:$P$706,16,FALSE)</f>
        <v>24218.08337378953</v>
      </c>
      <c r="H558" s="19">
        <f t="shared" si="9"/>
        <v>148690.15800361265</v>
      </c>
    </row>
    <row r="559" spans="1:8" x14ac:dyDescent="0.25">
      <c r="A559" s="1" t="s">
        <v>1099</v>
      </c>
      <c r="B559" s="1" t="s">
        <v>1100</v>
      </c>
      <c r="C559" s="6">
        <f>VLOOKUP(A559,'4-1-19 thru 12-31-19'!$A$10:$T$608,16,FALSE)</f>
        <v>165547.96232468469</v>
      </c>
      <c r="D559" s="7">
        <f>VLOOKUP(A559,'1-1-20 thru 3-31-20'!$A$10:$P$705,16,FALSE)</f>
        <v>51984.477824426249</v>
      </c>
      <c r="E559" s="8">
        <f>VLOOKUP(A559,'4-1-20 thru 10-31-20'!$A$10:$P$705,16,FALSE)</f>
        <v>121228.50944029599</v>
      </c>
      <c r="F559" s="8">
        <f>VLOOKUP(A559,'11-1-20 thru 12-31-20'!$A$10:$P$705,16,FALSE)</f>
        <v>182757.03903466015</v>
      </c>
      <c r="G559" s="7">
        <f>VLOOKUP(A559,'1-1-21 thru 3-31-21'!$A$10:$P$706,16,FALSE)</f>
        <v>104018.87120941505</v>
      </c>
      <c r="H559" s="19">
        <f t="shared" si="9"/>
        <v>625536.85983348219</v>
      </c>
    </row>
    <row r="560" spans="1:8" x14ac:dyDescent="0.25">
      <c r="A560" s="1" t="s">
        <v>1101</v>
      </c>
      <c r="B560" s="1" t="s">
        <v>1102</v>
      </c>
      <c r="C560" s="6">
        <f>VLOOKUP(A560,'4-1-19 thru 12-31-19'!$A$10:$T$608,16,FALSE)</f>
        <v>148144.44737527927</v>
      </c>
      <c r="D560" s="7">
        <f>VLOOKUP(A560,'1-1-20 thru 3-31-20'!$A$10:$P$705,16,FALSE)</f>
        <v>51766.838828747583</v>
      </c>
      <c r="E560" s="8">
        <f>VLOOKUP(A560,'4-1-20 thru 10-31-20'!$A$10:$P$705,16,FALSE)</f>
        <v>120720.97234179291</v>
      </c>
      <c r="F560" s="8">
        <f>VLOOKUP(A560,'11-1-20 thru 12-31-20'!$A$10:$P$705,16,FALSE)</f>
        <v>191978.95689964003</v>
      </c>
      <c r="G560" s="7">
        <f>VLOOKUP(A560,'1-1-21 thru 3-31-21'!$A$10:$P$706,16,FALSE)</f>
        <v>103560.28486043004</v>
      </c>
      <c r="H560" s="19">
        <f t="shared" si="9"/>
        <v>616171.50030588976</v>
      </c>
    </row>
    <row r="561" spans="1:8" x14ac:dyDescent="0.25">
      <c r="A561" s="1" t="s">
        <v>1103</v>
      </c>
      <c r="B561" s="1" t="s">
        <v>1104</v>
      </c>
      <c r="C561" s="6">
        <f>VLOOKUP(A561,'4-1-19 thru 12-31-19'!$A$10:$T$608,16,FALSE)</f>
        <v>57376.602918441407</v>
      </c>
      <c r="D561" s="7">
        <f>VLOOKUP(A561,'1-1-20 thru 3-31-20'!$A$10:$P$705,16,FALSE)</f>
        <v>20477.803716253744</v>
      </c>
      <c r="E561" s="8">
        <f>VLOOKUP(A561,'4-1-20 thru 10-31-20'!$A$10:$P$705,16,FALSE)</f>
        <v>47754.516829366548</v>
      </c>
      <c r="F561" s="8">
        <f>VLOOKUP(A561,'11-1-20 thru 12-31-20'!$A$10:$P$705,16,FALSE)</f>
        <v>70389.071626003002</v>
      </c>
      <c r="G561" s="7">
        <f>VLOOKUP(A561,'1-1-21 thru 3-31-21'!$A$10:$P$706,16,FALSE)</f>
        <v>41046.799800915542</v>
      </c>
      <c r="H561" s="19">
        <f t="shared" si="9"/>
        <v>237044.79489098024</v>
      </c>
    </row>
    <row r="562" spans="1:8" x14ac:dyDescent="0.25">
      <c r="A562" s="1" t="s">
        <v>1105</v>
      </c>
      <c r="B562" s="1" t="s">
        <v>1106</v>
      </c>
      <c r="C562" s="6">
        <f>VLOOKUP(A562,'4-1-19 thru 12-31-19'!$A$10:$T$608,16,FALSE)</f>
        <v>26778.405387137209</v>
      </c>
      <c r="D562" s="7">
        <f>VLOOKUP(A562,'1-1-20 thru 3-31-20'!$A$10:$P$705,16,FALSE)</f>
        <v>8726.6866534372584</v>
      </c>
      <c r="E562" s="8">
        <f>VLOOKUP(A562,'4-1-20 thru 10-31-20'!$A$10:$P$705,16,FALSE)</f>
        <v>20350.751986425286</v>
      </c>
      <c r="F562" s="8">
        <f>VLOOKUP(A562,'11-1-20 thru 12-31-20'!$A$10:$P$705,16,FALSE)</f>
        <v>32011.743115149715</v>
      </c>
      <c r="G562" s="7">
        <f>VLOOKUP(A562,'1-1-21 thru 3-31-21'!$A$10:$P$706,16,FALSE)</f>
        <v>17549.439336771295</v>
      </c>
      <c r="H562" s="19">
        <f t="shared" si="9"/>
        <v>105417.02647892076</v>
      </c>
    </row>
    <row r="563" spans="1:8" x14ac:dyDescent="0.25">
      <c r="A563" s="1" t="s">
        <v>1107</v>
      </c>
      <c r="B563" s="1" t="s">
        <v>1108</v>
      </c>
      <c r="C563" s="6">
        <f>VLOOKUP(A563,'4-1-19 thru 12-31-19'!$A$10:$T$608,16,FALSE)</f>
        <v>181690.38435811253</v>
      </c>
      <c r="D563" s="7">
        <f>VLOOKUP(A563,'1-1-20 thru 3-31-20'!$A$10:$P$705,16,FALSE)</f>
        <v>62700.526309407011</v>
      </c>
      <c r="E563" s="8">
        <f>VLOOKUP(A563,'4-1-20 thru 10-31-20'!$A$10:$P$705,16,FALSE)</f>
        <v>146218.48027950965</v>
      </c>
      <c r="F563" s="8">
        <f>VLOOKUP(A563,'11-1-20 thru 12-31-20'!$A$10:$P$705,16,FALSE)</f>
        <v>225531.70257727217</v>
      </c>
      <c r="G563" s="7">
        <f>VLOOKUP(A563,'1-1-21 thru 3-31-21'!$A$10:$P$706,16,FALSE)</f>
        <v>125328.45376753283</v>
      </c>
      <c r="H563" s="19">
        <f t="shared" si="9"/>
        <v>741469.54729183426</v>
      </c>
    </row>
    <row r="564" spans="1:8" x14ac:dyDescent="0.25">
      <c r="A564" s="1" t="s">
        <v>1109</v>
      </c>
      <c r="B564" s="1" t="s">
        <v>1110</v>
      </c>
      <c r="C564" s="6">
        <f>VLOOKUP(A564,'4-1-19 thru 12-31-19'!$A$10:$T$608,16,FALSE)</f>
        <v>35414.88377635317</v>
      </c>
      <c r="D564" s="7">
        <f>VLOOKUP(A564,'1-1-20 thru 3-31-20'!$A$10:$P$705,16,FALSE)</f>
        <v>13050.19311598244</v>
      </c>
      <c r="E564" s="8">
        <f>VLOOKUP(A564,'4-1-20 thru 10-31-20'!$A$10:$P$705,16,FALSE)</f>
        <v>30433.227870477785</v>
      </c>
      <c r="F564" s="8">
        <f>VLOOKUP(A564,'11-1-20 thru 12-31-20'!$A$10:$P$705,16,FALSE)</f>
        <v>48509.052368606754</v>
      </c>
      <c r="G564" s="7">
        <f>VLOOKUP(A564,'1-1-21 thru 3-31-21'!$A$10:$P$706,16,FALSE)</f>
        <v>26208.121386240789</v>
      </c>
      <c r="H564" s="19">
        <f t="shared" si="9"/>
        <v>153615.47851766093</v>
      </c>
    </row>
    <row r="565" spans="1:8" x14ac:dyDescent="0.25">
      <c r="A565" s="1" t="s">
        <v>1111</v>
      </c>
      <c r="B565" s="1" t="s">
        <v>1112</v>
      </c>
      <c r="C565" s="6">
        <f>VLOOKUP(A565,'4-1-19 thru 12-31-19'!$A$10:$T$608,16,FALSE)</f>
        <v>52775.633251801155</v>
      </c>
      <c r="D565" s="7">
        <f>VLOOKUP(A565,'1-1-20 thru 3-31-20'!$A$10:$P$705,16,FALSE)</f>
        <v>19082.992722794013</v>
      </c>
      <c r="E565" s="8">
        <f>VLOOKUP(A565,'4-1-20 thru 10-31-20'!$A$10:$P$705,16,FALSE)</f>
        <v>44501.798618766203</v>
      </c>
      <c r="F565" s="8">
        <f>VLOOKUP(A565,'11-1-20 thru 12-31-20'!$A$10:$P$705,16,FALSE)</f>
        <v>69880.451713843751</v>
      </c>
      <c r="G565" s="7">
        <f>VLOOKUP(A565,'1-1-21 thru 3-31-21'!$A$10:$P$706,16,FALSE)</f>
        <v>38374.958585896748</v>
      </c>
      <c r="H565" s="19">
        <f t="shared" si="9"/>
        <v>224615.83489310188</v>
      </c>
    </row>
    <row r="566" spans="1:8" x14ac:dyDescent="0.25">
      <c r="A566" s="1" t="s">
        <v>1113</v>
      </c>
      <c r="B566" s="1" t="s">
        <v>1114</v>
      </c>
      <c r="C566" s="6">
        <f>VLOOKUP(A566,'4-1-19 thru 12-31-19'!$A$10:$T$608,16,FALSE)</f>
        <v>30648.735626710313</v>
      </c>
      <c r="D566" s="7">
        <f>VLOOKUP(A566,'1-1-20 thru 3-31-20'!$A$10:$P$705,16,FALSE)</f>
        <v>11026.728492789003</v>
      </c>
      <c r="E566" s="8">
        <f>VLOOKUP(A566,'4-1-20 thru 10-31-20'!$A$10:$P$705,16,FALSE)</f>
        <v>25714.480843655685</v>
      </c>
      <c r="F566" s="8">
        <f>VLOOKUP(A566,'11-1-20 thru 12-31-20'!$A$10:$P$705,16,FALSE)</f>
        <v>40205.148016307023</v>
      </c>
      <c r="G566" s="7">
        <f>VLOOKUP(A566,'1-1-21 thru 3-31-21'!$A$10:$P$706,16,FALSE)</f>
        <v>22047.710451920015</v>
      </c>
      <c r="H566" s="19">
        <f t="shared" si="9"/>
        <v>129642.80343138202</v>
      </c>
    </row>
    <row r="567" spans="1:8" x14ac:dyDescent="0.25">
      <c r="A567" s="1" t="s">
        <v>1115</v>
      </c>
      <c r="B567" s="1" t="s">
        <v>1116</v>
      </c>
      <c r="C567" s="6">
        <f>VLOOKUP(A567,'4-1-19 thru 12-31-19'!$A$10:$T$608,16,FALSE)</f>
        <v>215025.23124053414</v>
      </c>
      <c r="D567" s="7">
        <f>VLOOKUP(A567,'1-1-20 thru 3-31-20'!$A$10:$P$705,16,FALSE)</f>
        <v>73815.960122689197</v>
      </c>
      <c r="E567" s="8">
        <f>VLOOKUP(A567,'4-1-20 thru 10-31-20'!$A$10:$P$705,16,FALSE)</f>
        <v>172139.82313722908</v>
      </c>
      <c r="F567" s="8">
        <f>VLOOKUP(A567,'11-1-20 thru 12-31-20'!$A$10:$P$705,16,FALSE)</f>
        <v>262399.7955819504</v>
      </c>
      <c r="G567" s="7">
        <f>VLOOKUP(A567,'1-1-21 thru 3-31-21'!$A$10:$P$706,16,FALSE)</f>
        <v>141997.93091100425</v>
      </c>
      <c r="H567" s="19">
        <f t="shared" si="9"/>
        <v>865378.74099340709</v>
      </c>
    </row>
    <row r="568" spans="1:8" x14ac:dyDescent="0.25">
      <c r="A568" s="1" t="s">
        <v>1117</v>
      </c>
      <c r="B568" s="1" t="s">
        <v>1118</v>
      </c>
      <c r="C568" s="6">
        <f>VLOOKUP(A568,'4-1-19 thru 12-31-19'!$A$10:$T$608,16,FALSE)</f>
        <v>183057.37399890978</v>
      </c>
      <c r="D568" s="7">
        <f>VLOOKUP(A568,'1-1-20 thru 3-31-20'!$A$10:$P$705,16,FALSE)</f>
        <v>63370.373801880865</v>
      </c>
      <c r="E568" s="8">
        <f>VLOOKUP(A568,'4-1-20 thru 10-31-20'!$A$10:$P$705,16,FALSE)</f>
        <v>147780.57374400855</v>
      </c>
      <c r="F568" s="8">
        <f>VLOOKUP(A568,'11-1-20 thru 12-31-20'!$A$10:$P$705,16,FALSE)</f>
        <v>230810.08699821582</v>
      </c>
      <c r="G568" s="7">
        <f>VLOOKUP(A568,'1-1-21 thru 3-31-21'!$A$10:$P$706,16,FALSE)</f>
        <v>127595.15784373252</v>
      </c>
      <c r="H568" s="19">
        <f t="shared" si="9"/>
        <v>752613.56638674752</v>
      </c>
    </row>
    <row r="569" spans="1:8" x14ac:dyDescent="0.25">
      <c r="A569" s="1" t="s">
        <v>1119</v>
      </c>
      <c r="B569" s="1" t="s">
        <v>1120</v>
      </c>
      <c r="C569" s="6">
        <f>VLOOKUP(A569,'4-1-19 thru 12-31-19'!$A$10:$T$608,16,FALSE)</f>
        <v>61847.917701929</v>
      </c>
      <c r="D569" s="7">
        <f>VLOOKUP(A569,'1-1-20 thru 3-31-20'!$A$10:$P$705,16,FALSE)</f>
        <v>19074.66974000393</v>
      </c>
      <c r="E569" s="8">
        <f>VLOOKUP(A569,'4-1-20 thru 10-31-20'!$A$10:$P$705,16,FALSE)</f>
        <v>44482.389309680766</v>
      </c>
      <c r="F569" s="8">
        <f>VLOOKUP(A569,'11-1-20 thru 12-31-20'!$A$10:$P$705,16,FALSE)</f>
        <v>73561.946727150862</v>
      </c>
      <c r="G569" s="7">
        <f>VLOOKUP(A569,'1-1-21 thru 3-31-21'!$A$10:$P$706,16,FALSE)</f>
        <v>38367.482762658961</v>
      </c>
      <c r="H569" s="19">
        <f t="shared" si="9"/>
        <v>237334.40624142351</v>
      </c>
    </row>
    <row r="570" spans="1:8" x14ac:dyDescent="0.25">
      <c r="A570" s="1" t="s">
        <v>1121</v>
      </c>
      <c r="B570" s="1" t="s">
        <v>1122</v>
      </c>
      <c r="C570" s="6">
        <f>VLOOKUP(A570,'4-1-19 thru 12-31-19'!$A$10:$T$608,16,FALSE)</f>
        <v>66623.802563455203</v>
      </c>
      <c r="D570" s="7">
        <f>VLOOKUP(A570,'1-1-20 thru 3-31-20'!$A$10:$P$705,16,FALSE)</f>
        <v>20442.685561847444</v>
      </c>
      <c r="E570" s="8">
        <f>VLOOKUP(A570,'4-1-20 thru 10-31-20'!$A$10:$P$705,16,FALSE)</f>
        <v>47672.620815572809</v>
      </c>
      <c r="F570" s="8">
        <f>VLOOKUP(A570,'11-1-20 thru 12-31-20'!$A$10:$P$705,16,FALSE)</f>
        <v>76869.584000655639</v>
      </c>
      <c r="G570" s="7">
        <f>VLOOKUP(A570,'1-1-21 thru 3-31-21'!$A$10:$P$706,16,FALSE)</f>
        <v>40852.172940929391</v>
      </c>
      <c r="H570" s="19">
        <f t="shared" si="9"/>
        <v>252460.86588246046</v>
      </c>
    </row>
    <row r="571" spans="1:8" x14ac:dyDescent="0.25">
      <c r="A571" s="1" t="s">
        <v>1123</v>
      </c>
      <c r="B571" s="1" t="s">
        <v>1124</v>
      </c>
      <c r="C571" s="6">
        <f>VLOOKUP(A571,'4-1-19 thru 12-31-19'!$A$10:$T$608,16,FALSE)</f>
        <v>22764.770666372853</v>
      </c>
      <c r="D571" s="7">
        <f>VLOOKUP(A571,'1-1-20 thru 3-31-20'!$A$10:$P$705,16,FALSE)</f>
        <v>7867.6804154570973</v>
      </c>
      <c r="E571" s="8">
        <f>VLOOKUP(A571,'4-1-20 thru 10-31-20'!$A$10:$P$705,16,FALSE)</f>
        <v>18347.537754246925</v>
      </c>
      <c r="F571" s="8">
        <f>VLOOKUP(A571,'11-1-20 thru 12-31-20'!$A$10:$P$705,16,FALSE)</f>
        <v>28659.805198387538</v>
      </c>
      <c r="G571" s="7">
        <f>VLOOKUP(A571,'1-1-21 thru 3-31-21'!$A$10:$P$706,16,FALSE)</f>
        <v>15808.627373129038</v>
      </c>
      <c r="H571" s="19">
        <f t="shared" si="9"/>
        <v>93448.421407593458</v>
      </c>
    </row>
    <row r="572" spans="1:8" x14ac:dyDescent="0.25">
      <c r="A572" s="1" t="s">
        <v>1125</v>
      </c>
      <c r="B572" s="1" t="s">
        <v>1126</v>
      </c>
      <c r="C572" s="6">
        <f>VLOOKUP(A572,'4-1-19 thru 12-31-19'!$A$10:$T$608,16,FALSE)</f>
        <v>8246.919875768448</v>
      </c>
      <c r="D572" s="7">
        <f>VLOOKUP(A572,'1-1-20 thru 3-31-20'!$A$10:$P$705,16,FALSE)</f>
        <v>2727.6889625947088</v>
      </c>
      <c r="E572" s="8">
        <f>VLOOKUP(A572,'4-1-20 thru 10-31-20'!$A$10:$P$705,16,FALSE)</f>
        <v>6361.0077659898761</v>
      </c>
      <c r="F572" s="8">
        <f>VLOOKUP(A572,'11-1-20 thru 12-31-20'!$A$10:$P$705,16,FALSE)</f>
        <v>9762.0974754229774</v>
      </c>
      <c r="G572" s="7">
        <f>VLOOKUP(A572,'1-1-21 thru 3-31-21'!$A$10:$P$706,16,FALSE)</f>
        <v>5445.5133661127456</v>
      </c>
      <c r="H572" s="19">
        <f t="shared" si="9"/>
        <v>32543.227445888755</v>
      </c>
    </row>
    <row r="573" spans="1:8" x14ac:dyDescent="0.25">
      <c r="A573" s="1" t="s">
        <v>1127</v>
      </c>
      <c r="B573" s="1" t="s">
        <v>1128</v>
      </c>
      <c r="C573" s="6">
        <f>VLOOKUP(A573,'4-1-19 thru 12-31-19'!$A$10:$T$608,16,FALSE)</f>
        <v>29369.941189975205</v>
      </c>
      <c r="D573" s="7">
        <f>VLOOKUP(A573,'1-1-20 thru 3-31-20'!$A$10:$P$705,16,FALSE)</f>
        <v>10407.166053156343</v>
      </c>
      <c r="E573" s="8">
        <f>VLOOKUP(A573,'4-1-20 thru 10-31-20'!$A$10:$P$705,16,FALSE)</f>
        <v>24269.652806418602</v>
      </c>
      <c r="F573" s="8">
        <f>VLOOKUP(A573,'11-1-20 thru 12-31-20'!$A$10:$P$705,16,FALSE)</f>
        <v>38307.079470318793</v>
      </c>
      <c r="G573" s="7">
        <f>VLOOKUP(A573,'1-1-21 thru 3-31-21'!$A$10:$P$706,16,FALSE)</f>
        <v>20880.340331775958</v>
      </c>
      <c r="H573" s="19">
        <f t="shared" si="9"/>
        <v>123234.17985164491</v>
      </c>
    </row>
    <row r="574" spans="1:8" x14ac:dyDescent="0.25">
      <c r="A574" s="1" t="s">
        <v>1129</v>
      </c>
      <c r="B574" s="1" t="s">
        <v>1130</v>
      </c>
      <c r="C574" s="6">
        <f>VLOOKUP(A574,'4-1-19 thru 12-31-19'!$A$10:$T$608,16,FALSE)</f>
        <v>56905.961727434536</v>
      </c>
      <c r="D574" s="7">
        <f>VLOOKUP(A574,'1-1-20 thru 3-31-20'!$A$10:$P$705,16,FALSE)</f>
        <v>22542.059048896816</v>
      </c>
      <c r="E574" s="8">
        <f>VLOOKUP(A574,'4-1-20 thru 10-31-20'!$A$10:$P$705,16,FALSE)</f>
        <v>52568.388345508181</v>
      </c>
      <c r="F574" s="8">
        <f>VLOOKUP(A574,'11-1-20 thru 12-31-20'!$A$10:$P$705,16,FALSE)</f>
        <v>82782.791442024944</v>
      </c>
      <c r="G574" s="7">
        <f>VLOOKUP(A574,'1-1-21 thru 3-31-21'!$A$10:$P$706,16,FALSE)</f>
        <v>45157.602233601086</v>
      </c>
      <c r="H574" s="19">
        <f t="shared" si="9"/>
        <v>259956.80279746559</v>
      </c>
    </row>
    <row r="575" spans="1:8" x14ac:dyDescent="0.25">
      <c r="A575" s="1" t="s">
        <v>1131</v>
      </c>
      <c r="B575" s="1" t="s">
        <v>1132</v>
      </c>
      <c r="C575" s="6">
        <f>VLOOKUP(A575,'4-1-19 thru 12-31-19'!$A$10:$T$608,16,FALSE)</f>
        <v>54581.814621873687</v>
      </c>
      <c r="D575" s="7">
        <f>VLOOKUP(A575,'1-1-20 thru 3-31-20'!$A$10:$P$705,16,FALSE)</f>
        <v>15074.73749208148</v>
      </c>
      <c r="E575" s="8">
        <f>VLOOKUP(A575,'4-1-20 thru 10-31-20'!$A$10:$P$705,16,FALSE)</f>
        <v>35154.492895763811</v>
      </c>
      <c r="F575" s="8">
        <f>VLOOKUP(A575,'11-1-20 thru 12-31-20'!$A$10:$P$705,16,FALSE)</f>
        <v>56505.366168914028</v>
      </c>
      <c r="G575" s="7">
        <f>VLOOKUP(A575,'1-1-21 thru 3-31-21'!$A$10:$P$706,16,FALSE)</f>
        <v>29661.065108758135</v>
      </c>
      <c r="H575" s="19">
        <f t="shared" si="9"/>
        <v>190977.47628739112</v>
      </c>
    </row>
    <row r="576" spans="1:8" x14ac:dyDescent="0.25">
      <c r="A576" s="1" t="s">
        <v>1133</v>
      </c>
      <c r="B576" s="1" t="s">
        <v>1134</v>
      </c>
      <c r="C576" s="6">
        <f>VLOOKUP(A576,'4-1-19 thru 12-31-19'!$A$10:$T$608,16,FALSE)</f>
        <v>53813.495109475902</v>
      </c>
      <c r="D576" s="7">
        <f>VLOOKUP(A576,'1-1-20 thru 3-31-20'!$A$10:$P$705,16,FALSE)</f>
        <v>12667.32248419869</v>
      </c>
      <c r="E576" s="8">
        <f>VLOOKUP(A576,'4-1-20 thru 10-31-20'!$A$10:$P$705,16,FALSE)</f>
        <v>29540.368348903459</v>
      </c>
      <c r="F576" s="8">
        <f>VLOOKUP(A576,'11-1-20 thru 12-31-20'!$A$10:$P$705,16,FALSE)</f>
        <v>46082.503255415031</v>
      </c>
      <c r="G576" s="7">
        <f>VLOOKUP(A576,'1-1-21 thru 3-31-21'!$A$10:$P$706,16,FALSE)</f>
        <v>24993.770111368001</v>
      </c>
      <c r="H576" s="19">
        <f t="shared" si="9"/>
        <v>167097.45930936109</v>
      </c>
    </row>
    <row r="577" spans="1:8" x14ac:dyDescent="0.25">
      <c r="A577" s="1" t="s">
        <v>1135</v>
      </c>
      <c r="B577" s="1" t="s">
        <v>1136</v>
      </c>
      <c r="C577" s="6">
        <f>VLOOKUP(A577,'4-1-19 thru 12-31-19'!$A$10:$T$608,16,FALSE)</f>
        <v>96319.334928047218</v>
      </c>
      <c r="D577" s="7">
        <f>VLOOKUP(A577,'1-1-20 thru 3-31-20'!$A$10:$P$705,16,FALSE)</f>
        <v>30808.114063236218</v>
      </c>
      <c r="E577" s="8">
        <f>VLOOKUP(A577,'4-1-20 thru 10-31-20'!$A$10:$P$705,16,FALSE)</f>
        <v>71844.94108350639</v>
      </c>
      <c r="F577" s="8">
        <f>VLOOKUP(A577,'11-1-20 thru 12-31-20'!$A$10:$P$705,16,FALSE)</f>
        <v>114989.23901539711</v>
      </c>
      <c r="G577" s="7">
        <f>VLOOKUP(A577,'1-1-21 thru 3-31-21'!$A$10:$P$706,16,FALSE)</f>
        <v>61406.960236360101</v>
      </c>
      <c r="H577" s="19">
        <f t="shared" si="9"/>
        <v>375368.58932654699</v>
      </c>
    </row>
    <row r="578" spans="1:8" x14ac:dyDescent="0.25">
      <c r="A578" s="1" t="s">
        <v>1137</v>
      </c>
      <c r="B578" s="1" t="s">
        <v>1138</v>
      </c>
      <c r="C578" s="6">
        <f>VLOOKUP(A578,'4-1-19 thru 12-31-19'!$A$10:$T$608,16,FALSE)</f>
        <v>26190.202933382556</v>
      </c>
      <c r="D578" s="7">
        <f>VLOOKUP(A578,'1-1-20 thru 3-31-20'!$A$10:$P$705,16,FALSE)</f>
        <v>10887.046481350715</v>
      </c>
      <c r="E578" s="8">
        <f>VLOOKUP(A578,'4-1-20 thru 10-31-20'!$A$10:$P$705,16,FALSE)</f>
        <v>25388.740492863326</v>
      </c>
      <c r="F578" s="8">
        <f>VLOOKUP(A578,'11-1-20 thru 12-31-20'!$A$10:$P$705,16,FALSE)</f>
        <v>39590.502378250763</v>
      </c>
      <c r="G578" s="7">
        <f>VLOOKUP(A578,'1-1-21 thru 3-31-21'!$A$10:$P$706,16,FALSE)</f>
        <v>21488.744989529034</v>
      </c>
      <c r="H578" s="19">
        <f t="shared" si="9"/>
        <v>123545.23727537639</v>
      </c>
    </row>
    <row r="579" spans="1:8" x14ac:dyDescent="0.25">
      <c r="A579" s="1" t="s">
        <v>1139</v>
      </c>
      <c r="B579" s="1" t="s">
        <v>1140</v>
      </c>
      <c r="C579" s="6">
        <f>VLOOKUP(A579,'4-1-19 thru 12-31-19'!$A$10:$T$608,16,FALSE)</f>
        <v>127800.79548535358</v>
      </c>
      <c r="D579" s="7">
        <f>VLOOKUP(A579,'1-1-20 thru 3-31-20'!$A$10:$P$705,16,FALSE)</f>
        <v>38777.163848284159</v>
      </c>
      <c r="E579" s="8">
        <f>VLOOKUP(A579,'4-1-20 thru 10-31-20'!$A$10:$P$705,16,FALSE)</f>
        <v>90428.873586584014</v>
      </c>
      <c r="F579" s="8">
        <f>VLOOKUP(A579,'11-1-20 thru 12-31-20'!$A$10:$P$705,16,FALSE)</f>
        <v>144959.96491743429</v>
      </c>
      <c r="G579" s="7">
        <f>VLOOKUP(A579,'1-1-21 thru 3-31-21'!$A$10:$P$706,16,FALSE)</f>
        <v>75054.264449951501</v>
      </c>
      <c r="H579" s="19">
        <f t="shared" si="9"/>
        <v>477021.06228760746</v>
      </c>
    </row>
    <row r="580" spans="1:8" x14ac:dyDescent="0.25">
      <c r="A580" s="1" t="s">
        <v>1141</v>
      </c>
      <c r="B580" s="1" t="s">
        <v>1142</v>
      </c>
      <c r="C580" s="6">
        <f>VLOOKUP(A580,'4-1-19 thru 12-31-19'!$A$10:$T$608,16,FALSE)</f>
        <v>74220.150425209984</v>
      </c>
      <c r="D580" s="7">
        <f>VLOOKUP(A580,'1-1-20 thru 3-31-20'!$A$10:$P$705,16,FALSE)</f>
        <v>26922.055344153865</v>
      </c>
      <c r="E580" s="8">
        <f>VLOOKUP(A580,'4-1-20 thru 10-31-20'!$A$10:$P$705,16,FALSE)</f>
        <v>62782.599287885598</v>
      </c>
      <c r="F580" s="8">
        <f>VLOOKUP(A580,'11-1-20 thru 12-31-20'!$A$10:$P$705,16,FALSE)</f>
        <v>97780.686436864111</v>
      </c>
      <c r="G580" s="7">
        <f>VLOOKUP(A580,'1-1-21 thru 3-31-21'!$A$10:$P$706,16,FALSE)</f>
        <v>53921.8597843729</v>
      </c>
      <c r="H580" s="19">
        <f t="shared" si="9"/>
        <v>315627.35127848643</v>
      </c>
    </row>
    <row r="581" spans="1:8" x14ac:dyDescent="0.25">
      <c r="A581" s="1" t="s">
        <v>1143</v>
      </c>
      <c r="B581" s="1" t="s">
        <v>1144</v>
      </c>
      <c r="C581" s="6">
        <f>VLOOKUP(A581,'4-1-19 thru 12-31-19'!$A$10:$T$608,16,FALSE)</f>
        <v>66513.003363716154</v>
      </c>
      <c r="D581" s="7">
        <f>VLOOKUP(A581,'1-1-20 thru 3-31-20'!$A$10:$P$705,16,FALSE)</f>
        <v>24362.337458438033</v>
      </c>
      <c r="E581" s="8">
        <f>VLOOKUP(A581,'4-1-20 thru 10-31-20'!$A$10:$P$705,16,FALSE)</f>
        <v>56813.302358116525</v>
      </c>
      <c r="F581" s="8">
        <f>VLOOKUP(A581,'11-1-20 thru 12-31-20'!$A$10:$P$705,16,FALSE)</f>
        <v>85374.98219509481</v>
      </c>
      <c r="G581" s="7">
        <f>VLOOKUP(A581,'1-1-21 thru 3-31-21'!$A$10:$P$706,16,FALSE)</f>
        <v>49000.502607091563</v>
      </c>
      <c r="H581" s="19">
        <f t="shared" si="9"/>
        <v>282064.12798245705</v>
      </c>
    </row>
    <row r="582" spans="1:8" x14ac:dyDescent="0.25">
      <c r="A582" s="1" t="s">
        <v>1145</v>
      </c>
      <c r="B582" s="1" t="s">
        <v>1146</v>
      </c>
      <c r="C582" s="6">
        <f>VLOOKUP(A582,'4-1-19 thru 12-31-19'!$A$10:$T$608,16,FALSE)</f>
        <v>8205.9249206831319</v>
      </c>
      <c r="D582" s="7">
        <f>VLOOKUP(A582,'1-1-20 thru 3-31-20'!$A$10:$P$705,16,FALSE)</f>
        <v>2460.4925333517735</v>
      </c>
      <c r="E582" s="8">
        <f>VLOOKUP(A582,'4-1-20 thru 10-31-20'!$A$10:$P$705,16,FALSE)</f>
        <v>5737.9020582766707</v>
      </c>
      <c r="F582" s="8">
        <f>VLOOKUP(A582,'11-1-20 thru 12-31-20'!$A$10:$P$705,16,FALSE)</f>
        <v>9042.1672958466825</v>
      </c>
      <c r="G582" s="7">
        <f>VLOOKUP(A582,'1-1-21 thru 3-31-21'!$A$10:$P$706,16,FALSE)</f>
        <v>4832.3781264849868</v>
      </c>
      <c r="H582" s="19">
        <f t="shared" si="9"/>
        <v>30278.864934643247</v>
      </c>
    </row>
    <row r="583" spans="1:8" x14ac:dyDescent="0.25">
      <c r="A583" s="1" t="s">
        <v>1147</v>
      </c>
      <c r="B583" s="1" t="s">
        <v>1148</v>
      </c>
      <c r="C583" s="6">
        <f>VLOOKUP(A583,'4-1-19 thru 12-31-19'!$A$10:$T$608,16,FALSE)</f>
        <v>31256.049760020898</v>
      </c>
      <c r="D583" s="7">
        <f>VLOOKUP(A583,'1-1-20 thru 3-31-20'!$A$10:$P$705,16,FALSE)</f>
        <v>9493.896367188745</v>
      </c>
      <c r="E583" s="8">
        <f>VLOOKUP(A583,'4-1-20 thru 10-31-20'!$A$10:$P$705,16,FALSE)</f>
        <v>22139.89547537858</v>
      </c>
      <c r="F583" s="8">
        <f>VLOOKUP(A583,'11-1-20 thru 12-31-20'!$A$10:$P$705,16,FALSE)</f>
        <v>35498.291881134428</v>
      </c>
      <c r="G583" s="7">
        <f>VLOOKUP(A583,'1-1-21 thru 3-31-21'!$A$10:$P$706,16,FALSE)</f>
        <v>19129.154992018139</v>
      </c>
      <c r="H583" s="19">
        <f t="shared" si="9"/>
        <v>117517.2884757408</v>
      </c>
    </row>
    <row r="584" spans="1:8" x14ac:dyDescent="0.25">
      <c r="A584" s="1" t="s">
        <v>1149</v>
      </c>
      <c r="B584" s="1" t="s">
        <v>1150</v>
      </c>
      <c r="C584" s="6">
        <f>VLOOKUP(A584,'4-1-19 thru 12-31-19'!$A$10:$T$608,16,FALSE)</f>
        <v>48026.722037324376</v>
      </c>
      <c r="D584" s="7">
        <f>VLOOKUP(A584,'1-1-20 thru 3-31-20'!$A$10:$P$705,16,FALSE)</f>
        <v>15717.45025551148</v>
      </c>
      <c r="E584" s="8">
        <f>VLOOKUP(A584,'4-1-20 thru 10-31-20'!$A$10:$P$705,16,FALSE)</f>
        <v>36653.307803014104</v>
      </c>
      <c r="F584" s="8">
        <f>VLOOKUP(A584,'11-1-20 thru 12-31-20'!$A$10:$P$705,16,FALSE)</f>
        <v>59015.373028736518</v>
      </c>
      <c r="G584" s="7">
        <f>VLOOKUP(A584,'1-1-21 thru 3-31-21'!$A$10:$P$706,16,FALSE)</f>
        <v>31330.917221984811</v>
      </c>
      <c r="H584" s="19">
        <f t="shared" si="9"/>
        <v>190743.77034657128</v>
      </c>
    </row>
    <row r="585" spans="1:8" x14ac:dyDescent="0.25">
      <c r="A585" s="1" t="s">
        <v>1151</v>
      </c>
      <c r="B585" s="1" t="s">
        <v>1152</v>
      </c>
      <c r="C585" s="6">
        <f>VLOOKUP(A585,'4-1-19 thru 12-31-19'!$A$10:$T$608,16,FALSE)</f>
        <v>56869.854437002366</v>
      </c>
      <c r="D585" s="7">
        <f>VLOOKUP(A585,'1-1-20 thru 3-31-20'!$A$10:$P$705,16,FALSE)</f>
        <v>20700.856461996776</v>
      </c>
      <c r="E585" s="8">
        <f>VLOOKUP(A585,'4-1-20 thru 10-31-20'!$A$10:$P$705,16,FALSE)</f>
        <v>48274.678866663911</v>
      </c>
      <c r="F585" s="8">
        <f>VLOOKUP(A585,'11-1-20 thru 12-31-20'!$A$10:$P$705,16,FALSE)</f>
        <v>75588.263703081859</v>
      </c>
      <c r="G585" s="7">
        <f>VLOOKUP(A585,'1-1-21 thru 3-31-21'!$A$10:$P$706,16,FALSE)</f>
        <v>41659.239431183742</v>
      </c>
      <c r="H585" s="19">
        <f t="shared" si="9"/>
        <v>243092.89289992861</v>
      </c>
    </row>
    <row r="586" spans="1:8" x14ac:dyDescent="0.25">
      <c r="A586" s="1" t="s">
        <v>1153</v>
      </c>
      <c r="B586" s="1" t="s">
        <v>1154</v>
      </c>
      <c r="C586" s="6">
        <f>VLOOKUP(A586,'4-1-19 thru 12-31-19'!$A$10:$T$608,16,FALSE)</f>
        <v>145637.61238417693</v>
      </c>
      <c r="D586" s="7">
        <f>VLOOKUP(A586,'1-1-20 thru 3-31-20'!$A$10:$P$705,16,FALSE)</f>
        <v>53413.341039969688</v>
      </c>
      <c r="E586" s="8">
        <f>VLOOKUP(A586,'4-1-20 thru 10-31-20'!$A$10:$P$705,16,FALSE)</f>
        <v>124560.63789601378</v>
      </c>
      <c r="F586" s="8">
        <f>VLOOKUP(A586,'11-1-20 thru 12-31-20'!$A$10:$P$705,16,FALSE)</f>
        <v>199980.29599753517</v>
      </c>
      <c r="G586" s="7">
        <f>VLOOKUP(A586,'1-1-21 thru 3-31-21'!$A$10:$P$706,16,FALSE)</f>
        <v>107354.42823381616</v>
      </c>
      <c r="H586" s="19">
        <f t="shared" si="9"/>
        <v>630946.31555151171</v>
      </c>
    </row>
    <row r="587" spans="1:8" x14ac:dyDescent="0.25">
      <c r="A587" s="1" t="s">
        <v>1155</v>
      </c>
      <c r="B587" s="1" t="s">
        <v>1156</v>
      </c>
      <c r="C587" s="6">
        <f>VLOOKUP(A587,'4-1-19 thru 12-31-19'!$A$10:$T$608,16,FALSE)</f>
        <v>138726.31186011183</v>
      </c>
      <c r="D587" s="7">
        <f>VLOOKUP(A587,'1-1-20 thru 3-31-20'!$A$10:$P$705,16,FALSE)</f>
        <v>42508.850149892955</v>
      </c>
      <c r="E587" s="8">
        <f>VLOOKUP(A587,'4-1-20 thru 10-31-20'!$A$10:$P$705,16,FALSE)</f>
        <v>99131.216804702082</v>
      </c>
      <c r="F587" s="8">
        <f>VLOOKUP(A587,'11-1-20 thru 12-31-20'!$A$10:$P$705,16,FALSE)</f>
        <v>152038.82806153834</v>
      </c>
      <c r="G587" s="7">
        <f>VLOOKUP(A587,'1-1-21 thru 3-31-21'!$A$10:$P$706,16,FALSE)</f>
        <v>85512.473536553196</v>
      </c>
      <c r="H587" s="19">
        <f t="shared" ref="H587:H651" si="10">SUM(C587:G587)</f>
        <v>517917.68041279842</v>
      </c>
    </row>
    <row r="588" spans="1:8" x14ac:dyDescent="0.25">
      <c r="A588" s="1" t="s">
        <v>1157</v>
      </c>
      <c r="B588" s="1" t="s">
        <v>1158</v>
      </c>
      <c r="C588" s="6">
        <f>VLOOKUP(A588,'4-1-19 thru 12-31-19'!$A$10:$T$608,16,FALSE)</f>
        <v>142949.04352397574</v>
      </c>
      <c r="D588" s="7">
        <f>VLOOKUP(A588,'1-1-20 thru 3-31-20'!$A$10:$P$705,16,FALSE)</f>
        <v>50290.930692794755</v>
      </c>
      <c r="E588" s="8">
        <f>VLOOKUP(A588,'4-1-20 thru 10-31-20'!$A$10:$P$705,16,FALSE)</f>
        <v>117279.13449172037</v>
      </c>
      <c r="F588" s="8">
        <f>VLOOKUP(A588,'11-1-20 thru 12-31-20'!$A$10:$P$705,16,FALSE)</f>
        <v>182684.20438424117</v>
      </c>
      <c r="G588" s="7">
        <f>VLOOKUP(A588,'1-1-21 thru 3-31-21'!$A$10:$P$706,16,FALSE)</f>
        <v>101079.51368415303</v>
      </c>
      <c r="H588" s="19">
        <f t="shared" si="10"/>
        <v>594282.82677688496</v>
      </c>
    </row>
    <row r="589" spans="1:8" x14ac:dyDescent="0.25">
      <c r="A589" s="1" t="s">
        <v>1159</v>
      </c>
      <c r="B589" s="1" t="s">
        <v>1160</v>
      </c>
      <c r="C589" s="6">
        <f>VLOOKUP(A589,'4-1-19 thru 12-31-19'!$A$10:$T$608,16,FALSE)</f>
        <v>46230.606250091681</v>
      </c>
      <c r="D589" s="7">
        <f>VLOOKUP(A589,'1-1-20 thru 3-31-20'!$A$10:$P$705,16,FALSE)</f>
        <v>16030.653128673768</v>
      </c>
      <c r="E589" s="8">
        <f>VLOOKUP(A589,'4-1-20 thru 10-31-20'!$A$10:$P$705,16,FALSE)</f>
        <v>37383.701163780766</v>
      </c>
      <c r="F589" s="8">
        <f>VLOOKUP(A589,'11-1-20 thru 12-31-20'!$A$10:$P$705,16,FALSE)</f>
        <v>58094.766865643636</v>
      </c>
      <c r="G589" s="7">
        <f>VLOOKUP(A589,'1-1-21 thru 3-31-21'!$A$10:$P$706,16,FALSE)</f>
        <v>32121.255151535221</v>
      </c>
      <c r="H589" s="19">
        <f t="shared" si="10"/>
        <v>189860.98255972506</v>
      </c>
    </row>
    <row r="590" spans="1:8" x14ac:dyDescent="0.25">
      <c r="A590" s="1" t="s">
        <v>1161</v>
      </c>
      <c r="B590" s="1" t="s">
        <v>1162</v>
      </c>
      <c r="C590" s="6">
        <f>VLOOKUP(A590,'4-1-19 thru 12-31-19'!$A$10:$T$608,16,FALSE)</f>
        <v>66095.096547535519</v>
      </c>
      <c r="D590" s="7">
        <f>VLOOKUP(A590,'1-1-20 thru 3-31-20'!$A$10:$P$705,16,FALSE)</f>
        <v>19753.53174746691</v>
      </c>
      <c r="E590" s="8">
        <f>VLOOKUP(A590,'4-1-20 thru 10-31-20'!$A$10:$P$705,16,FALSE)</f>
        <v>46065.504745760321</v>
      </c>
      <c r="F590" s="8">
        <f>VLOOKUP(A590,'11-1-20 thru 12-31-20'!$A$10:$P$705,16,FALSE)</f>
        <v>74140.102850471783</v>
      </c>
      <c r="G590" s="7">
        <f>VLOOKUP(A590,'1-1-21 thru 3-31-21'!$A$10:$P$706,16,FALSE)</f>
        <v>39754.208773095605</v>
      </c>
      <c r="H590" s="19">
        <f t="shared" si="10"/>
        <v>245808.44466433013</v>
      </c>
    </row>
    <row r="591" spans="1:8" x14ac:dyDescent="0.25">
      <c r="A591" s="1" t="s">
        <v>1163</v>
      </c>
      <c r="B591" s="1" t="s">
        <v>1164</v>
      </c>
      <c r="C591" s="6">
        <f>VLOOKUP(A591,'4-1-19 thru 12-31-19'!$A$10:$T$608,16,FALSE)</f>
        <v>82934.254125324165</v>
      </c>
      <c r="D591" s="7">
        <f>VLOOKUP(A591,'1-1-20 thru 3-31-20'!$A$10:$P$705,16,FALSE)</f>
        <v>22586.273238551086</v>
      </c>
      <c r="E591" s="8">
        <f>VLOOKUP(A591,'4-1-20 thru 10-31-20'!$A$10:$P$705,16,FALSE)</f>
        <v>52671.496437235124</v>
      </c>
      <c r="F591" s="8">
        <f>VLOOKUP(A591,'11-1-20 thru 12-31-20'!$A$10:$P$705,16,FALSE)</f>
        <v>84143.860188748833</v>
      </c>
      <c r="G591" s="7">
        <f>VLOOKUP(A591,'1-1-21 thru 3-31-21'!$A$10:$P$706,16,FALSE)</f>
        <v>45387.89686966312</v>
      </c>
      <c r="H591" s="19">
        <f t="shared" si="10"/>
        <v>287723.78085952235</v>
      </c>
    </row>
    <row r="592" spans="1:8" x14ac:dyDescent="0.25">
      <c r="A592" s="1" t="s">
        <v>1165</v>
      </c>
      <c r="B592" s="1" t="s">
        <v>1166</v>
      </c>
      <c r="C592" s="6">
        <f>VLOOKUP(A592,'4-1-19 thru 12-31-19'!$A$10:$T$608,16,FALSE)</f>
        <v>44588.063095343299</v>
      </c>
      <c r="D592" s="7">
        <f>VLOOKUP(A592,'1-1-20 thru 3-31-20'!$A$10:$P$705,16,FALSE)</f>
        <v>13804.332953248289</v>
      </c>
      <c r="E592" s="8">
        <f>VLOOKUP(A592,'4-1-20 thru 10-31-20'!$A$10:$P$705,16,FALSE)</f>
        <v>32191.89222967481</v>
      </c>
      <c r="F592" s="8">
        <f>VLOOKUP(A592,'11-1-20 thru 12-31-20'!$A$10:$P$705,16,FALSE)</f>
        <v>53612.571479005055</v>
      </c>
      <c r="G592" s="7">
        <f>VLOOKUP(A592,'1-1-21 thru 3-31-21'!$A$10:$P$706,16,FALSE)</f>
        <v>27698.751639844206</v>
      </c>
      <c r="H592" s="19">
        <f t="shared" si="10"/>
        <v>171895.61139711566</v>
      </c>
    </row>
    <row r="593" spans="1:8" x14ac:dyDescent="0.25">
      <c r="A593" s="1" t="s">
        <v>1167</v>
      </c>
      <c r="B593" s="1" t="s">
        <v>1168</v>
      </c>
      <c r="C593" s="6">
        <f>VLOOKUP(A593,'4-1-19 thru 12-31-19'!$A$10:$T$608,16,FALSE)</f>
        <v>57386.384407157442</v>
      </c>
      <c r="D593" s="7">
        <f>VLOOKUP(A593,'1-1-20 thru 3-31-20'!$A$10:$P$705,16,FALSE)</f>
        <v>20551.526253895026</v>
      </c>
      <c r="E593" s="8">
        <f>VLOOKUP(A593,'4-1-20 thru 10-31-20'!$A$10:$P$705,16,FALSE)</f>
        <v>47926.438790006301</v>
      </c>
      <c r="F593" s="8">
        <f>VLOOKUP(A593,'11-1-20 thru 12-31-20'!$A$10:$P$705,16,FALSE)</f>
        <v>71990.377373757467</v>
      </c>
      <c r="G593" s="7">
        <f>VLOOKUP(A593,'1-1-21 thru 3-31-21'!$A$10:$P$706,16,FALSE)</f>
        <v>41360.934978253157</v>
      </c>
      <c r="H593" s="19">
        <f t="shared" si="10"/>
        <v>239215.66180306941</v>
      </c>
    </row>
    <row r="594" spans="1:8" x14ac:dyDescent="0.25">
      <c r="A594" s="1" t="s">
        <v>1169</v>
      </c>
      <c r="B594" s="1" t="s">
        <v>1170</v>
      </c>
      <c r="C594" s="6">
        <f>VLOOKUP(A594,'4-1-19 thru 12-31-19'!$A$10:$T$608,16,FALSE)</f>
        <v>44544.833381828641</v>
      </c>
      <c r="D594" s="7">
        <f>VLOOKUP(A594,'1-1-20 thru 3-31-20'!$A$10:$P$705,16,FALSE)</f>
        <v>15207.08985527709</v>
      </c>
      <c r="E594" s="8">
        <f>VLOOKUP(A594,'4-1-20 thru 10-31-20'!$A$10:$P$705,16,FALSE)</f>
        <v>35463.140407147781</v>
      </c>
      <c r="F594" s="8">
        <f>VLOOKUP(A594,'11-1-20 thru 12-31-20'!$A$10:$P$705,16,FALSE)</f>
        <v>55481.892583735877</v>
      </c>
      <c r="G594" s="7">
        <f>VLOOKUP(A594,'1-1-21 thru 3-31-21'!$A$10:$P$706,16,FALSE)</f>
        <v>30581.19671175288</v>
      </c>
      <c r="H594" s="19">
        <f t="shared" si="10"/>
        <v>181278.15293974226</v>
      </c>
    </row>
    <row r="595" spans="1:8" x14ac:dyDescent="0.25">
      <c r="A595" s="1" t="s">
        <v>1171</v>
      </c>
      <c r="B595" s="1" t="s">
        <v>1172</v>
      </c>
      <c r="C595" s="6">
        <f>VLOOKUP(A595,'4-1-19 thru 12-31-19'!$A$10:$T$608,16,FALSE)</f>
        <v>79535.306489753915</v>
      </c>
      <c r="D595" s="7">
        <f>VLOOKUP(A595,'1-1-20 thru 3-31-20'!$A$10:$P$705,16,FALSE)</f>
        <v>27341.430530744794</v>
      </c>
      <c r="E595" s="8">
        <f>VLOOKUP(A595,'4-1-20 thru 10-31-20'!$A$10:$P$705,16,FALSE)</f>
        <v>63760.58792784797</v>
      </c>
      <c r="F595" s="8">
        <f>VLOOKUP(A595,'11-1-20 thru 12-31-20'!$A$10:$P$705,16,FALSE)</f>
        <v>99606.029508843843</v>
      </c>
      <c r="G595" s="7">
        <f>VLOOKUP(A595,'1-1-21 thru 3-31-21'!$A$10:$P$706,16,FALSE)</f>
        <v>54977.327543223721</v>
      </c>
      <c r="H595" s="19">
        <f t="shared" si="10"/>
        <v>325220.68200041424</v>
      </c>
    </row>
    <row r="596" spans="1:8" x14ac:dyDescent="0.25">
      <c r="A596" s="1" t="s">
        <v>1173</v>
      </c>
      <c r="B596" s="1" t="s">
        <v>1174</v>
      </c>
      <c r="C596" s="6">
        <f>VLOOKUP(A596,'4-1-19 thru 12-31-19'!$A$10:$T$608,16,FALSE)</f>
        <v>128393.97052056767</v>
      </c>
      <c r="D596" s="7">
        <f>VLOOKUP(A596,'1-1-20 thru 3-31-20'!$A$10:$P$705,16,FALSE)</f>
        <v>42852.227803791677</v>
      </c>
      <c r="E596" s="8">
        <f>VLOOKUP(A596,'4-1-20 thru 10-31-20'!$A$10:$P$705,16,FALSE)</f>
        <v>99931.97816461882</v>
      </c>
      <c r="F596" s="8">
        <f>VLOOKUP(A596,'11-1-20 thru 12-31-20'!$A$10:$P$705,16,FALSE)</f>
        <v>156814.59852669327</v>
      </c>
      <c r="G596" s="7">
        <f>VLOOKUP(A596,'1-1-21 thru 3-31-21'!$A$10:$P$706,16,FALSE)</f>
        <v>86359.265488519144</v>
      </c>
      <c r="H596" s="19">
        <f t="shared" si="10"/>
        <v>514352.04050419055</v>
      </c>
    </row>
    <row r="597" spans="1:8" x14ac:dyDescent="0.25">
      <c r="A597" s="1" t="s">
        <v>1175</v>
      </c>
      <c r="B597" s="1" t="s">
        <v>1176</v>
      </c>
      <c r="C597" s="6">
        <f>VLOOKUP(A597,'4-1-19 thru 12-31-19'!$A$10:$T$608,16,FALSE)</f>
        <v>37219.883854684027</v>
      </c>
      <c r="D597" s="7">
        <f>VLOOKUP(A597,'1-1-20 thru 3-31-20'!$A$10:$P$705,16,FALSE)</f>
        <v>13188.042338074032</v>
      </c>
      <c r="E597" s="8">
        <f>VLOOKUP(A597,'4-1-20 thru 10-31-20'!$A$10:$P$705,16,FALSE)</f>
        <v>30754.694131581899</v>
      </c>
      <c r="F597" s="8">
        <f>VLOOKUP(A597,'11-1-20 thru 12-31-20'!$A$10:$P$705,16,FALSE)</f>
        <v>50995.124808010965</v>
      </c>
      <c r="G597" s="7">
        <f>VLOOKUP(A597,'1-1-21 thru 3-31-21'!$A$10:$P$706,16,FALSE)</f>
        <v>26378.705098720198</v>
      </c>
      <c r="H597" s="19">
        <f t="shared" si="10"/>
        <v>158536.45023107113</v>
      </c>
    </row>
    <row r="598" spans="1:8" x14ac:dyDescent="0.25">
      <c r="A598" s="1" t="s">
        <v>1177</v>
      </c>
      <c r="B598" s="1" t="s">
        <v>1178</v>
      </c>
      <c r="C598" s="6">
        <f>VLOOKUP(A598,'4-1-19 thru 12-31-19'!$A$10:$T$608,16,FALSE)</f>
        <v>40753.454179593697</v>
      </c>
      <c r="D598" s="7">
        <f>VLOOKUP(A598,'1-1-20 thru 3-31-20'!$A$10:$P$705,16,FALSE)</f>
        <v>13815.685714960435</v>
      </c>
      <c r="E598" s="8">
        <f>VLOOKUP(A598,'4-1-20 thru 10-31-20'!$A$10:$P$705,16,FALSE)</f>
        <v>32218.367024421084</v>
      </c>
      <c r="F598" s="8">
        <f>VLOOKUP(A598,'11-1-20 thru 12-31-20'!$A$10:$P$705,16,FALSE)</f>
        <v>49364.022290954636</v>
      </c>
      <c r="G598" s="7">
        <f>VLOOKUP(A598,'1-1-21 thru 3-31-21'!$A$10:$P$706,16,FALSE)</f>
        <v>27637.952250079474</v>
      </c>
      <c r="H598" s="19">
        <f t="shared" si="10"/>
        <v>163789.48146000932</v>
      </c>
    </row>
    <row r="599" spans="1:8" x14ac:dyDescent="0.25">
      <c r="A599" s="1" t="s">
        <v>1179</v>
      </c>
      <c r="B599" s="1" t="s">
        <v>1180</v>
      </c>
      <c r="C599" s="6">
        <f>VLOOKUP(A599,'4-1-19 thru 12-31-19'!$A$10:$T$608,16,FALSE)</f>
        <v>39240.110250090271</v>
      </c>
      <c r="D599" s="7">
        <f>VLOOKUP(A599,'1-1-20 thru 3-31-20'!$A$10:$P$705,16,FALSE)</f>
        <v>17411.573986102761</v>
      </c>
      <c r="E599" s="8">
        <f>VLOOKUP(A599,'4-1-20 thru 10-31-20'!$A$10:$P$705,16,FALSE)</f>
        <v>40604.027388207542</v>
      </c>
      <c r="F599" s="8">
        <f>VLOOKUP(A599,'11-1-20 thru 12-31-20'!$A$10:$P$705,16,FALSE)</f>
        <v>63304.543750034078</v>
      </c>
      <c r="G599" s="7">
        <f>VLOOKUP(A599,'1-1-21 thru 3-31-21'!$A$10:$P$706,16,FALSE)</f>
        <v>34883.327097345027</v>
      </c>
      <c r="H599" s="19">
        <f t="shared" si="10"/>
        <v>195443.58247177966</v>
      </c>
    </row>
    <row r="600" spans="1:8" x14ac:dyDescent="0.25">
      <c r="A600" s="1" t="s">
        <v>1181</v>
      </c>
      <c r="B600" s="1" t="s">
        <v>1182</v>
      </c>
      <c r="C600" s="6">
        <f>VLOOKUP(A600,'4-1-19 thru 12-31-19'!$A$10:$T$608,16,FALSE)</f>
        <v>19564.158170140079</v>
      </c>
      <c r="D600" s="7">
        <f>VLOOKUP(A600,'1-1-20 thru 3-31-20'!$A$10:$P$705,16,FALSE)</f>
        <v>8573.4351593800257</v>
      </c>
      <c r="E600" s="8">
        <f>VLOOKUP(A600,'4-1-20 thru 10-31-20'!$A$10:$P$705,16,FALSE)</f>
        <v>19993.367417577567</v>
      </c>
      <c r="F600" s="8">
        <f>VLOOKUP(A600,'11-1-20 thru 12-31-20'!$A$10:$P$705,16,FALSE)</f>
        <v>30874.038984644641</v>
      </c>
      <c r="G600" s="7">
        <f>VLOOKUP(A600,'1-1-21 thru 3-31-21'!$A$10:$P$706,16,FALSE)</f>
        <v>17163.17279297853</v>
      </c>
      <c r="H600" s="19">
        <f t="shared" si="10"/>
        <v>96168.172524720838</v>
      </c>
    </row>
    <row r="601" spans="1:8" x14ac:dyDescent="0.25">
      <c r="A601" s="1" t="s">
        <v>1183</v>
      </c>
      <c r="B601" s="1" t="s">
        <v>1184</v>
      </c>
      <c r="C601" s="6">
        <f>VLOOKUP(A601,'4-1-19 thru 12-31-19'!$A$10:$T$608,16,FALSE)</f>
        <v>103683.9176962746</v>
      </c>
      <c r="D601" s="7">
        <f>VLOOKUP(A601,'1-1-20 thru 3-31-20'!$A$10:$P$705,16,FALSE)</f>
        <v>26211.805521794209</v>
      </c>
      <c r="E601" s="8">
        <f>VLOOKUP(A601,'4-1-20 thru 10-31-20'!$A$10:$P$705,16,FALSE)</f>
        <v>61126.287040493204</v>
      </c>
      <c r="F601" s="8">
        <f>VLOOKUP(A601,'11-1-20 thru 12-31-20'!$A$10:$P$705,16,FALSE)</f>
        <v>94744.159459393253</v>
      </c>
      <c r="G601" s="7">
        <f>VLOOKUP(A601,'1-1-21 thru 3-31-21'!$A$10:$P$706,16,FALSE)</f>
        <v>52717.640057684504</v>
      </c>
      <c r="H601" s="19">
        <f t="shared" si="10"/>
        <v>338483.80977563973</v>
      </c>
    </row>
    <row r="602" spans="1:8" x14ac:dyDescent="0.25">
      <c r="A602" s="1" t="s">
        <v>1185</v>
      </c>
      <c r="B602" s="1" t="s">
        <v>1186</v>
      </c>
      <c r="C602" s="6">
        <f>VLOOKUP(A602,'4-1-19 thru 12-31-19'!$A$10:$T$608,16,FALSE)</f>
        <v>54358.724953167781</v>
      </c>
      <c r="D602" s="7">
        <f>VLOOKUP(A602,'1-1-20 thru 3-31-20'!$A$10:$P$705,16,FALSE)</f>
        <v>17025.302564228641</v>
      </c>
      <c r="E602" s="8">
        <f>VLOOKUP(A602,'4-1-20 thru 10-31-20'!$A$10:$P$705,16,FALSE)</f>
        <v>39703.237177880939</v>
      </c>
      <c r="F602" s="8">
        <f>VLOOKUP(A602,'11-1-20 thru 12-31-20'!$A$10:$P$705,16,FALSE)</f>
        <v>66308.639353957638</v>
      </c>
      <c r="G602" s="7">
        <f>VLOOKUP(A602,'1-1-21 thru 3-31-21'!$A$10:$P$706,16,FALSE)</f>
        <v>34138.644571034194</v>
      </c>
      <c r="H602" s="19">
        <f t="shared" si="10"/>
        <v>211534.54862026917</v>
      </c>
    </row>
    <row r="603" spans="1:8" x14ac:dyDescent="0.25">
      <c r="A603" s="1" t="s">
        <v>1187</v>
      </c>
      <c r="B603" s="1" t="s">
        <v>1188</v>
      </c>
      <c r="C603" s="6">
        <f>VLOOKUP(A603,'4-1-19 thru 12-31-19'!$A$10:$T$608,16,FALSE)</f>
        <v>2914.448257075564</v>
      </c>
      <c r="D603" s="7">
        <f>VLOOKUP(A603,'1-1-20 thru 3-31-20'!$A$10:$P$705,16,FALSE)</f>
        <v>1017.1421696578263</v>
      </c>
      <c r="E603" s="8">
        <f>VLOOKUP(A603,'4-1-20 thru 10-31-20'!$A$10:$P$705,16,FALSE)</f>
        <v>2371.9893760007753</v>
      </c>
      <c r="F603" s="8">
        <f>VLOOKUP(A603,'11-1-20 thru 12-31-20'!$A$10:$P$705,16,FALSE)</f>
        <v>3821.0694349384562</v>
      </c>
      <c r="G603" s="7">
        <f>VLOOKUP(A603,'1-1-21 thru 3-31-21'!$A$10:$P$706,16,FALSE)</f>
        <v>2038.4574688620687</v>
      </c>
      <c r="H603" s="19">
        <f t="shared" si="10"/>
        <v>12163.106706534691</v>
      </c>
    </row>
    <row r="604" spans="1:8" x14ac:dyDescent="0.25">
      <c r="A604" s="1" t="s">
        <v>1189</v>
      </c>
      <c r="B604" s="1" t="s">
        <v>1190</v>
      </c>
      <c r="C604" s="6">
        <f>VLOOKUP(A604,'4-1-19 thru 12-31-19'!$A$10:$T$608,16,FALSE)</f>
        <v>17660.038932332838</v>
      </c>
      <c r="D604" s="7">
        <f>VLOOKUP(A604,'1-1-20 thru 3-31-20'!$A$10:$P$705,16,FALSE)</f>
        <v>6240.304779133764</v>
      </c>
      <c r="E604" s="8">
        <f>VLOOKUP(A604,'4-1-20 thru 10-31-20'!$A$10:$P$705,16,FALSE)</f>
        <v>14552.475632872074</v>
      </c>
      <c r="F604" s="8">
        <f>VLOOKUP(A604,'11-1-20 thru 12-31-20'!$A$10:$P$705,16,FALSE)</f>
        <v>23426.942711236858</v>
      </c>
      <c r="G604" s="7">
        <f>VLOOKUP(A604,'1-1-21 thru 3-31-21'!$A$10:$P$706,16,FALSE)</f>
        <v>11992.611050828158</v>
      </c>
      <c r="H604" s="19">
        <f t="shared" si="10"/>
        <v>73872.373106403698</v>
      </c>
    </row>
    <row r="605" spans="1:8" x14ac:dyDescent="0.25">
      <c r="A605" s="1" t="s">
        <v>1191</v>
      </c>
      <c r="B605" s="1" t="s">
        <v>1192</v>
      </c>
      <c r="C605" s="6">
        <f>VLOOKUP(A605,'4-1-19 thru 12-31-19'!$A$10:$T$608,16,FALSE)</f>
        <v>292392.52709421789</v>
      </c>
      <c r="D605" s="7">
        <f>VLOOKUP(A605,'1-1-20 thru 3-31-20'!$A$10:$P$705,16,FALSE)</f>
        <v>91075.333535044716</v>
      </c>
      <c r="E605" s="8">
        <f>VLOOKUP(A605,'4-1-20 thru 10-31-20'!$A$10:$P$705,16,FALSE)</f>
        <v>212388.9167170476</v>
      </c>
      <c r="F605" s="8">
        <f>VLOOKUP(A605,'11-1-20 thru 12-31-20'!$A$10:$P$705,16,FALSE)</f>
        <v>338218.29632482311</v>
      </c>
      <c r="G605" s="7">
        <f>VLOOKUP(A605,'1-1-21 thru 3-31-21'!$A$10:$P$706,16,FALSE)</f>
        <v>182590.71173099693</v>
      </c>
      <c r="H605" s="19">
        <f t="shared" si="10"/>
        <v>1116665.7854021301</v>
      </c>
    </row>
    <row r="606" spans="1:8" x14ac:dyDescent="0.25">
      <c r="A606" s="1" t="s">
        <v>1193</v>
      </c>
      <c r="B606" s="1" t="s">
        <v>1194</v>
      </c>
      <c r="C606" s="6">
        <f>VLOOKUP(A606,'4-1-19 thru 12-31-19'!$A$10:$T$608,16,FALSE)</f>
        <v>65749.95879751035</v>
      </c>
      <c r="D606" s="7">
        <f>VLOOKUP(A606,'1-1-20 thru 3-31-20'!$A$10:$P$705,16,FALSE)</f>
        <v>23454.387134836586</v>
      </c>
      <c r="E606" s="8">
        <f>VLOOKUP(A606,'4-1-20 thru 10-31-20'!$A$10:$P$705,16,FALSE)</f>
        <v>54695.949852474572</v>
      </c>
      <c r="F606" s="8">
        <f>VLOOKUP(A606,'11-1-20 thru 12-31-20'!$A$10:$P$705,16,FALSE)</f>
        <v>86629.225199733381</v>
      </c>
      <c r="G606" s="7">
        <f>VLOOKUP(A606,'1-1-21 thru 3-31-21'!$A$10:$P$706,16,FALSE)</f>
        <v>47035.269299720334</v>
      </c>
      <c r="H606" s="19">
        <f t="shared" si="10"/>
        <v>277564.79028427525</v>
      </c>
    </row>
    <row r="607" spans="1:8" x14ac:dyDescent="0.25">
      <c r="A607" s="1" t="s">
        <v>1195</v>
      </c>
      <c r="B607" s="1" t="s">
        <v>1196</v>
      </c>
      <c r="C607" s="6">
        <f>VLOOKUP(A607,'4-1-19 thru 12-31-19'!$A$10:$T$608,16,FALSE)</f>
        <v>91987.05850782762</v>
      </c>
      <c r="D607" s="7">
        <f>VLOOKUP(A607,'1-1-20 thru 3-31-20'!$A$10:$P$705,16,FALSE)</f>
        <v>26165.622984584301</v>
      </c>
      <c r="E607" s="8">
        <f>VLOOKUP(A607,'4-1-20 thru 10-31-20'!$A$10:$P$705,16,FALSE)</f>
        <v>61018.588735490754</v>
      </c>
      <c r="F607" s="8">
        <f>VLOOKUP(A607,'11-1-20 thru 12-31-20'!$A$10:$P$705,16,FALSE)</f>
        <v>94963.856635518488</v>
      </c>
      <c r="G607" s="7">
        <f>VLOOKUP(A607,'1-1-21 thru 3-31-21'!$A$10:$P$706,16,FALSE)</f>
        <v>52721.614746905398</v>
      </c>
      <c r="H607" s="19">
        <f t="shared" si="10"/>
        <v>326856.74161032657</v>
      </c>
    </row>
    <row r="608" spans="1:8" x14ac:dyDescent="0.25">
      <c r="A608" s="1" t="s">
        <v>1197</v>
      </c>
      <c r="B608" s="1" t="s">
        <v>1198</v>
      </c>
      <c r="C608" s="6">
        <f>VLOOKUP(A608,'4-1-19 thru 12-31-19'!$A$10:$T$608,16,FALSE)</f>
        <v>41764.400247146565</v>
      </c>
      <c r="D608" s="7">
        <f>VLOOKUP(A608,'1-1-20 thru 3-31-20'!$A$10:$P$705,16,FALSE)</f>
        <v>12916.924834685311</v>
      </c>
      <c r="E608" s="8">
        <f>VLOOKUP(A608,'4-1-20 thru 10-31-20'!$A$10:$P$705,16,FALSE)</f>
        <v>30122.444425621681</v>
      </c>
      <c r="F608" s="8">
        <f>VLOOKUP(A608,'11-1-20 thru 12-31-20'!$A$10:$P$705,16,FALSE)</f>
        <v>50335.063808541265</v>
      </c>
      <c r="G608" s="7">
        <f>VLOOKUP(A608,'1-1-21 thru 3-31-21'!$A$10:$P$706,16,FALSE)</f>
        <v>25914.583161423576</v>
      </c>
      <c r="H608" s="19">
        <f t="shared" si="10"/>
        <v>161053.41647741839</v>
      </c>
    </row>
    <row r="609" spans="1:8" x14ac:dyDescent="0.25">
      <c r="H609" s="20"/>
    </row>
    <row r="610" spans="1:8" x14ac:dyDescent="0.25">
      <c r="A610" s="1" t="s">
        <v>1209</v>
      </c>
      <c r="B610" s="1" t="s">
        <v>4</v>
      </c>
      <c r="C610" s="6">
        <f>VLOOKUP(A610,'4-1-19 thru 12-31-19'!$A$10:$T$705,16,FALSE)</f>
        <v>14280.345957672931</v>
      </c>
      <c r="D610" s="7">
        <f>VLOOKUP(A610,'1-1-20 thru 3-31-20'!$A$10:$P$705,16,FALSE)</f>
        <v>7103.8217165161368</v>
      </c>
      <c r="E610" s="8">
        <f>VLOOKUP(A610,'4-1-20 thru 10-31-20'!$A$10:$P$705,16,FALSE)</f>
        <v>16566.208877416211</v>
      </c>
      <c r="F610" s="7">
        <f>VLOOKUP(A610,'11-1-20 thru 12-31-20'!$A$10:$P$705,16,FALSE)</f>
        <v>25850.432280903384</v>
      </c>
      <c r="G610" s="7">
        <f>VLOOKUP(A610,'1-1-21 thru 3-31-21'!$A$10:$P$706,16,FALSE)</f>
        <v>14324.29651000127</v>
      </c>
      <c r="H610" s="19">
        <f t="shared" si="10"/>
        <v>78125.105342509938</v>
      </c>
    </row>
    <row r="611" spans="1:8" x14ac:dyDescent="0.25">
      <c r="A611" s="1" t="s">
        <v>1210</v>
      </c>
      <c r="B611" s="1" t="s">
        <v>4</v>
      </c>
      <c r="C611" s="6">
        <f>VLOOKUP(A611,'4-1-19 thru 12-31-19'!$A$10:$T$705,16,FALSE)</f>
        <v>17811.17319983181</v>
      </c>
      <c r="D611" s="7">
        <f>VLOOKUP(A611,'1-1-20 thru 3-31-20'!$A$10:$P$705,16,FALSE)</f>
        <v>8443.6285369862198</v>
      </c>
      <c r="E611" s="8">
        <f>VLOOKUP(A611,'4-1-20 thru 10-31-20'!$A$10:$P$705,16,FALSE)</f>
        <v>19680.99434032353</v>
      </c>
      <c r="F611" s="7">
        <f>VLOOKUP(A611,'11-1-20 thru 12-31-20'!$A$10:$P$705,16,FALSE)</f>
        <v>30722.453325391292</v>
      </c>
      <c r="G611" s="7">
        <f>VLOOKUP(A611,'1-1-21 thru 3-31-21'!$A$10:$P$706,16,FALSE)</f>
        <v>17023.991172197148</v>
      </c>
      <c r="H611" s="19">
        <f t="shared" si="10"/>
        <v>93682.240574729993</v>
      </c>
    </row>
    <row r="612" spans="1:8" x14ac:dyDescent="0.25">
      <c r="A612" s="1" t="s">
        <v>1211</v>
      </c>
      <c r="B612" s="1" t="s">
        <v>26</v>
      </c>
      <c r="C612" s="6">
        <f>VLOOKUP(A612,'4-1-19 thru 12-31-19'!$A$10:$T$705,16,FALSE)</f>
        <v>8405.4898657649064</v>
      </c>
      <c r="D612" s="7">
        <f>VLOOKUP(A612,'1-1-20 thru 3-31-20'!$A$10:$P$705,16,FALSE)</f>
        <v>3652.5164685416721</v>
      </c>
      <c r="E612" s="8">
        <f>VLOOKUP(A612,'4-1-20 thru 10-31-20'!$A$10:$P$705,16,FALSE)</f>
        <v>8515.4583007390356</v>
      </c>
      <c r="F612" s="7">
        <f>VLOOKUP(A612,'11-1-20 thru 12-31-20'!$A$10:$P$705,16,FALSE)</f>
        <v>13266.641252914067</v>
      </c>
      <c r="G612" s="7">
        <f>VLOOKUP(A612,'1-1-21 thru 3-31-21'!$A$10:$P$706,16,FALSE)</f>
        <v>7351.3394644058453</v>
      </c>
      <c r="H612" s="19">
        <f t="shared" si="10"/>
        <v>41191.445352365525</v>
      </c>
    </row>
    <row r="613" spans="1:8" x14ac:dyDescent="0.25">
      <c r="A613" s="1" t="s">
        <v>1212</v>
      </c>
      <c r="B613" s="1" t="s">
        <v>28</v>
      </c>
      <c r="C613" s="6">
        <f>VLOOKUP(A613,'4-1-19 thru 12-31-19'!$A$10:$T$705,16,FALSE)</f>
        <v>14614.949179235078</v>
      </c>
      <c r="D613" s="7">
        <f>VLOOKUP(A613,'1-1-20 thru 3-31-20'!$A$10:$P$705,16,FALSE)</f>
        <v>6219.3883063528319</v>
      </c>
      <c r="E613" s="8">
        <f>VLOOKUP(A613,'4-1-20 thru 10-31-20'!$A$10:$P$705,16,FALSE)</f>
        <v>14503.698133816588</v>
      </c>
      <c r="F613" s="7">
        <f>VLOOKUP(A613,'11-1-20 thru 12-31-20'!$A$10:$P$705,16,FALSE)</f>
        <v>22655.528427795933</v>
      </c>
      <c r="G613" s="7">
        <f>VLOOKUP(A613,'1-1-21 thru 3-31-21'!$A$10:$P$706,16,FALSE)</f>
        <v>12553.929592513987</v>
      </c>
      <c r="H613" s="19">
        <f t="shared" si="10"/>
        <v>70547.493639714419</v>
      </c>
    </row>
    <row r="614" spans="1:8" x14ac:dyDescent="0.25">
      <c r="A614" s="1" t="s">
        <v>1300</v>
      </c>
      <c r="B614" s="1" t="s">
        <v>95</v>
      </c>
      <c r="C614" s="6">
        <f>VLOOKUP(A614,'4-1-19 thru 12-31-19'!$A$10:$T$705,16,FALSE)</f>
        <v>0</v>
      </c>
      <c r="D614" s="7">
        <f>VLOOKUP(A614,'1-1-20 thru 3-31-20'!$A$10:$P$705,16,FALSE)</f>
        <v>0</v>
      </c>
      <c r="E614" s="8">
        <f>VLOOKUP(A614,'4-1-20 thru 10-31-20'!$A$10:$P$705,16,FALSE)</f>
        <v>0</v>
      </c>
      <c r="F614" s="7">
        <f>VLOOKUP(A614,'11-1-20 thru 12-31-20'!$A$10:$P$705,16,FALSE)</f>
        <v>0</v>
      </c>
      <c r="G614" s="7">
        <f>VLOOKUP(A614,'1-1-21 thru 3-31-21'!$A$10:$P$706,16,FALSE)</f>
        <v>0</v>
      </c>
      <c r="H614" s="19">
        <f t="shared" si="10"/>
        <v>0</v>
      </c>
    </row>
    <row r="615" spans="1:8" x14ac:dyDescent="0.25">
      <c r="A615" s="1" t="s">
        <v>1213</v>
      </c>
      <c r="B615" s="1" t="s">
        <v>103</v>
      </c>
      <c r="C615" s="6">
        <f>VLOOKUP(A615,'4-1-19 thru 12-31-19'!$A$10:$T$705,16,FALSE)</f>
        <v>9064.8007672825443</v>
      </c>
      <c r="D615" s="7">
        <f>VLOOKUP(A615,'1-1-20 thru 3-31-20'!$A$10:$P$705,16,FALSE)</f>
        <v>3384.0474866123882</v>
      </c>
      <c r="E615" s="8">
        <f>VLOOKUP(A615,'4-1-20 thru 10-31-20'!$A$10:$P$705,16,FALSE)</f>
        <v>7853.4046852472047</v>
      </c>
      <c r="F615" s="7">
        <f>VLOOKUP(A615,'11-1-20 thru 12-31-20'!$A$10:$P$705,16,FALSE)</f>
        <v>12147.30045963243</v>
      </c>
      <c r="G615" s="7">
        <f>VLOOKUP(A615,'1-1-21 thru 3-31-21'!$A$10:$P$706,16,FALSE)</f>
        <v>6731.0879636001555</v>
      </c>
      <c r="H615" s="19">
        <f t="shared" si="10"/>
        <v>39180.641362374721</v>
      </c>
    </row>
    <row r="616" spans="1:8" x14ac:dyDescent="0.25">
      <c r="A616" s="1" t="s">
        <v>1214</v>
      </c>
      <c r="B616" s="1" t="s">
        <v>109</v>
      </c>
      <c r="C616" s="6">
        <f>VLOOKUP(A616,'4-1-19 thru 12-31-19'!$A$10:$T$705,16,FALSE)</f>
        <v>25766.926703658162</v>
      </c>
      <c r="D616" s="7">
        <f>VLOOKUP(A616,'1-1-20 thru 3-31-20'!$A$10:$P$705,16,FALSE)</f>
        <v>7689.1251283678193</v>
      </c>
      <c r="E616" s="8">
        <f>VLOOKUP(A616,'4-1-20 thru 10-31-20'!$A$10:$P$705,16,FALSE)</f>
        <v>17916.531706501755</v>
      </c>
      <c r="F616" s="7">
        <f>VLOOKUP(A616,'11-1-20 thru 12-31-20'!$A$10:$P$705,16,FALSE)</f>
        <v>27914.23196827944</v>
      </c>
      <c r="G616" s="7">
        <f>VLOOKUP(A616,'1-1-21 thru 3-31-21'!$A$10:$P$706,16,FALSE)</f>
        <v>15467.893581724571</v>
      </c>
      <c r="H616" s="19">
        <f t="shared" si="10"/>
        <v>94754.709088531745</v>
      </c>
    </row>
    <row r="617" spans="1:8" x14ac:dyDescent="0.25">
      <c r="A617" s="1" t="s">
        <v>1215</v>
      </c>
      <c r="B617" s="1" t="s">
        <v>109</v>
      </c>
      <c r="C617" s="6">
        <f>VLOOKUP(A617,'4-1-19 thru 12-31-19'!$A$10:$T$705,16,FALSE)</f>
        <v>33525.964439256284</v>
      </c>
      <c r="D617" s="7">
        <f>VLOOKUP(A617,'1-1-20 thru 3-31-20'!$A$10:$P$705,16,FALSE)</f>
        <v>12427.767115090946</v>
      </c>
      <c r="E617" s="8">
        <f>VLOOKUP(A617,'4-1-20 thru 10-31-20'!$A$10:$P$705,16,FALSE)</f>
        <v>28966.373428355892</v>
      </c>
      <c r="F617" s="7">
        <f>VLOOKUP(A617,'11-1-20 thru 12-31-20'!$A$10:$P$705,16,FALSE)</f>
        <v>45182.502403784682</v>
      </c>
      <c r="G617" s="7">
        <f>VLOOKUP(A617,'1-1-21 thru 3-31-21'!$A$10:$P$706,16,FALSE)</f>
        <v>25036.624318803817</v>
      </c>
      <c r="H617" s="19">
        <f t="shared" si="10"/>
        <v>145139.2317052916</v>
      </c>
    </row>
    <row r="618" spans="1:8" x14ac:dyDescent="0.25">
      <c r="A618" s="1" t="s">
        <v>1216</v>
      </c>
      <c r="B618" s="1" t="s">
        <v>113</v>
      </c>
      <c r="C618" s="6">
        <f>VLOOKUP(A618,'4-1-19 thru 12-31-19'!$A$10:$T$705,16,FALSE)</f>
        <v>130226.16017132347</v>
      </c>
      <c r="D618" s="7">
        <f>VLOOKUP(A618,'1-1-20 thru 3-31-20'!$A$10:$P$705,16,FALSE)</f>
        <v>46184.956473838698</v>
      </c>
      <c r="E618" s="8">
        <f>VLOOKUP(A618,'4-1-20 thru 10-31-20'!$A$10:$P$705,16,FALSE)</f>
        <v>107672.63965695986</v>
      </c>
      <c r="F618" s="7">
        <f>VLOOKUP(A618,'11-1-20 thru 12-31-20'!$A$10:$P$705,16,FALSE)</f>
        <v>168078.21846493665</v>
      </c>
      <c r="G618" s="7">
        <f>VLOOKUP(A618,'1-1-21 thru 3-31-21'!$A$10:$P$706,16,FALSE)</f>
        <v>93135.85985728768</v>
      </c>
      <c r="H618" s="19">
        <f t="shared" si="10"/>
        <v>545297.83462434635</v>
      </c>
    </row>
    <row r="619" spans="1:8" x14ac:dyDescent="0.25">
      <c r="A619" s="1" t="s">
        <v>1217</v>
      </c>
      <c r="B619" s="1" t="s">
        <v>127</v>
      </c>
      <c r="C619" s="6">
        <f>VLOOKUP(A619,'4-1-19 thru 12-31-19'!$A$10:$T$705,16,FALSE)</f>
        <v>45986.258797376773</v>
      </c>
      <c r="D619" s="7">
        <f>VLOOKUP(A619,'1-1-20 thru 3-31-20'!$A$10:$P$705,16,FALSE)</f>
        <v>31295.638835937207</v>
      </c>
      <c r="E619" s="8">
        <f>VLOOKUP(A619,'4-1-20 thru 10-31-20'!$A$10:$P$705,16,FALSE)</f>
        <v>72904.344451449491</v>
      </c>
      <c r="F619" s="7">
        <f>VLOOKUP(A619,'11-1-20 thru 12-31-20'!$A$10:$P$705,16,FALSE)</f>
        <v>113880.36575158681</v>
      </c>
      <c r="G619" s="7">
        <f>VLOOKUP(A619,'1-1-21 thru 3-31-21'!$A$10:$P$706,16,FALSE)</f>
        <v>63103.630452562647</v>
      </c>
      <c r="H619" s="19">
        <f t="shared" si="10"/>
        <v>327170.23828891292</v>
      </c>
    </row>
    <row r="620" spans="1:8" x14ac:dyDescent="0.25">
      <c r="A620" s="1" t="s">
        <v>1218</v>
      </c>
      <c r="B620" s="1" t="s">
        <v>1208</v>
      </c>
      <c r="C620" s="6">
        <f>VLOOKUP(A620,'4-1-19 thru 12-31-19'!$A$10:$T$705,16,FALSE)</f>
        <v>92203.334139179598</v>
      </c>
      <c r="D620" s="7">
        <f>VLOOKUP(A620,'1-1-20 thru 3-31-20'!$A$10:$P$705,16,FALSE)</f>
        <v>35423.158258296753</v>
      </c>
      <c r="E620" s="8">
        <f>VLOOKUP(A620,'4-1-20 thru 10-31-20'!$A$10:$P$705,16,FALSE)</f>
        <v>82581.175240801123</v>
      </c>
      <c r="F620" s="7">
        <f>VLOOKUP(A620,'11-1-20 thru 12-31-20'!$A$10:$P$705,16,FALSE)</f>
        <v>128893.77778132884</v>
      </c>
      <c r="G620" s="7">
        <f>VLOOKUP(A620,'1-1-21 thru 3-31-21'!$A$10:$P$706,16,FALSE)</f>
        <v>71422.894254573213</v>
      </c>
      <c r="H620" s="19">
        <f t="shared" si="10"/>
        <v>410524.3396741795</v>
      </c>
    </row>
    <row r="621" spans="1:8" x14ac:dyDescent="0.25">
      <c r="A621" s="1" t="s">
        <v>1294</v>
      </c>
      <c r="B621" s="1" t="s">
        <v>168</v>
      </c>
      <c r="C621" s="6">
        <f>VLOOKUP(A621,'4-1-19 thru 12-31-19'!$A$10:$T$705,16,FALSE)</f>
        <v>14543.975477211216</v>
      </c>
      <c r="D621" s="7">
        <f>VLOOKUP(A621,'1-1-20 thru 3-31-20'!$A$10:$P$705,16,FALSE)</f>
        <v>7931.5388958729282</v>
      </c>
      <c r="E621" s="8">
        <f>VLOOKUP(A621,'4-1-20 thru 10-31-20'!$A$10:$P$705,16,FALSE)</f>
        <v>18490.963334497097</v>
      </c>
      <c r="F621" s="7">
        <f>VLOOKUP(A621,'11-1-20 thru 12-31-20'!$A$10:$P$705,16,FALSE)</f>
        <v>28717.111626214977</v>
      </c>
      <c r="G621" s="7">
        <f>VLOOKUP(A621,'1-1-21 thru 3-31-21'!$A$10:$P$706,16,FALSE)</f>
        <v>15912.786965214058</v>
      </c>
      <c r="H621" s="19">
        <f t="shared" si="10"/>
        <v>85596.37629901027</v>
      </c>
    </row>
    <row r="622" spans="1:8" x14ac:dyDescent="0.25">
      <c r="A622" s="1" t="s">
        <v>1219</v>
      </c>
      <c r="B622" s="1" t="s">
        <v>182</v>
      </c>
      <c r="C622" s="6">
        <f>VLOOKUP(A622,'4-1-19 thru 12-31-19'!$A$10:$T$705,16,FALSE)</f>
        <v>37299.735342362059</v>
      </c>
      <c r="D622" s="7">
        <f>VLOOKUP(A622,'1-1-20 thru 3-31-20'!$A$10:$P$705,16,FALSE)</f>
        <v>15352.301503162656</v>
      </c>
      <c r="E622" s="8">
        <f>VLOOKUP(A622,'4-1-20 thru 10-31-20'!$A$10:$P$705,16,FALSE)</f>
        <v>35779.503371575978</v>
      </c>
      <c r="F622" s="7">
        <f>VLOOKUP(A622,'11-1-20 thru 12-31-20'!$A$10:$P$705,16,FALSE)</f>
        <v>55756.638589263501</v>
      </c>
      <c r="G622" s="7">
        <f>VLOOKUP(A622,'1-1-21 thru 3-31-21'!$A$10:$P$706,16,FALSE)</f>
        <v>30895.987149259323</v>
      </c>
      <c r="H622" s="19">
        <f t="shared" si="10"/>
        <v>175084.1659556235</v>
      </c>
    </row>
    <row r="623" spans="1:8" x14ac:dyDescent="0.25">
      <c r="A623" s="1" t="s">
        <v>1220</v>
      </c>
      <c r="B623" s="1" t="s">
        <v>184</v>
      </c>
      <c r="C623" s="6">
        <f>VLOOKUP(A623,'4-1-19 thru 12-31-19'!$A$10:$T$705,16,FALSE)</f>
        <v>18046.557050397165</v>
      </c>
      <c r="D623" s="7">
        <f>VLOOKUP(A623,'1-1-20 thru 3-31-20'!$A$10:$P$705,16,FALSE)</f>
        <v>5932.876447386061</v>
      </c>
      <c r="E623" s="8">
        <f>VLOOKUP(A623,'4-1-20 thru 10-31-20'!$A$10:$P$705,16,FALSE)</f>
        <v>13835.548581236309</v>
      </c>
      <c r="F623" s="7">
        <f>VLOOKUP(A623,'11-1-20 thru 12-31-20'!$A$10:$P$705,16,FALSE)</f>
        <v>21531.908632919811</v>
      </c>
      <c r="G623" s="7">
        <f>VLOOKUP(A623,'1-1-21 thru 3-31-21'!$A$10:$P$706,16,FALSE)</f>
        <v>11931.307002244874</v>
      </c>
      <c r="H623" s="19">
        <f t="shared" si="10"/>
        <v>71278.197714184222</v>
      </c>
    </row>
    <row r="624" spans="1:8" x14ac:dyDescent="0.25">
      <c r="A624" s="1" t="s">
        <v>1221</v>
      </c>
      <c r="B624" s="1" t="s">
        <v>192</v>
      </c>
      <c r="C624" s="6">
        <f>VLOOKUP(A624,'4-1-19 thru 12-31-19'!$A$10:$T$705,16,FALSE)</f>
        <v>30323.654298965663</v>
      </c>
      <c r="D624" s="7">
        <f>VLOOKUP(A624,'1-1-20 thru 3-31-20'!$A$10:$P$705,16,FALSE)</f>
        <v>12223.516054640864</v>
      </c>
      <c r="E624" s="8">
        <f>VLOOKUP(A624,'4-1-20 thru 10-31-20'!$A$10:$P$705,16,FALSE)</f>
        <v>28476.225905581567</v>
      </c>
      <c r="F624" s="7">
        <f>VLOOKUP(A624,'11-1-20 thru 12-31-20'!$A$10:$P$705,16,FALSE)</f>
        <v>44388.835614609983</v>
      </c>
      <c r="G624" s="7">
        <f>VLOOKUP(A624,'1-1-21 thru 3-31-21'!$A$10:$P$706,16,FALSE)</f>
        <v>24596.835989744523</v>
      </c>
      <c r="H624" s="19">
        <f t="shared" si="10"/>
        <v>140009.06786354262</v>
      </c>
    </row>
    <row r="625" spans="1:8" x14ac:dyDescent="0.25">
      <c r="A625" s="1" t="s">
        <v>1222</v>
      </c>
      <c r="B625" s="1" t="s">
        <v>200</v>
      </c>
      <c r="C625" s="6">
        <f>VLOOKUP(A625,'4-1-19 thru 12-31-19'!$A$10:$T$705,16,FALSE)</f>
        <v>17395.508962454693</v>
      </c>
      <c r="D625" s="7">
        <f>VLOOKUP(A625,'1-1-20 thru 3-31-20'!$A$10:$P$705,16,FALSE)</f>
        <v>7494.8755366870128</v>
      </c>
      <c r="E625" s="8">
        <f>VLOOKUP(A625,'4-1-20 thru 10-31-20'!$A$10:$P$705,16,FALSE)</f>
        <v>17464.336981377983</v>
      </c>
      <c r="F625" s="7">
        <f>VLOOKUP(A625,'11-1-20 thru 12-31-20'!$A$10:$P$705,16,FALSE)</f>
        <v>27106.191313807652</v>
      </c>
      <c r="G625" s="7">
        <f>VLOOKUP(A625,'1-1-21 thru 3-31-21'!$A$10:$P$706,16,FALSE)</f>
        <v>15020.140375858842</v>
      </c>
      <c r="H625" s="19">
        <f t="shared" si="10"/>
        <v>84481.053170186176</v>
      </c>
    </row>
    <row r="626" spans="1:8" x14ac:dyDescent="0.25">
      <c r="A626" s="1" t="s">
        <v>1223</v>
      </c>
      <c r="B626" s="1" t="s">
        <v>202</v>
      </c>
      <c r="C626" s="6">
        <f>VLOOKUP(A626,'4-1-19 thru 12-31-19'!$A$10:$T$705,16,FALSE)</f>
        <v>31863.41337623003</v>
      </c>
      <c r="D626" s="7">
        <f>VLOOKUP(A626,'1-1-20 thru 3-31-20'!$A$10:$P$705,16,FALSE)</f>
        <v>12387.278711037714</v>
      </c>
      <c r="E626" s="8">
        <f>VLOOKUP(A626,'4-1-20 thru 10-31-20'!$A$10:$P$705,16,FALSE)</f>
        <v>28801.877840558114</v>
      </c>
      <c r="F626" s="7">
        <f>VLOOKUP(A626,'11-1-20 thru 12-31-20'!$A$10:$P$705,16,FALSE)</f>
        <v>44792.813698676437</v>
      </c>
      <c r="G626" s="7">
        <f>VLOOKUP(A626,'1-1-21 thru 3-31-21'!$A$10:$P$706,16,FALSE)</f>
        <v>24820.689184802501</v>
      </c>
      <c r="H626" s="19">
        <f t="shared" si="10"/>
        <v>142666.0728113048</v>
      </c>
    </row>
    <row r="627" spans="1:8" x14ac:dyDescent="0.25">
      <c r="A627" s="1" t="s">
        <v>1224</v>
      </c>
      <c r="B627" s="1" t="s">
        <v>248</v>
      </c>
      <c r="C627" s="6">
        <f>VLOOKUP(A627,'4-1-19 thru 12-31-19'!$A$10:$T$705,16,FALSE)</f>
        <v>18105.863100184717</v>
      </c>
      <c r="D627" s="7">
        <f>VLOOKUP(A627,'1-1-20 thru 3-31-20'!$A$10:$P$705,16,FALSE)</f>
        <v>6089.2666964567479</v>
      </c>
      <c r="E627" s="8">
        <f>VLOOKUP(A627,'4-1-20 thru 10-31-20'!$A$10:$P$705,16,FALSE)</f>
        <v>14200.252769472432</v>
      </c>
      <c r="F627" s="7">
        <f>VLOOKUP(A627,'11-1-20 thru 12-31-20'!$A$10:$P$705,16,FALSE)</f>
        <v>22059.944778833873</v>
      </c>
      <c r="G627" s="7">
        <f>VLOOKUP(A627,'1-1-21 thru 3-31-21'!$A$10:$P$706,16,FALSE)</f>
        <v>12223.903514360414</v>
      </c>
      <c r="H627" s="19">
        <f t="shared" si="10"/>
        <v>72679.230859308183</v>
      </c>
    </row>
    <row r="628" spans="1:8" x14ac:dyDescent="0.25">
      <c r="A628" s="1" t="s">
        <v>1225</v>
      </c>
      <c r="B628" s="1" t="s">
        <v>258</v>
      </c>
      <c r="C628" s="6">
        <f>VLOOKUP(A628,'4-1-19 thru 12-31-19'!$A$10:$T$705,16,FALSE)</f>
        <v>31988.882352199897</v>
      </c>
      <c r="D628" s="7">
        <f>VLOOKUP(A628,'1-1-20 thru 3-31-20'!$A$10:$P$705,16,FALSE)</f>
        <v>11685.554255637882</v>
      </c>
      <c r="E628" s="8">
        <f>VLOOKUP(A628,'4-1-20 thru 10-31-20'!$A$10:$P$705,16,FALSE)</f>
        <v>27173.734489276616</v>
      </c>
      <c r="F628" s="7">
        <f>VLOOKUP(A628,'11-1-20 thru 12-31-20'!$A$10:$P$705,16,FALSE)</f>
        <v>42289.270622451295</v>
      </c>
      <c r="G628" s="7">
        <f>VLOOKUP(A628,'1-1-21 thru 3-31-21'!$A$10:$P$706,16,FALSE)</f>
        <v>23433.420571275219</v>
      </c>
      <c r="H628" s="19">
        <f t="shared" si="10"/>
        <v>136570.86229084092</v>
      </c>
    </row>
    <row r="629" spans="1:8" x14ac:dyDescent="0.25">
      <c r="A629" s="1" t="s">
        <v>1301</v>
      </c>
      <c r="B629" s="1" t="s">
        <v>286</v>
      </c>
      <c r="C629" s="6">
        <f>VLOOKUP(A629,'4-1-19 thru 12-31-19'!$A$10:$T$705,16,FALSE)</f>
        <v>0</v>
      </c>
      <c r="D629" s="7">
        <f>VLOOKUP(A629,'1-1-20 thru 3-31-20'!$A$10:$P$705,16,FALSE)</f>
        <v>0</v>
      </c>
      <c r="E629" s="8">
        <f>VLOOKUP(A629,'4-1-20 thru 10-31-20'!$A$10:$P$705,16,FALSE)</f>
        <v>0</v>
      </c>
      <c r="F629" s="7">
        <f>VLOOKUP(A629,'11-1-20 thru 12-31-20'!$A$10:$P$705,16,FALSE)</f>
        <v>0</v>
      </c>
      <c r="G629" s="7">
        <f>VLOOKUP(A629,'1-1-21 thru 3-31-21'!$A$10:$P$706,16,FALSE)</f>
        <v>0</v>
      </c>
      <c r="H629" s="19">
        <f t="shared" si="10"/>
        <v>0</v>
      </c>
    </row>
    <row r="630" spans="1:8" x14ac:dyDescent="0.25">
      <c r="A630" s="1" t="s">
        <v>1226</v>
      </c>
      <c r="B630" s="1" t="s">
        <v>302</v>
      </c>
      <c r="C630" s="6">
        <f>VLOOKUP(A630,'4-1-19 thru 12-31-19'!$A$10:$T$705,16,FALSE)</f>
        <v>17539.216019898868</v>
      </c>
      <c r="D630" s="7">
        <f>VLOOKUP(A630,'1-1-20 thru 3-31-20'!$A$10:$P$705,16,FALSE)</f>
        <v>6208.4981899810973</v>
      </c>
      <c r="E630" s="8">
        <f>VLOOKUP(A630,'4-1-20 thru 10-31-20'!$A$10:$P$705,16,FALSE)</f>
        <v>14478.302234297591</v>
      </c>
      <c r="F630" s="7">
        <f>VLOOKUP(A630,'11-1-20 thru 12-31-20'!$A$10:$P$705,16,FALSE)</f>
        <v>22565.28264748646</v>
      </c>
      <c r="G630" s="7">
        <f>VLOOKUP(A630,'1-1-21 thru 3-31-21'!$A$10:$P$706,16,FALSE)</f>
        <v>12503.922408808812</v>
      </c>
      <c r="H630" s="19">
        <f t="shared" si="10"/>
        <v>73295.22150047282</v>
      </c>
    </row>
    <row r="631" spans="1:8" x14ac:dyDescent="0.25">
      <c r="A631" s="1" t="s">
        <v>1227</v>
      </c>
      <c r="B631" s="1" t="s">
        <v>1199</v>
      </c>
      <c r="C631" s="6">
        <f>VLOOKUP(A631,'4-1-19 thru 12-31-19'!$A$10:$T$705,16,FALSE)</f>
        <v>652511.93222537125</v>
      </c>
      <c r="D631" s="7">
        <f>VLOOKUP(A631,'1-1-20 thru 3-31-20'!$A$10:$P$705,16,FALSE)</f>
        <v>254935.19144256122</v>
      </c>
      <c r="E631" s="8">
        <f>VLOOKUP(A631,'4-1-20 thru 10-31-20'!$A$10:$P$705,16,FALSE)</f>
        <v>591128.43907257542</v>
      </c>
      <c r="F631" s="7">
        <f>VLOOKUP(A631,'11-1-20 thru 12-31-20'!$A$10:$P$705,16,FALSE)</f>
        <v>923319.4157290227</v>
      </c>
      <c r="G631" s="7">
        <f>VLOOKUP(A631,'1-1-21 thru 3-31-21'!$A$10:$P$706,16,FALSE)</f>
        <v>511631.71820976032</v>
      </c>
      <c r="H631" s="19">
        <f t="shared" si="10"/>
        <v>2933526.6966792908</v>
      </c>
    </row>
    <row r="632" spans="1:8" x14ac:dyDescent="0.25">
      <c r="A632" s="1" t="s">
        <v>1295</v>
      </c>
      <c r="B632" s="1" t="s">
        <v>334</v>
      </c>
      <c r="C632" s="6">
        <f>VLOOKUP(A632,'4-1-19 thru 12-31-19'!$A$10:$T$705,16,FALSE)</f>
        <v>36980.828303839626</v>
      </c>
      <c r="D632" s="7">
        <f>VLOOKUP(A632,'1-1-20 thru 3-31-20'!$A$10:$P$705,16,FALSE)</f>
        <v>14055.468170544353</v>
      </c>
      <c r="E632" s="8">
        <f>VLOOKUP(A632,'4-1-20 thru 10-31-20'!$A$10:$P$705,16,FALSE)</f>
        <v>32770.48082109962</v>
      </c>
      <c r="F632" s="7">
        <f>VLOOKUP(A632,'11-1-20 thru 12-31-20'!$A$10:$P$705,16,FALSE)</f>
        <v>51106.157121050928</v>
      </c>
      <c r="G632" s="7">
        <f>VLOOKUP(A632,'1-1-21 thru 3-31-21'!$A$10:$P$706,16,FALSE)</f>
        <v>28319.052468203576</v>
      </c>
      <c r="H632" s="19">
        <f t="shared" si="10"/>
        <v>163231.98688473809</v>
      </c>
    </row>
    <row r="633" spans="1:8" x14ac:dyDescent="0.25">
      <c r="A633" s="1" t="s">
        <v>1228</v>
      </c>
      <c r="B633" s="1" t="s">
        <v>338</v>
      </c>
      <c r="C633" s="6">
        <f>VLOOKUP(A633,'4-1-19 thru 12-31-19'!$A$10:$T$705,16,FALSE)</f>
        <v>15542.43392975576</v>
      </c>
      <c r="D633" s="7">
        <f>VLOOKUP(A633,'1-1-20 thru 3-31-20'!$A$10:$P$705,16,FALSE)</f>
        <v>5242.2698567394546</v>
      </c>
      <c r="E633" s="8">
        <f>VLOOKUP(A633,'4-1-20 thru 10-31-20'!$A$10:$P$705,16,FALSE)</f>
        <v>12225.04461740897</v>
      </c>
      <c r="F633" s="7">
        <f>VLOOKUP(A633,'11-1-20 thru 12-31-20'!$A$10:$P$705,16,FALSE)</f>
        <v>19007.661581391199</v>
      </c>
      <c r="G633" s="7">
        <f>VLOOKUP(A633,'1-1-21 thru 3-31-21'!$A$10:$P$706,16,FALSE)</f>
        <v>10532.565857892581</v>
      </c>
      <c r="H633" s="19">
        <f t="shared" si="10"/>
        <v>62549.975843187967</v>
      </c>
    </row>
    <row r="634" spans="1:8" x14ac:dyDescent="0.25">
      <c r="A634" s="1" t="s">
        <v>1229</v>
      </c>
      <c r="B634" s="1" t="s">
        <v>356</v>
      </c>
      <c r="C634" s="6">
        <f>VLOOKUP(A634,'4-1-19 thru 12-31-19'!$A$10:$T$705,16,FALSE)</f>
        <v>30552.386748277215</v>
      </c>
      <c r="D634" s="7">
        <f>VLOOKUP(A634,'1-1-20 thru 3-31-20'!$A$10:$P$705,16,FALSE)</f>
        <v>10561.490601637366</v>
      </c>
      <c r="E634" s="8">
        <f>VLOOKUP(A634,'4-1-20 thru 10-31-20'!$A$10:$P$705,16,FALSE)</f>
        <v>24619.634464721832</v>
      </c>
      <c r="F634" s="7">
        <f>VLOOKUP(A634,'11-1-20 thru 12-31-20'!$A$10:$P$705,16,FALSE)</f>
        <v>37931.967166251525</v>
      </c>
      <c r="G634" s="7">
        <f>VLOOKUP(A634,'1-1-21 thru 3-31-21'!$A$10:$P$706,16,FALSE)</f>
        <v>21018.942313719457</v>
      </c>
      <c r="H634" s="19">
        <f t="shared" si="10"/>
        <v>124684.4212946074</v>
      </c>
    </row>
    <row r="635" spans="1:8" x14ac:dyDescent="0.25">
      <c r="A635" s="1" t="s">
        <v>1230</v>
      </c>
      <c r="B635" s="1" t="s">
        <v>360</v>
      </c>
      <c r="C635" s="6">
        <f>VLOOKUP(A635,'4-1-19 thru 12-31-19'!$A$10:$T$705,16,FALSE)</f>
        <v>14153.990995595095</v>
      </c>
      <c r="D635" s="7">
        <f>VLOOKUP(A635,'1-1-20 thru 3-31-20'!$A$10:$P$705,16,FALSE)</f>
        <v>6418.3531526550314</v>
      </c>
      <c r="E635" s="8">
        <f>VLOOKUP(A635,'4-1-20 thru 10-31-20'!$A$10:$P$705,16,FALSE)</f>
        <v>14948.635476383202</v>
      </c>
      <c r="F635" s="7">
        <f>VLOOKUP(A635,'11-1-20 thru 12-31-20'!$A$10:$P$705,16,FALSE)</f>
        <v>23237.732565517726</v>
      </c>
      <c r="G635" s="7">
        <f>VLOOKUP(A635,'1-1-21 thru 3-31-21'!$A$10:$P$706,16,FALSE)</f>
        <v>12876.541787445729</v>
      </c>
      <c r="H635" s="19">
        <f t="shared" si="10"/>
        <v>71635.253977596789</v>
      </c>
    </row>
    <row r="636" spans="1:8" x14ac:dyDescent="0.25">
      <c r="A636" s="1" t="s">
        <v>1231</v>
      </c>
      <c r="B636" s="1" t="s">
        <v>362</v>
      </c>
      <c r="C636" s="6">
        <f>VLOOKUP(A636,'4-1-19 thru 12-31-19'!$A$10:$T$705,16,FALSE)</f>
        <v>13776.199930663202</v>
      </c>
      <c r="D636" s="7">
        <f>VLOOKUP(A636,'1-1-20 thru 3-31-20'!$A$10:$P$705,16,FALSE)</f>
        <v>4415.440318889041</v>
      </c>
      <c r="E636" s="8">
        <f>VLOOKUP(A636,'4-1-20 thru 10-31-20'!$A$10:$P$705,16,FALSE)</f>
        <v>10296.866887638331</v>
      </c>
      <c r="F636" s="7">
        <f>VLOOKUP(A636,'11-1-20 thru 12-31-20'!$A$10:$P$705,16,FALSE)</f>
        <v>16084.239918521656</v>
      </c>
      <c r="G636" s="7">
        <f>VLOOKUP(A636,'1-1-21 thru 3-31-21'!$A$10:$P$706,16,FALSE)</f>
        <v>8912.633229004221</v>
      </c>
      <c r="H636" s="19">
        <f t="shared" si="10"/>
        <v>53485.380284716448</v>
      </c>
    </row>
    <row r="637" spans="1:8" x14ac:dyDescent="0.25">
      <c r="A637" s="1" t="s">
        <v>1302</v>
      </c>
      <c r="B637" s="1" t="s">
        <v>372</v>
      </c>
      <c r="C637" s="6">
        <f>VLOOKUP(A637,'4-1-19 thru 12-31-19'!$A$10:$T$705,16,FALSE)</f>
        <v>0</v>
      </c>
      <c r="D637" s="7">
        <f>VLOOKUP(A637,'1-1-20 thru 3-31-20'!$A$10:$P$705,16,FALSE)</f>
        <v>0</v>
      </c>
      <c r="E637" s="8">
        <f>VLOOKUP(A637,'4-1-20 thru 10-31-20'!$A$10:$P$705,16,FALSE)</f>
        <v>0</v>
      </c>
      <c r="F637" s="7">
        <f>VLOOKUP(A637,'11-1-20 thru 12-31-20'!$A$10:$P$705,16,FALSE)</f>
        <v>0</v>
      </c>
      <c r="G637" s="7">
        <f>VLOOKUP(A637,'1-1-21 thru 3-31-21'!$A$10:$P$706,16,FALSE)</f>
        <v>0</v>
      </c>
      <c r="H637" s="19">
        <f t="shared" si="10"/>
        <v>0</v>
      </c>
    </row>
    <row r="638" spans="1:8" x14ac:dyDescent="0.25">
      <c r="A638" s="1" t="s">
        <v>1232</v>
      </c>
      <c r="B638" s="1" t="s">
        <v>412</v>
      </c>
      <c r="C638" s="6">
        <f>VLOOKUP(A638,'4-1-19 thru 12-31-19'!$A$10:$T$705,16,FALSE)</f>
        <v>27537.301071825517</v>
      </c>
      <c r="D638" s="7">
        <f>VLOOKUP(A638,'1-1-20 thru 3-31-20'!$A$10:$P$705,16,FALSE)</f>
        <v>6770.598696277053</v>
      </c>
      <c r="E638" s="8">
        <f>VLOOKUP(A638,'4-1-20 thru 10-31-20'!$A$10:$P$705,16,FALSE)</f>
        <v>15785.46067203088</v>
      </c>
      <c r="F638" s="7">
        <f>VLOOKUP(A638,'11-1-20 thru 12-31-20'!$A$10:$P$705,16,FALSE)</f>
        <v>24580.136678987768</v>
      </c>
      <c r="G638" s="7">
        <f>VLOOKUP(A638,'1-1-21 thru 3-31-21'!$A$10:$P$706,16,FALSE)</f>
        <v>13620.397609609114</v>
      </c>
      <c r="H638" s="19">
        <f t="shared" si="10"/>
        <v>88293.894728730345</v>
      </c>
    </row>
    <row r="639" spans="1:8" x14ac:dyDescent="0.25">
      <c r="A639" s="1" t="s">
        <v>1233</v>
      </c>
      <c r="B639" s="1" t="s">
        <v>432</v>
      </c>
      <c r="C639" s="6">
        <f>VLOOKUP(A639,'4-1-19 thru 12-31-19'!$A$10:$T$705,16,FALSE)</f>
        <v>63095.284546297473</v>
      </c>
      <c r="D639" s="7">
        <f>VLOOKUP(A639,'1-1-20 thru 3-31-20'!$A$10:$P$705,16,FALSE)</f>
        <v>22978.416740207318</v>
      </c>
      <c r="E639" s="8">
        <f>VLOOKUP(A639,'4-1-20 thru 10-31-20'!$A$10:$P$705,16,FALSE)</f>
        <v>53306.311992397568</v>
      </c>
      <c r="F639" s="7">
        <f>VLOOKUP(A639,'11-1-20 thru 12-31-20'!$A$10:$P$705,16,FALSE)</f>
        <v>82615.216453803136</v>
      </c>
      <c r="G639" s="7">
        <f>VLOOKUP(A639,'1-1-21 thru 3-31-21'!$A$10:$P$706,16,FALSE)</f>
        <v>45778.919434025651</v>
      </c>
      <c r="H639" s="19">
        <f t="shared" si="10"/>
        <v>267774.14916673116</v>
      </c>
    </row>
    <row r="640" spans="1:8" x14ac:dyDescent="0.25">
      <c r="A640" s="1" t="s">
        <v>1234</v>
      </c>
      <c r="B640" s="1" t="s">
        <v>1200</v>
      </c>
      <c r="C640" s="6">
        <f>VLOOKUP(A640,'4-1-19 thru 12-31-19'!$A$10:$T$705,16,FALSE)</f>
        <v>60398.019360805702</v>
      </c>
      <c r="D640" s="7">
        <f>VLOOKUP(A640,'1-1-20 thru 3-31-20'!$A$10:$P$705,16,FALSE)</f>
        <v>34548.662932849562</v>
      </c>
      <c r="E640" s="8">
        <f>VLOOKUP(A640,'4-1-20 thru 10-31-20'!$A$10:$P$705,16,FALSE)</f>
        <v>80526.124828631946</v>
      </c>
      <c r="F640" s="7">
        <f>VLOOKUP(A640,'11-1-20 thru 12-31-20'!$A$10:$P$705,16,FALSE)</f>
        <v>125683.3068380561</v>
      </c>
      <c r="G640" s="7">
        <f>VLOOKUP(A640,'1-1-21 thru 3-31-21'!$A$10:$P$706,16,FALSE)</f>
        <v>69643.90126797797</v>
      </c>
      <c r="H640" s="19">
        <f t="shared" si="10"/>
        <v>370800.01522832125</v>
      </c>
    </row>
    <row r="641" spans="1:8" x14ac:dyDescent="0.25">
      <c r="A641" s="1" t="s">
        <v>1235</v>
      </c>
      <c r="B641" s="1" t="s">
        <v>450</v>
      </c>
      <c r="C641" s="6">
        <f>VLOOKUP(A641,'4-1-19 thru 12-31-19'!$A$10:$T$705,16,FALSE)</f>
        <v>27919.46289543957</v>
      </c>
      <c r="D641" s="7">
        <f>VLOOKUP(A641,'1-1-20 thru 3-31-20'!$A$10:$P$705,16,FALSE)</f>
        <v>10708.205913069787</v>
      </c>
      <c r="E641" s="8">
        <f>VLOOKUP(A641,'4-1-20 thru 10-31-20'!$A$10:$P$705,16,FALSE)</f>
        <v>24963.597549775448</v>
      </c>
      <c r="F641" s="7">
        <f>VLOOKUP(A641,'11-1-20 thru 12-31-20'!$A$10:$P$705,16,FALSE)</f>
        <v>38753.954239155253</v>
      </c>
      <c r="G641" s="7">
        <f>VLOOKUP(A641,'1-1-21 thru 3-31-21'!$A$10:$P$706,16,FALSE)</f>
        <v>21474.42353862567</v>
      </c>
      <c r="H641" s="19">
        <f t="shared" si="10"/>
        <v>123819.64413606573</v>
      </c>
    </row>
    <row r="642" spans="1:8" x14ac:dyDescent="0.25">
      <c r="A642" s="1" t="s">
        <v>1236</v>
      </c>
      <c r="B642" s="1" t="s">
        <v>450</v>
      </c>
      <c r="C642" s="6">
        <f>VLOOKUP(A642,'4-1-19 thru 12-31-19'!$A$10:$T$705,16,FALSE)</f>
        <v>15649.067361505635</v>
      </c>
      <c r="D642" s="7">
        <f>VLOOKUP(A642,'1-1-20 thru 3-31-20'!$A$10:$P$705,16,FALSE)</f>
        <v>6809.9663887236657</v>
      </c>
      <c r="E642" s="8">
        <f>VLOOKUP(A642,'4-1-20 thru 10-31-20'!$A$10:$P$705,16,FALSE)</f>
        <v>15798.753545389005</v>
      </c>
      <c r="F642" s="7">
        <f>VLOOKUP(A642,'11-1-20 thru 12-31-20'!$A$10:$P$705,16,FALSE)</f>
        <v>24598.592025306283</v>
      </c>
      <c r="G642" s="7">
        <f>VLOOKUP(A642,'1-1-21 thru 3-31-21'!$A$10:$P$706,16,FALSE)</f>
        <v>13630.624125358965</v>
      </c>
      <c r="H642" s="19">
        <f t="shared" si="10"/>
        <v>76487.003446283561</v>
      </c>
    </row>
    <row r="643" spans="1:8" x14ac:dyDescent="0.25">
      <c r="A643" s="1" t="s">
        <v>1237</v>
      </c>
      <c r="B643" s="1" t="s">
        <v>1201</v>
      </c>
      <c r="C643" s="6">
        <f>VLOOKUP(A643,'4-1-19 thru 12-31-19'!$A$10:$T$705,16,FALSE)</f>
        <v>58804.447458354167</v>
      </c>
      <c r="D643" s="7">
        <f>VLOOKUP(A643,'1-1-20 thru 3-31-20'!$A$10:$P$705,16,FALSE)</f>
        <v>21471.178428072824</v>
      </c>
      <c r="E643" s="8">
        <f>VLOOKUP(A643,'4-1-20 thru 10-31-20'!$A$10:$P$705,16,FALSE)</f>
        <v>49994.210398132353</v>
      </c>
      <c r="F643" s="7">
        <f>VLOOKUP(A643,'11-1-20 thru 12-31-20'!$A$10:$P$705,16,FALSE)</f>
        <v>77763.390827010386</v>
      </c>
      <c r="G643" s="7">
        <f>VLOOKUP(A643,'1-1-21 thru 3-31-21'!$A$10:$P$706,16,FALSE)</f>
        <v>43090.415499631345</v>
      </c>
      <c r="H643" s="19">
        <f t="shared" si="10"/>
        <v>251123.64261120107</v>
      </c>
    </row>
    <row r="644" spans="1:8" x14ac:dyDescent="0.25">
      <c r="A644" s="1" t="s">
        <v>1238</v>
      </c>
      <c r="B644" s="1" t="s">
        <v>1202</v>
      </c>
      <c r="C644" s="6">
        <f>VLOOKUP(A644,'4-1-19 thru 12-31-19'!$A$10:$T$705,16,FALSE)</f>
        <v>48458.892939174599</v>
      </c>
      <c r="D644" s="7">
        <f>VLOOKUP(A644,'1-1-20 thru 3-31-20'!$A$10:$P$705,16,FALSE)</f>
        <v>13807.412692783682</v>
      </c>
      <c r="E644" s="8">
        <f>VLOOKUP(A644,'4-1-20 thru 10-31-20'!$A$10:$P$705,16,FALSE)</f>
        <v>32131.608758186725</v>
      </c>
      <c r="F644" s="7">
        <f>VLOOKUP(A644,'11-1-20 thru 12-31-20'!$A$10:$P$705,16,FALSE)</f>
        <v>50183.402343052338</v>
      </c>
      <c r="G644" s="7">
        <f>VLOOKUP(A644,'1-1-21 thru 3-31-21'!$A$10:$P$706,16,FALSE)</f>
        <v>27807.733628253787</v>
      </c>
      <c r="H644" s="19">
        <f t="shared" si="10"/>
        <v>172389.05036145117</v>
      </c>
    </row>
    <row r="645" spans="1:8" x14ac:dyDescent="0.25">
      <c r="A645" s="1" t="s">
        <v>1239</v>
      </c>
      <c r="B645" s="1" t="s">
        <v>488</v>
      </c>
      <c r="C645" s="6">
        <f>VLOOKUP(A645,'4-1-19 thru 12-31-19'!$A$10:$T$705,16,FALSE)</f>
        <v>33233.708197822838</v>
      </c>
      <c r="D645" s="7">
        <f>VLOOKUP(A645,'1-1-20 thru 3-31-20'!$A$10:$P$705,16,FALSE)</f>
        <v>14580.493162506642</v>
      </c>
      <c r="E645" s="8">
        <f>VLOOKUP(A645,'4-1-20 thru 10-31-20'!$A$10:$P$705,16,FALSE)</f>
        <v>33982.72735027723</v>
      </c>
      <c r="F645" s="7">
        <f>VLOOKUP(A645,'11-1-20 thru 12-31-20'!$A$10:$P$705,16,FALSE)</f>
        <v>52990.776714972439</v>
      </c>
      <c r="G645" s="7">
        <f>VLOOKUP(A645,'1-1-21 thru 3-31-21'!$A$10:$P$706,16,FALSE)</f>
        <v>29363.361885490674</v>
      </c>
      <c r="H645" s="19">
        <f t="shared" si="10"/>
        <v>164151.06731106984</v>
      </c>
    </row>
    <row r="646" spans="1:8" x14ac:dyDescent="0.25">
      <c r="A646" t="s">
        <v>1317</v>
      </c>
      <c r="B646" t="s">
        <v>502</v>
      </c>
      <c r="C646" s="6">
        <f>VLOOKUP(A646,'4-1-19 thru 12-31-19'!$A$10:$T$705,16,FALSE)</f>
        <v>3765.5244915543249</v>
      </c>
      <c r="D646" s="7">
        <f>VLOOKUP(A646,'1-1-20 thru 3-31-20'!$A$10:$P$705,16,FALSE)</f>
        <v>6004.3299736004974</v>
      </c>
      <c r="E646" s="8">
        <f>VLOOKUP(A646,'4-1-20 thru 10-31-20'!$A$10:$P$705,16,FALSE)</f>
        <v>14002.179176362899</v>
      </c>
      <c r="F646" s="7">
        <f>VLOOKUP(A646,'11-1-20 thru 12-31-20'!$A$10:$P$705,16,FALSE)</f>
        <v>21872.129815053242</v>
      </c>
      <c r="G646" s="7">
        <f>VLOOKUP(A646,'1-1-21 thru 3-31-21'!$A$10:$P$706,16,FALSE)</f>
        <v>12119.831087215887</v>
      </c>
      <c r="H646" s="19">
        <f t="shared" ref="H646" si="11">SUM(C646:G646)</f>
        <v>57763.994543786859</v>
      </c>
    </row>
    <row r="647" spans="1:8" x14ac:dyDescent="0.25">
      <c r="A647" s="1" t="s">
        <v>1240</v>
      </c>
      <c r="B647" s="1" t="s">
        <v>550</v>
      </c>
      <c r="C647" s="6">
        <f>VLOOKUP(A647,'4-1-19 thru 12-31-19'!$A$10:$T$705,16,FALSE)</f>
        <v>12288.062105231736</v>
      </c>
      <c r="D647" s="7">
        <f>VLOOKUP(A647,'1-1-20 thru 3-31-20'!$A$10:$P$705,16,FALSE)</f>
        <v>5101.6705769127966</v>
      </c>
      <c r="E647" s="8">
        <f>VLOOKUP(A647,'4-1-20 thru 10-31-20'!$A$10:$P$705,16,FALSE)</f>
        <v>11892.34646055269</v>
      </c>
      <c r="F647" s="7">
        <f>VLOOKUP(A647,'11-1-20 thru 12-31-20'!$A$10:$P$705,16,FALSE)</f>
        <v>18521.345966248784</v>
      </c>
      <c r="G647" s="7">
        <f>VLOOKUP(A647,'1-1-21 thru 3-31-21'!$A$10:$P$706,16,FALSE)</f>
        <v>10263.087615012681</v>
      </c>
      <c r="H647" s="19">
        <f t="shared" si="10"/>
        <v>58066.51272395868</v>
      </c>
    </row>
    <row r="648" spans="1:8" x14ac:dyDescent="0.25">
      <c r="A648" s="1" t="s">
        <v>1241</v>
      </c>
      <c r="B648" s="1" t="s">
        <v>592</v>
      </c>
      <c r="C648" s="6">
        <f>VLOOKUP(A648,'4-1-19 thru 12-31-19'!$A$10:$T$705,16,FALSE)</f>
        <v>4424.5600882182252</v>
      </c>
      <c r="D648" s="7">
        <f>VLOOKUP(A648,'1-1-20 thru 3-31-20'!$A$10:$P$705,16,FALSE)</f>
        <v>2236.1963852325521</v>
      </c>
      <c r="E648" s="8">
        <f>VLOOKUP(A648,'4-1-20 thru 10-31-20'!$A$10:$P$705,16,FALSE)</f>
        <v>5208.6912920086852</v>
      </c>
      <c r="F648" s="7">
        <f>VLOOKUP(A648,'11-1-20 thru 12-31-20'!$A$10:$P$705,16,FALSE)</f>
        <v>8081.6263885695698</v>
      </c>
      <c r="G648" s="7">
        <f>VLOOKUP(A648,'1-1-21 thru 3-31-21'!$A$10:$P$706,16,FALSE)</f>
        <v>4478.2080011265371</v>
      </c>
      <c r="H648" s="19">
        <f t="shared" si="10"/>
        <v>24429.282155155568</v>
      </c>
    </row>
    <row r="649" spans="1:8" x14ac:dyDescent="0.25">
      <c r="A649" s="1" t="s">
        <v>1242</v>
      </c>
      <c r="B649" s="1" t="s">
        <v>596</v>
      </c>
      <c r="C649" s="6">
        <f>VLOOKUP(A649,'4-1-19 thru 12-31-19'!$A$10:$T$705,16,FALSE)</f>
        <v>29775.543235648176</v>
      </c>
      <c r="D649" s="7">
        <f>VLOOKUP(A649,'1-1-20 thru 3-31-20'!$A$10:$P$705,16,FALSE)</f>
        <v>9725.3770739051506</v>
      </c>
      <c r="E649" s="8">
        <f>VLOOKUP(A649,'4-1-20 thru 10-31-20'!$A$10:$P$705,16,FALSE)</f>
        <v>22622.571923459913</v>
      </c>
      <c r="F649" s="7">
        <f>VLOOKUP(A649,'11-1-20 thru 12-31-20'!$A$10:$P$705,16,FALSE)</f>
        <v>35209.018083144365</v>
      </c>
      <c r="G649" s="7">
        <f>VLOOKUP(A649,'1-1-21 thru 3-31-21'!$A$10:$P$706,16,FALSE)</f>
        <v>19510.095977061603</v>
      </c>
      <c r="H649" s="19">
        <f t="shared" si="10"/>
        <v>116842.6062932192</v>
      </c>
    </row>
    <row r="650" spans="1:8" x14ac:dyDescent="0.25">
      <c r="A650" s="1" t="s">
        <v>1243</v>
      </c>
      <c r="B650" s="1" t="s">
        <v>648</v>
      </c>
      <c r="C650" s="6">
        <f>VLOOKUP(A650,'4-1-19 thru 12-31-19'!$A$10:$T$705,16,FALSE)</f>
        <v>37643.158354237137</v>
      </c>
      <c r="D650" s="7">
        <f>VLOOKUP(A650,'1-1-20 thru 3-31-20'!$A$10:$P$705,16,FALSE)</f>
        <v>13666.036494972084</v>
      </c>
      <c r="E650" s="8">
        <f>VLOOKUP(A650,'4-1-20 thru 10-31-20'!$A$10:$P$705,16,FALSE)</f>
        <v>31826.692431275642</v>
      </c>
      <c r="F650" s="7">
        <f>VLOOKUP(A650,'11-1-20 thru 12-31-20'!$A$10:$P$705,16,FALSE)</f>
        <v>49368.303703688944</v>
      </c>
      <c r="G650" s="7">
        <f>VLOOKUP(A650,'1-1-21 thru 3-31-21'!$A$10:$P$706,16,FALSE)</f>
        <v>27356.069436790145</v>
      </c>
      <c r="H650" s="19">
        <f t="shared" si="10"/>
        <v>159860.26042096392</v>
      </c>
    </row>
    <row r="651" spans="1:8" x14ac:dyDescent="0.25">
      <c r="A651" s="1" t="s">
        <v>1244</v>
      </c>
      <c r="B651" s="1" t="s">
        <v>668</v>
      </c>
      <c r="C651" s="6">
        <f>VLOOKUP(A651,'4-1-19 thru 12-31-19'!$A$10:$T$705,16,FALSE)</f>
        <v>134412.4144265154</v>
      </c>
      <c r="D651" s="7">
        <f>VLOOKUP(A651,'1-1-20 thru 3-31-20'!$A$10:$P$705,16,FALSE)</f>
        <v>46586.788919049715</v>
      </c>
      <c r="E651" s="8">
        <f>VLOOKUP(A651,'4-1-20 thru 10-31-20'!$A$10:$P$705,16,FALSE)</f>
        <v>108466.10232832725</v>
      </c>
      <c r="F651" s="7">
        <f>VLOOKUP(A651,'11-1-20 thru 12-31-20'!$A$10:$P$705,16,FALSE)</f>
        <v>168767.81014031899</v>
      </c>
      <c r="G651" s="7">
        <f>VLOOKUP(A651,'1-1-21 thru 3-31-21'!$A$10:$P$706,16,FALSE)</f>
        <v>93517.977862962289</v>
      </c>
      <c r="H651" s="19">
        <f t="shared" si="10"/>
        <v>551751.0936771736</v>
      </c>
    </row>
    <row r="652" spans="1:8" x14ac:dyDescent="0.25">
      <c r="A652" s="1" t="s">
        <v>1246</v>
      </c>
      <c r="B652" s="1" t="s">
        <v>668</v>
      </c>
      <c r="C652" s="6">
        <f>VLOOKUP(A652,'4-1-19 thru 12-31-19'!$A$10:$T$705,16,FALSE)</f>
        <v>14893.532223093758</v>
      </c>
      <c r="D652" s="7">
        <f>VLOOKUP(A652,'1-1-20 thru 3-31-20'!$A$10:$P$705,16,FALSE)</f>
        <v>5429.5242741723923</v>
      </c>
      <c r="E652" s="8">
        <f>VLOOKUP(A652,'4-1-20 thru 10-31-20'!$A$10:$P$705,16,FALSE)</f>
        <v>12638.502101488433</v>
      </c>
      <c r="F652" s="7">
        <f>VLOOKUP(A652,'11-1-20 thru 12-31-20'!$A$10:$P$705,16,FALSE)</f>
        <v>19664.708270318526</v>
      </c>
      <c r="G652" s="7">
        <f>VLOOKUP(A652,'1-1-21 thru 3-31-21'!$A$10:$P$706,16,FALSE)</f>
        <v>10896.649966461333</v>
      </c>
      <c r="H652" s="19">
        <f t="shared" ref="H652:H703" si="12">SUM(C652:G652)</f>
        <v>63522.916835534445</v>
      </c>
    </row>
    <row r="653" spans="1:8" x14ac:dyDescent="0.25">
      <c r="A653" s="1" t="s">
        <v>1245</v>
      </c>
      <c r="B653" s="1" t="s">
        <v>668</v>
      </c>
      <c r="C653" s="6">
        <f>VLOOKUP(A653,'4-1-19 thru 12-31-19'!$A$10:$T$705,16,FALSE)</f>
        <v>33063.88482780083</v>
      </c>
      <c r="D653" s="7">
        <f>VLOOKUP(A653,'1-1-20 thru 3-31-20'!$A$10:$P$705,16,FALSE)</f>
        <v>9525.7198481651012</v>
      </c>
      <c r="E653" s="8">
        <f>VLOOKUP(A653,'4-1-20 thru 10-31-20'!$A$10:$P$705,16,FALSE)</f>
        <v>22193.420138131205</v>
      </c>
      <c r="F653" s="7">
        <f>VLOOKUP(A653,'11-1-20 thru 12-31-20'!$A$10:$P$705,16,FALSE)</f>
        <v>34488.541635733163</v>
      </c>
      <c r="G653" s="7">
        <f>VLOOKUP(A653,'1-1-21 thru 3-31-21'!$A$10:$P$706,16,FALSE)</f>
        <v>19110.86403582964</v>
      </c>
      <c r="H653" s="19">
        <f t="shared" si="12"/>
        <v>118382.43048565995</v>
      </c>
    </row>
    <row r="654" spans="1:8" x14ac:dyDescent="0.25">
      <c r="A654" s="1" t="s">
        <v>1247</v>
      </c>
      <c r="B654" s="1" t="s">
        <v>674</v>
      </c>
      <c r="C654" s="6">
        <f>VLOOKUP(A654,'4-1-19 thru 12-31-19'!$A$10:$T$705,16,FALSE)</f>
        <v>29392.540964034179</v>
      </c>
      <c r="D654" s="7">
        <f>VLOOKUP(A654,'1-1-20 thru 3-31-20'!$A$10:$P$705,16,FALSE)</f>
        <v>10504.686628662024</v>
      </c>
      <c r="E654" s="8">
        <f>VLOOKUP(A654,'4-1-20 thru 10-31-20'!$A$10:$P$705,16,FALSE)</f>
        <v>24479.16309644025</v>
      </c>
      <c r="F654" s="7">
        <f>VLOOKUP(A654,'11-1-20 thru 12-31-20'!$A$10:$P$705,16,FALSE)</f>
        <v>38158.798326395125</v>
      </c>
      <c r="G654" s="7">
        <f>VLOOKUP(A654,'1-1-21 thru 3-31-21'!$A$10:$P$706,16,FALSE)</f>
        <v>21144.634478565957</v>
      </c>
      <c r="H654" s="19">
        <f t="shared" si="12"/>
        <v>123679.82349409754</v>
      </c>
    </row>
    <row r="655" spans="1:8" x14ac:dyDescent="0.25">
      <c r="A655" s="1" t="s">
        <v>1248</v>
      </c>
      <c r="B655" s="1" t="s">
        <v>706</v>
      </c>
      <c r="C655" s="6">
        <f>VLOOKUP(A655,'4-1-19 thru 12-31-19'!$A$10:$T$705,16,FALSE)</f>
        <v>12621.862734941506</v>
      </c>
      <c r="D655" s="7">
        <f>VLOOKUP(A655,'1-1-20 thru 3-31-20'!$A$10:$P$705,16,FALSE)</f>
        <v>4352.8925963344582</v>
      </c>
      <c r="E655" s="8">
        <f>VLOOKUP(A655,'4-1-20 thru 10-31-20'!$A$10:$P$705,16,FALSE)</f>
        <v>10146.756343146899</v>
      </c>
      <c r="F655" s="7">
        <f>VLOOKUP(A655,'11-1-20 thru 12-31-20'!$A$10:$P$705,16,FALSE)</f>
        <v>15826.124701597015</v>
      </c>
      <c r="G655" s="7">
        <f>VLOOKUP(A655,'1-1-21 thru 3-31-21'!$A$10:$P$706,16,FALSE)</f>
        <v>8769.6058760843553</v>
      </c>
      <c r="H655" s="19">
        <f t="shared" si="12"/>
        <v>51717.242252104232</v>
      </c>
    </row>
    <row r="656" spans="1:8" x14ac:dyDescent="0.25">
      <c r="A656" s="1" t="s">
        <v>1249</v>
      </c>
      <c r="B656" s="1" t="s">
        <v>726</v>
      </c>
      <c r="C656" s="6">
        <f>VLOOKUP(A656,'4-1-19 thru 12-31-19'!$A$10:$T$705,16,FALSE)</f>
        <v>36660.220091709933</v>
      </c>
      <c r="D656" s="7">
        <f>VLOOKUP(A656,'1-1-20 thru 3-31-20'!$A$10:$P$705,16,FALSE)</f>
        <v>24488.979220272679</v>
      </c>
      <c r="E656" s="8">
        <f>VLOOKUP(A656,'4-1-20 thru 10-31-20'!$A$10:$P$705,16,FALSE)</f>
        <v>57051.903797769162</v>
      </c>
      <c r="F656" s="7">
        <f>VLOOKUP(A656,'11-1-20 thru 12-31-20'!$A$10:$P$705,16,FALSE)</f>
        <v>88480.578683506057</v>
      </c>
      <c r="G656" s="7">
        <f>VLOOKUP(A656,'1-1-21 thru 3-31-21'!$A$10:$P$706,16,FALSE)</f>
        <v>49029.046426249806</v>
      </c>
      <c r="H656" s="19">
        <f t="shared" si="12"/>
        <v>255710.72821950764</v>
      </c>
    </row>
    <row r="657" spans="1:8" x14ac:dyDescent="0.25">
      <c r="A657" s="1" t="s">
        <v>1250</v>
      </c>
      <c r="B657" s="1" t="s">
        <v>736</v>
      </c>
      <c r="C657" s="6">
        <f>VLOOKUP(A657,'4-1-19 thru 12-31-19'!$A$10:$T$705,16,FALSE)</f>
        <v>26999.310887621923</v>
      </c>
      <c r="D657" s="7">
        <f>VLOOKUP(A657,'1-1-20 thru 3-31-20'!$A$10:$P$705,16,FALSE)</f>
        <v>8801.6363105839318</v>
      </c>
      <c r="E657" s="8">
        <f>VLOOKUP(A657,'4-1-20 thru 10-31-20'!$A$10:$P$705,16,FALSE)</f>
        <v>20497.235753667675</v>
      </c>
      <c r="F657" s="7">
        <f>VLOOKUP(A657,'11-1-20 thru 12-31-20'!$A$10:$P$705,16,FALSE)</f>
        <v>32006.903764663843</v>
      </c>
      <c r="G657" s="7">
        <f>VLOOKUP(A657,'1-1-21 thru 3-31-21'!$A$10:$P$706,16,FALSE)</f>
        <v>17735.733581167744</v>
      </c>
      <c r="H657" s="19">
        <f t="shared" si="12"/>
        <v>106040.82029770513</v>
      </c>
    </row>
    <row r="658" spans="1:8" x14ac:dyDescent="0.25">
      <c r="A658" s="1" t="s">
        <v>1251</v>
      </c>
      <c r="B658" s="1" t="s">
        <v>742</v>
      </c>
      <c r="C658" s="6">
        <f>VLOOKUP(A658,'4-1-19 thru 12-31-19'!$A$10:$T$705,16,FALSE)</f>
        <v>65556.58835005133</v>
      </c>
      <c r="D658" s="7">
        <f>VLOOKUP(A658,'1-1-20 thru 3-31-20'!$A$10:$P$705,16,FALSE)</f>
        <v>28333.505763569232</v>
      </c>
      <c r="E658" s="8">
        <f>VLOOKUP(A658,'4-1-20 thru 10-31-20'!$A$10:$P$705,16,FALSE)</f>
        <v>66074.120866163459</v>
      </c>
      <c r="F658" s="7">
        <f>VLOOKUP(A658,'11-1-20 thru 12-31-20'!$A$10:$P$705,16,FALSE)</f>
        <v>103091.07941387829</v>
      </c>
      <c r="G658" s="7">
        <f>VLOOKUP(A658,'1-1-21 thru 3-31-21'!$A$10:$P$706,16,FALSE)</f>
        <v>57125.048162207167</v>
      </c>
      <c r="H658" s="19">
        <f t="shared" si="12"/>
        <v>320180.34255586955</v>
      </c>
    </row>
    <row r="659" spans="1:8" x14ac:dyDescent="0.25">
      <c r="A659" s="1" t="s">
        <v>1252</v>
      </c>
      <c r="B659" s="1" t="s">
        <v>742</v>
      </c>
      <c r="C659" s="6">
        <f>VLOOKUP(A659,'4-1-19 thru 12-31-19'!$A$10:$T$705,16,FALSE)</f>
        <v>30901.515657406173</v>
      </c>
      <c r="D659" s="7">
        <f>VLOOKUP(A659,'1-1-20 thru 3-31-20'!$A$10:$P$705,16,FALSE)</f>
        <v>13816.57115894116</v>
      </c>
      <c r="E659" s="8">
        <f>VLOOKUP(A659,'4-1-20 thru 10-31-20'!$A$10:$P$705,16,FALSE)</f>
        <v>32220.431891828986</v>
      </c>
      <c r="F659" s="7">
        <f>VLOOKUP(A659,'11-1-20 thru 12-31-20'!$A$10:$P$705,16,FALSE)</f>
        <v>50147.135231852873</v>
      </c>
      <c r="G659" s="7">
        <f>VLOOKUP(A659,'1-1-21 thru 3-31-21'!$A$10:$P$706,16,FALSE)</f>
        <v>27787.637219468928</v>
      </c>
      <c r="H659" s="19">
        <f t="shared" si="12"/>
        <v>154873.29115949813</v>
      </c>
    </row>
    <row r="660" spans="1:8" x14ac:dyDescent="0.25">
      <c r="A660" s="1" t="s">
        <v>1253</v>
      </c>
      <c r="B660" s="1" t="s">
        <v>742</v>
      </c>
      <c r="C660" s="6">
        <f>VLOOKUP(A660,'4-1-19 thru 12-31-19'!$A$10:$T$705,16,FALSE)</f>
        <v>23698.439810316009</v>
      </c>
      <c r="D660" s="7">
        <f>VLOOKUP(A660,'1-1-20 thru 3-31-20'!$A$10:$P$705,16,FALSE)</f>
        <v>10463.751650329485</v>
      </c>
      <c r="E660" s="8">
        <f>VLOOKUP(A660,'4-1-20 thru 10-31-20'!$A$10:$P$705,16,FALSE)</f>
        <v>24401.611188769915</v>
      </c>
      <c r="F660" s="7">
        <f>VLOOKUP(A660,'11-1-20 thru 12-31-20'!$A$10:$P$705,16,FALSE)</f>
        <v>37957.456675400354</v>
      </c>
      <c r="G660" s="7">
        <f>VLOOKUP(A660,'1-1-21 thru 3-31-21'!$A$10:$P$706,16,FALSE)</f>
        <v>21033.066614735959</v>
      </c>
      <c r="H660" s="19">
        <f t="shared" si="12"/>
        <v>117554.32593955172</v>
      </c>
    </row>
    <row r="661" spans="1:8" x14ac:dyDescent="0.25">
      <c r="A661" s="1" t="s">
        <v>1254</v>
      </c>
      <c r="B661" s="1" t="s">
        <v>768</v>
      </c>
      <c r="C661" s="6">
        <f>VLOOKUP(A661,'4-1-19 thru 12-31-19'!$A$10:$T$705,16,FALSE)</f>
        <v>16725.744919730965</v>
      </c>
      <c r="D661" s="7">
        <f>VLOOKUP(A661,'1-1-20 thru 3-31-20'!$A$10:$P$705,16,FALSE)</f>
        <v>9521.3994333034352</v>
      </c>
      <c r="E661" s="8">
        <f>VLOOKUP(A661,'4-1-20 thru 10-31-20'!$A$10:$P$705,16,FALSE)</f>
        <v>22181.679604466568</v>
      </c>
      <c r="F661" s="7">
        <f>VLOOKUP(A661,'11-1-20 thru 12-31-20'!$A$10:$P$705,16,FALSE)</f>
        <v>34583.862865338502</v>
      </c>
      <c r="G661" s="7">
        <f>VLOOKUP(A661,'1-1-21 thru 3-31-21'!$A$10:$P$706,16,FALSE)</f>
        <v>19163.683638292285</v>
      </c>
      <c r="H661" s="19">
        <f t="shared" si="12"/>
        <v>102176.37046113174</v>
      </c>
    </row>
    <row r="662" spans="1:8" x14ac:dyDescent="0.25">
      <c r="A662" s="1" t="s">
        <v>1255</v>
      </c>
      <c r="B662" s="1" t="s">
        <v>782</v>
      </c>
      <c r="C662" s="6">
        <f>VLOOKUP(A662,'4-1-19 thru 12-31-19'!$A$10:$T$705,16,FALSE)</f>
        <v>18081.78437571742</v>
      </c>
      <c r="D662" s="7">
        <f>VLOOKUP(A662,'1-1-20 thru 3-31-20'!$A$10:$P$705,16,FALSE)</f>
        <v>7024.2770332298578</v>
      </c>
      <c r="E662" s="8">
        <f>VLOOKUP(A662,'4-1-20 thru 10-31-20'!$A$10:$P$705,16,FALSE)</f>
        <v>16331.075967990328</v>
      </c>
      <c r="F662" s="7">
        <f>VLOOKUP(A662,'11-1-20 thru 12-31-20'!$A$10:$P$705,16,FALSE)</f>
        <v>25452.761931465877</v>
      </c>
      <c r="G662" s="7">
        <f>VLOOKUP(A662,'1-1-21 thru 3-31-21'!$A$10:$P$706,16,FALSE)</f>
        <v>14103.938570270153</v>
      </c>
      <c r="H662" s="19">
        <f t="shared" si="12"/>
        <v>80993.837878673643</v>
      </c>
    </row>
    <row r="663" spans="1:8" x14ac:dyDescent="0.25">
      <c r="A663" s="1" t="s">
        <v>1256</v>
      </c>
      <c r="B663" s="1" t="s">
        <v>796</v>
      </c>
      <c r="C663" s="6">
        <f>VLOOKUP(A663,'4-1-19 thru 12-31-19'!$A$10:$T$705,16,FALSE)</f>
        <v>13386.720243819111</v>
      </c>
      <c r="D663" s="7">
        <f>VLOOKUP(A663,'1-1-20 thru 3-31-20'!$A$10:$P$705,16,FALSE)</f>
        <v>5184.5163673486959</v>
      </c>
      <c r="E663" s="8">
        <f>VLOOKUP(A663,'4-1-20 thru 10-31-20'!$A$10:$P$705,16,FALSE)</f>
        <v>12080.586325611854</v>
      </c>
      <c r="F663" s="7">
        <f>VLOOKUP(A663,'11-1-20 thru 12-31-20'!$A$10:$P$705,16,FALSE)</f>
        <v>18841.791751241613</v>
      </c>
      <c r="G663" s="7">
        <f>VLOOKUP(A663,'1-1-21 thru 3-31-21'!$A$10:$P$706,16,FALSE)</f>
        <v>10440.653714865035</v>
      </c>
      <c r="H663" s="19">
        <f t="shared" si="12"/>
        <v>59934.268402886315</v>
      </c>
    </row>
    <row r="664" spans="1:8" x14ac:dyDescent="0.25">
      <c r="A664" s="1" t="s">
        <v>1303</v>
      </c>
      <c r="B664" s="1" t="s">
        <v>798</v>
      </c>
      <c r="C664" s="6">
        <f>VLOOKUP(A664,'4-1-19 thru 12-31-19'!$A$10:$T$705,16,FALSE)</f>
        <v>0</v>
      </c>
      <c r="D664" s="7">
        <f>VLOOKUP(A664,'1-1-20 thru 3-31-20'!$A$10:$P$705,16,FALSE)</f>
        <v>0</v>
      </c>
      <c r="E664" s="8">
        <f>VLOOKUP(A664,'4-1-20 thru 10-31-20'!$A$10:$P$705,16,FALSE)</f>
        <v>0</v>
      </c>
      <c r="F664" s="7">
        <f>VLOOKUP(A664,'11-1-20 thru 12-31-20'!$A$10:$P$705,16,FALSE)</f>
        <v>0</v>
      </c>
      <c r="G664" s="7">
        <f>VLOOKUP(A664,'1-1-21 thru 3-31-21'!$A$10:$P$706,16,FALSE)</f>
        <v>0</v>
      </c>
      <c r="H664" s="19">
        <f t="shared" si="12"/>
        <v>0</v>
      </c>
    </row>
    <row r="665" spans="1:8" x14ac:dyDescent="0.25">
      <c r="A665" s="1" t="s">
        <v>1259</v>
      </c>
      <c r="B665" s="1" t="s">
        <v>798</v>
      </c>
      <c r="C665" s="6">
        <f>VLOOKUP(A665,'4-1-19 thru 12-31-19'!$A$10:$T$705,16,FALSE)</f>
        <v>137400.16664949871</v>
      </c>
      <c r="D665" s="7">
        <f>VLOOKUP(A665,'1-1-20 thru 3-31-20'!$A$10:$P$705,16,FALSE)</f>
        <v>65310.27441441697</v>
      </c>
      <c r="E665" s="8">
        <f>VLOOKUP(A665,'4-1-20 thru 10-31-20'!$A$10:$P$705,16,FALSE)</f>
        <v>152021.27207570081</v>
      </c>
      <c r="F665" s="7">
        <f>VLOOKUP(A665,'11-1-20 thru 12-31-20'!$A$10:$P$705,16,FALSE)</f>
        <v>236891.16609444891</v>
      </c>
      <c r="G665" s="7">
        <f>VLOOKUP(A665,'1-1-21 thru 3-31-21'!$A$10:$P$706,16,FALSE)</f>
        <v>131266.63673797032</v>
      </c>
      <c r="H665" s="19">
        <f t="shared" si="12"/>
        <v>722889.5159720357</v>
      </c>
    </row>
    <row r="666" spans="1:8" x14ac:dyDescent="0.25">
      <c r="A666" s="1" t="s">
        <v>1257</v>
      </c>
      <c r="B666" s="1" t="s">
        <v>798</v>
      </c>
      <c r="C666" s="6">
        <f>VLOOKUP(A666,'4-1-19 thru 12-31-19'!$A$10:$T$705,16,FALSE)</f>
        <v>89435.390280470252</v>
      </c>
      <c r="D666" s="7">
        <f>VLOOKUP(A666,'1-1-20 thru 3-31-20'!$A$10:$P$705,16,FALSE)</f>
        <v>31724.036586285922</v>
      </c>
      <c r="E666" s="8">
        <f>VLOOKUP(A666,'4-1-20 thru 10-31-20'!$A$10:$P$705,16,FALSE)</f>
        <v>73907.069700371358</v>
      </c>
      <c r="F666" s="7">
        <f>VLOOKUP(A666,'11-1-20 thru 12-31-20'!$A$10:$P$705,16,FALSE)</f>
        <v>115210.61434482873</v>
      </c>
      <c r="G666" s="7">
        <f>VLOOKUP(A666,'1-1-21 thru 3-31-21'!$A$10:$P$706,16,FALSE)</f>
        <v>63840.750632006828</v>
      </c>
      <c r="H666" s="19">
        <f t="shared" si="12"/>
        <v>374117.86154396314</v>
      </c>
    </row>
    <row r="667" spans="1:8" x14ac:dyDescent="0.25">
      <c r="A667" s="1" t="s">
        <v>1258</v>
      </c>
      <c r="B667" s="1" t="s">
        <v>798</v>
      </c>
      <c r="C667" s="6">
        <f>VLOOKUP(A667,'4-1-19 thru 12-31-19'!$A$10:$T$705,16,FALSE)</f>
        <v>39879.583492183774</v>
      </c>
      <c r="D667" s="7">
        <f>VLOOKUP(A667,'1-1-20 thru 3-31-20'!$A$10:$P$705,16,FALSE)</f>
        <v>14000.709432046275</v>
      </c>
      <c r="E667" s="8">
        <f>VLOOKUP(A667,'4-1-20 thru 10-31-20'!$A$10:$P$705,16,FALSE)</f>
        <v>32627.723607613509</v>
      </c>
      <c r="F667" s="7">
        <f>VLOOKUP(A667,'11-1-20 thru 12-31-20'!$A$10:$P$705,16,FALSE)</f>
        <v>50848.362875057544</v>
      </c>
      <c r="G667" s="7">
        <f>VLOOKUP(A667,'1-1-21 thru 3-31-21'!$A$10:$P$706,16,FALSE)</f>
        <v>28176.202972378731</v>
      </c>
      <c r="H667" s="19">
        <f t="shared" si="12"/>
        <v>165532.5823792798</v>
      </c>
    </row>
    <row r="668" spans="1:8" x14ac:dyDescent="0.25">
      <c r="A668" s="1" t="s">
        <v>1260</v>
      </c>
      <c r="B668" s="1" t="s">
        <v>812</v>
      </c>
      <c r="C668" s="6">
        <f>VLOOKUP(A668,'4-1-19 thru 12-31-19'!$A$10:$T$705,16,FALSE)</f>
        <v>20797.679007426545</v>
      </c>
      <c r="D668" s="7">
        <f>VLOOKUP(A668,'1-1-20 thru 3-31-20'!$A$10:$P$705,16,FALSE)</f>
        <v>8068.707917584502</v>
      </c>
      <c r="E668" s="8">
        <f>VLOOKUP(A668,'4-1-20 thru 10-31-20'!$A$10:$P$705,16,FALSE)</f>
        <v>18751.493933985737</v>
      </c>
      <c r="F668" s="7">
        <f>VLOOKUP(A668,'11-1-20 thru 12-31-20'!$A$10:$P$705,16,FALSE)</f>
        <v>29118.983049208371</v>
      </c>
      <c r="G668" s="7">
        <f>VLOOKUP(A668,'1-1-21 thru 3-31-21'!$A$10:$P$706,16,FALSE)</f>
        <v>16135.472812758129</v>
      </c>
      <c r="H668" s="19">
        <f t="shared" si="12"/>
        <v>92872.336720963285</v>
      </c>
    </row>
    <row r="669" spans="1:8" x14ac:dyDescent="0.25">
      <c r="A669" s="1" t="s">
        <v>1262</v>
      </c>
      <c r="B669" s="1" t="s">
        <v>826</v>
      </c>
      <c r="C669" s="6">
        <f>VLOOKUP(A669,'4-1-19 thru 12-31-19'!$A$10:$T$705,16,FALSE)</f>
        <v>33501.495111321296</v>
      </c>
      <c r="D669" s="7">
        <f>VLOOKUP(A669,'1-1-20 thru 3-31-20'!$A$10:$P$705,16,FALSE)</f>
        <v>12872.979537447038</v>
      </c>
      <c r="E669" s="8">
        <f>VLOOKUP(A669,'4-1-20 thru 10-31-20'!$A$10:$P$705,16,FALSE)</f>
        <v>30002.613025671839</v>
      </c>
      <c r="F669" s="7">
        <f>VLOOKUP(A669,'11-1-20 thru 12-31-20'!$A$10:$P$705,16,FALSE)</f>
        <v>46800.108035314886</v>
      </c>
      <c r="G669" s="7">
        <f>VLOOKUP(A669,'1-1-21 thru 3-31-21'!$A$10:$P$706,16,FALSE)</f>
        <v>25932.975391408658</v>
      </c>
      <c r="H669" s="19">
        <f t="shared" si="12"/>
        <v>149110.17110116372</v>
      </c>
    </row>
    <row r="670" spans="1:8" x14ac:dyDescent="0.25">
      <c r="A670" s="1" t="s">
        <v>1261</v>
      </c>
      <c r="B670" s="1" t="s">
        <v>826</v>
      </c>
      <c r="C670" s="6">
        <v>0</v>
      </c>
      <c r="D670" s="7">
        <f>VLOOKUP(A670,'1-1-20 thru 3-31-20'!$A$10:$P$705,16,FALSE)</f>
        <v>20235.996201066624</v>
      </c>
      <c r="E670" s="8">
        <f>VLOOKUP(A670,'4-1-20 thru 10-31-20'!$A$10:$P$705,16,FALSE)</f>
        <v>47167.339123030404</v>
      </c>
      <c r="F670" s="7">
        <f>VLOOKUP(A670,'11-1-20 thru 12-31-20'!$A$10:$P$705,16,FALSE)</f>
        <v>73672.427564293946</v>
      </c>
      <c r="G670" s="7">
        <f>VLOOKUP(A670,'1-1-21 thru 3-31-21'!$A$10:$P$706,16,FALSE)</f>
        <v>40823.522236497694</v>
      </c>
      <c r="H670" s="19">
        <f t="shared" si="12"/>
        <v>181899.28512488867</v>
      </c>
    </row>
    <row r="671" spans="1:8" x14ac:dyDescent="0.25">
      <c r="A671" s="1" t="s">
        <v>1264</v>
      </c>
      <c r="B671" s="1" t="s">
        <v>870</v>
      </c>
      <c r="C671" s="6">
        <f>VLOOKUP(A671,'4-1-19 thru 12-31-19'!$A$10:$T$705,16,FALSE)</f>
        <v>136930.35580229151</v>
      </c>
      <c r="D671" s="7">
        <f>VLOOKUP(A671,'1-1-20 thru 3-31-20'!$A$10:$P$705,16,FALSE)</f>
        <v>52443.26025892554</v>
      </c>
      <c r="E671" s="8">
        <f>VLOOKUP(A671,'4-1-20 thru 10-31-20'!$A$10:$P$705,16,FALSE)</f>
        <v>122211.67719720089</v>
      </c>
      <c r="F671" s="7">
        <f>VLOOKUP(A671,'11-1-20 thru 12-31-20'!$A$10:$P$705,16,FALSE)</f>
        <v>190789.87726300725</v>
      </c>
      <c r="G671" s="7">
        <f>VLOOKUP(A671,'1-1-21 thru 3-31-21'!$A$10:$P$706,16,FALSE)</f>
        <v>105720.89252994725</v>
      </c>
      <c r="H671" s="19">
        <f t="shared" si="12"/>
        <v>608096.06305137242</v>
      </c>
    </row>
    <row r="672" spans="1:8" x14ac:dyDescent="0.25">
      <c r="A672" s="1" t="s">
        <v>1263</v>
      </c>
      <c r="B672" s="1" t="s">
        <v>870</v>
      </c>
      <c r="C672" s="6">
        <f>VLOOKUP(A672,'4-1-19 thru 12-31-19'!$A$10:$T$705,16,FALSE)</f>
        <v>40917.022288377681</v>
      </c>
      <c r="D672" s="7">
        <f>VLOOKUP(A672,'1-1-20 thru 3-31-20'!$A$10:$P$705,16,FALSE)</f>
        <v>15640.348479416945</v>
      </c>
      <c r="E672" s="8">
        <f>VLOOKUP(A672,'4-1-20 thru 10-31-20'!$A$10:$P$705,16,FALSE)</f>
        <v>36445.966108452412</v>
      </c>
      <c r="F672" s="7">
        <f>VLOOKUP(A672,'11-1-20 thru 12-31-20'!$A$10:$P$705,16,FALSE)</f>
        <v>56869.327047814833</v>
      </c>
      <c r="G672" s="7">
        <f>VLOOKUP(A672,'1-1-21 thru 3-31-21'!$A$10:$P$706,16,FALSE)</f>
        <v>31512.552444197154</v>
      </c>
      <c r="H672" s="19">
        <f t="shared" si="12"/>
        <v>181385.21636825902</v>
      </c>
    </row>
    <row r="673" spans="1:8" x14ac:dyDescent="0.25">
      <c r="A673" s="1" t="s">
        <v>1265</v>
      </c>
      <c r="B673" s="1" t="s">
        <v>876</v>
      </c>
      <c r="C673" s="6">
        <f>VLOOKUP(A673,'4-1-19 thru 12-31-19'!$A$10:$T$705,16,FALSE)</f>
        <v>2583.8970274393409</v>
      </c>
      <c r="D673" s="7">
        <f>VLOOKUP(A673,'1-1-20 thru 3-31-20'!$A$10:$P$705,16,FALSE)</f>
        <v>1065.1245333296431</v>
      </c>
      <c r="E673" s="8">
        <f>VLOOKUP(A673,'4-1-20 thru 10-31-20'!$A$10:$P$705,16,FALSE)</f>
        <v>2481.9819849834239</v>
      </c>
      <c r="F673" s="7">
        <f>VLOOKUP(A673,'11-1-20 thru 12-31-20'!$A$10:$P$705,16,FALSE)</f>
        <v>3875.2075286125655</v>
      </c>
      <c r="G673" s="7">
        <f>VLOOKUP(A673,'1-1-21 thru 3-31-21'!$A$10:$P$706,16,FALSE)</f>
        <v>2147.3382369177057</v>
      </c>
      <c r="H673" s="19">
        <f t="shared" si="12"/>
        <v>12153.549311282679</v>
      </c>
    </row>
    <row r="674" spans="1:8" x14ac:dyDescent="0.25">
      <c r="A674" s="1" t="s">
        <v>1266</v>
      </c>
      <c r="B674" s="1" t="s">
        <v>894</v>
      </c>
      <c r="C674" s="6">
        <f>VLOOKUP(A674,'4-1-19 thru 12-31-19'!$A$10:$T$705,16,FALSE)</f>
        <v>31111.895072663719</v>
      </c>
      <c r="D674" s="7">
        <f>VLOOKUP(A674,'1-1-20 thru 3-31-20'!$A$10:$P$705,16,FALSE)</f>
        <v>14159.876718112755</v>
      </c>
      <c r="E674" s="8">
        <f>VLOOKUP(A674,'4-1-20 thru 10-31-20'!$A$10:$P$705,16,FALSE)</f>
        <v>32974.948013761306</v>
      </c>
      <c r="F674" s="7">
        <f>VLOOKUP(A674,'11-1-20 thru 12-31-20'!$A$10:$P$705,16,FALSE)</f>
        <v>51234.975158661931</v>
      </c>
      <c r="G674" s="7">
        <f>VLOOKUP(A674,'1-1-21 thru 3-31-21'!$A$10:$P$706,16,FALSE)</f>
        <v>28390.433393153897</v>
      </c>
      <c r="H674" s="19">
        <f t="shared" si="12"/>
        <v>157872.12835635358</v>
      </c>
    </row>
    <row r="675" spans="1:8" x14ac:dyDescent="0.25">
      <c r="A675" s="1" t="s">
        <v>1267</v>
      </c>
      <c r="B675" s="1" t="s">
        <v>896</v>
      </c>
      <c r="C675" s="6">
        <f>VLOOKUP(A675,'4-1-19 thru 12-31-19'!$A$10:$T$705,16,FALSE)</f>
        <v>130556.38924306774</v>
      </c>
      <c r="D675" s="7">
        <f>VLOOKUP(A675,'1-1-20 thru 3-31-20'!$A$10:$P$705,16,FALSE)</f>
        <v>49268.298548056249</v>
      </c>
      <c r="E675" s="8">
        <f>VLOOKUP(A675,'4-1-20 thru 10-31-20'!$A$10:$P$705,16,FALSE)</f>
        <v>114836.39029737537</v>
      </c>
      <c r="F675" s="7">
        <f>VLOOKUP(A675,'11-1-20 thru 12-31-20'!$A$10:$P$705,16,FALSE)</f>
        <v>179164.65212945553</v>
      </c>
      <c r="G675" s="7">
        <f>VLOOKUP(A675,'1-1-21 thru 3-31-21'!$A$10:$P$706,16,FALSE)</f>
        <v>99279.098056300063</v>
      </c>
      <c r="H675" s="19">
        <f t="shared" si="12"/>
        <v>573104.82827425492</v>
      </c>
    </row>
    <row r="676" spans="1:8" x14ac:dyDescent="0.25">
      <c r="A676" s="1" t="s">
        <v>1268</v>
      </c>
      <c r="B676" s="1" t="s">
        <v>906</v>
      </c>
      <c r="C676" s="6">
        <f>VLOOKUP(A676,'4-1-19 thru 12-31-19'!$A$10:$T$705,16,FALSE)</f>
        <v>14064.685159986255</v>
      </c>
      <c r="D676" s="7">
        <f>VLOOKUP(A676,'1-1-20 thru 3-31-20'!$A$10:$P$705,16,FALSE)</f>
        <v>5699.528241008129</v>
      </c>
      <c r="E676" s="8">
        <f>VLOOKUP(A676,'4-1-20 thru 10-31-20'!$A$10:$P$705,16,FALSE)</f>
        <v>13291.171785869963</v>
      </c>
      <c r="F676" s="7">
        <f>VLOOKUP(A676,'11-1-20 thru 12-31-20'!$A$10:$P$705,16,FALSE)</f>
        <v>20690.318800485737</v>
      </c>
      <c r="G676" s="7">
        <f>VLOOKUP(A676,'1-1-21 thru 3-31-21'!$A$10:$P$706,16,FALSE)</f>
        <v>11464.963454539735</v>
      </c>
      <c r="H676" s="19">
        <f t="shared" si="12"/>
        <v>65210.667441889818</v>
      </c>
    </row>
    <row r="677" spans="1:8" x14ac:dyDescent="0.25">
      <c r="A677" s="1" t="s">
        <v>1269</v>
      </c>
      <c r="B677" s="1" t="s">
        <v>908</v>
      </c>
      <c r="C677" s="6">
        <f>VLOOKUP(A677,'4-1-19 thru 12-31-19'!$A$10:$T$705,16,FALSE)</f>
        <v>19249.357381714839</v>
      </c>
      <c r="D677" s="7">
        <f>VLOOKUP(A677,'1-1-20 thru 3-31-20'!$A$10:$P$705,16,FALSE)</f>
        <v>6539.6106059738095</v>
      </c>
      <c r="E677" s="8">
        <f>VLOOKUP(A677,'4-1-20 thru 10-31-20'!$A$10:$P$705,16,FALSE)</f>
        <v>15228.308902652087</v>
      </c>
      <c r="F677" s="7">
        <f>VLOOKUP(A677,'11-1-20 thru 12-31-20'!$A$10:$P$705,16,FALSE)</f>
        <v>23675.396298059593</v>
      </c>
      <c r="G677" s="7">
        <f>VLOOKUP(A677,'1-1-21 thru 3-31-21'!$A$10:$P$706,16,FALSE)</f>
        <v>13119.060945674077</v>
      </c>
      <c r="H677" s="19">
        <f t="shared" si="12"/>
        <v>77811.734134074402</v>
      </c>
    </row>
    <row r="678" spans="1:8" x14ac:dyDescent="0.25">
      <c r="A678" s="1" t="s">
        <v>1270</v>
      </c>
      <c r="B678" s="1" t="s">
        <v>910</v>
      </c>
      <c r="C678" s="6">
        <f>VLOOKUP(A678,'4-1-19 thru 12-31-19'!$A$10:$T$705,16,FALSE)</f>
        <v>41020.582866731209</v>
      </c>
      <c r="D678" s="7">
        <f>VLOOKUP(A678,'1-1-20 thru 3-31-20'!$A$10:$P$705,16,FALSE)</f>
        <v>14802.312593310522</v>
      </c>
      <c r="E678" s="8">
        <f>VLOOKUP(A678,'4-1-20 thru 10-31-20'!$A$10:$P$705,16,FALSE)</f>
        <v>34420.748501486509</v>
      </c>
      <c r="F678" s="7">
        <f>VLOOKUP(A678,'11-1-20 thru 12-31-20'!$A$10:$P$705,16,FALSE)</f>
        <v>53550.952100734641</v>
      </c>
      <c r="G678" s="7">
        <f>VLOOKUP(A678,'1-1-21 thru 3-31-21'!$A$10:$P$706,16,FALSE)</f>
        <v>29673.767461539392</v>
      </c>
      <c r="H678" s="19">
        <f t="shared" si="12"/>
        <v>173468.36352380228</v>
      </c>
    </row>
    <row r="679" spans="1:8" x14ac:dyDescent="0.25">
      <c r="A679" s="1" t="s">
        <v>1271</v>
      </c>
      <c r="B679" s="1" t="s">
        <v>922</v>
      </c>
      <c r="C679" s="6">
        <f>VLOOKUP(A679,'4-1-19 thru 12-31-19'!$A$10:$T$705,16,FALSE)</f>
        <v>6653.4392571535427</v>
      </c>
      <c r="D679" s="7">
        <f>VLOOKUP(A679,'1-1-20 thru 3-31-20'!$A$10:$P$705,16,FALSE)</f>
        <v>2513.8127397862022</v>
      </c>
      <c r="E679" s="8">
        <f>VLOOKUP(A679,'4-1-20 thru 10-31-20'!$A$10:$P$705,16,FALSE)</f>
        <v>5862.9399890113782</v>
      </c>
      <c r="F679" s="7">
        <f>VLOOKUP(A679,'11-1-20 thru 12-31-20'!$A$10:$P$705,16,FALSE)</f>
        <v>9175.0594846140757</v>
      </c>
      <c r="G679" s="7">
        <f>VLOOKUP(A679,'1-1-21 thru 3-31-21'!$A$10:$P$706,16,FALSE)</f>
        <v>5084.103473642901</v>
      </c>
      <c r="H679" s="19">
        <f t="shared" si="12"/>
        <v>29289.354944208098</v>
      </c>
    </row>
    <row r="680" spans="1:8" x14ac:dyDescent="0.25">
      <c r="A680" s="1" t="s">
        <v>1272</v>
      </c>
      <c r="B680" s="1" t="s">
        <v>930</v>
      </c>
      <c r="C680" s="6">
        <f>VLOOKUP(A680,'4-1-19 thru 12-31-19'!$A$10:$T$705,16,FALSE)</f>
        <v>4619.5773819063897</v>
      </c>
      <c r="D680" s="7">
        <f>VLOOKUP(A680,'1-1-20 thru 3-31-20'!$A$10:$P$705,16,FALSE)</f>
        <v>1750.5811299426168</v>
      </c>
      <c r="E680" s="8">
        <f>VLOOKUP(A680,'4-1-20 thru 10-31-20'!$A$10:$P$705,16,FALSE)</f>
        <v>4081.2628205486972</v>
      </c>
      <c r="F680" s="7">
        <f>VLOOKUP(A680,'11-1-20 thru 12-31-20'!$A$10:$P$705,16,FALSE)</f>
        <v>6369.2613230092848</v>
      </c>
      <c r="G680" s="7">
        <f>VLOOKUP(A680,'1-1-21 thru 3-31-21'!$A$10:$P$706,16,FALSE)</f>
        <v>3529.3486294179529</v>
      </c>
      <c r="H680" s="19">
        <f t="shared" si="12"/>
        <v>20350.031284824941</v>
      </c>
    </row>
    <row r="681" spans="1:8" x14ac:dyDescent="0.25">
      <c r="A681" s="1" t="s">
        <v>1273</v>
      </c>
      <c r="B681" s="1" t="s">
        <v>1203</v>
      </c>
      <c r="C681" s="6">
        <f>VLOOKUP(A681,'4-1-19 thru 12-31-19'!$A$10:$T$705,16,FALSE)</f>
        <v>28965.741344312679</v>
      </c>
      <c r="D681" s="7">
        <f>VLOOKUP(A681,'1-1-20 thru 3-31-20'!$A$10:$P$705,16,FALSE)</f>
        <v>10875.863564542928</v>
      </c>
      <c r="E681" s="8">
        <f>VLOOKUP(A681,'4-1-20 thru 10-31-20'!$A$10:$P$705,16,FALSE)</f>
        <v>25469.724564199318</v>
      </c>
      <c r="F681" s="7">
        <f>VLOOKUP(A681,'11-1-20 thru 12-31-20'!$A$10:$P$705,16,FALSE)</f>
        <v>39816.241484952516</v>
      </c>
      <c r="G681" s="7">
        <f>VLOOKUP(A681,'1-1-21 thru 3-31-21'!$A$10:$P$706,16,FALSE)</f>
        <v>22063.060406367091</v>
      </c>
      <c r="H681" s="19">
        <f t="shared" si="12"/>
        <v>127190.63136437454</v>
      </c>
    </row>
    <row r="682" spans="1:8" x14ac:dyDescent="0.25">
      <c r="A682" s="1" t="s">
        <v>1274</v>
      </c>
      <c r="B682" s="1" t="s">
        <v>1203</v>
      </c>
      <c r="C682" s="6">
        <f>VLOOKUP(A682,'4-1-19 thru 12-31-19'!$A$10:$T$705,16,FALSE)</f>
        <v>94256.39371809861</v>
      </c>
      <c r="D682" s="7">
        <f>VLOOKUP(A682,'1-1-20 thru 3-31-20'!$A$10:$P$705,16,FALSE)</f>
        <v>44911.765816668769</v>
      </c>
      <c r="E682" s="8">
        <f>VLOOKUP(A682,'4-1-20 thru 10-31-20'!$A$10:$P$705,16,FALSE)</f>
        <v>104547.11475957611</v>
      </c>
      <c r="F682" s="7">
        <f>VLOOKUP(A682,'11-1-20 thru 12-31-20'!$A$10:$P$705,16,FALSE)</f>
        <v>163289.60771584808</v>
      </c>
      <c r="G682" s="7">
        <f>VLOOKUP(A682,'1-1-21 thru 3-31-21'!$A$10:$P$706,16,FALSE)</f>
        <v>90482.384685361976</v>
      </c>
      <c r="H682" s="19">
        <f t="shared" si="12"/>
        <v>497487.26669555355</v>
      </c>
    </row>
    <row r="683" spans="1:8" x14ac:dyDescent="0.25">
      <c r="A683" s="1" t="s">
        <v>1275</v>
      </c>
      <c r="B683" s="1" t="s">
        <v>1204</v>
      </c>
      <c r="C683" s="6">
        <f>VLOOKUP(A683,'4-1-19 thru 12-31-19'!$A$10:$T$705,16,FALSE)</f>
        <v>38218.990913837224</v>
      </c>
      <c r="D683" s="7">
        <f>VLOOKUP(A683,'1-1-20 thru 3-31-20'!$A$10:$P$705,16,FALSE)</f>
        <v>13038.292217239146</v>
      </c>
      <c r="E683" s="8">
        <f>VLOOKUP(A683,'4-1-20 thru 10-31-20'!$A$10:$P$705,16,FALSE)</f>
        <v>30385.417697250716</v>
      </c>
      <c r="F683" s="7">
        <f>VLOOKUP(A683,'11-1-20 thru 12-31-20'!$A$10:$P$705,16,FALSE)</f>
        <v>47388.137872595216</v>
      </c>
      <c r="G683" s="7">
        <f>VLOOKUP(A683,'1-1-21 thru 3-31-21'!$A$10:$P$706,16,FALSE)</f>
        <v>26258.815735368928</v>
      </c>
      <c r="H683" s="19">
        <f t="shared" si="12"/>
        <v>155289.65443629122</v>
      </c>
    </row>
    <row r="684" spans="1:8" x14ac:dyDescent="0.25">
      <c r="A684" s="1" t="s">
        <v>1276</v>
      </c>
      <c r="B684" s="1" t="s">
        <v>1205</v>
      </c>
      <c r="C684" s="6">
        <f>VLOOKUP(A684,'4-1-19 thru 12-31-19'!$A$10:$T$705,16,FALSE)</f>
        <v>527957.0022812644</v>
      </c>
      <c r="D684" s="7">
        <f>VLOOKUP(A684,'1-1-20 thru 3-31-20'!$A$10:$P$705,16,FALSE)</f>
        <v>211511.29513225835</v>
      </c>
      <c r="E684" s="8">
        <f>VLOOKUP(A684,'4-1-20 thru 10-31-20'!$A$10:$P$705,16,FALSE)</f>
        <v>490644.89847526915</v>
      </c>
      <c r="F684" s="7">
        <f>VLOOKUP(A684,'11-1-20 thru 12-31-20'!$A$10:$P$705,16,FALSE)</f>
        <v>765446.1833155693</v>
      </c>
      <c r="G684" s="7">
        <f>VLOOKUP(A684,'1-1-21 thru 3-31-21'!$A$10:$P$706,16,FALSE)</f>
        <v>424150.66692562989</v>
      </c>
      <c r="H684" s="19">
        <f t="shared" si="12"/>
        <v>2419710.0461299913</v>
      </c>
    </row>
    <row r="685" spans="1:8" x14ac:dyDescent="0.25">
      <c r="A685" s="1" t="s">
        <v>1277</v>
      </c>
      <c r="B685" s="1" t="s">
        <v>1206</v>
      </c>
      <c r="C685" s="6">
        <f>VLOOKUP(A685,'4-1-19 thru 12-31-19'!$A$10:$T$705,16,FALSE)</f>
        <v>167479.28705249255</v>
      </c>
      <c r="D685" s="7">
        <f>VLOOKUP(A685,'1-1-20 thru 3-31-20'!$A$10:$P$705,16,FALSE)</f>
        <v>67838.990852607792</v>
      </c>
      <c r="E685" s="8">
        <f>VLOOKUP(A685,'4-1-20 thru 10-31-20'!$A$10:$P$705,16,FALSE)</f>
        <v>157647.39437709778</v>
      </c>
      <c r="F685" s="7">
        <f>VLOOKUP(A685,'11-1-20 thru 12-31-20'!$A$10:$P$705,16,FALSE)</f>
        <v>246246.15023249027</v>
      </c>
      <c r="G685" s="7">
        <f>VLOOKUP(A685,'1-1-21 thru 3-31-21'!$A$10:$P$706,16,FALSE)</f>
        <v>136450.44044320492</v>
      </c>
      <c r="H685" s="19">
        <f t="shared" si="12"/>
        <v>775662.26295789331</v>
      </c>
    </row>
    <row r="686" spans="1:8" x14ac:dyDescent="0.25">
      <c r="A686" s="1" t="s">
        <v>1278</v>
      </c>
      <c r="B686" s="1" t="s">
        <v>980</v>
      </c>
      <c r="C686" s="6">
        <f>VLOOKUP(A686,'4-1-19 thru 12-31-19'!$A$10:$T$705,16,FALSE)</f>
        <v>168688.22291719585</v>
      </c>
      <c r="D686" s="7">
        <f>VLOOKUP(A686,'1-1-20 thru 3-31-20'!$A$10:$P$705,16,FALSE)</f>
        <v>49984.469934239525</v>
      </c>
      <c r="E686" s="8">
        <f>VLOOKUP(A686,'4-1-20 thru 10-31-20'!$A$10:$P$705,16,FALSE)</f>
        <v>116500.98226606668</v>
      </c>
      <c r="F686" s="7">
        <f>VLOOKUP(A686,'11-1-20 thru 12-31-20'!$A$10:$P$705,16,FALSE)</f>
        <v>181812.96380113199</v>
      </c>
      <c r="G686" s="7">
        <f>VLOOKUP(A686,'1-1-21 thru 3-31-21'!$A$10:$P$706,16,FALSE)</f>
        <v>100746.5861518092</v>
      </c>
      <c r="H686" s="19">
        <f t="shared" si="12"/>
        <v>617733.22507044324</v>
      </c>
    </row>
    <row r="687" spans="1:8" x14ac:dyDescent="0.25">
      <c r="A687" s="1" t="s">
        <v>1296</v>
      </c>
      <c r="B687" s="1" t="s">
        <v>980</v>
      </c>
      <c r="C687" s="6">
        <f>VLOOKUP(A687,'4-1-19 thru 12-31-19'!$A$10:$T$705,16,FALSE)</f>
        <v>55652.733339604041</v>
      </c>
      <c r="D687" s="7">
        <f>VLOOKUP(A687,'1-1-20 thru 3-31-20'!$A$10:$P$705,16,FALSE)</f>
        <v>20481.950606017486</v>
      </c>
      <c r="E687" s="8">
        <f>VLOOKUP(A687,'4-1-20 thru 10-31-20'!$A$10:$P$705,16,FALSE)</f>
        <v>47750.059116328972</v>
      </c>
      <c r="F687" s="7">
        <f>VLOOKUP(A687,'11-1-20 thru 12-31-20'!$A$10:$P$705,16,FALSE)</f>
        <v>74495.725236351718</v>
      </c>
      <c r="G687" s="7">
        <f>VLOOKUP(A687,'1-1-21 thru 3-31-21'!$A$10:$P$706,16,FALSE)</f>
        <v>41279.729693394314</v>
      </c>
      <c r="H687" s="19">
        <f t="shared" si="12"/>
        <v>239660.19799169654</v>
      </c>
    </row>
    <row r="688" spans="1:8" x14ac:dyDescent="0.25">
      <c r="A688" s="1" t="s">
        <v>1279</v>
      </c>
      <c r="B688" s="1" t="s">
        <v>984</v>
      </c>
      <c r="C688" s="6">
        <f>VLOOKUP(A688,'4-1-19 thru 12-31-19'!$A$10:$T$705,16,FALSE)</f>
        <v>22958.701412498518</v>
      </c>
      <c r="D688" s="7">
        <f>VLOOKUP(A688,'1-1-20 thru 3-31-20'!$A$10:$P$705,16,FALSE)</f>
        <v>7953.6888424502904</v>
      </c>
      <c r="E688" s="8">
        <f>VLOOKUP(A688,'4-1-20 thru 10-31-20'!$A$10:$P$705,16,FALSE)</f>
        <v>18512.594090954743</v>
      </c>
      <c r="F688" s="7">
        <f>VLOOKUP(A688,'11-1-20 thru 12-31-20'!$A$10:$P$705,16,FALSE)</f>
        <v>28748.214654619227</v>
      </c>
      <c r="G688" s="7">
        <f>VLOOKUP(A688,'1-1-21 thru 3-31-21'!$A$10:$P$706,16,FALSE)</f>
        <v>15930.021841458298</v>
      </c>
      <c r="H688" s="19">
        <f t="shared" si="12"/>
        <v>94103.220841981063</v>
      </c>
    </row>
    <row r="689" spans="1:8" x14ac:dyDescent="0.25">
      <c r="A689" s="1" t="s">
        <v>1280</v>
      </c>
      <c r="B689" s="1" t="s">
        <v>984</v>
      </c>
      <c r="C689" s="6">
        <f>VLOOKUP(A689,'4-1-19 thru 12-31-19'!$A$10:$T$705,16,FALSE)</f>
        <v>21618.274468468771</v>
      </c>
      <c r="D689" s="7">
        <f>VLOOKUP(A689,'1-1-20 thru 3-31-20'!$A$10:$P$705,16,FALSE)</f>
        <v>8397.5115019264904</v>
      </c>
      <c r="E689" s="8">
        <f>VLOOKUP(A689,'4-1-20 thru 10-31-20'!$A$10:$P$705,16,FALSE)</f>
        <v>19544.60942509316</v>
      </c>
      <c r="F689" s="7">
        <f>VLOOKUP(A689,'11-1-20 thru 12-31-20'!$A$10:$P$705,16,FALSE)</f>
        <v>30285.170360047898</v>
      </c>
      <c r="G689" s="7">
        <f>VLOOKUP(A689,'1-1-21 thru 3-31-21'!$A$10:$P$706,16,FALSE)</f>
        <v>16781.683005498573</v>
      </c>
      <c r="H689" s="19">
        <f t="shared" si="12"/>
        <v>96627.248761034891</v>
      </c>
    </row>
    <row r="690" spans="1:8" x14ac:dyDescent="0.25">
      <c r="A690" s="1" t="s">
        <v>1281</v>
      </c>
      <c r="B690" s="1" t="s">
        <v>1008</v>
      </c>
      <c r="C690" s="6">
        <f>VLOOKUP(A690,'4-1-19 thru 12-31-19'!$A$10:$T$705,16,FALSE)</f>
        <v>26610.591507244179</v>
      </c>
      <c r="D690" s="7">
        <f>VLOOKUP(A690,'1-1-20 thru 3-31-20'!$A$10:$P$705,16,FALSE)</f>
        <v>6569.3846692313018</v>
      </c>
      <c r="E690" s="8">
        <f>VLOOKUP(A690,'4-1-20 thru 10-31-20'!$A$10:$P$705,16,FALSE)</f>
        <v>15294.838716904131</v>
      </c>
      <c r="F690" s="7">
        <f>VLOOKUP(A690,'11-1-20 thru 12-31-20'!$A$10:$P$705,16,FALSE)</f>
        <v>23595.100809509844</v>
      </c>
      <c r="G690" s="7">
        <f>VLOOKUP(A690,'1-1-21 thru 3-31-21'!$A$10:$P$706,16,FALSE)</f>
        <v>13074.567438799468</v>
      </c>
      <c r="H690" s="19">
        <f t="shared" si="12"/>
        <v>85144.483141688921</v>
      </c>
    </row>
    <row r="691" spans="1:8" x14ac:dyDescent="0.25">
      <c r="A691" s="1" t="s">
        <v>1282</v>
      </c>
      <c r="B691" s="1" t="s">
        <v>1046</v>
      </c>
      <c r="C691" s="6">
        <f>VLOOKUP(A691,'4-1-19 thru 12-31-19'!$A$10:$T$705,16,FALSE)</f>
        <v>18545.13773926764</v>
      </c>
      <c r="D691" s="7">
        <f>VLOOKUP(A691,'1-1-20 thru 3-31-20'!$A$10:$P$705,16,FALSE)</f>
        <v>7052.1057567605394</v>
      </c>
      <c r="E691" s="8">
        <f>VLOOKUP(A691,'4-1-20 thru 10-31-20'!$A$10:$P$705,16,FALSE)</f>
        <v>16439.215055471166</v>
      </c>
      <c r="F691" s="7">
        <f>VLOOKUP(A691,'11-1-20 thru 12-31-20'!$A$10:$P$705,16,FALSE)</f>
        <v>25610.635264664972</v>
      </c>
      <c r="G691" s="7">
        <f>VLOOKUP(A691,'1-1-21 thru 3-31-21'!$A$10:$P$706,16,FALSE)</f>
        <v>14191.419677401836</v>
      </c>
      <c r="H691" s="19">
        <f t="shared" si="12"/>
        <v>81838.513493566148</v>
      </c>
    </row>
    <row r="692" spans="1:8" x14ac:dyDescent="0.25">
      <c r="A692" s="1" t="s">
        <v>1283</v>
      </c>
      <c r="B692" s="1" t="s">
        <v>1046</v>
      </c>
      <c r="C692" s="6">
        <f>VLOOKUP(A692,'4-1-19 thru 12-31-19'!$A$10:$T$705,16,FALSE)</f>
        <v>10564.189135258652</v>
      </c>
      <c r="D692" s="7">
        <f>VLOOKUP(A692,'1-1-20 thru 3-31-20'!$A$10:$P$705,16,FALSE)</f>
        <v>3808.3006241516423</v>
      </c>
      <c r="E692" s="8">
        <f>VLOOKUP(A692,'4-1-20 thru 10-31-20'!$A$10:$P$705,16,FALSE)</f>
        <v>8871.986680956994</v>
      </c>
      <c r="F692" s="7">
        <f>VLOOKUP(A692,'11-1-20 thru 12-31-20'!$A$10:$P$705,16,FALSE)</f>
        <v>13801.534776887715</v>
      </c>
      <c r="G692" s="7">
        <f>VLOOKUP(A692,'1-1-21 thru 3-31-21'!$A$10:$P$706,16,FALSE)</f>
        <v>7647.7358014349229</v>
      </c>
      <c r="H692" s="19">
        <f t="shared" si="12"/>
        <v>44693.747018689923</v>
      </c>
    </row>
    <row r="693" spans="1:8" x14ac:dyDescent="0.25">
      <c r="A693" s="1" t="s">
        <v>1284</v>
      </c>
      <c r="B693" s="1" t="s">
        <v>1060</v>
      </c>
      <c r="C693" s="6">
        <f>VLOOKUP(A693,'4-1-19 thru 12-31-19'!$A$10:$T$705,16,FALSE)</f>
        <v>29187.480787353328</v>
      </c>
      <c r="D693" s="7">
        <f>VLOOKUP(A693,'1-1-20 thru 3-31-20'!$A$10:$P$705,16,FALSE)</f>
        <v>8140.3453740484429</v>
      </c>
      <c r="E693" s="8">
        <f>VLOOKUP(A693,'4-1-20 thru 10-31-20'!$A$10:$P$705,16,FALSE)</f>
        <v>18983.396146789964</v>
      </c>
      <c r="F693" s="7">
        <f>VLOOKUP(A693,'11-1-20 thru 12-31-20'!$A$10:$P$705,16,FALSE)</f>
        <v>29599.949502463911</v>
      </c>
      <c r="G693" s="7">
        <f>VLOOKUP(A693,'1-1-21 thru 3-31-21'!$A$10:$P$706,16,FALSE)</f>
        <v>16401.986966677541</v>
      </c>
      <c r="H693" s="19">
        <f t="shared" si="12"/>
        <v>102313.15877733318</v>
      </c>
    </row>
    <row r="694" spans="1:8" x14ac:dyDescent="0.25">
      <c r="A694" s="1" t="s">
        <v>1285</v>
      </c>
      <c r="B694" s="1" t="s">
        <v>1207</v>
      </c>
      <c r="C694" s="6">
        <f>VLOOKUP(A694,'4-1-19 thru 12-31-19'!$A$10:$T$705,16,FALSE)</f>
        <v>84224.442639613146</v>
      </c>
      <c r="D694" s="7">
        <f>VLOOKUP(A694,'1-1-20 thru 3-31-20'!$A$10:$P$705,16,FALSE)</f>
        <v>31559.401935824386</v>
      </c>
      <c r="E694" s="8">
        <f>VLOOKUP(A694,'4-1-20 thru 10-31-20'!$A$10:$P$705,16,FALSE)</f>
        <v>73193.493990960647</v>
      </c>
      <c r="F694" s="7">
        <f>VLOOKUP(A694,'11-1-20 thru 12-31-20'!$A$10:$P$705,16,FALSE)</f>
        <v>114332.03232323211</v>
      </c>
      <c r="G694" s="7">
        <f>VLOOKUP(A694,'1-1-21 thru 3-31-21'!$A$10:$P$706,16,FALSE)</f>
        <v>63353.908893773958</v>
      </c>
      <c r="H694" s="19">
        <f t="shared" si="12"/>
        <v>366663.27978340426</v>
      </c>
    </row>
    <row r="695" spans="1:8" x14ac:dyDescent="0.25">
      <c r="A695" s="1" t="s">
        <v>1286</v>
      </c>
      <c r="B695" s="1" t="s">
        <v>1094</v>
      </c>
      <c r="C695" s="6">
        <f>VLOOKUP(A695,'4-1-19 thru 12-31-19'!$A$10:$T$705,16,FALSE)</f>
        <v>22688.636347875057</v>
      </c>
      <c r="D695" s="7">
        <f>VLOOKUP(A695,'1-1-20 thru 3-31-20'!$A$10:$P$705,16,FALSE)</f>
        <v>9744.9237998229746</v>
      </c>
      <c r="E695" s="8">
        <f>VLOOKUP(A695,'4-1-20 thru 10-31-20'!$A$10:$P$705,16,FALSE)</f>
        <v>22539.532369635017</v>
      </c>
      <c r="F695" s="7">
        <f>VLOOKUP(A695,'11-1-20 thru 12-31-20'!$A$10:$P$705,16,FALSE)</f>
        <v>35207.918121163944</v>
      </c>
      <c r="G695" s="7">
        <f>VLOOKUP(A695,'1-1-21 thru 3-31-21'!$A$10:$P$706,16,FALSE)</f>
        <v>19509.486463789792</v>
      </c>
      <c r="H695" s="19">
        <f t="shared" si="12"/>
        <v>109690.49710228678</v>
      </c>
    </row>
    <row r="696" spans="1:8" x14ac:dyDescent="0.25">
      <c r="A696" s="1" t="s">
        <v>1287</v>
      </c>
      <c r="B696" s="1" t="s">
        <v>1096</v>
      </c>
      <c r="C696" s="6">
        <f>VLOOKUP(A696,'4-1-19 thru 12-31-19'!$A$10:$T$705,16,FALSE)</f>
        <v>30462.451891598594</v>
      </c>
      <c r="D696" s="7">
        <f>VLOOKUP(A696,'1-1-20 thru 3-31-20'!$A$10:$P$705,16,FALSE)</f>
        <v>11765.172807557545</v>
      </c>
      <c r="E696" s="8">
        <f>VLOOKUP(A696,'4-1-20 thru 10-31-20'!$A$10:$P$705,16,FALSE)</f>
        <v>27410.550015889959</v>
      </c>
      <c r="F696" s="7">
        <f>VLOOKUP(A696,'11-1-20 thru 12-31-20'!$A$10:$P$705,16,FALSE)</f>
        <v>42671.154757337768</v>
      </c>
      <c r="G696" s="7">
        <f>VLOOKUP(A696,'1-1-21 thru 3-31-21'!$A$10:$P$706,16,FALSE)</f>
        <v>23645.031020227761</v>
      </c>
      <c r="H696" s="19">
        <f t="shared" si="12"/>
        <v>135954.36049261162</v>
      </c>
    </row>
    <row r="697" spans="1:8" x14ac:dyDescent="0.25">
      <c r="A697" s="1" t="s">
        <v>1288</v>
      </c>
      <c r="B697" s="1" t="s">
        <v>1104</v>
      </c>
      <c r="C697" s="6">
        <f>VLOOKUP(A697,'4-1-19 thru 12-31-19'!$A$10:$T$705,16,FALSE)</f>
        <v>5442.3892615624218</v>
      </c>
      <c r="D697" s="7">
        <f>VLOOKUP(A697,'1-1-20 thru 3-31-20'!$A$10:$P$705,16,FALSE)</f>
        <v>3547.9663791402741</v>
      </c>
      <c r="E697" s="8">
        <f>VLOOKUP(A697,'4-1-20 thru 10-31-20'!$A$10:$P$705,16,FALSE)</f>
        <v>8256.5131968748137</v>
      </c>
      <c r="F697" s="7">
        <f>VLOOKUP(A697,'11-1-20 thru 12-31-20'!$A$10:$P$705,16,FALSE)</f>
        <v>12858.125596620106</v>
      </c>
      <c r="G697" s="7">
        <f>VLOOKUP(A697,'1-1-21 thru 3-31-21'!$A$10:$P$706,16,FALSE)</f>
        <v>7124.9719001753892</v>
      </c>
      <c r="H697" s="19">
        <f t="shared" si="12"/>
        <v>37229.966334373006</v>
      </c>
    </row>
    <row r="698" spans="1:8" x14ac:dyDescent="0.25">
      <c r="A698" s="1" t="s">
        <v>1289</v>
      </c>
      <c r="B698" s="1" t="s">
        <v>1140</v>
      </c>
      <c r="C698" s="6">
        <f>VLOOKUP(A698,'4-1-19 thru 12-31-19'!$A$10:$T$705,16,FALSE)</f>
        <v>51612.869568301394</v>
      </c>
      <c r="D698" s="7">
        <f>VLOOKUP(A698,'1-1-20 thru 3-31-20'!$A$10:$P$705,16,FALSE)</f>
        <v>17788.608942896841</v>
      </c>
      <c r="E698" s="8">
        <f>VLOOKUP(A698,'4-1-20 thru 10-31-20'!$A$10:$P$705,16,FALSE)</f>
        <v>41128.257849632777</v>
      </c>
      <c r="F698" s="7">
        <f>VLOOKUP(A698,'11-1-20 thru 12-31-20'!$A$10:$P$705,16,FALSE)</f>
        <v>63005.843166959414</v>
      </c>
      <c r="G698" s="7">
        <f>VLOOKUP(A698,'1-1-21 thru 3-31-21'!$A$10:$P$706,16,FALSE)</f>
        <v>34912.93180628484</v>
      </c>
      <c r="H698" s="19">
        <f t="shared" si="12"/>
        <v>208448.51133407527</v>
      </c>
    </row>
    <row r="699" spans="1:8" x14ac:dyDescent="0.25">
      <c r="A699" s="1" t="s">
        <v>1290</v>
      </c>
      <c r="B699" s="1" t="s">
        <v>1144</v>
      </c>
      <c r="C699" s="6">
        <f>VLOOKUP(A699,'4-1-19 thru 12-31-19'!$A$10:$T$705,16,FALSE)</f>
        <v>0</v>
      </c>
      <c r="D699" s="7">
        <f>VLOOKUP(A699,'1-1-20 thru 3-31-20'!$A$10:$P$705,16,FALSE)</f>
        <v>0</v>
      </c>
      <c r="E699" s="8">
        <f>VLOOKUP(A699,'4-1-20 thru 10-31-20'!$A$10:$P$705,16,FALSE)</f>
        <v>0</v>
      </c>
      <c r="F699" s="7">
        <f>VLOOKUP(A699,'11-1-20 thru 12-31-20'!$A$10:$P$705,16,FALSE)</f>
        <v>0</v>
      </c>
      <c r="G699" s="7">
        <f>VLOOKUP(A699,'1-1-21 thru 3-31-21'!$A$10:$P$706,16,FALSE)</f>
        <v>0</v>
      </c>
      <c r="H699" s="19">
        <f t="shared" si="12"/>
        <v>0</v>
      </c>
    </row>
    <row r="700" spans="1:8" x14ac:dyDescent="0.25">
      <c r="A700" s="1" t="s">
        <v>1291</v>
      </c>
      <c r="B700" s="1" t="s">
        <v>1144</v>
      </c>
      <c r="C700" s="6">
        <f>VLOOKUP(A700,'4-1-19 thru 12-31-19'!$A$10:$T$705,16,FALSE)</f>
        <v>17847.750889231014</v>
      </c>
      <c r="D700" s="7">
        <f>VLOOKUP(A700,'1-1-20 thru 3-31-20'!$A$10:$P$705,16,FALSE)</f>
        <v>6501.8419443921266</v>
      </c>
      <c r="E700" s="8">
        <f>VLOOKUP(A700,'4-1-20 thru 10-31-20'!$A$10:$P$705,16,FALSE)</f>
        <v>15155.260706470972</v>
      </c>
      <c r="F700" s="7">
        <f>VLOOKUP(A700,'11-1-20 thru 12-31-20'!$A$10:$P$705,16,FALSE)</f>
        <v>23567.519106126809</v>
      </c>
      <c r="G700" s="7">
        <f>VLOOKUP(A700,'1-1-21 thru 3-31-21'!$A$10:$P$706,16,FALSE)</f>
        <v>13059.283806664564</v>
      </c>
      <c r="H700" s="19">
        <f t="shared" si="12"/>
        <v>76131.65645288548</v>
      </c>
    </row>
    <row r="701" spans="1:8" x14ac:dyDescent="0.25">
      <c r="A701" s="1" t="s">
        <v>1304</v>
      </c>
      <c r="B701" s="1" t="s">
        <v>1178</v>
      </c>
      <c r="C701" s="6">
        <f>VLOOKUP(A701,'4-1-19 thru 12-31-19'!$A$10:$T$705,16,FALSE)</f>
        <v>0</v>
      </c>
      <c r="D701" s="7">
        <f>VLOOKUP(A701,'1-1-20 thru 3-31-20'!$A$10:$P$705,16,FALSE)</f>
        <v>0</v>
      </c>
      <c r="E701" s="8">
        <f>VLOOKUP(A701,'4-1-20 thru 10-31-20'!$A$10:$P$705,16,FALSE)</f>
        <v>0</v>
      </c>
      <c r="F701" s="7">
        <f>VLOOKUP(A701,'11-1-20 thru 12-31-20'!$A$10:$P$705,16,FALSE)</f>
        <v>0</v>
      </c>
      <c r="G701" s="7">
        <f>VLOOKUP(A701,'1-1-21 thru 3-31-21'!$A$10:$P$706,16,FALSE)</f>
        <v>0</v>
      </c>
      <c r="H701" s="19">
        <f t="shared" si="12"/>
        <v>0</v>
      </c>
    </row>
    <row r="702" spans="1:8" x14ac:dyDescent="0.25">
      <c r="A702" s="1" t="s">
        <v>1292</v>
      </c>
      <c r="B702" s="1" t="s">
        <v>1180</v>
      </c>
      <c r="C702" s="6">
        <f>VLOOKUP(A702,'4-1-19 thru 12-31-19'!$A$10:$T$705,16,FALSE)</f>
        <v>1249.8299161996536</v>
      </c>
      <c r="D702" s="7">
        <f>VLOOKUP(A702,'1-1-20 thru 3-31-20'!$A$10:$P$705,16,FALSE)</f>
        <v>464.88215675804003</v>
      </c>
      <c r="E702" s="8">
        <f>VLOOKUP(A702,'4-1-20 thru 10-31-20'!$A$10:$P$706,16,FALSE)</f>
        <v>1084.1115134311581</v>
      </c>
      <c r="F702" s="7">
        <f>VLOOKUP(A702,'11-1-20 thru 12-31-20'!$A$10:$P$705,16,FALSE)</f>
        <v>1688.5318165683821</v>
      </c>
      <c r="G702" s="7">
        <f>VLOOKUP(A702,'1-1-21 thru 3-31-21'!$A$10:$P$706,16,FALSE)</f>
        <v>935.65284109250217</v>
      </c>
      <c r="H702" s="19">
        <f t="shared" si="12"/>
        <v>5423.0082440497354</v>
      </c>
    </row>
    <row r="703" spans="1:8" x14ac:dyDescent="0.25">
      <c r="A703" s="1" t="s">
        <v>1293</v>
      </c>
      <c r="B703" s="1" t="s">
        <v>1182</v>
      </c>
      <c r="C703" s="6">
        <f>VLOOKUP(A703,'4-1-19 thru 12-31-19'!$A$10:$T$705,16,FALSE)</f>
        <v>7226.2042230779507</v>
      </c>
      <c r="D703" s="7">
        <f>VLOOKUP(A703,'1-1-20 thru 3-31-20'!$A$10:$P$705,16,FALSE)</f>
        <v>3449.7825480306969</v>
      </c>
      <c r="E703" s="8">
        <f>VLOOKUP(A703,'4-1-20 thru 10-31-20'!$A$10:$P$706,16,FALSE)</f>
        <v>8042.6521324978457</v>
      </c>
      <c r="F703" s="7">
        <f>VLOOKUP(A703,'11-1-20 thru 12-31-20'!$A$10:$P$706,16,FALSE)</f>
        <v>12539.174525417058</v>
      </c>
      <c r="G703" s="7">
        <f>VLOOKUP(A703,'1-1-21 thru 3-31-21'!$A$10:$P$706,16,FALSE)</f>
        <v>6948.2340543069431</v>
      </c>
      <c r="H703" s="19">
        <f t="shared" si="12"/>
        <v>38206.047483330498</v>
      </c>
    </row>
  </sheetData>
  <sortState xmlns:xlrd2="http://schemas.microsoft.com/office/spreadsheetml/2017/richdata2" ref="A610:B703">
    <sortCondition ref="B610:B703"/>
  </sortState>
  <mergeCells count="5">
    <mergeCell ref="C7:H7"/>
    <mergeCell ref="A2:H2"/>
    <mergeCell ref="A3:H3"/>
    <mergeCell ref="A4:H4"/>
    <mergeCell ref="A5:H5"/>
  </mergeCells>
  <pageMargins left="0.7" right="0.7" top="0.75" bottom="0.75" header="0.3" footer="0.3"/>
  <pageSetup scale="47" fitToHeight="0" orientation="landscape" horizontalDpi="4294967293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6DD9-75E5-47BE-8B42-2BC994BD80A1}">
  <sheetPr>
    <tabColor rgb="FF92D050"/>
  </sheetPr>
  <dimension ref="A1:Q704"/>
  <sheetViews>
    <sheetView workbookViewId="0">
      <pane ySplit="9" topLeftCell="A10" activePane="bottomLeft" state="frozen"/>
      <selection pane="bottomLeft" activeCell="E15" sqref="E15"/>
    </sheetView>
  </sheetViews>
  <sheetFormatPr defaultRowHeight="15" x14ac:dyDescent="0.25"/>
  <cols>
    <col min="1" max="1" width="10.7109375" style="1" bestFit="1" customWidth="1"/>
    <col min="2" max="2" width="42.85546875" style="1" customWidth="1"/>
    <col min="3" max="3" width="7.42578125" style="1" customWidth="1"/>
    <col min="4" max="4" width="9.5703125" style="1" customWidth="1"/>
    <col min="5" max="5" width="12.85546875" style="1" customWidth="1"/>
    <col min="6" max="6" width="7.42578125" style="1" customWidth="1"/>
    <col min="7" max="7" width="9.5703125" style="1" customWidth="1"/>
    <col min="8" max="8" width="12.85546875" style="1" customWidth="1"/>
    <col min="9" max="9" width="7.42578125" style="1" customWidth="1"/>
    <col min="10" max="10" width="9.5703125" style="1" customWidth="1"/>
    <col min="11" max="11" width="12.85546875" style="1" customWidth="1"/>
    <col min="12" max="12" width="7.42578125" style="1" customWidth="1"/>
    <col min="13" max="13" width="9.5703125" style="1" customWidth="1"/>
    <col min="14" max="14" width="12.85546875" style="1" customWidth="1"/>
    <col min="15" max="15" width="19.140625" style="1" customWidth="1"/>
    <col min="16" max="16" width="18" style="1" customWidth="1"/>
    <col min="17" max="16384" width="9.140625" style="1"/>
  </cols>
  <sheetData>
    <row r="1" spans="1:17" x14ac:dyDescent="0.25">
      <c r="A1" s="2">
        <f ca="1">TODAY()</f>
        <v>44529</v>
      </c>
    </row>
    <row r="2" spans="1:17" ht="18.75" x14ac:dyDescent="0.3">
      <c r="A2" s="23" t="s">
        <v>1311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8.75" x14ac:dyDescent="0.3">
      <c r="A3" s="23" t="s">
        <v>1320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 ht="18.75" x14ac:dyDescent="0.3">
      <c r="A4" s="23" t="s">
        <v>1305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7" spans="1:17" ht="18" x14ac:dyDescent="0.25">
      <c r="C7" s="24" t="s">
        <v>0</v>
      </c>
      <c r="D7" s="25"/>
      <c r="E7" s="26"/>
      <c r="F7" s="24" t="s">
        <v>0</v>
      </c>
      <c r="G7" s="25"/>
      <c r="H7" s="26"/>
      <c r="I7" s="24" t="s">
        <v>1</v>
      </c>
      <c r="J7" s="25"/>
      <c r="K7" s="26"/>
      <c r="L7" s="24" t="s">
        <v>1</v>
      </c>
      <c r="M7" s="25"/>
      <c r="N7" s="26"/>
      <c r="P7" s="9"/>
    </row>
    <row r="8" spans="1:17" x14ac:dyDescent="0.25">
      <c r="C8" s="28" t="s">
        <v>1325</v>
      </c>
      <c r="D8" s="29"/>
      <c r="E8" s="29"/>
      <c r="F8" s="28" t="s">
        <v>1324</v>
      </c>
      <c r="G8" s="29"/>
      <c r="H8" s="29"/>
      <c r="I8" s="28" t="s">
        <v>1325</v>
      </c>
      <c r="J8" s="29"/>
      <c r="K8" s="29"/>
      <c r="L8" s="28" t="s">
        <v>1324</v>
      </c>
      <c r="M8" s="30"/>
      <c r="N8" s="31"/>
      <c r="O8" s="10">
        <f>SUM(O10:O704)</f>
        <v>7585954158.3300018</v>
      </c>
      <c r="P8" s="10">
        <v>52500000</v>
      </c>
      <c r="Q8" s="1" t="s">
        <v>1299</v>
      </c>
    </row>
    <row r="9" spans="1:17" ht="36.75" thickBot="1" x14ac:dyDescent="0.3">
      <c r="A9" s="32"/>
      <c r="B9" s="32"/>
      <c r="C9" s="33" t="s">
        <v>1321</v>
      </c>
      <c r="D9" s="34" t="s">
        <v>1322</v>
      </c>
      <c r="E9" s="34" t="s">
        <v>1323</v>
      </c>
      <c r="F9" s="33" t="s">
        <v>1321</v>
      </c>
      <c r="G9" s="34" t="s">
        <v>1322</v>
      </c>
      <c r="H9" s="34" t="s">
        <v>1323</v>
      </c>
      <c r="I9" s="33" t="s">
        <v>1321</v>
      </c>
      <c r="J9" s="34" t="s">
        <v>1322</v>
      </c>
      <c r="K9" s="34" t="s">
        <v>1323</v>
      </c>
      <c r="L9" s="33" t="s">
        <v>1321</v>
      </c>
      <c r="M9" s="34" t="s">
        <v>1322</v>
      </c>
      <c r="N9" s="35" t="s">
        <v>1323</v>
      </c>
      <c r="O9" s="11" t="s">
        <v>2</v>
      </c>
      <c r="P9" s="12" t="s">
        <v>1298</v>
      </c>
    </row>
    <row r="10" spans="1:17" x14ac:dyDescent="0.25">
      <c r="A10" s="1" t="s">
        <v>3</v>
      </c>
      <c r="B10" s="1" t="s">
        <v>4</v>
      </c>
      <c r="C10" s="13">
        <v>30023</v>
      </c>
      <c r="D10" s="14">
        <v>285.52999999999997</v>
      </c>
      <c r="E10" s="15">
        <f t="shared" ref="E10:E73" si="0">D10*C10</f>
        <v>8572467.1899999995</v>
      </c>
      <c r="F10" s="13">
        <v>76516</v>
      </c>
      <c r="G10" s="14">
        <v>283.35000000000002</v>
      </c>
      <c r="H10" s="15">
        <f t="shared" ref="H10:H73" si="1">G10*F10</f>
        <v>21680808.600000001</v>
      </c>
      <c r="I10" s="13">
        <v>10413</v>
      </c>
      <c r="J10" s="14">
        <v>285.52999999999997</v>
      </c>
      <c r="K10" s="15">
        <f t="shared" ref="K10:K73" si="2">J10*I10</f>
        <v>2973223.8899999997</v>
      </c>
      <c r="L10" s="13">
        <v>26537</v>
      </c>
      <c r="M10" s="14">
        <v>283.35000000000002</v>
      </c>
      <c r="N10" s="15">
        <f t="shared" ref="N10:N73" si="3">M10*L10</f>
        <v>7519258.9500000002</v>
      </c>
      <c r="O10" s="9">
        <f t="shared" ref="O10:O73" si="4">N10+K10+H10+E10</f>
        <v>40745758.630000003</v>
      </c>
      <c r="P10" s="9">
        <f>(O10/$O$8)*$P$8</f>
        <v>281988.56510700565</v>
      </c>
    </row>
    <row r="11" spans="1:17" x14ac:dyDescent="0.25">
      <c r="A11" s="1" t="s">
        <v>5</v>
      </c>
      <c r="B11" s="1" t="s">
        <v>6</v>
      </c>
      <c r="C11" s="13">
        <v>0</v>
      </c>
      <c r="D11" s="14">
        <v>209.38</v>
      </c>
      <c r="E11" s="15">
        <f t="shared" si="0"/>
        <v>0</v>
      </c>
      <c r="F11" s="13">
        <v>20053</v>
      </c>
      <c r="G11" s="14">
        <v>207.85</v>
      </c>
      <c r="H11" s="15">
        <f t="shared" si="1"/>
        <v>4168016.05</v>
      </c>
      <c r="I11" s="13">
        <v>0</v>
      </c>
      <c r="J11" s="14">
        <v>209.38</v>
      </c>
      <c r="K11" s="15">
        <f t="shared" si="2"/>
        <v>0</v>
      </c>
      <c r="L11" s="13">
        <v>12493</v>
      </c>
      <c r="M11" s="14">
        <v>207.85</v>
      </c>
      <c r="N11" s="15">
        <f t="shared" si="3"/>
        <v>2596670.0499999998</v>
      </c>
      <c r="O11" s="9">
        <f t="shared" si="4"/>
        <v>6764686.0999999996</v>
      </c>
      <c r="P11" s="9">
        <f t="shared" ref="P11:P74" si="5">(O11/$O$8)*$P$8</f>
        <v>46816.262376173261</v>
      </c>
    </row>
    <row r="12" spans="1:17" x14ac:dyDescent="0.25">
      <c r="A12" s="1" t="s">
        <v>7</v>
      </c>
      <c r="B12" s="1" t="s">
        <v>8</v>
      </c>
      <c r="C12" s="13">
        <v>0</v>
      </c>
      <c r="D12" s="14">
        <v>218.16</v>
      </c>
      <c r="E12" s="15">
        <f t="shared" si="0"/>
        <v>0</v>
      </c>
      <c r="F12" s="13">
        <v>3515</v>
      </c>
      <c r="G12" s="14">
        <v>216.09</v>
      </c>
      <c r="H12" s="15">
        <f t="shared" si="1"/>
        <v>759556.35</v>
      </c>
      <c r="I12" s="13">
        <v>0</v>
      </c>
      <c r="J12" s="14">
        <v>218.16</v>
      </c>
      <c r="K12" s="15">
        <f t="shared" si="2"/>
        <v>0</v>
      </c>
      <c r="L12" s="13">
        <v>3992</v>
      </c>
      <c r="M12" s="14">
        <v>216.09</v>
      </c>
      <c r="N12" s="15">
        <f t="shared" si="3"/>
        <v>862631.28</v>
      </c>
      <c r="O12" s="9">
        <f t="shared" si="4"/>
        <v>1622187.63</v>
      </c>
      <c r="P12" s="9">
        <f t="shared" si="5"/>
        <v>11226.649778984227</v>
      </c>
    </row>
    <row r="13" spans="1:17" x14ac:dyDescent="0.25">
      <c r="A13" s="1" t="s">
        <v>9</v>
      </c>
      <c r="B13" s="1" t="s">
        <v>10</v>
      </c>
      <c r="C13" s="13">
        <v>629</v>
      </c>
      <c r="D13" s="14">
        <v>218.69</v>
      </c>
      <c r="E13" s="15">
        <f t="shared" si="0"/>
        <v>137556.01</v>
      </c>
      <c r="F13" s="13">
        <v>49825</v>
      </c>
      <c r="G13" s="14">
        <v>216.98</v>
      </c>
      <c r="H13" s="15">
        <f t="shared" si="1"/>
        <v>10811028.5</v>
      </c>
      <c r="I13" s="13">
        <v>375</v>
      </c>
      <c r="J13" s="14">
        <v>218.69</v>
      </c>
      <c r="K13" s="15">
        <f t="shared" si="2"/>
        <v>82008.75</v>
      </c>
      <c r="L13" s="13">
        <v>29688</v>
      </c>
      <c r="M13" s="14">
        <v>216.98</v>
      </c>
      <c r="N13" s="15">
        <f t="shared" si="3"/>
        <v>6441702.2399999993</v>
      </c>
      <c r="O13" s="9">
        <f t="shared" si="4"/>
        <v>17472295.5</v>
      </c>
      <c r="P13" s="9">
        <f t="shared" si="5"/>
        <v>120920.2553304035</v>
      </c>
    </row>
    <row r="14" spans="1:17" x14ac:dyDescent="0.25">
      <c r="A14" s="1" t="s">
        <v>11</v>
      </c>
      <c r="B14" s="1" t="s">
        <v>12</v>
      </c>
      <c r="C14" s="13">
        <v>1320</v>
      </c>
      <c r="D14" s="14">
        <v>212.55</v>
      </c>
      <c r="E14" s="15">
        <f t="shared" si="0"/>
        <v>280566</v>
      </c>
      <c r="F14" s="13">
        <v>19639</v>
      </c>
      <c r="G14" s="14">
        <v>210.71</v>
      </c>
      <c r="H14" s="15">
        <f t="shared" si="1"/>
        <v>4138133.69</v>
      </c>
      <c r="I14" s="13">
        <v>1545</v>
      </c>
      <c r="J14" s="14">
        <v>212.55</v>
      </c>
      <c r="K14" s="15">
        <f t="shared" si="2"/>
        <v>328389.75</v>
      </c>
      <c r="L14" s="13">
        <v>22994</v>
      </c>
      <c r="M14" s="14">
        <v>210.71</v>
      </c>
      <c r="N14" s="15">
        <f t="shared" si="3"/>
        <v>4845065.74</v>
      </c>
      <c r="O14" s="9">
        <f t="shared" si="4"/>
        <v>9592155.1799999997</v>
      </c>
      <c r="P14" s="9">
        <f t="shared" si="5"/>
        <v>66384.285541327554</v>
      </c>
    </row>
    <row r="15" spans="1:17" x14ac:dyDescent="0.25">
      <c r="A15" s="1" t="s">
        <v>13</v>
      </c>
      <c r="B15" s="1" t="s">
        <v>14</v>
      </c>
      <c r="C15" s="13">
        <v>119</v>
      </c>
      <c r="D15" s="14">
        <v>189.38</v>
      </c>
      <c r="E15" s="15">
        <f t="shared" si="0"/>
        <v>22536.22</v>
      </c>
      <c r="F15" s="13">
        <v>12646</v>
      </c>
      <c r="G15" s="14">
        <v>187.73</v>
      </c>
      <c r="H15" s="15">
        <f t="shared" si="1"/>
        <v>2374033.58</v>
      </c>
      <c r="I15" s="13">
        <v>86</v>
      </c>
      <c r="J15" s="14">
        <v>189.38</v>
      </c>
      <c r="K15" s="15">
        <f t="shared" si="2"/>
        <v>16286.68</v>
      </c>
      <c r="L15" s="13">
        <v>9159</v>
      </c>
      <c r="M15" s="14">
        <v>187.73</v>
      </c>
      <c r="N15" s="15">
        <f t="shared" si="3"/>
        <v>1719419.0699999998</v>
      </c>
      <c r="O15" s="9">
        <f t="shared" si="4"/>
        <v>4132275.5500000003</v>
      </c>
      <c r="P15" s="9">
        <f t="shared" si="5"/>
        <v>28598.177875459096</v>
      </c>
    </row>
    <row r="16" spans="1:17" x14ac:dyDescent="0.25">
      <c r="A16" s="1" t="s">
        <v>15</v>
      </c>
      <c r="B16" s="1" t="s">
        <v>16</v>
      </c>
      <c r="C16" s="13">
        <v>0</v>
      </c>
      <c r="D16" s="14">
        <v>197.22</v>
      </c>
      <c r="E16" s="15">
        <f t="shared" si="0"/>
        <v>0</v>
      </c>
      <c r="F16" s="13">
        <v>0</v>
      </c>
      <c r="G16" s="14">
        <v>195.61</v>
      </c>
      <c r="H16" s="15">
        <f t="shared" si="1"/>
        <v>0</v>
      </c>
      <c r="I16" s="13">
        <v>0</v>
      </c>
      <c r="J16" s="14">
        <v>197.22</v>
      </c>
      <c r="K16" s="15">
        <f t="shared" si="2"/>
        <v>0</v>
      </c>
      <c r="L16" s="13">
        <v>0</v>
      </c>
      <c r="M16" s="14">
        <v>195.61</v>
      </c>
      <c r="N16" s="15">
        <f t="shared" si="3"/>
        <v>0</v>
      </c>
      <c r="O16" s="9">
        <f t="shared" si="4"/>
        <v>0</v>
      </c>
      <c r="P16" s="9">
        <f t="shared" si="5"/>
        <v>0</v>
      </c>
    </row>
    <row r="17" spans="1:16" x14ac:dyDescent="0.25">
      <c r="A17" s="1" t="s">
        <v>17</v>
      </c>
      <c r="B17" s="1" t="s">
        <v>18</v>
      </c>
      <c r="C17" s="13">
        <v>7486</v>
      </c>
      <c r="D17" s="14">
        <v>189.6</v>
      </c>
      <c r="E17" s="15">
        <f t="shared" si="0"/>
        <v>1419345.5999999999</v>
      </c>
      <c r="F17" s="13">
        <v>10781</v>
      </c>
      <c r="G17" s="14">
        <v>188.11</v>
      </c>
      <c r="H17" s="15">
        <f t="shared" si="1"/>
        <v>2028013.9100000001</v>
      </c>
      <c r="I17" s="13">
        <v>4690</v>
      </c>
      <c r="J17" s="14">
        <v>189.6</v>
      </c>
      <c r="K17" s="15">
        <f t="shared" si="2"/>
        <v>889224</v>
      </c>
      <c r="L17" s="13">
        <v>6754</v>
      </c>
      <c r="M17" s="14">
        <v>188.11</v>
      </c>
      <c r="N17" s="15">
        <f t="shared" si="3"/>
        <v>1270494.9400000002</v>
      </c>
      <c r="O17" s="9">
        <f t="shared" si="4"/>
        <v>5607078.4500000002</v>
      </c>
      <c r="P17" s="9">
        <f t="shared" si="5"/>
        <v>38804.824347871356</v>
      </c>
    </row>
    <row r="18" spans="1:16" x14ac:dyDescent="0.25">
      <c r="A18" s="1" t="s">
        <v>19</v>
      </c>
      <c r="B18" s="1" t="s">
        <v>20</v>
      </c>
      <c r="C18" s="13">
        <v>8052</v>
      </c>
      <c r="D18" s="14">
        <v>204.1</v>
      </c>
      <c r="E18" s="15">
        <f t="shared" si="0"/>
        <v>1643413.2</v>
      </c>
      <c r="F18" s="13">
        <v>5561</v>
      </c>
      <c r="G18" s="14">
        <v>202.49</v>
      </c>
      <c r="H18" s="15">
        <f t="shared" si="1"/>
        <v>1126046.8900000001</v>
      </c>
      <c r="I18" s="13">
        <v>9008</v>
      </c>
      <c r="J18" s="14">
        <v>204.1</v>
      </c>
      <c r="K18" s="15">
        <f t="shared" si="2"/>
        <v>1838532.8</v>
      </c>
      <c r="L18" s="13">
        <v>6221</v>
      </c>
      <c r="M18" s="14">
        <v>202.49</v>
      </c>
      <c r="N18" s="15">
        <f t="shared" si="3"/>
        <v>1259690.29</v>
      </c>
      <c r="O18" s="9">
        <f t="shared" si="4"/>
        <v>5867683.1800000006</v>
      </c>
      <c r="P18" s="9">
        <f t="shared" si="5"/>
        <v>40608.387622766226</v>
      </c>
    </row>
    <row r="19" spans="1:16" x14ac:dyDescent="0.25">
      <c r="A19" s="1" t="s">
        <v>21</v>
      </c>
      <c r="B19" s="1" t="s">
        <v>22</v>
      </c>
      <c r="C19" s="13">
        <v>0</v>
      </c>
      <c r="D19" s="14">
        <v>247.02</v>
      </c>
      <c r="E19" s="15">
        <f t="shared" si="0"/>
        <v>0</v>
      </c>
      <c r="F19" s="13">
        <v>18467</v>
      </c>
      <c r="G19" s="14">
        <v>244.71</v>
      </c>
      <c r="H19" s="15">
        <f t="shared" si="1"/>
        <v>4519059.57</v>
      </c>
      <c r="I19" s="13">
        <v>0</v>
      </c>
      <c r="J19" s="14">
        <v>247.02</v>
      </c>
      <c r="K19" s="15">
        <f t="shared" si="2"/>
        <v>0</v>
      </c>
      <c r="L19" s="13">
        <v>14970</v>
      </c>
      <c r="M19" s="14">
        <v>244.71</v>
      </c>
      <c r="N19" s="15">
        <f t="shared" si="3"/>
        <v>3663308.7</v>
      </c>
      <c r="O19" s="9">
        <f t="shared" si="4"/>
        <v>8182368.2700000005</v>
      </c>
      <c r="P19" s="9">
        <f t="shared" si="5"/>
        <v>56627.594262917082</v>
      </c>
    </row>
    <row r="20" spans="1:16" x14ac:dyDescent="0.25">
      <c r="A20" s="1" t="s">
        <v>23</v>
      </c>
      <c r="B20" s="1" t="s">
        <v>24</v>
      </c>
      <c r="C20" s="13">
        <v>393</v>
      </c>
      <c r="D20" s="14">
        <v>264.67</v>
      </c>
      <c r="E20" s="15">
        <f t="shared" si="0"/>
        <v>104015.31000000001</v>
      </c>
      <c r="F20" s="13">
        <v>28293</v>
      </c>
      <c r="G20" s="14">
        <v>262.49</v>
      </c>
      <c r="H20" s="15">
        <f t="shared" si="1"/>
        <v>7426629.5700000003</v>
      </c>
      <c r="I20" s="13">
        <v>80</v>
      </c>
      <c r="J20" s="14">
        <v>264.67</v>
      </c>
      <c r="K20" s="15">
        <f t="shared" si="2"/>
        <v>21173.600000000002</v>
      </c>
      <c r="L20" s="13">
        <v>5781</v>
      </c>
      <c r="M20" s="14">
        <v>262.49</v>
      </c>
      <c r="N20" s="15">
        <f t="shared" si="3"/>
        <v>1517454.69</v>
      </c>
      <c r="O20" s="9">
        <f t="shared" si="4"/>
        <v>9069273.1699999999</v>
      </c>
      <c r="P20" s="9">
        <f t="shared" si="5"/>
        <v>62765.583799654596</v>
      </c>
    </row>
    <row r="21" spans="1:16" x14ac:dyDescent="0.25">
      <c r="A21" s="1" t="s">
        <v>25</v>
      </c>
      <c r="B21" s="1" t="s">
        <v>26</v>
      </c>
      <c r="C21" s="13">
        <v>260</v>
      </c>
      <c r="D21" s="14">
        <v>341.72</v>
      </c>
      <c r="E21" s="15">
        <f t="shared" si="0"/>
        <v>88847.200000000012</v>
      </c>
      <c r="F21" s="13">
        <v>15034</v>
      </c>
      <c r="G21" s="14">
        <v>338.32</v>
      </c>
      <c r="H21" s="15">
        <f t="shared" si="1"/>
        <v>5086302.88</v>
      </c>
      <c r="I21" s="13">
        <v>112</v>
      </c>
      <c r="J21" s="14">
        <v>341.72</v>
      </c>
      <c r="K21" s="15">
        <f t="shared" si="2"/>
        <v>38272.639999999999</v>
      </c>
      <c r="L21" s="13">
        <v>6471</v>
      </c>
      <c r="M21" s="14">
        <v>338.32</v>
      </c>
      <c r="N21" s="15">
        <f t="shared" si="3"/>
        <v>2189268.7199999997</v>
      </c>
      <c r="O21" s="9">
        <f t="shared" si="4"/>
        <v>7402691.4400000004</v>
      </c>
      <c r="P21" s="9">
        <f t="shared" si="5"/>
        <v>51231.696433762379</v>
      </c>
    </row>
    <row r="22" spans="1:16" x14ac:dyDescent="0.25">
      <c r="A22" s="1" t="s">
        <v>27</v>
      </c>
      <c r="B22" s="1" t="s">
        <v>28</v>
      </c>
      <c r="C22" s="13">
        <v>80</v>
      </c>
      <c r="D22" s="14">
        <v>303.18</v>
      </c>
      <c r="E22" s="15">
        <f t="shared" si="0"/>
        <v>24254.400000000001</v>
      </c>
      <c r="F22" s="13">
        <v>35467</v>
      </c>
      <c r="G22" s="14">
        <v>300.58</v>
      </c>
      <c r="H22" s="15">
        <f t="shared" si="1"/>
        <v>10660670.859999999</v>
      </c>
      <c r="I22" s="13">
        <v>63</v>
      </c>
      <c r="J22" s="14">
        <v>303.18</v>
      </c>
      <c r="K22" s="15">
        <f t="shared" si="2"/>
        <v>19100.34</v>
      </c>
      <c r="L22" s="13">
        <v>27720</v>
      </c>
      <c r="M22" s="14">
        <v>300.58</v>
      </c>
      <c r="N22" s="15">
        <f t="shared" si="3"/>
        <v>8332077.5999999996</v>
      </c>
      <c r="O22" s="9">
        <f t="shared" si="4"/>
        <v>19036103.199999996</v>
      </c>
      <c r="P22" s="9">
        <f t="shared" si="5"/>
        <v>131742.87599702686</v>
      </c>
    </row>
    <row r="23" spans="1:16" x14ac:dyDescent="0.25">
      <c r="A23" s="1" t="s">
        <v>29</v>
      </c>
      <c r="B23" s="1" t="s">
        <v>30</v>
      </c>
      <c r="C23" s="13">
        <v>0</v>
      </c>
      <c r="D23" s="14">
        <v>254.08</v>
      </c>
      <c r="E23" s="15">
        <f t="shared" si="0"/>
        <v>0</v>
      </c>
      <c r="F23" s="13">
        <v>22590</v>
      </c>
      <c r="G23" s="14">
        <v>252.56</v>
      </c>
      <c r="H23" s="15">
        <f t="shared" si="1"/>
        <v>5705330.4000000004</v>
      </c>
      <c r="I23" s="13">
        <v>0</v>
      </c>
      <c r="J23" s="14">
        <v>254.08</v>
      </c>
      <c r="K23" s="15">
        <f t="shared" si="2"/>
        <v>0</v>
      </c>
      <c r="L23" s="13">
        <v>13810</v>
      </c>
      <c r="M23" s="14">
        <v>252.56</v>
      </c>
      <c r="N23" s="15">
        <f t="shared" si="3"/>
        <v>3487853.6</v>
      </c>
      <c r="O23" s="9">
        <f t="shared" si="4"/>
        <v>9193184</v>
      </c>
      <c r="P23" s="9">
        <f t="shared" si="5"/>
        <v>63623.131635987964</v>
      </c>
    </row>
    <row r="24" spans="1:16" x14ac:dyDescent="0.25">
      <c r="A24" s="1" t="s">
        <v>31</v>
      </c>
      <c r="B24" s="1" t="s">
        <v>32</v>
      </c>
      <c r="C24" s="13">
        <v>736</v>
      </c>
      <c r="D24" s="14">
        <v>227.4</v>
      </c>
      <c r="E24" s="15">
        <f t="shared" si="0"/>
        <v>167366.39999999999</v>
      </c>
      <c r="F24" s="13">
        <v>10771</v>
      </c>
      <c r="G24" s="14">
        <v>225.61</v>
      </c>
      <c r="H24" s="15">
        <f t="shared" si="1"/>
        <v>2430045.31</v>
      </c>
      <c r="I24" s="13">
        <v>564</v>
      </c>
      <c r="J24" s="14">
        <v>227.4</v>
      </c>
      <c r="K24" s="15">
        <f t="shared" si="2"/>
        <v>128253.6</v>
      </c>
      <c r="L24" s="13">
        <v>8255</v>
      </c>
      <c r="M24" s="14">
        <v>225.61</v>
      </c>
      <c r="N24" s="15">
        <f t="shared" si="3"/>
        <v>1862410.55</v>
      </c>
      <c r="O24" s="9">
        <f t="shared" si="4"/>
        <v>4588075.8600000003</v>
      </c>
      <c r="P24" s="9">
        <f t="shared" si="5"/>
        <v>31752.628294688617</v>
      </c>
    </row>
    <row r="25" spans="1:16" x14ac:dyDescent="0.25">
      <c r="A25" s="1" t="s">
        <v>33</v>
      </c>
      <c r="B25" s="1" t="s">
        <v>34</v>
      </c>
      <c r="C25" s="13">
        <v>772</v>
      </c>
      <c r="D25" s="14">
        <v>283.77</v>
      </c>
      <c r="E25" s="15">
        <f t="shared" si="0"/>
        <v>219070.43999999997</v>
      </c>
      <c r="F25" s="13">
        <v>79025</v>
      </c>
      <c r="G25" s="14">
        <v>281.48</v>
      </c>
      <c r="H25" s="15">
        <f t="shared" si="1"/>
        <v>22243957</v>
      </c>
      <c r="I25" s="13">
        <v>270</v>
      </c>
      <c r="J25" s="14">
        <v>283.77</v>
      </c>
      <c r="K25" s="15">
        <f t="shared" si="2"/>
        <v>76617.899999999994</v>
      </c>
      <c r="L25" s="13">
        <v>27610</v>
      </c>
      <c r="M25" s="14">
        <v>281.48</v>
      </c>
      <c r="N25" s="15">
        <f t="shared" si="3"/>
        <v>7771662.8000000007</v>
      </c>
      <c r="O25" s="9">
        <f t="shared" si="4"/>
        <v>30311308.140000004</v>
      </c>
      <c r="P25" s="9">
        <f t="shared" si="5"/>
        <v>209775.0189542833</v>
      </c>
    </row>
    <row r="26" spans="1:16" x14ac:dyDescent="0.25">
      <c r="A26" s="1" t="s">
        <v>35</v>
      </c>
      <c r="B26" s="1" t="s">
        <v>36</v>
      </c>
      <c r="C26" s="13">
        <v>23</v>
      </c>
      <c r="D26" s="14">
        <v>225.91</v>
      </c>
      <c r="E26" s="15">
        <f t="shared" si="0"/>
        <v>5195.93</v>
      </c>
      <c r="F26" s="13">
        <v>49851</v>
      </c>
      <c r="G26" s="14">
        <v>224.07</v>
      </c>
      <c r="H26" s="15">
        <f t="shared" si="1"/>
        <v>11170113.57</v>
      </c>
      <c r="I26" s="13">
        <v>1</v>
      </c>
      <c r="J26" s="14">
        <v>225.91</v>
      </c>
      <c r="K26" s="15">
        <f t="shared" si="2"/>
        <v>225.91</v>
      </c>
      <c r="L26" s="13">
        <v>3158</v>
      </c>
      <c r="M26" s="14">
        <v>224.07</v>
      </c>
      <c r="N26" s="15">
        <f t="shared" si="3"/>
        <v>707613.05999999994</v>
      </c>
      <c r="O26" s="9">
        <f t="shared" si="4"/>
        <v>11883148.470000001</v>
      </c>
      <c r="P26" s="9">
        <f t="shared" si="5"/>
        <v>82239.528693954024</v>
      </c>
    </row>
    <row r="27" spans="1:16" x14ac:dyDescent="0.25">
      <c r="A27" s="1" t="s">
        <v>37</v>
      </c>
      <c r="B27" s="1" t="s">
        <v>38</v>
      </c>
      <c r="C27" s="13">
        <v>1467</v>
      </c>
      <c r="D27" s="14">
        <v>288.72000000000003</v>
      </c>
      <c r="E27" s="15">
        <f t="shared" si="0"/>
        <v>423552.24000000005</v>
      </c>
      <c r="F27" s="13">
        <v>32125</v>
      </c>
      <c r="G27" s="14">
        <v>286.05</v>
      </c>
      <c r="H27" s="15">
        <f t="shared" si="1"/>
        <v>9189356.25</v>
      </c>
      <c r="I27" s="13">
        <v>27</v>
      </c>
      <c r="J27" s="14">
        <v>288.72000000000003</v>
      </c>
      <c r="K27" s="15">
        <f t="shared" si="2"/>
        <v>7795.4400000000005</v>
      </c>
      <c r="L27" s="13">
        <v>596</v>
      </c>
      <c r="M27" s="14">
        <v>286.05</v>
      </c>
      <c r="N27" s="15">
        <f t="shared" si="3"/>
        <v>170485.80000000002</v>
      </c>
      <c r="O27" s="9">
        <f t="shared" si="4"/>
        <v>9791189.7300000004</v>
      </c>
      <c r="P27" s="9">
        <f t="shared" si="5"/>
        <v>67761.740988184669</v>
      </c>
    </row>
    <row r="28" spans="1:16" x14ac:dyDescent="0.25">
      <c r="A28" s="1" t="s">
        <v>39</v>
      </c>
      <c r="B28" s="1" t="s">
        <v>40</v>
      </c>
      <c r="C28" s="13">
        <v>5583</v>
      </c>
      <c r="D28" s="14">
        <v>304.10000000000002</v>
      </c>
      <c r="E28" s="15">
        <f t="shared" si="0"/>
        <v>1697790.3</v>
      </c>
      <c r="F28" s="13">
        <v>69837</v>
      </c>
      <c r="G28" s="14">
        <v>301.37</v>
      </c>
      <c r="H28" s="15">
        <f t="shared" si="1"/>
        <v>21046776.690000001</v>
      </c>
      <c r="I28" s="13">
        <v>2052</v>
      </c>
      <c r="J28" s="14">
        <v>304.10000000000002</v>
      </c>
      <c r="K28" s="15">
        <f t="shared" si="2"/>
        <v>624013.20000000007</v>
      </c>
      <c r="L28" s="13">
        <v>25672</v>
      </c>
      <c r="M28" s="14">
        <v>301.37</v>
      </c>
      <c r="N28" s="15">
        <f t="shared" si="3"/>
        <v>7736770.6399999997</v>
      </c>
      <c r="O28" s="9">
        <f t="shared" si="4"/>
        <v>31105350.830000002</v>
      </c>
      <c r="P28" s="9">
        <f t="shared" si="5"/>
        <v>215270.33837685373</v>
      </c>
    </row>
    <row r="29" spans="1:16" x14ac:dyDescent="0.25">
      <c r="A29" s="1" t="s">
        <v>41</v>
      </c>
      <c r="B29" s="1" t="s">
        <v>42</v>
      </c>
      <c r="C29" s="13">
        <v>229</v>
      </c>
      <c r="D29" s="14">
        <v>179.09</v>
      </c>
      <c r="E29" s="15">
        <f t="shared" si="0"/>
        <v>41011.61</v>
      </c>
      <c r="F29" s="13">
        <v>6988</v>
      </c>
      <c r="G29" s="14">
        <v>177.64</v>
      </c>
      <c r="H29" s="15">
        <f t="shared" si="1"/>
        <v>1241348.3199999998</v>
      </c>
      <c r="I29" s="13">
        <v>358</v>
      </c>
      <c r="J29" s="14">
        <v>179.09</v>
      </c>
      <c r="K29" s="15">
        <f t="shared" si="2"/>
        <v>64114.22</v>
      </c>
      <c r="L29" s="13">
        <v>10919</v>
      </c>
      <c r="M29" s="14">
        <v>177.64</v>
      </c>
      <c r="N29" s="15">
        <f t="shared" si="3"/>
        <v>1939651.16</v>
      </c>
      <c r="O29" s="9">
        <f t="shared" si="4"/>
        <v>3286125.3099999996</v>
      </c>
      <c r="P29" s="9">
        <f t="shared" si="5"/>
        <v>22742.238507407415</v>
      </c>
    </row>
    <row r="30" spans="1:16" x14ac:dyDescent="0.25">
      <c r="A30" s="1" t="s">
        <v>43</v>
      </c>
      <c r="B30" s="1" t="s">
        <v>44</v>
      </c>
      <c r="C30" s="13">
        <v>0</v>
      </c>
      <c r="D30" s="14">
        <v>188.51</v>
      </c>
      <c r="E30" s="15">
        <f t="shared" si="0"/>
        <v>0</v>
      </c>
      <c r="F30" s="13">
        <v>32150</v>
      </c>
      <c r="G30" s="14">
        <v>187.12</v>
      </c>
      <c r="H30" s="15">
        <f t="shared" si="1"/>
        <v>6015908</v>
      </c>
      <c r="I30" s="13">
        <v>0</v>
      </c>
      <c r="J30" s="14">
        <v>188.51</v>
      </c>
      <c r="K30" s="15">
        <f t="shared" si="2"/>
        <v>0</v>
      </c>
      <c r="L30" s="13">
        <v>0</v>
      </c>
      <c r="M30" s="14">
        <v>187.12</v>
      </c>
      <c r="N30" s="15">
        <f t="shared" si="3"/>
        <v>0</v>
      </c>
      <c r="O30" s="9">
        <f t="shared" si="4"/>
        <v>6015908</v>
      </c>
      <c r="P30" s="9">
        <f t="shared" si="5"/>
        <v>41634.204927693507</v>
      </c>
    </row>
    <row r="31" spans="1:16" x14ac:dyDescent="0.25">
      <c r="A31" s="1" t="s">
        <v>45</v>
      </c>
      <c r="B31" s="1" t="s">
        <v>46</v>
      </c>
      <c r="C31" s="13">
        <v>1325</v>
      </c>
      <c r="D31" s="14">
        <v>220.93</v>
      </c>
      <c r="E31" s="15">
        <f t="shared" si="0"/>
        <v>292732.25</v>
      </c>
      <c r="F31" s="13">
        <v>22704</v>
      </c>
      <c r="G31" s="14">
        <v>219.07</v>
      </c>
      <c r="H31" s="15">
        <f t="shared" si="1"/>
        <v>4973765.28</v>
      </c>
      <c r="I31" s="13">
        <v>1204</v>
      </c>
      <c r="J31" s="14">
        <v>220.93</v>
      </c>
      <c r="K31" s="15">
        <f t="shared" si="2"/>
        <v>265999.72000000003</v>
      </c>
      <c r="L31" s="13">
        <v>20627</v>
      </c>
      <c r="M31" s="14">
        <v>219.07</v>
      </c>
      <c r="N31" s="15">
        <f t="shared" si="3"/>
        <v>4518756.8899999997</v>
      </c>
      <c r="O31" s="9">
        <f t="shared" si="4"/>
        <v>10051254.140000001</v>
      </c>
      <c r="P31" s="9">
        <f t="shared" si="5"/>
        <v>69561.564878500096</v>
      </c>
    </row>
    <row r="32" spans="1:16" x14ac:dyDescent="0.25">
      <c r="A32" s="1" t="s">
        <v>47</v>
      </c>
      <c r="B32" s="1" t="s">
        <v>48</v>
      </c>
      <c r="C32" s="13">
        <v>0</v>
      </c>
      <c r="D32" s="14">
        <v>202.46</v>
      </c>
      <c r="E32" s="15">
        <f t="shared" si="0"/>
        <v>0</v>
      </c>
      <c r="F32" s="13">
        <v>5964</v>
      </c>
      <c r="G32" s="14">
        <v>200.69</v>
      </c>
      <c r="H32" s="15">
        <f t="shared" si="1"/>
        <v>1196915.1599999999</v>
      </c>
      <c r="I32" s="13">
        <v>0</v>
      </c>
      <c r="J32" s="14">
        <v>202.46</v>
      </c>
      <c r="K32" s="15">
        <f t="shared" si="2"/>
        <v>0</v>
      </c>
      <c r="L32" s="13">
        <v>3503</v>
      </c>
      <c r="M32" s="14">
        <v>200.69</v>
      </c>
      <c r="N32" s="15">
        <f t="shared" si="3"/>
        <v>703017.07</v>
      </c>
      <c r="O32" s="9">
        <f t="shared" si="4"/>
        <v>1899932.23</v>
      </c>
      <c r="P32" s="9">
        <f t="shared" si="5"/>
        <v>13148.832697000969</v>
      </c>
    </row>
    <row r="33" spans="1:16" x14ac:dyDescent="0.25">
      <c r="A33" s="1" t="s">
        <v>49</v>
      </c>
      <c r="B33" s="1" t="s">
        <v>50</v>
      </c>
      <c r="C33" s="13">
        <v>10044</v>
      </c>
      <c r="D33" s="14">
        <v>259.43</v>
      </c>
      <c r="E33" s="15">
        <f t="shared" si="0"/>
        <v>2605714.92</v>
      </c>
      <c r="F33" s="13">
        <v>34331</v>
      </c>
      <c r="G33" s="14">
        <v>256.95</v>
      </c>
      <c r="H33" s="15">
        <f t="shared" si="1"/>
        <v>8821350.4499999993</v>
      </c>
      <c r="I33" s="13">
        <v>4365</v>
      </c>
      <c r="J33" s="14">
        <v>259.43</v>
      </c>
      <c r="K33" s="15">
        <f t="shared" si="2"/>
        <v>1132411.95</v>
      </c>
      <c r="L33" s="13">
        <v>14922</v>
      </c>
      <c r="M33" s="14">
        <v>256.95</v>
      </c>
      <c r="N33" s="15">
        <f t="shared" si="3"/>
        <v>3834207.9</v>
      </c>
      <c r="O33" s="9">
        <f t="shared" si="4"/>
        <v>16393685.219999999</v>
      </c>
      <c r="P33" s="9">
        <f t="shared" si="5"/>
        <v>113455.53322450744</v>
      </c>
    </row>
    <row r="34" spans="1:16" x14ac:dyDescent="0.25">
      <c r="A34" s="1" t="s">
        <v>1318</v>
      </c>
      <c r="B34" s="1" t="s">
        <v>51</v>
      </c>
      <c r="C34" s="13">
        <v>0</v>
      </c>
      <c r="D34" s="14">
        <v>152.06</v>
      </c>
      <c r="E34" s="15">
        <f t="shared" si="0"/>
        <v>0</v>
      </c>
      <c r="F34" s="13">
        <v>4469</v>
      </c>
      <c r="G34" s="14">
        <v>150.94999999999999</v>
      </c>
      <c r="H34" s="15">
        <f t="shared" si="1"/>
        <v>674595.54999999993</v>
      </c>
      <c r="I34" s="13">
        <v>0</v>
      </c>
      <c r="J34" s="14">
        <v>152.06</v>
      </c>
      <c r="K34" s="15">
        <f t="shared" si="2"/>
        <v>0</v>
      </c>
      <c r="L34" s="13">
        <v>0</v>
      </c>
      <c r="M34" s="14">
        <v>150.94999999999999</v>
      </c>
      <c r="N34" s="15">
        <f t="shared" si="3"/>
        <v>0</v>
      </c>
      <c r="O34" s="9">
        <f t="shared" si="4"/>
        <v>674595.54999999993</v>
      </c>
      <c r="P34" s="9">
        <f t="shared" si="5"/>
        <v>4668.6633791623981</v>
      </c>
    </row>
    <row r="35" spans="1:16" x14ac:dyDescent="0.25">
      <c r="A35" s="1" t="s">
        <v>52</v>
      </c>
      <c r="B35" s="1" t="s">
        <v>53</v>
      </c>
      <c r="C35" s="13">
        <v>0</v>
      </c>
      <c r="D35" s="14">
        <v>204</v>
      </c>
      <c r="E35" s="15">
        <f t="shared" si="0"/>
        <v>0</v>
      </c>
      <c r="F35" s="13">
        <v>36518</v>
      </c>
      <c r="G35" s="14">
        <v>202.32</v>
      </c>
      <c r="H35" s="15">
        <f t="shared" si="1"/>
        <v>7388321.7599999998</v>
      </c>
      <c r="I35" s="13">
        <v>0</v>
      </c>
      <c r="J35" s="14">
        <v>204</v>
      </c>
      <c r="K35" s="15">
        <f t="shared" si="2"/>
        <v>0</v>
      </c>
      <c r="L35" s="13">
        <v>27433</v>
      </c>
      <c r="M35" s="14">
        <v>202.32</v>
      </c>
      <c r="N35" s="15">
        <f t="shared" si="3"/>
        <v>5550244.5599999996</v>
      </c>
      <c r="O35" s="9">
        <f t="shared" si="4"/>
        <v>12938566.32</v>
      </c>
      <c r="P35" s="9">
        <f t="shared" si="5"/>
        <v>89543.743294849788</v>
      </c>
    </row>
    <row r="36" spans="1:16" x14ac:dyDescent="0.25">
      <c r="A36" s="1" t="s">
        <v>54</v>
      </c>
      <c r="B36" s="1" t="s">
        <v>55</v>
      </c>
      <c r="C36" s="13">
        <v>36587</v>
      </c>
      <c r="D36" s="14">
        <v>298.91000000000003</v>
      </c>
      <c r="E36" s="15">
        <f t="shared" si="0"/>
        <v>10936220.170000002</v>
      </c>
      <c r="F36" s="13">
        <v>74978</v>
      </c>
      <c r="G36" s="14">
        <v>296.22000000000003</v>
      </c>
      <c r="H36" s="15">
        <f t="shared" si="1"/>
        <v>22209983.160000004</v>
      </c>
      <c r="I36" s="13">
        <v>14535</v>
      </c>
      <c r="J36" s="14">
        <v>298.91000000000003</v>
      </c>
      <c r="K36" s="15">
        <f t="shared" si="2"/>
        <v>4344656.8500000006</v>
      </c>
      <c r="L36" s="13">
        <v>29788</v>
      </c>
      <c r="M36" s="14">
        <v>296.22000000000003</v>
      </c>
      <c r="N36" s="15">
        <f t="shared" si="3"/>
        <v>8823801.3600000013</v>
      </c>
      <c r="O36" s="9">
        <f t="shared" si="4"/>
        <v>46314661.540000007</v>
      </c>
      <c r="P36" s="9">
        <f t="shared" si="5"/>
        <v>320529.18856357597</v>
      </c>
    </row>
    <row r="37" spans="1:16" x14ac:dyDescent="0.25">
      <c r="A37" s="1" t="s">
        <v>56</v>
      </c>
      <c r="B37" s="1" t="s">
        <v>57</v>
      </c>
      <c r="C37" s="13">
        <v>0</v>
      </c>
      <c r="D37" s="14">
        <v>198.84</v>
      </c>
      <c r="E37" s="15">
        <f t="shared" si="0"/>
        <v>0</v>
      </c>
      <c r="F37" s="13">
        <v>9211</v>
      </c>
      <c r="G37" s="14">
        <v>197.03</v>
      </c>
      <c r="H37" s="15">
        <f t="shared" si="1"/>
        <v>1814843.33</v>
      </c>
      <c r="I37" s="13">
        <v>0</v>
      </c>
      <c r="J37" s="14">
        <v>198.84</v>
      </c>
      <c r="K37" s="15">
        <f t="shared" si="2"/>
        <v>0</v>
      </c>
      <c r="L37" s="13">
        <v>0</v>
      </c>
      <c r="M37" s="14">
        <v>197.03</v>
      </c>
      <c r="N37" s="15">
        <f t="shared" si="3"/>
        <v>0</v>
      </c>
      <c r="O37" s="9">
        <f t="shared" si="4"/>
        <v>1814843.33</v>
      </c>
      <c r="P37" s="9">
        <f t="shared" si="5"/>
        <v>12559.959213617911</v>
      </c>
    </row>
    <row r="38" spans="1:16" x14ac:dyDescent="0.25">
      <c r="A38" s="1" t="s">
        <v>58</v>
      </c>
      <c r="B38" s="1" t="s">
        <v>59</v>
      </c>
      <c r="C38" s="13">
        <v>9085</v>
      </c>
      <c r="D38" s="14">
        <v>271.68</v>
      </c>
      <c r="E38" s="15">
        <f t="shared" si="0"/>
        <v>2468212.8000000003</v>
      </c>
      <c r="F38" s="13">
        <v>20927</v>
      </c>
      <c r="G38" s="14">
        <v>269.19</v>
      </c>
      <c r="H38" s="15">
        <f t="shared" si="1"/>
        <v>5633339.1299999999</v>
      </c>
      <c r="I38" s="13">
        <v>1303</v>
      </c>
      <c r="J38" s="14">
        <v>271.68</v>
      </c>
      <c r="K38" s="15">
        <f t="shared" si="2"/>
        <v>353999.04000000004</v>
      </c>
      <c r="L38" s="13">
        <v>3000</v>
      </c>
      <c r="M38" s="14">
        <v>269.19</v>
      </c>
      <c r="N38" s="15">
        <f t="shared" si="3"/>
        <v>807570</v>
      </c>
      <c r="O38" s="9">
        <f t="shared" si="4"/>
        <v>9263120.9700000007</v>
      </c>
      <c r="P38" s="9">
        <f t="shared" si="5"/>
        <v>64107.143383009687</v>
      </c>
    </row>
    <row r="39" spans="1:16" x14ac:dyDescent="0.25">
      <c r="A39" s="1" t="s">
        <v>60</v>
      </c>
      <c r="B39" s="1" t="s">
        <v>61</v>
      </c>
      <c r="C39" s="13">
        <v>11999</v>
      </c>
      <c r="D39" s="14">
        <v>242.96</v>
      </c>
      <c r="E39" s="15">
        <f t="shared" si="0"/>
        <v>2915277.04</v>
      </c>
      <c r="F39" s="13">
        <v>32188</v>
      </c>
      <c r="G39" s="14">
        <v>240.79</v>
      </c>
      <c r="H39" s="15">
        <f t="shared" si="1"/>
        <v>7750548.5199999996</v>
      </c>
      <c r="I39" s="13">
        <v>3288</v>
      </c>
      <c r="J39" s="14">
        <v>242.96</v>
      </c>
      <c r="K39" s="15">
        <f t="shared" si="2"/>
        <v>798852.48</v>
      </c>
      <c r="L39" s="13">
        <v>8821</v>
      </c>
      <c r="M39" s="14">
        <v>240.79</v>
      </c>
      <c r="N39" s="15">
        <f t="shared" si="3"/>
        <v>2124008.59</v>
      </c>
      <c r="O39" s="9">
        <f t="shared" si="4"/>
        <v>13588686.629999999</v>
      </c>
      <c r="P39" s="9">
        <f t="shared" si="5"/>
        <v>94043.021244944044</v>
      </c>
    </row>
    <row r="40" spans="1:16" x14ac:dyDescent="0.25">
      <c r="A40" s="1" t="s">
        <v>62</v>
      </c>
      <c r="B40" s="1" t="s">
        <v>63</v>
      </c>
      <c r="C40" s="13">
        <v>715</v>
      </c>
      <c r="D40" s="14">
        <v>286.85000000000002</v>
      </c>
      <c r="E40" s="15">
        <f t="shared" si="0"/>
        <v>205097.75000000003</v>
      </c>
      <c r="F40" s="13">
        <v>23780</v>
      </c>
      <c r="G40" s="14">
        <v>284.08999999999997</v>
      </c>
      <c r="H40" s="15">
        <f t="shared" si="1"/>
        <v>6755660.1999999993</v>
      </c>
      <c r="I40" s="13">
        <v>192</v>
      </c>
      <c r="J40" s="14">
        <v>286.85000000000002</v>
      </c>
      <c r="K40" s="15">
        <f t="shared" si="2"/>
        <v>55075.200000000004</v>
      </c>
      <c r="L40" s="13">
        <v>6369</v>
      </c>
      <c r="M40" s="14">
        <v>284.08999999999997</v>
      </c>
      <c r="N40" s="15">
        <f t="shared" si="3"/>
        <v>1809369.2099999997</v>
      </c>
      <c r="O40" s="9">
        <f t="shared" si="4"/>
        <v>8825202.3599999994</v>
      </c>
      <c r="P40" s="9">
        <f t="shared" si="5"/>
        <v>61076.446578738287</v>
      </c>
    </row>
    <row r="41" spans="1:16" x14ac:dyDescent="0.25">
      <c r="A41" s="1" t="s">
        <v>64</v>
      </c>
      <c r="B41" s="1" t="s">
        <v>65</v>
      </c>
      <c r="C41" s="13">
        <v>5485</v>
      </c>
      <c r="D41" s="14">
        <v>326.8</v>
      </c>
      <c r="E41" s="15">
        <f t="shared" si="0"/>
        <v>1792498</v>
      </c>
      <c r="F41" s="13">
        <v>30323</v>
      </c>
      <c r="G41" s="14">
        <v>323.88</v>
      </c>
      <c r="H41" s="15">
        <f t="shared" si="1"/>
        <v>9821013.2400000002</v>
      </c>
      <c r="I41" s="13">
        <v>2140</v>
      </c>
      <c r="J41" s="14">
        <v>326.8</v>
      </c>
      <c r="K41" s="15">
        <f t="shared" si="2"/>
        <v>699352</v>
      </c>
      <c r="L41" s="13">
        <v>11829</v>
      </c>
      <c r="M41" s="14">
        <v>323.88</v>
      </c>
      <c r="N41" s="15">
        <f t="shared" si="3"/>
        <v>3831176.52</v>
      </c>
      <c r="O41" s="9">
        <f t="shared" si="4"/>
        <v>16144039.76</v>
      </c>
      <c r="P41" s="9">
        <f t="shared" si="5"/>
        <v>111727.81560633438</v>
      </c>
    </row>
    <row r="42" spans="1:16" x14ac:dyDescent="0.25">
      <c r="A42" s="1" t="s">
        <v>66</v>
      </c>
      <c r="B42" s="1" t="s">
        <v>67</v>
      </c>
      <c r="C42" s="13">
        <v>899</v>
      </c>
      <c r="D42" s="14">
        <v>183.15</v>
      </c>
      <c r="E42" s="15">
        <f t="shared" si="0"/>
        <v>164651.85</v>
      </c>
      <c r="F42" s="13">
        <v>8300</v>
      </c>
      <c r="G42" s="14">
        <v>181.73</v>
      </c>
      <c r="H42" s="15">
        <f t="shared" si="1"/>
        <v>1508359</v>
      </c>
      <c r="I42" s="13">
        <v>1793</v>
      </c>
      <c r="J42" s="14">
        <v>183.15</v>
      </c>
      <c r="K42" s="15">
        <f t="shared" si="2"/>
        <v>328387.95</v>
      </c>
      <c r="L42" s="13">
        <v>16554</v>
      </c>
      <c r="M42" s="14">
        <v>181.73</v>
      </c>
      <c r="N42" s="15">
        <f t="shared" si="3"/>
        <v>3008358.42</v>
      </c>
      <c r="O42" s="9">
        <f t="shared" si="4"/>
        <v>5009757.22</v>
      </c>
      <c r="P42" s="9">
        <f t="shared" si="5"/>
        <v>34670.952204633468</v>
      </c>
    </row>
    <row r="43" spans="1:16" x14ac:dyDescent="0.25">
      <c r="A43" s="1" t="s">
        <v>68</v>
      </c>
      <c r="B43" s="1" t="s">
        <v>69</v>
      </c>
      <c r="C43" s="13">
        <v>0</v>
      </c>
      <c r="D43" s="14">
        <v>206.79</v>
      </c>
      <c r="E43" s="15">
        <f t="shared" si="0"/>
        <v>0</v>
      </c>
      <c r="F43" s="13">
        <v>27696</v>
      </c>
      <c r="G43" s="14">
        <v>205.09</v>
      </c>
      <c r="H43" s="15">
        <f t="shared" si="1"/>
        <v>5680172.6399999997</v>
      </c>
      <c r="I43" s="13">
        <v>0</v>
      </c>
      <c r="J43" s="14">
        <v>206.79</v>
      </c>
      <c r="K43" s="15">
        <f t="shared" si="2"/>
        <v>0</v>
      </c>
      <c r="L43" s="13">
        <v>21781</v>
      </c>
      <c r="M43" s="14">
        <v>205.09</v>
      </c>
      <c r="N43" s="15">
        <f t="shared" si="3"/>
        <v>4467065.29</v>
      </c>
      <c r="O43" s="9">
        <f t="shared" si="4"/>
        <v>10147237.93</v>
      </c>
      <c r="P43" s="9">
        <f t="shared" si="5"/>
        <v>70225.838464897475</v>
      </c>
    </row>
    <row r="44" spans="1:16" x14ac:dyDescent="0.25">
      <c r="A44" s="1" t="s">
        <v>70</v>
      </c>
      <c r="B44" s="1" t="s">
        <v>71</v>
      </c>
      <c r="C44" s="13">
        <v>3321</v>
      </c>
      <c r="D44" s="14">
        <v>286.12</v>
      </c>
      <c r="E44" s="15">
        <f t="shared" si="0"/>
        <v>950204.52</v>
      </c>
      <c r="F44" s="13">
        <v>0</v>
      </c>
      <c r="G44" s="14">
        <v>283.77999999999997</v>
      </c>
      <c r="H44" s="15">
        <f t="shared" si="1"/>
        <v>0</v>
      </c>
      <c r="I44" s="13">
        <v>2369</v>
      </c>
      <c r="J44" s="14">
        <v>286.12</v>
      </c>
      <c r="K44" s="15">
        <f t="shared" si="2"/>
        <v>677818.28</v>
      </c>
      <c r="L44" s="13">
        <v>0</v>
      </c>
      <c r="M44" s="14">
        <v>283.77999999999997</v>
      </c>
      <c r="N44" s="15">
        <f t="shared" si="3"/>
        <v>0</v>
      </c>
      <c r="O44" s="9">
        <f t="shared" si="4"/>
        <v>1628022.8</v>
      </c>
      <c r="P44" s="9">
        <f t="shared" si="5"/>
        <v>11267.033153126242</v>
      </c>
    </row>
    <row r="45" spans="1:16" x14ac:dyDescent="0.25">
      <c r="A45" s="1" t="s">
        <v>72</v>
      </c>
      <c r="B45" s="1" t="s">
        <v>73</v>
      </c>
      <c r="C45" s="13">
        <v>1244</v>
      </c>
      <c r="D45" s="14">
        <v>267.14999999999998</v>
      </c>
      <c r="E45" s="15">
        <f t="shared" si="0"/>
        <v>332334.59999999998</v>
      </c>
      <c r="F45" s="13">
        <v>30484</v>
      </c>
      <c r="G45" s="14">
        <v>264.66000000000003</v>
      </c>
      <c r="H45" s="15">
        <f t="shared" si="1"/>
        <v>8067895.4400000004</v>
      </c>
      <c r="I45" s="13">
        <v>1481</v>
      </c>
      <c r="J45" s="14">
        <v>267.14999999999998</v>
      </c>
      <c r="K45" s="15">
        <f t="shared" si="2"/>
        <v>395649.14999999997</v>
      </c>
      <c r="L45" s="13">
        <v>36287</v>
      </c>
      <c r="M45" s="14">
        <v>264.66000000000003</v>
      </c>
      <c r="N45" s="15">
        <f t="shared" si="3"/>
        <v>9603717.4200000018</v>
      </c>
      <c r="O45" s="9">
        <f t="shared" si="4"/>
        <v>18399596.610000003</v>
      </c>
      <c r="P45" s="9">
        <f t="shared" si="5"/>
        <v>127337.81431624865</v>
      </c>
    </row>
    <row r="46" spans="1:16" x14ac:dyDescent="0.25">
      <c r="A46" s="1" t="s">
        <v>74</v>
      </c>
      <c r="B46" s="1" t="s">
        <v>75</v>
      </c>
      <c r="C46" s="13">
        <v>1545</v>
      </c>
      <c r="D46" s="14">
        <v>312.42</v>
      </c>
      <c r="E46" s="15">
        <f t="shared" si="0"/>
        <v>482688.9</v>
      </c>
      <c r="F46" s="13">
        <v>17354</v>
      </c>
      <c r="G46" s="14">
        <v>309.52999999999997</v>
      </c>
      <c r="H46" s="15">
        <f t="shared" si="1"/>
        <v>5371583.6199999992</v>
      </c>
      <c r="I46" s="13">
        <v>1213</v>
      </c>
      <c r="J46" s="14">
        <v>312.42</v>
      </c>
      <c r="K46" s="15">
        <f t="shared" si="2"/>
        <v>378965.46</v>
      </c>
      <c r="L46" s="13">
        <v>13623</v>
      </c>
      <c r="M46" s="14">
        <v>309.52999999999997</v>
      </c>
      <c r="N46" s="15">
        <f t="shared" si="3"/>
        <v>4216727.1899999995</v>
      </c>
      <c r="O46" s="9">
        <f t="shared" si="4"/>
        <v>10449965.17</v>
      </c>
      <c r="P46" s="9">
        <f t="shared" si="5"/>
        <v>72320.918367607926</v>
      </c>
    </row>
    <row r="47" spans="1:16" x14ac:dyDescent="0.25">
      <c r="A47" s="1" t="s">
        <v>76</v>
      </c>
      <c r="B47" s="1" t="s">
        <v>77</v>
      </c>
      <c r="C47" s="13">
        <v>382</v>
      </c>
      <c r="D47" s="14">
        <v>253.65</v>
      </c>
      <c r="E47" s="15">
        <f t="shared" si="0"/>
        <v>96894.3</v>
      </c>
      <c r="F47" s="13">
        <v>24178</v>
      </c>
      <c r="G47" s="14">
        <v>251.26</v>
      </c>
      <c r="H47" s="15">
        <f t="shared" si="1"/>
        <v>6074964.2799999993</v>
      </c>
      <c r="I47" s="13">
        <v>364</v>
      </c>
      <c r="J47" s="14">
        <v>253.65</v>
      </c>
      <c r="K47" s="15">
        <f t="shared" si="2"/>
        <v>92328.6</v>
      </c>
      <c r="L47" s="13">
        <v>23014</v>
      </c>
      <c r="M47" s="14">
        <v>251.26</v>
      </c>
      <c r="N47" s="15">
        <f t="shared" si="3"/>
        <v>5782497.6399999997</v>
      </c>
      <c r="O47" s="9">
        <f t="shared" si="4"/>
        <v>12046684.82</v>
      </c>
      <c r="P47" s="9">
        <f t="shared" si="5"/>
        <v>83371.312276586439</v>
      </c>
    </row>
    <row r="48" spans="1:16" x14ac:dyDescent="0.25">
      <c r="A48" s="1" t="s">
        <v>78</v>
      </c>
      <c r="B48" s="1" t="s">
        <v>79</v>
      </c>
      <c r="C48" s="13">
        <v>21272</v>
      </c>
      <c r="D48" s="14">
        <v>315.94</v>
      </c>
      <c r="E48" s="15">
        <f t="shared" si="0"/>
        <v>6720675.6799999997</v>
      </c>
      <c r="F48" s="13">
        <v>68419</v>
      </c>
      <c r="G48" s="14">
        <v>313.37</v>
      </c>
      <c r="H48" s="15">
        <f t="shared" si="1"/>
        <v>21440462.030000001</v>
      </c>
      <c r="I48" s="13">
        <v>11930</v>
      </c>
      <c r="J48" s="14">
        <v>315.94</v>
      </c>
      <c r="K48" s="15">
        <f t="shared" si="2"/>
        <v>3769164.2</v>
      </c>
      <c r="L48" s="13">
        <v>38371</v>
      </c>
      <c r="M48" s="14">
        <v>313.37</v>
      </c>
      <c r="N48" s="15">
        <f t="shared" si="3"/>
        <v>12024320.27</v>
      </c>
      <c r="O48" s="9">
        <f t="shared" si="4"/>
        <v>43954622.18</v>
      </c>
      <c r="P48" s="9">
        <f t="shared" si="5"/>
        <v>304196.09930229356</v>
      </c>
    </row>
    <row r="49" spans="1:16" x14ac:dyDescent="0.25">
      <c r="A49" s="1" t="s">
        <v>80</v>
      </c>
      <c r="B49" s="1" t="s">
        <v>81</v>
      </c>
      <c r="C49" s="13">
        <v>356</v>
      </c>
      <c r="D49" s="14">
        <v>223.16</v>
      </c>
      <c r="E49" s="15">
        <f t="shared" si="0"/>
        <v>79444.959999999992</v>
      </c>
      <c r="F49" s="13">
        <v>15677</v>
      </c>
      <c r="G49" s="14">
        <v>221.24</v>
      </c>
      <c r="H49" s="15">
        <f t="shared" si="1"/>
        <v>3468379.48</v>
      </c>
      <c r="I49" s="13">
        <v>218</v>
      </c>
      <c r="J49" s="14">
        <v>223.16</v>
      </c>
      <c r="K49" s="15">
        <f t="shared" si="2"/>
        <v>48648.88</v>
      </c>
      <c r="L49" s="13">
        <v>9604</v>
      </c>
      <c r="M49" s="14">
        <v>221.24</v>
      </c>
      <c r="N49" s="15">
        <f t="shared" si="3"/>
        <v>2124788.96</v>
      </c>
      <c r="O49" s="9">
        <f t="shared" si="4"/>
        <v>5721262.2800000003</v>
      </c>
      <c r="P49" s="9">
        <f t="shared" si="5"/>
        <v>39595.054680125257</v>
      </c>
    </row>
    <row r="50" spans="1:16" x14ac:dyDescent="0.25">
      <c r="A50" s="1" t="s">
        <v>82</v>
      </c>
      <c r="B50" s="1" t="s">
        <v>83</v>
      </c>
      <c r="C50" s="13">
        <v>0</v>
      </c>
      <c r="D50" s="14">
        <v>190.4</v>
      </c>
      <c r="E50" s="15">
        <f t="shared" si="0"/>
        <v>0</v>
      </c>
      <c r="F50" s="13">
        <v>16847</v>
      </c>
      <c r="G50" s="14">
        <v>188.75</v>
      </c>
      <c r="H50" s="15">
        <f t="shared" si="1"/>
        <v>3179871.25</v>
      </c>
      <c r="I50" s="13">
        <v>0</v>
      </c>
      <c r="J50" s="14">
        <v>190.4</v>
      </c>
      <c r="K50" s="15">
        <f t="shared" si="2"/>
        <v>0</v>
      </c>
      <c r="L50" s="13">
        <v>12538</v>
      </c>
      <c r="M50" s="14">
        <v>188.75</v>
      </c>
      <c r="N50" s="15">
        <f t="shared" si="3"/>
        <v>2366547.5</v>
      </c>
      <c r="O50" s="9">
        <f t="shared" si="4"/>
        <v>5546418.75</v>
      </c>
      <c r="P50" s="9">
        <f t="shared" si="5"/>
        <v>38385.017665213905</v>
      </c>
    </row>
    <row r="51" spans="1:16" x14ac:dyDescent="0.25">
      <c r="A51" s="1" t="s">
        <v>84</v>
      </c>
      <c r="B51" s="1" t="s">
        <v>85</v>
      </c>
      <c r="C51" s="13">
        <v>1895</v>
      </c>
      <c r="D51" s="14">
        <v>238.06</v>
      </c>
      <c r="E51" s="15">
        <f t="shared" si="0"/>
        <v>451123.7</v>
      </c>
      <c r="F51" s="13">
        <v>27166</v>
      </c>
      <c r="G51" s="14">
        <v>236.01</v>
      </c>
      <c r="H51" s="15">
        <f t="shared" si="1"/>
        <v>6411447.6600000001</v>
      </c>
      <c r="I51" s="13">
        <v>1175</v>
      </c>
      <c r="J51" s="14">
        <v>238.06</v>
      </c>
      <c r="K51" s="15">
        <f t="shared" si="2"/>
        <v>279720.5</v>
      </c>
      <c r="L51" s="13">
        <v>16846</v>
      </c>
      <c r="M51" s="14">
        <v>236.01</v>
      </c>
      <c r="N51" s="15">
        <f t="shared" si="3"/>
        <v>3975824.46</v>
      </c>
      <c r="O51" s="9">
        <f t="shared" si="4"/>
        <v>11118116.32</v>
      </c>
      <c r="P51" s="9">
        <f t="shared" si="5"/>
        <v>76944.982083637835</v>
      </c>
    </row>
    <row r="52" spans="1:16" x14ac:dyDescent="0.25">
      <c r="A52" s="1" t="s">
        <v>86</v>
      </c>
      <c r="B52" s="1" t="s">
        <v>87</v>
      </c>
      <c r="C52" s="13">
        <v>1005</v>
      </c>
      <c r="D52" s="14">
        <v>245.2</v>
      </c>
      <c r="E52" s="15">
        <f t="shared" si="0"/>
        <v>246426</v>
      </c>
      <c r="F52" s="13">
        <v>4869</v>
      </c>
      <c r="G52" s="14">
        <v>243.15</v>
      </c>
      <c r="H52" s="15">
        <f t="shared" si="1"/>
        <v>1183897.3500000001</v>
      </c>
      <c r="I52" s="13">
        <v>530</v>
      </c>
      <c r="J52" s="14">
        <v>245.2</v>
      </c>
      <c r="K52" s="15">
        <f t="shared" si="2"/>
        <v>129956</v>
      </c>
      <c r="L52" s="13">
        <v>2566</v>
      </c>
      <c r="M52" s="14">
        <v>243.15</v>
      </c>
      <c r="N52" s="15">
        <f t="shared" si="3"/>
        <v>623922.9</v>
      </c>
      <c r="O52" s="9">
        <f t="shared" si="4"/>
        <v>2184202.25</v>
      </c>
      <c r="P52" s="9">
        <f t="shared" si="5"/>
        <v>15116.175992057932</v>
      </c>
    </row>
    <row r="53" spans="1:16" x14ac:dyDescent="0.25">
      <c r="A53" s="1" t="s">
        <v>88</v>
      </c>
      <c r="B53" s="1" t="s">
        <v>89</v>
      </c>
      <c r="C53" s="13">
        <v>0</v>
      </c>
      <c r="D53" s="14">
        <v>200.47</v>
      </c>
      <c r="E53" s="15">
        <f t="shared" si="0"/>
        <v>0</v>
      </c>
      <c r="F53" s="13">
        <v>15911</v>
      </c>
      <c r="G53" s="14">
        <v>198.9</v>
      </c>
      <c r="H53" s="15">
        <f t="shared" si="1"/>
        <v>3164697.9</v>
      </c>
      <c r="I53" s="13">
        <v>0</v>
      </c>
      <c r="J53" s="14">
        <v>200.47</v>
      </c>
      <c r="K53" s="15">
        <f t="shared" si="2"/>
        <v>0</v>
      </c>
      <c r="L53" s="13">
        <v>14046</v>
      </c>
      <c r="M53" s="14">
        <v>198.9</v>
      </c>
      <c r="N53" s="15">
        <f t="shared" si="3"/>
        <v>2793749.4</v>
      </c>
      <c r="O53" s="9">
        <f t="shared" si="4"/>
        <v>5958447.2999999998</v>
      </c>
      <c r="P53" s="9">
        <f t="shared" si="5"/>
        <v>41236.537516707707</v>
      </c>
    </row>
    <row r="54" spans="1:16" x14ac:dyDescent="0.25">
      <c r="A54" s="1" t="s">
        <v>90</v>
      </c>
      <c r="B54" s="1" t="s">
        <v>91</v>
      </c>
      <c r="C54" s="13">
        <v>2103</v>
      </c>
      <c r="D54" s="14">
        <v>196.44</v>
      </c>
      <c r="E54" s="15">
        <f t="shared" si="0"/>
        <v>413113.32</v>
      </c>
      <c r="F54" s="13">
        <v>16963</v>
      </c>
      <c r="G54" s="14">
        <v>194.74</v>
      </c>
      <c r="H54" s="15">
        <f t="shared" si="1"/>
        <v>3303374.62</v>
      </c>
      <c r="I54" s="13">
        <v>1632</v>
      </c>
      <c r="J54" s="14">
        <v>196.44</v>
      </c>
      <c r="K54" s="15">
        <f t="shared" si="2"/>
        <v>320590.08000000002</v>
      </c>
      <c r="L54" s="13">
        <v>13161</v>
      </c>
      <c r="M54" s="14">
        <v>194.74</v>
      </c>
      <c r="N54" s="15">
        <f t="shared" si="3"/>
        <v>2562973.14</v>
      </c>
      <c r="O54" s="9">
        <f t="shared" si="4"/>
        <v>6600051.1600000001</v>
      </c>
      <c r="P54" s="9">
        <f t="shared" si="5"/>
        <v>45676.87579808422</v>
      </c>
    </row>
    <row r="55" spans="1:16" x14ac:dyDescent="0.25">
      <c r="A55" s="1" t="s">
        <v>92</v>
      </c>
      <c r="B55" s="1" t="s">
        <v>93</v>
      </c>
      <c r="C55" s="13">
        <v>2090</v>
      </c>
      <c r="D55" s="14">
        <v>262.5</v>
      </c>
      <c r="E55" s="15">
        <f t="shared" si="0"/>
        <v>548625</v>
      </c>
      <c r="F55" s="13">
        <v>21576</v>
      </c>
      <c r="G55" s="14">
        <v>259.82</v>
      </c>
      <c r="H55" s="15">
        <f t="shared" si="1"/>
        <v>5605876.3200000003</v>
      </c>
      <c r="I55" s="13">
        <v>398</v>
      </c>
      <c r="J55" s="14">
        <v>262.5</v>
      </c>
      <c r="K55" s="15">
        <f t="shared" si="2"/>
        <v>104475</v>
      </c>
      <c r="L55" s="13">
        <v>4110</v>
      </c>
      <c r="M55" s="14">
        <v>259.82</v>
      </c>
      <c r="N55" s="15">
        <f t="shared" si="3"/>
        <v>1067860.2</v>
      </c>
      <c r="O55" s="9">
        <f t="shared" si="4"/>
        <v>7326836.5200000005</v>
      </c>
      <c r="P55" s="9">
        <f t="shared" si="5"/>
        <v>50706.728418285114</v>
      </c>
    </row>
    <row r="56" spans="1:16" x14ac:dyDescent="0.25">
      <c r="A56" s="1" t="s">
        <v>94</v>
      </c>
      <c r="B56" s="1" t="s">
        <v>95</v>
      </c>
      <c r="C56" s="13">
        <v>3425</v>
      </c>
      <c r="D56" s="14">
        <v>227.28</v>
      </c>
      <c r="E56" s="15">
        <f t="shared" si="0"/>
        <v>778434</v>
      </c>
      <c r="F56" s="13">
        <v>56953</v>
      </c>
      <c r="G56" s="14">
        <v>225.34</v>
      </c>
      <c r="H56" s="15">
        <f t="shared" si="1"/>
        <v>12833789.02</v>
      </c>
      <c r="I56" s="13">
        <v>2247</v>
      </c>
      <c r="J56" s="14">
        <v>227.28</v>
      </c>
      <c r="K56" s="15">
        <f t="shared" si="2"/>
        <v>510698.16</v>
      </c>
      <c r="L56" s="13">
        <v>37362</v>
      </c>
      <c r="M56" s="14">
        <v>225.34</v>
      </c>
      <c r="N56" s="15">
        <f t="shared" si="3"/>
        <v>8419153.0800000001</v>
      </c>
      <c r="O56" s="9">
        <f t="shared" si="4"/>
        <v>22542074.259999998</v>
      </c>
      <c r="P56" s="9">
        <f t="shared" si="5"/>
        <v>156006.59771328364</v>
      </c>
    </row>
    <row r="57" spans="1:16" x14ac:dyDescent="0.25">
      <c r="A57" s="1" t="s">
        <v>96</v>
      </c>
      <c r="B57" s="1" t="s">
        <v>97</v>
      </c>
      <c r="C57" s="13">
        <v>9705</v>
      </c>
      <c r="D57" s="14">
        <v>405.29</v>
      </c>
      <c r="E57" s="15">
        <f t="shared" si="0"/>
        <v>3933339.45</v>
      </c>
      <c r="F57" s="13">
        <v>50436</v>
      </c>
      <c r="G57" s="14">
        <v>402.05</v>
      </c>
      <c r="H57" s="15">
        <f t="shared" si="1"/>
        <v>20277793.800000001</v>
      </c>
      <c r="I57" s="13">
        <v>8810</v>
      </c>
      <c r="J57" s="14">
        <v>405.29</v>
      </c>
      <c r="K57" s="15">
        <f t="shared" si="2"/>
        <v>3570604.9000000004</v>
      </c>
      <c r="L57" s="13">
        <v>45782</v>
      </c>
      <c r="M57" s="14">
        <v>402.05</v>
      </c>
      <c r="N57" s="15">
        <f t="shared" si="3"/>
        <v>18406653.100000001</v>
      </c>
      <c r="O57" s="9">
        <f t="shared" si="4"/>
        <v>46188391.25</v>
      </c>
      <c r="P57" s="9">
        <f t="shared" si="5"/>
        <v>319655.31164754939</v>
      </c>
    </row>
    <row r="58" spans="1:16" x14ac:dyDescent="0.25">
      <c r="A58" s="1" t="s">
        <v>98</v>
      </c>
      <c r="B58" s="1" t="s">
        <v>99</v>
      </c>
      <c r="C58" s="13">
        <v>4333</v>
      </c>
      <c r="D58" s="14">
        <v>265.39999999999998</v>
      </c>
      <c r="E58" s="15">
        <f t="shared" si="0"/>
        <v>1149978.2</v>
      </c>
      <c r="F58" s="13">
        <v>17972</v>
      </c>
      <c r="G58" s="14">
        <v>263.12</v>
      </c>
      <c r="H58" s="15">
        <f t="shared" si="1"/>
        <v>4728792.6399999997</v>
      </c>
      <c r="I58" s="13">
        <v>1677</v>
      </c>
      <c r="J58" s="14">
        <v>265.39999999999998</v>
      </c>
      <c r="K58" s="15">
        <f t="shared" si="2"/>
        <v>445075.8</v>
      </c>
      <c r="L58" s="13">
        <v>6956</v>
      </c>
      <c r="M58" s="14">
        <v>263.12</v>
      </c>
      <c r="N58" s="15">
        <f t="shared" si="3"/>
        <v>1830262.72</v>
      </c>
      <c r="O58" s="9">
        <f t="shared" si="4"/>
        <v>8154109.3600000003</v>
      </c>
      <c r="P58" s="9">
        <f t="shared" si="5"/>
        <v>56432.023245213153</v>
      </c>
    </row>
    <row r="59" spans="1:16" x14ac:dyDescent="0.25">
      <c r="A59" s="1" t="s">
        <v>100</v>
      </c>
      <c r="B59" s="1" t="s">
        <v>101</v>
      </c>
      <c r="C59" s="13">
        <v>6459</v>
      </c>
      <c r="D59" s="14">
        <v>245.53</v>
      </c>
      <c r="E59" s="15">
        <f t="shared" si="0"/>
        <v>1585878.27</v>
      </c>
      <c r="F59" s="13">
        <v>38381</v>
      </c>
      <c r="G59" s="14">
        <v>243.23</v>
      </c>
      <c r="H59" s="15">
        <f t="shared" si="1"/>
        <v>9335410.629999999</v>
      </c>
      <c r="I59" s="13">
        <v>0</v>
      </c>
      <c r="J59" s="14">
        <v>245.53</v>
      </c>
      <c r="K59" s="15">
        <f t="shared" si="2"/>
        <v>0</v>
      </c>
      <c r="L59" s="13">
        <v>0</v>
      </c>
      <c r="M59" s="14">
        <v>243.23</v>
      </c>
      <c r="N59" s="15">
        <f t="shared" si="3"/>
        <v>0</v>
      </c>
      <c r="O59" s="9">
        <f t="shared" si="4"/>
        <v>10921288.899999999</v>
      </c>
      <c r="P59" s="9">
        <f t="shared" si="5"/>
        <v>75582.801488510842</v>
      </c>
    </row>
    <row r="60" spans="1:16" x14ac:dyDescent="0.25">
      <c r="A60" s="1" t="s">
        <v>102</v>
      </c>
      <c r="B60" s="1" t="s">
        <v>103</v>
      </c>
      <c r="C60" s="13">
        <v>4674</v>
      </c>
      <c r="D60" s="14">
        <v>230.63</v>
      </c>
      <c r="E60" s="15">
        <f t="shared" si="0"/>
        <v>1077964.6199999999</v>
      </c>
      <c r="F60" s="13">
        <v>38738</v>
      </c>
      <c r="G60" s="14">
        <v>228.68</v>
      </c>
      <c r="H60" s="15">
        <f t="shared" si="1"/>
        <v>8858605.8399999999</v>
      </c>
      <c r="I60" s="13">
        <v>5326</v>
      </c>
      <c r="J60" s="14">
        <v>230.63</v>
      </c>
      <c r="K60" s="15">
        <f t="shared" si="2"/>
        <v>1228335.3799999999</v>
      </c>
      <c r="L60" s="13">
        <v>44143</v>
      </c>
      <c r="M60" s="14">
        <v>228.68</v>
      </c>
      <c r="N60" s="15">
        <f t="shared" si="3"/>
        <v>10094621.24</v>
      </c>
      <c r="O60" s="9">
        <f t="shared" si="4"/>
        <v>21259527.080000002</v>
      </c>
      <c r="P60" s="9">
        <f t="shared" si="5"/>
        <v>147130.49253987422</v>
      </c>
    </row>
    <row r="61" spans="1:16" x14ac:dyDescent="0.25">
      <c r="A61" s="1" t="s">
        <v>104</v>
      </c>
      <c r="B61" s="1" t="s">
        <v>105</v>
      </c>
      <c r="C61" s="13">
        <v>1262</v>
      </c>
      <c r="D61" s="14">
        <v>184.17</v>
      </c>
      <c r="E61" s="15">
        <f t="shared" si="0"/>
        <v>232422.53999999998</v>
      </c>
      <c r="F61" s="13">
        <v>8458</v>
      </c>
      <c r="G61" s="14">
        <v>182.68</v>
      </c>
      <c r="H61" s="15">
        <f t="shared" si="1"/>
        <v>1545107.44</v>
      </c>
      <c r="I61" s="13">
        <v>1073</v>
      </c>
      <c r="J61" s="14">
        <v>184.17</v>
      </c>
      <c r="K61" s="15">
        <f t="shared" si="2"/>
        <v>197614.40999999997</v>
      </c>
      <c r="L61" s="13">
        <v>7194</v>
      </c>
      <c r="M61" s="14">
        <v>182.68</v>
      </c>
      <c r="N61" s="15">
        <f t="shared" si="3"/>
        <v>1314199.9200000002</v>
      </c>
      <c r="O61" s="9">
        <f t="shared" si="4"/>
        <v>3289344.31</v>
      </c>
      <c r="P61" s="9">
        <f t="shared" si="5"/>
        <v>22764.516192781302</v>
      </c>
    </row>
    <row r="62" spans="1:16" x14ac:dyDescent="0.25">
      <c r="A62" s="1" t="s">
        <v>106</v>
      </c>
      <c r="B62" s="1" t="s">
        <v>107</v>
      </c>
      <c r="C62" s="13">
        <v>2177</v>
      </c>
      <c r="D62" s="14">
        <v>294.56</v>
      </c>
      <c r="E62" s="15">
        <f t="shared" si="0"/>
        <v>641257.12</v>
      </c>
      <c r="F62" s="13">
        <v>36320</v>
      </c>
      <c r="G62" s="14">
        <v>291.91000000000003</v>
      </c>
      <c r="H62" s="15">
        <f t="shared" si="1"/>
        <v>10602171.200000001</v>
      </c>
      <c r="I62" s="13">
        <v>984</v>
      </c>
      <c r="J62" s="14">
        <v>294.56</v>
      </c>
      <c r="K62" s="15">
        <f t="shared" si="2"/>
        <v>289847.03999999998</v>
      </c>
      <c r="L62" s="13">
        <v>16412</v>
      </c>
      <c r="M62" s="14">
        <v>291.91000000000003</v>
      </c>
      <c r="N62" s="15">
        <f t="shared" si="3"/>
        <v>4790826.9200000009</v>
      </c>
      <c r="O62" s="9">
        <f t="shared" si="4"/>
        <v>16324102.280000001</v>
      </c>
      <c r="P62" s="9">
        <f t="shared" si="5"/>
        <v>112973.97160763577</v>
      </c>
    </row>
    <row r="63" spans="1:16" x14ac:dyDescent="0.25">
      <c r="A63" s="1" t="s">
        <v>108</v>
      </c>
      <c r="B63" s="1" t="s">
        <v>109</v>
      </c>
      <c r="C63" s="13">
        <v>6625</v>
      </c>
      <c r="D63" s="14">
        <v>281.14</v>
      </c>
      <c r="E63" s="15">
        <f t="shared" si="0"/>
        <v>1862552.5</v>
      </c>
      <c r="F63" s="13">
        <v>19983</v>
      </c>
      <c r="G63" s="14">
        <v>278.45999999999998</v>
      </c>
      <c r="H63" s="15">
        <f t="shared" si="1"/>
        <v>5564466.1799999997</v>
      </c>
      <c r="I63" s="13">
        <v>3338</v>
      </c>
      <c r="J63" s="14">
        <v>281.14</v>
      </c>
      <c r="K63" s="15">
        <f t="shared" si="2"/>
        <v>938445.32</v>
      </c>
      <c r="L63" s="13">
        <v>10067</v>
      </c>
      <c r="M63" s="14">
        <v>278.45999999999998</v>
      </c>
      <c r="N63" s="15">
        <f t="shared" si="3"/>
        <v>2803256.82</v>
      </c>
      <c r="O63" s="9">
        <f t="shared" si="4"/>
        <v>11168720.82</v>
      </c>
      <c r="P63" s="9">
        <f t="shared" si="5"/>
        <v>77295.199893362238</v>
      </c>
    </row>
    <row r="64" spans="1:16" x14ac:dyDescent="0.25">
      <c r="A64" s="1" t="s">
        <v>110</v>
      </c>
      <c r="B64" s="1" t="s">
        <v>111</v>
      </c>
      <c r="C64" s="13">
        <v>53808</v>
      </c>
      <c r="D64" s="14">
        <v>252.41</v>
      </c>
      <c r="E64" s="15">
        <f t="shared" si="0"/>
        <v>13581677.279999999</v>
      </c>
      <c r="F64" s="13">
        <v>0</v>
      </c>
      <c r="G64" s="14">
        <v>250.01</v>
      </c>
      <c r="H64" s="15">
        <f t="shared" si="1"/>
        <v>0</v>
      </c>
      <c r="I64" s="13">
        <v>0</v>
      </c>
      <c r="J64" s="14">
        <v>252.41</v>
      </c>
      <c r="K64" s="15">
        <f t="shared" si="2"/>
        <v>0</v>
      </c>
      <c r="L64" s="13">
        <v>0</v>
      </c>
      <c r="M64" s="14">
        <v>250.01</v>
      </c>
      <c r="N64" s="15">
        <f t="shared" si="3"/>
        <v>0</v>
      </c>
      <c r="O64" s="9">
        <f t="shared" si="4"/>
        <v>13581677.279999999</v>
      </c>
      <c r="P64" s="9">
        <f t="shared" si="5"/>
        <v>93994.511740757822</v>
      </c>
    </row>
    <row r="65" spans="1:16" x14ac:dyDescent="0.25">
      <c r="A65" s="1" t="s">
        <v>112</v>
      </c>
      <c r="B65" s="1" t="s">
        <v>113</v>
      </c>
      <c r="C65" s="13">
        <v>10172</v>
      </c>
      <c r="D65" s="14">
        <v>230.86</v>
      </c>
      <c r="E65" s="15">
        <f t="shared" si="0"/>
        <v>2348307.92</v>
      </c>
      <c r="F65" s="13">
        <v>16178</v>
      </c>
      <c r="G65" s="14">
        <v>229.06</v>
      </c>
      <c r="H65" s="15">
        <f t="shared" si="1"/>
        <v>3705732.68</v>
      </c>
      <c r="I65" s="13">
        <v>4816</v>
      </c>
      <c r="J65" s="14">
        <v>230.86</v>
      </c>
      <c r="K65" s="15">
        <f t="shared" si="2"/>
        <v>1111821.76</v>
      </c>
      <c r="L65" s="13">
        <v>7659</v>
      </c>
      <c r="M65" s="14">
        <v>229.06</v>
      </c>
      <c r="N65" s="15">
        <f t="shared" si="3"/>
        <v>1754370.54</v>
      </c>
      <c r="O65" s="9">
        <f t="shared" si="4"/>
        <v>8920232.9000000004</v>
      </c>
      <c r="P65" s="9">
        <f t="shared" si="5"/>
        <v>61734.123022053158</v>
      </c>
    </row>
    <row r="66" spans="1:16" x14ac:dyDescent="0.25">
      <c r="A66" s="1" t="s">
        <v>114</v>
      </c>
      <c r="B66" s="1" t="s">
        <v>115</v>
      </c>
      <c r="C66" s="13">
        <v>822</v>
      </c>
      <c r="D66" s="14">
        <v>288.92</v>
      </c>
      <c r="E66" s="15">
        <f t="shared" si="0"/>
        <v>237492.24000000002</v>
      </c>
      <c r="F66" s="13">
        <v>10198</v>
      </c>
      <c r="G66" s="14">
        <v>286.17</v>
      </c>
      <c r="H66" s="15">
        <f t="shared" si="1"/>
        <v>2918361.66</v>
      </c>
      <c r="I66" s="13">
        <v>621</v>
      </c>
      <c r="J66" s="14">
        <v>288.92</v>
      </c>
      <c r="K66" s="15">
        <f t="shared" si="2"/>
        <v>179419.32</v>
      </c>
      <c r="L66" s="13">
        <v>7705</v>
      </c>
      <c r="M66" s="14">
        <v>286.17</v>
      </c>
      <c r="N66" s="15">
        <f t="shared" si="3"/>
        <v>2204939.85</v>
      </c>
      <c r="O66" s="9">
        <f t="shared" si="4"/>
        <v>5540213.0700000003</v>
      </c>
      <c r="P66" s="9">
        <f t="shared" si="5"/>
        <v>38342.070108031236</v>
      </c>
    </row>
    <row r="67" spans="1:16" x14ac:dyDescent="0.25">
      <c r="A67" s="1" t="s">
        <v>116</v>
      </c>
      <c r="B67" s="1" t="s">
        <v>117</v>
      </c>
      <c r="C67" s="13">
        <v>22843</v>
      </c>
      <c r="D67" s="14">
        <v>281.85000000000002</v>
      </c>
      <c r="E67" s="15">
        <f t="shared" si="0"/>
        <v>6438299.5500000007</v>
      </c>
      <c r="F67" s="13">
        <v>47498</v>
      </c>
      <c r="G67" s="14">
        <v>279.29000000000002</v>
      </c>
      <c r="H67" s="15">
        <f t="shared" si="1"/>
        <v>13265716.420000002</v>
      </c>
      <c r="I67" s="13">
        <v>0</v>
      </c>
      <c r="J67" s="14">
        <v>281.85000000000002</v>
      </c>
      <c r="K67" s="15">
        <f t="shared" si="2"/>
        <v>0</v>
      </c>
      <c r="L67" s="13">
        <v>0</v>
      </c>
      <c r="M67" s="14">
        <v>279.29000000000002</v>
      </c>
      <c r="N67" s="15">
        <f t="shared" si="3"/>
        <v>0</v>
      </c>
      <c r="O67" s="9">
        <f t="shared" si="4"/>
        <v>19704015.970000003</v>
      </c>
      <c r="P67" s="9">
        <f t="shared" si="5"/>
        <v>136365.28996013995</v>
      </c>
    </row>
    <row r="68" spans="1:16" x14ac:dyDescent="0.25">
      <c r="A68" s="1" t="s">
        <v>118</v>
      </c>
      <c r="B68" s="1" t="s">
        <v>119</v>
      </c>
      <c r="C68" s="13">
        <v>11965</v>
      </c>
      <c r="D68" s="14">
        <v>289.08</v>
      </c>
      <c r="E68" s="15">
        <f t="shared" si="0"/>
        <v>3458842.1999999997</v>
      </c>
      <c r="F68" s="13">
        <v>25576</v>
      </c>
      <c r="G68" s="14">
        <v>286.33</v>
      </c>
      <c r="H68" s="15">
        <f t="shared" si="1"/>
        <v>7323176.0799999991</v>
      </c>
      <c r="I68" s="13">
        <v>8283</v>
      </c>
      <c r="J68" s="14">
        <v>289.08</v>
      </c>
      <c r="K68" s="15">
        <f t="shared" si="2"/>
        <v>2394449.6399999997</v>
      </c>
      <c r="L68" s="13">
        <v>17704</v>
      </c>
      <c r="M68" s="14">
        <v>286.33</v>
      </c>
      <c r="N68" s="15">
        <f t="shared" si="3"/>
        <v>5069186.3199999994</v>
      </c>
      <c r="O68" s="9">
        <f t="shared" si="4"/>
        <v>18245654.239999998</v>
      </c>
      <c r="P68" s="9">
        <f t="shared" si="5"/>
        <v>126272.42764816213</v>
      </c>
    </row>
    <row r="69" spans="1:16" x14ac:dyDescent="0.25">
      <c r="A69" s="1" t="s">
        <v>120</v>
      </c>
      <c r="B69" s="1" t="s">
        <v>121</v>
      </c>
      <c r="C69" s="13">
        <v>9679</v>
      </c>
      <c r="D69" s="14">
        <v>260.57</v>
      </c>
      <c r="E69" s="15">
        <f t="shared" si="0"/>
        <v>2522057.0299999998</v>
      </c>
      <c r="F69" s="13">
        <v>37134</v>
      </c>
      <c r="G69" s="14">
        <v>258.25</v>
      </c>
      <c r="H69" s="15">
        <f t="shared" si="1"/>
        <v>9589855.5</v>
      </c>
      <c r="I69" s="13">
        <v>4138</v>
      </c>
      <c r="J69" s="14">
        <v>260.57</v>
      </c>
      <c r="K69" s="15">
        <f t="shared" si="2"/>
        <v>1078238.6599999999</v>
      </c>
      <c r="L69" s="13">
        <v>15878</v>
      </c>
      <c r="M69" s="14">
        <v>258.25</v>
      </c>
      <c r="N69" s="15">
        <f t="shared" si="3"/>
        <v>4100493.5</v>
      </c>
      <c r="O69" s="9">
        <f t="shared" si="4"/>
        <v>17290644.690000001</v>
      </c>
      <c r="P69" s="9">
        <f t="shared" si="5"/>
        <v>119663.10727414642</v>
      </c>
    </row>
    <row r="70" spans="1:16" x14ac:dyDescent="0.25">
      <c r="A70" s="1" t="s">
        <v>122</v>
      </c>
      <c r="B70" s="1" t="s">
        <v>123</v>
      </c>
      <c r="C70" s="13">
        <v>10395</v>
      </c>
      <c r="D70" s="14">
        <v>235.94</v>
      </c>
      <c r="E70" s="15">
        <f t="shared" si="0"/>
        <v>2452596.2999999998</v>
      </c>
      <c r="F70" s="13">
        <v>19551</v>
      </c>
      <c r="G70" s="14">
        <v>233.92</v>
      </c>
      <c r="H70" s="15">
        <f t="shared" si="1"/>
        <v>4573369.92</v>
      </c>
      <c r="I70" s="13">
        <v>2913</v>
      </c>
      <c r="J70" s="14">
        <v>235.94</v>
      </c>
      <c r="K70" s="15">
        <f t="shared" si="2"/>
        <v>687293.22</v>
      </c>
      <c r="L70" s="13">
        <v>5480</v>
      </c>
      <c r="M70" s="14">
        <v>233.92</v>
      </c>
      <c r="N70" s="15">
        <f t="shared" si="3"/>
        <v>1281881.5999999999</v>
      </c>
      <c r="O70" s="9">
        <f t="shared" si="4"/>
        <v>8995141.0399999991</v>
      </c>
      <c r="P70" s="9">
        <f t="shared" si="5"/>
        <v>62252.538671280556</v>
      </c>
    </row>
    <row r="71" spans="1:16" x14ac:dyDescent="0.25">
      <c r="A71" s="1" t="s">
        <v>124</v>
      </c>
      <c r="B71" s="1" t="s">
        <v>125</v>
      </c>
      <c r="C71" s="13">
        <v>8367</v>
      </c>
      <c r="D71" s="14">
        <v>261.43</v>
      </c>
      <c r="E71" s="15">
        <f t="shared" si="0"/>
        <v>2187384.81</v>
      </c>
      <c r="F71" s="13">
        <v>21809</v>
      </c>
      <c r="G71" s="14">
        <v>258.88</v>
      </c>
      <c r="H71" s="15">
        <f t="shared" si="1"/>
        <v>5645913.9199999999</v>
      </c>
      <c r="I71" s="13">
        <v>3349</v>
      </c>
      <c r="J71" s="14">
        <v>261.43</v>
      </c>
      <c r="K71" s="15">
        <f t="shared" si="2"/>
        <v>875529.07000000007</v>
      </c>
      <c r="L71" s="13">
        <v>8729</v>
      </c>
      <c r="M71" s="14">
        <v>258.88</v>
      </c>
      <c r="N71" s="15">
        <f t="shared" si="3"/>
        <v>2259763.52</v>
      </c>
      <c r="O71" s="9">
        <f t="shared" si="4"/>
        <v>10968591.32</v>
      </c>
      <c r="P71" s="9">
        <f t="shared" si="5"/>
        <v>75910.166642342301</v>
      </c>
    </row>
    <row r="72" spans="1:16" x14ac:dyDescent="0.25">
      <c r="A72" s="1" t="s">
        <v>126</v>
      </c>
      <c r="B72" s="1" t="s">
        <v>127</v>
      </c>
      <c r="C72" s="13">
        <v>15513</v>
      </c>
      <c r="D72" s="14">
        <v>290.04000000000002</v>
      </c>
      <c r="E72" s="15">
        <f t="shared" si="0"/>
        <v>4499390.5200000005</v>
      </c>
      <c r="F72" s="13">
        <v>53266</v>
      </c>
      <c r="G72" s="14">
        <v>287.45999999999998</v>
      </c>
      <c r="H72" s="15">
        <f t="shared" si="1"/>
        <v>15311844.359999999</v>
      </c>
      <c r="I72" s="13">
        <v>6478</v>
      </c>
      <c r="J72" s="14">
        <v>290.04000000000002</v>
      </c>
      <c r="K72" s="15">
        <f t="shared" si="2"/>
        <v>1878879.12</v>
      </c>
      <c r="L72" s="13">
        <v>22245</v>
      </c>
      <c r="M72" s="14">
        <v>287.45999999999998</v>
      </c>
      <c r="N72" s="15">
        <f t="shared" si="3"/>
        <v>6394547.6999999993</v>
      </c>
      <c r="O72" s="9">
        <f t="shared" si="4"/>
        <v>28084661.699999999</v>
      </c>
      <c r="P72" s="9">
        <f t="shared" si="5"/>
        <v>194365.10008842306</v>
      </c>
    </row>
    <row r="73" spans="1:16" x14ac:dyDescent="0.25">
      <c r="A73" s="1" t="s">
        <v>128</v>
      </c>
      <c r="B73" s="1" t="s">
        <v>129</v>
      </c>
      <c r="C73" s="13">
        <v>0</v>
      </c>
      <c r="D73" s="14">
        <v>186.65</v>
      </c>
      <c r="E73" s="15">
        <f t="shared" si="0"/>
        <v>0</v>
      </c>
      <c r="F73" s="13">
        <v>29441</v>
      </c>
      <c r="G73" s="14">
        <v>185.04</v>
      </c>
      <c r="H73" s="15">
        <f t="shared" si="1"/>
        <v>5447762.6399999997</v>
      </c>
      <c r="I73" s="13">
        <v>0</v>
      </c>
      <c r="J73" s="14">
        <v>186.65</v>
      </c>
      <c r="K73" s="15">
        <f t="shared" si="2"/>
        <v>0</v>
      </c>
      <c r="L73" s="13">
        <v>19866</v>
      </c>
      <c r="M73" s="14">
        <v>185.04</v>
      </c>
      <c r="N73" s="15">
        <f t="shared" si="3"/>
        <v>3676004.6399999997</v>
      </c>
      <c r="O73" s="9">
        <f t="shared" si="4"/>
        <v>9123767.2799999993</v>
      </c>
      <c r="P73" s="9">
        <f t="shared" si="5"/>
        <v>63142.720375395489</v>
      </c>
    </row>
    <row r="74" spans="1:16" x14ac:dyDescent="0.25">
      <c r="A74" s="1" t="s">
        <v>1319</v>
      </c>
      <c r="B74" s="1" t="s">
        <v>130</v>
      </c>
      <c r="C74" s="13">
        <v>3413</v>
      </c>
      <c r="D74" s="14">
        <v>279.68</v>
      </c>
      <c r="E74" s="15">
        <f t="shared" ref="E74:E137" si="6">D74*C74</f>
        <v>954547.84</v>
      </c>
      <c r="F74" s="13">
        <v>35843</v>
      </c>
      <c r="G74" s="14">
        <v>277.44</v>
      </c>
      <c r="H74" s="15">
        <f t="shared" ref="H74:H137" si="7">G74*F74</f>
        <v>9944281.9199999999</v>
      </c>
      <c r="I74" s="13">
        <v>2296</v>
      </c>
      <c r="J74" s="14">
        <v>279.68</v>
      </c>
      <c r="K74" s="15">
        <f t="shared" ref="K74:K137" si="8">J74*I74</f>
        <v>642145.28000000003</v>
      </c>
      <c r="L74" s="13">
        <v>24112</v>
      </c>
      <c r="M74" s="14">
        <v>277.44</v>
      </c>
      <c r="N74" s="15">
        <f t="shared" ref="N74:N137" si="9">M74*L74</f>
        <v>6689633.2800000003</v>
      </c>
      <c r="O74" s="9">
        <f t="shared" ref="O74:O137" si="10">N74+K74+H74+E74</f>
        <v>18230608.32</v>
      </c>
      <c r="P74" s="9">
        <f t="shared" si="5"/>
        <v>126168.29957362948</v>
      </c>
    </row>
    <row r="75" spans="1:16" x14ac:dyDescent="0.25">
      <c r="A75" s="1" t="s">
        <v>131</v>
      </c>
      <c r="B75" s="1" t="s">
        <v>132</v>
      </c>
      <c r="C75" s="13">
        <v>8339</v>
      </c>
      <c r="D75" s="14">
        <v>266.41000000000003</v>
      </c>
      <c r="E75" s="15">
        <f t="shared" si="6"/>
        <v>2221592.9900000002</v>
      </c>
      <c r="F75" s="13">
        <v>22611</v>
      </c>
      <c r="G75" s="14">
        <v>264.52999999999997</v>
      </c>
      <c r="H75" s="15">
        <f t="shared" si="7"/>
        <v>5981287.8299999991</v>
      </c>
      <c r="I75" s="13">
        <v>6541</v>
      </c>
      <c r="J75" s="14">
        <v>266.41000000000003</v>
      </c>
      <c r="K75" s="15">
        <f t="shared" si="8"/>
        <v>1742587.81</v>
      </c>
      <c r="L75" s="13">
        <v>17735</v>
      </c>
      <c r="M75" s="14">
        <v>264.52999999999997</v>
      </c>
      <c r="N75" s="15">
        <f t="shared" si="9"/>
        <v>4691439.55</v>
      </c>
      <c r="O75" s="9">
        <f t="shared" si="10"/>
        <v>14636908.179999998</v>
      </c>
      <c r="P75" s="9">
        <f t="shared" ref="P75:P138" si="11">(O75/$O$8)*$P$8</f>
        <v>101297.43251957199</v>
      </c>
    </row>
    <row r="76" spans="1:16" x14ac:dyDescent="0.25">
      <c r="A76" s="1" t="s">
        <v>133</v>
      </c>
      <c r="B76" s="1" t="s">
        <v>134</v>
      </c>
      <c r="C76" s="13">
        <v>2647</v>
      </c>
      <c r="D76" s="14">
        <v>214.62</v>
      </c>
      <c r="E76" s="15">
        <f t="shared" si="6"/>
        <v>568099.14</v>
      </c>
      <c r="F76" s="13">
        <v>11997</v>
      </c>
      <c r="G76" s="14">
        <v>212.65</v>
      </c>
      <c r="H76" s="15">
        <f t="shared" si="7"/>
        <v>2551162.0500000003</v>
      </c>
      <c r="I76" s="13">
        <v>2334</v>
      </c>
      <c r="J76" s="14">
        <v>214.62</v>
      </c>
      <c r="K76" s="15">
        <f t="shared" si="8"/>
        <v>500923.08</v>
      </c>
      <c r="L76" s="13">
        <v>10581</v>
      </c>
      <c r="M76" s="14">
        <v>212.65</v>
      </c>
      <c r="N76" s="15">
        <f t="shared" si="9"/>
        <v>2250049.65</v>
      </c>
      <c r="O76" s="9">
        <f t="shared" si="10"/>
        <v>5870233.9199999999</v>
      </c>
      <c r="P76" s="9">
        <f t="shared" si="11"/>
        <v>40626.040491107502</v>
      </c>
    </row>
    <row r="77" spans="1:16" x14ac:dyDescent="0.25">
      <c r="A77" s="1" t="s">
        <v>135</v>
      </c>
      <c r="B77" s="1" t="s">
        <v>136</v>
      </c>
      <c r="C77" s="13">
        <v>11214</v>
      </c>
      <c r="D77" s="14">
        <v>295.36</v>
      </c>
      <c r="E77" s="15">
        <f t="shared" si="6"/>
        <v>3312167.04</v>
      </c>
      <c r="F77" s="13">
        <v>34727</v>
      </c>
      <c r="G77" s="14">
        <v>292.75</v>
      </c>
      <c r="H77" s="15">
        <f t="shared" si="7"/>
        <v>10166329.25</v>
      </c>
      <c r="I77" s="13">
        <v>4188</v>
      </c>
      <c r="J77" s="14">
        <v>295.36</v>
      </c>
      <c r="K77" s="15">
        <f t="shared" si="8"/>
        <v>1236967.6800000002</v>
      </c>
      <c r="L77" s="13">
        <v>12970</v>
      </c>
      <c r="M77" s="14">
        <v>292.75</v>
      </c>
      <c r="N77" s="15">
        <f t="shared" si="9"/>
        <v>3796967.5</v>
      </c>
      <c r="O77" s="9">
        <f t="shared" si="10"/>
        <v>18512431.469999999</v>
      </c>
      <c r="P77" s="9">
        <f t="shared" si="11"/>
        <v>128118.70885190769</v>
      </c>
    </row>
    <row r="78" spans="1:16" x14ac:dyDescent="0.25">
      <c r="A78" s="1" t="s">
        <v>137</v>
      </c>
      <c r="B78" s="1" t="s">
        <v>138</v>
      </c>
      <c r="C78" s="13">
        <v>3593</v>
      </c>
      <c r="D78" s="14">
        <v>208.95</v>
      </c>
      <c r="E78" s="15">
        <f t="shared" si="6"/>
        <v>750757.35</v>
      </c>
      <c r="F78" s="13">
        <v>20632</v>
      </c>
      <c r="G78" s="14">
        <v>207</v>
      </c>
      <c r="H78" s="15">
        <f t="shared" si="7"/>
        <v>4270824</v>
      </c>
      <c r="I78" s="13">
        <v>1365</v>
      </c>
      <c r="J78" s="14">
        <v>208.95</v>
      </c>
      <c r="K78" s="15">
        <f t="shared" si="8"/>
        <v>285216.75</v>
      </c>
      <c r="L78" s="13">
        <v>7839</v>
      </c>
      <c r="M78" s="14">
        <v>207</v>
      </c>
      <c r="N78" s="15">
        <f t="shared" si="9"/>
        <v>1622673</v>
      </c>
      <c r="O78" s="9">
        <f t="shared" si="10"/>
        <v>6929471.0999999996</v>
      </c>
      <c r="P78" s="9">
        <f t="shared" si="11"/>
        <v>47956.68747227014</v>
      </c>
    </row>
    <row r="79" spans="1:16" x14ac:dyDescent="0.25">
      <c r="A79" s="1" t="s">
        <v>139</v>
      </c>
      <c r="B79" s="1" t="s">
        <v>140</v>
      </c>
      <c r="C79" s="13">
        <v>0</v>
      </c>
      <c r="D79" s="14">
        <v>174.01</v>
      </c>
      <c r="E79" s="15">
        <f t="shared" si="6"/>
        <v>0</v>
      </c>
      <c r="F79" s="13">
        <v>0</v>
      </c>
      <c r="G79" s="14">
        <v>172.92</v>
      </c>
      <c r="H79" s="15">
        <f t="shared" si="7"/>
        <v>0</v>
      </c>
      <c r="I79" s="13">
        <v>0</v>
      </c>
      <c r="J79" s="14">
        <v>174.01</v>
      </c>
      <c r="K79" s="15">
        <f t="shared" si="8"/>
        <v>0</v>
      </c>
      <c r="L79" s="13">
        <v>0</v>
      </c>
      <c r="M79" s="14">
        <v>172.92</v>
      </c>
      <c r="N79" s="15">
        <f t="shared" si="9"/>
        <v>0</v>
      </c>
      <c r="O79" s="9">
        <f t="shared" si="10"/>
        <v>0</v>
      </c>
      <c r="P79" s="9">
        <f t="shared" si="11"/>
        <v>0</v>
      </c>
    </row>
    <row r="80" spans="1:16" x14ac:dyDescent="0.25">
      <c r="A80" s="1" t="s">
        <v>141</v>
      </c>
      <c r="B80" s="1" t="s">
        <v>142</v>
      </c>
      <c r="C80" s="13">
        <v>2382</v>
      </c>
      <c r="D80" s="14">
        <v>217.39</v>
      </c>
      <c r="E80" s="15">
        <f t="shared" si="6"/>
        <v>517822.98</v>
      </c>
      <c r="F80" s="13">
        <v>19289</v>
      </c>
      <c r="G80" s="14">
        <v>215.61</v>
      </c>
      <c r="H80" s="15">
        <f t="shared" si="7"/>
        <v>4158901.29</v>
      </c>
      <c r="I80" s="13">
        <v>1870</v>
      </c>
      <c r="J80" s="14">
        <v>217.39</v>
      </c>
      <c r="K80" s="15">
        <f t="shared" si="8"/>
        <v>406519.3</v>
      </c>
      <c r="L80" s="13">
        <v>15142</v>
      </c>
      <c r="M80" s="14">
        <v>215.61</v>
      </c>
      <c r="N80" s="15">
        <f t="shared" si="9"/>
        <v>3264766.62</v>
      </c>
      <c r="O80" s="9">
        <f t="shared" si="10"/>
        <v>8348010.1899999995</v>
      </c>
      <c r="P80" s="9">
        <f t="shared" si="11"/>
        <v>57773.949832499697</v>
      </c>
    </row>
    <row r="81" spans="1:16" x14ac:dyDescent="0.25">
      <c r="A81" s="1" t="s">
        <v>143</v>
      </c>
      <c r="B81" s="1" t="s">
        <v>144</v>
      </c>
      <c r="C81" s="13">
        <v>613</v>
      </c>
      <c r="D81" s="14">
        <v>283.14999999999998</v>
      </c>
      <c r="E81" s="15">
        <f t="shared" si="6"/>
        <v>173570.94999999998</v>
      </c>
      <c r="F81" s="13">
        <v>40016</v>
      </c>
      <c r="G81" s="14">
        <v>280.57</v>
      </c>
      <c r="H81" s="15">
        <f t="shared" si="7"/>
        <v>11227289.119999999</v>
      </c>
      <c r="I81" s="13">
        <v>399</v>
      </c>
      <c r="J81" s="14">
        <v>283.14999999999998</v>
      </c>
      <c r="K81" s="15">
        <f t="shared" si="8"/>
        <v>112976.84999999999</v>
      </c>
      <c r="L81" s="13">
        <v>26026</v>
      </c>
      <c r="M81" s="14">
        <v>280.57</v>
      </c>
      <c r="N81" s="15">
        <f t="shared" si="9"/>
        <v>7302114.8199999994</v>
      </c>
      <c r="O81" s="9">
        <f t="shared" si="10"/>
        <v>18815951.739999998</v>
      </c>
      <c r="P81" s="9">
        <f t="shared" si="11"/>
        <v>130219.27706553211</v>
      </c>
    </row>
    <row r="82" spans="1:16" x14ac:dyDescent="0.25">
      <c r="A82" s="1" t="s">
        <v>145</v>
      </c>
      <c r="B82" s="1" t="s">
        <v>146</v>
      </c>
      <c r="C82" s="13">
        <v>10862</v>
      </c>
      <c r="D82" s="14">
        <v>262.12</v>
      </c>
      <c r="E82" s="15">
        <f t="shared" si="6"/>
        <v>2847147.44</v>
      </c>
      <c r="F82" s="13">
        <v>37322</v>
      </c>
      <c r="G82" s="14">
        <v>259.88</v>
      </c>
      <c r="H82" s="15">
        <f t="shared" si="7"/>
        <v>9699241.3599999994</v>
      </c>
      <c r="I82" s="13">
        <v>3305</v>
      </c>
      <c r="J82" s="14">
        <v>262.12</v>
      </c>
      <c r="K82" s="15">
        <f t="shared" si="8"/>
        <v>866306.6</v>
      </c>
      <c r="L82" s="13">
        <v>11355</v>
      </c>
      <c r="M82" s="14">
        <v>259.88</v>
      </c>
      <c r="N82" s="15">
        <f t="shared" si="9"/>
        <v>2950937.4</v>
      </c>
      <c r="O82" s="9">
        <f t="shared" si="10"/>
        <v>16363632.799999999</v>
      </c>
      <c r="P82" s="9">
        <f t="shared" si="11"/>
        <v>113247.54988884919</v>
      </c>
    </row>
    <row r="83" spans="1:16" x14ac:dyDescent="0.25">
      <c r="A83" s="1" t="s">
        <v>147</v>
      </c>
      <c r="B83" s="1" t="s">
        <v>148</v>
      </c>
      <c r="C83" s="13">
        <v>510</v>
      </c>
      <c r="D83" s="14">
        <v>290.73</v>
      </c>
      <c r="E83" s="15">
        <f t="shared" si="6"/>
        <v>148272.30000000002</v>
      </c>
      <c r="F83" s="13">
        <v>48076</v>
      </c>
      <c r="G83" s="14">
        <v>288.35000000000002</v>
      </c>
      <c r="H83" s="15">
        <f t="shared" si="7"/>
        <v>13862714.600000001</v>
      </c>
      <c r="I83" s="13">
        <v>246</v>
      </c>
      <c r="J83" s="14">
        <v>290.73</v>
      </c>
      <c r="K83" s="15">
        <f t="shared" si="8"/>
        <v>71519.58</v>
      </c>
      <c r="L83" s="13">
        <v>23203</v>
      </c>
      <c r="M83" s="14">
        <v>288.35000000000002</v>
      </c>
      <c r="N83" s="15">
        <f t="shared" si="9"/>
        <v>6690585.0500000007</v>
      </c>
      <c r="O83" s="9">
        <f t="shared" si="10"/>
        <v>20773091.530000005</v>
      </c>
      <c r="P83" s="9">
        <f t="shared" si="11"/>
        <v>143764.02527128981</v>
      </c>
    </row>
    <row r="84" spans="1:16" x14ac:dyDescent="0.25">
      <c r="A84" s="1" t="s">
        <v>149</v>
      </c>
      <c r="B84" s="1" t="s">
        <v>150</v>
      </c>
      <c r="C84" s="13">
        <v>572</v>
      </c>
      <c r="D84" s="14">
        <v>186.73</v>
      </c>
      <c r="E84" s="15">
        <f t="shared" si="6"/>
        <v>106809.56</v>
      </c>
      <c r="F84" s="13">
        <v>16908</v>
      </c>
      <c r="G84" s="14">
        <v>185.1</v>
      </c>
      <c r="H84" s="15">
        <f t="shared" si="7"/>
        <v>3129670.8</v>
      </c>
      <c r="I84" s="13">
        <v>213</v>
      </c>
      <c r="J84" s="14">
        <v>186.73</v>
      </c>
      <c r="K84" s="15">
        <f t="shared" si="8"/>
        <v>39773.49</v>
      </c>
      <c r="L84" s="13">
        <v>6304</v>
      </c>
      <c r="M84" s="14">
        <v>185.1</v>
      </c>
      <c r="N84" s="15">
        <f t="shared" si="9"/>
        <v>1166870.3999999999</v>
      </c>
      <c r="O84" s="9">
        <f t="shared" si="10"/>
        <v>4443124.2499999991</v>
      </c>
      <c r="P84" s="9">
        <f t="shared" si="11"/>
        <v>30749.463845475108</v>
      </c>
    </row>
    <row r="85" spans="1:16" x14ac:dyDescent="0.25">
      <c r="A85" s="1" t="s">
        <v>151</v>
      </c>
      <c r="B85" s="1" t="s">
        <v>152</v>
      </c>
      <c r="C85" s="13">
        <v>4605</v>
      </c>
      <c r="D85" s="14">
        <v>257.39999999999998</v>
      </c>
      <c r="E85" s="15">
        <f t="shared" si="6"/>
        <v>1185327</v>
      </c>
      <c r="F85" s="13">
        <v>18027</v>
      </c>
      <c r="G85" s="14">
        <v>255.04</v>
      </c>
      <c r="H85" s="15">
        <f t="shared" si="7"/>
        <v>4597606.08</v>
      </c>
      <c r="I85" s="13">
        <v>1612</v>
      </c>
      <c r="J85" s="14">
        <v>257.39999999999998</v>
      </c>
      <c r="K85" s="15">
        <f t="shared" si="8"/>
        <v>414928.8</v>
      </c>
      <c r="L85" s="13">
        <v>6309</v>
      </c>
      <c r="M85" s="14">
        <v>255.04</v>
      </c>
      <c r="N85" s="15">
        <f t="shared" si="9"/>
        <v>1609047.3599999999</v>
      </c>
      <c r="O85" s="9">
        <f t="shared" si="10"/>
        <v>7806909.2400000002</v>
      </c>
      <c r="P85" s="9">
        <f t="shared" si="11"/>
        <v>54029.160544021615</v>
      </c>
    </row>
    <row r="86" spans="1:16" x14ac:dyDescent="0.25">
      <c r="A86" s="1" t="s">
        <v>153</v>
      </c>
      <c r="B86" s="1" t="s">
        <v>154</v>
      </c>
      <c r="C86" s="13">
        <v>0</v>
      </c>
      <c r="D86" s="14">
        <v>242.22</v>
      </c>
      <c r="E86" s="15">
        <f t="shared" si="6"/>
        <v>0</v>
      </c>
      <c r="F86" s="13">
        <v>7961</v>
      </c>
      <c r="G86" s="14">
        <v>240.47</v>
      </c>
      <c r="H86" s="15">
        <f t="shared" si="7"/>
        <v>1914381.67</v>
      </c>
      <c r="I86" s="13">
        <v>0</v>
      </c>
      <c r="J86" s="14">
        <v>242.22</v>
      </c>
      <c r="K86" s="15">
        <f t="shared" si="8"/>
        <v>0</v>
      </c>
      <c r="L86" s="13">
        <v>5726</v>
      </c>
      <c r="M86" s="14">
        <v>240.47</v>
      </c>
      <c r="N86" s="15">
        <f t="shared" si="9"/>
        <v>1376931.22</v>
      </c>
      <c r="O86" s="9">
        <f t="shared" si="10"/>
        <v>3291312.8899999997</v>
      </c>
      <c r="P86" s="9">
        <f t="shared" si="11"/>
        <v>22778.14011507808</v>
      </c>
    </row>
    <row r="87" spans="1:16" x14ac:dyDescent="0.25">
      <c r="A87" s="1" t="s">
        <v>155</v>
      </c>
      <c r="B87" s="1" t="s">
        <v>156</v>
      </c>
      <c r="C87" s="13">
        <v>529</v>
      </c>
      <c r="D87" s="14">
        <v>197.6</v>
      </c>
      <c r="E87" s="15">
        <f t="shared" si="6"/>
        <v>104530.4</v>
      </c>
      <c r="F87" s="13">
        <v>15346</v>
      </c>
      <c r="G87" s="14">
        <v>195.82</v>
      </c>
      <c r="H87" s="15">
        <f t="shared" si="7"/>
        <v>3005053.7199999997</v>
      </c>
      <c r="I87" s="13">
        <v>567</v>
      </c>
      <c r="J87" s="14">
        <v>197.6</v>
      </c>
      <c r="K87" s="15">
        <f t="shared" si="8"/>
        <v>112039.2</v>
      </c>
      <c r="L87" s="13">
        <v>16449</v>
      </c>
      <c r="M87" s="14">
        <v>195.82</v>
      </c>
      <c r="N87" s="15">
        <f t="shared" si="9"/>
        <v>3221043.1799999997</v>
      </c>
      <c r="O87" s="9">
        <f t="shared" si="10"/>
        <v>6442666.5</v>
      </c>
      <c r="P87" s="9">
        <f t="shared" si="11"/>
        <v>44587.666124845302</v>
      </c>
    </row>
    <row r="88" spans="1:16" x14ac:dyDescent="0.25">
      <c r="A88" s="1" t="s">
        <v>157</v>
      </c>
      <c r="B88" s="1" t="s">
        <v>158</v>
      </c>
      <c r="C88" s="13">
        <v>0</v>
      </c>
      <c r="D88" s="14">
        <v>249.76</v>
      </c>
      <c r="E88" s="15">
        <f t="shared" si="6"/>
        <v>0</v>
      </c>
      <c r="F88" s="13">
        <v>17994</v>
      </c>
      <c r="G88" s="14">
        <v>247.09</v>
      </c>
      <c r="H88" s="15">
        <f t="shared" si="7"/>
        <v>4446137.46</v>
      </c>
      <c r="I88" s="13">
        <v>0</v>
      </c>
      <c r="J88" s="14">
        <v>249.76</v>
      </c>
      <c r="K88" s="15">
        <f t="shared" si="8"/>
        <v>0</v>
      </c>
      <c r="L88" s="13">
        <v>11951</v>
      </c>
      <c r="M88" s="14">
        <v>247.09</v>
      </c>
      <c r="N88" s="15">
        <f t="shared" si="9"/>
        <v>2952972.59</v>
      </c>
      <c r="O88" s="9">
        <f t="shared" si="10"/>
        <v>7399110.0499999998</v>
      </c>
      <c r="P88" s="9">
        <f t="shared" si="11"/>
        <v>51206.910761310937</v>
      </c>
    </row>
    <row r="89" spans="1:16" x14ac:dyDescent="0.25">
      <c r="A89" s="1" t="s">
        <v>159</v>
      </c>
      <c r="B89" s="1" t="s">
        <v>160</v>
      </c>
      <c r="C89" s="13">
        <v>2396</v>
      </c>
      <c r="D89" s="14">
        <v>260.32</v>
      </c>
      <c r="E89" s="15">
        <f t="shared" si="6"/>
        <v>623726.72</v>
      </c>
      <c r="F89" s="13">
        <v>24241</v>
      </c>
      <c r="G89" s="14">
        <v>257.89999999999998</v>
      </c>
      <c r="H89" s="15">
        <f t="shared" si="7"/>
        <v>6251753.8999999994</v>
      </c>
      <c r="I89" s="13">
        <v>1436</v>
      </c>
      <c r="J89" s="14">
        <v>260.32</v>
      </c>
      <c r="K89" s="15">
        <f t="shared" si="8"/>
        <v>373819.52</v>
      </c>
      <c r="L89" s="13">
        <v>14532</v>
      </c>
      <c r="M89" s="14">
        <v>257.89999999999998</v>
      </c>
      <c r="N89" s="15">
        <f t="shared" si="9"/>
        <v>3747802.8</v>
      </c>
      <c r="O89" s="9">
        <f t="shared" si="10"/>
        <v>10997102.939999999</v>
      </c>
      <c r="P89" s="9">
        <f t="shared" si="11"/>
        <v>76107.486586380764</v>
      </c>
    </row>
    <row r="90" spans="1:16" x14ac:dyDescent="0.25">
      <c r="A90" s="1" t="s">
        <v>161</v>
      </c>
      <c r="B90" s="1" t="s">
        <v>162</v>
      </c>
      <c r="C90" s="13">
        <v>2339</v>
      </c>
      <c r="D90" s="14">
        <v>216.24</v>
      </c>
      <c r="E90" s="15">
        <f t="shared" si="6"/>
        <v>505785.36000000004</v>
      </c>
      <c r="F90" s="13">
        <v>26127</v>
      </c>
      <c r="G90" s="14">
        <v>214.52</v>
      </c>
      <c r="H90" s="15">
        <f t="shared" si="7"/>
        <v>5604764.04</v>
      </c>
      <c r="I90" s="13">
        <v>1634</v>
      </c>
      <c r="J90" s="14">
        <v>216.24</v>
      </c>
      <c r="K90" s="15">
        <f t="shared" si="8"/>
        <v>353336.16000000003</v>
      </c>
      <c r="L90" s="13">
        <v>18248</v>
      </c>
      <c r="M90" s="14">
        <v>214.52</v>
      </c>
      <c r="N90" s="15">
        <f t="shared" si="9"/>
        <v>3914560.96</v>
      </c>
      <c r="O90" s="9">
        <f t="shared" si="10"/>
        <v>10378446.52</v>
      </c>
      <c r="P90" s="9">
        <f t="shared" si="11"/>
        <v>71825.960311359071</v>
      </c>
    </row>
    <row r="91" spans="1:16" x14ac:dyDescent="0.25">
      <c r="A91" s="1" t="s">
        <v>163</v>
      </c>
      <c r="B91" s="1" t="s">
        <v>164</v>
      </c>
      <c r="C91" s="13">
        <v>365</v>
      </c>
      <c r="D91" s="14">
        <v>226.74</v>
      </c>
      <c r="E91" s="15">
        <f t="shared" si="6"/>
        <v>82760.100000000006</v>
      </c>
      <c r="F91" s="13">
        <v>7201</v>
      </c>
      <c r="G91" s="14">
        <v>225.43</v>
      </c>
      <c r="H91" s="15">
        <f t="shared" si="7"/>
        <v>1623321.43</v>
      </c>
      <c r="I91" s="13">
        <v>38</v>
      </c>
      <c r="J91" s="14">
        <v>226.74</v>
      </c>
      <c r="K91" s="15">
        <f t="shared" si="8"/>
        <v>8616.1200000000008</v>
      </c>
      <c r="L91" s="13">
        <v>750</v>
      </c>
      <c r="M91" s="14">
        <v>225.43</v>
      </c>
      <c r="N91" s="15">
        <f t="shared" si="9"/>
        <v>169072.5</v>
      </c>
      <c r="O91" s="9">
        <f t="shared" si="10"/>
        <v>1883770.15</v>
      </c>
      <c r="P91" s="9">
        <f t="shared" si="11"/>
        <v>13036.980030574259</v>
      </c>
    </row>
    <row r="92" spans="1:16" x14ac:dyDescent="0.25">
      <c r="A92" s="1" t="s">
        <v>165</v>
      </c>
      <c r="B92" s="1" t="s">
        <v>166</v>
      </c>
      <c r="C92" s="13">
        <v>1311</v>
      </c>
      <c r="D92" s="14">
        <v>218.25</v>
      </c>
      <c r="E92" s="15">
        <f t="shared" si="6"/>
        <v>286125.75</v>
      </c>
      <c r="F92" s="13">
        <v>35772</v>
      </c>
      <c r="G92" s="14">
        <v>216.3</v>
      </c>
      <c r="H92" s="15">
        <f t="shared" si="7"/>
        <v>7737483.6000000006</v>
      </c>
      <c r="I92" s="13">
        <v>689</v>
      </c>
      <c r="J92" s="14">
        <v>218.25</v>
      </c>
      <c r="K92" s="15">
        <f t="shared" si="8"/>
        <v>150374.25</v>
      </c>
      <c r="L92" s="13">
        <v>18792</v>
      </c>
      <c r="M92" s="14">
        <v>216.3</v>
      </c>
      <c r="N92" s="15">
        <f t="shared" si="9"/>
        <v>4064709.6</v>
      </c>
      <c r="O92" s="9">
        <f t="shared" si="10"/>
        <v>12238693.199999999</v>
      </c>
      <c r="P92" s="9">
        <f t="shared" si="11"/>
        <v>84700.141813333743</v>
      </c>
    </row>
    <row r="93" spans="1:16" x14ac:dyDescent="0.25">
      <c r="A93" s="1" t="s">
        <v>167</v>
      </c>
      <c r="B93" s="1" t="s">
        <v>168</v>
      </c>
      <c r="C93" s="13">
        <v>650</v>
      </c>
      <c r="D93" s="14">
        <v>223.56</v>
      </c>
      <c r="E93" s="15">
        <f t="shared" si="6"/>
        <v>145314</v>
      </c>
      <c r="F93" s="13">
        <v>21394</v>
      </c>
      <c r="G93" s="14">
        <v>222.13</v>
      </c>
      <c r="H93" s="15">
        <f t="shared" si="7"/>
        <v>4752249.22</v>
      </c>
      <c r="I93" s="13">
        <v>339</v>
      </c>
      <c r="J93" s="14">
        <v>223.56</v>
      </c>
      <c r="K93" s="15">
        <f t="shared" si="8"/>
        <v>75786.84</v>
      </c>
      <c r="L93" s="13">
        <v>11169</v>
      </c>
      <c r="M93" s="14">
        <v>222.13</v>
      </c>
      <c r="N93" s="15">
        <f t="shared" si="9"/>
        <v>2480969.9699999997</v>
      </c>
      <c r="O93" s="9">
        <f t="shared" si="10"/>
        <v>7454320.0299999993</v>
      </c>
      <c r="P93" s="9">
        <f t="shared" si="11"/>
        <v>51589.001647902587</v>
      </c>
    </row>
    <row r="94" spans="1:16" x14ac:dyDescent="0.25">
      <c r="A94" s="1" t="s">
        <v>169</v>
      </c>
      <c r="B94" s="1" t="s">
        <v>170</v>
      </c>
      <c r="C94" s="13">
        <v>9280</v>
      </c>
      <c r="D94" s="14">
        <v>170.4</v>
      </c>
      <c r="E94" s="15">
        <f t="shared" si="6"/>
        <v>1581312</v>
      </c>
      <c r="F94" s="13">
        <v>0</v>
      </c>
      <c r="G94" s="14">
        <v>168.92</v>
      </c>
      <c r="H94" s="15">
        <f t="shared" si="7"/>
        <v>0</v>
      </c>
      <c r="I94" s="13">
        <v>10474</v>
      </c>
      <c r="J94" s="14">
        <v>170.4</v>
      </c>
      <c r="K94" s="15">
        <f t="shared" si="8"/>
        <v>1784769.6</v>
      </c>
      <c r="L94" s="13">
        <v>0</v>
      </c>
      <c r="M94" s="14">
        <v>168.92</v>
      </c>
      <c r="N94" s="15">
        <f t="shared" si="9"/>
        <v>0</v>
      </c>
      <c r="O94" s="9">
        <f t="shared" si="10"/>
        <v>3366081.6</v>
      </c>
      <c r="P94" s="9">
        <f t="shared" si="11"/>
        <v>23295.590813180395</v>
      </c>
    </row>
    <row r="95" spans="1:16" x14ac:dyDescent="0.25">
      <c r="A95" s="1" t="s">
        <v>171</v>
      </c>
      <c r="B95" s="1" t="s">
        <v>172</v>
      </c>
      <c r="C95" s="13">
        <v>1798</v>
      </c>
      <c r="D95" s="14">
        <v>235.73</v>
      </c>
      <c r="E95" s="15">
        <f t="shared" si="6"/>
        <v>423842.54</v>
      </c>
      <c r="F95" s="13">
        <v>30006</v>
      </c>
      <c r="G95" s="14">
        <v>233.68</v>
      </c>
      <c r="H95" s="15">
        <f t="shared" si="7"/>
        <v>7011802.0800000001</v>
      </c>
      <c r="I95" s="13">
        <v>1193</v>
      </c>
      <c r="J95" s="14">
        <v>235.73</v>
      </c>
      <c r="K95" s="15">
        <f t="shared" si="8"/>
        <v>281225.89</v>
      </c>
      <c r="L95" s="13">
        <v>19902</v>
      </c>
      <c r="M95" s="14">
        <v>233.68</v>
      </c>
      <c r="N95" s="15">
        <f t="shared" si="9"/>
        <v>4650699.3600000003</v>
      </c>
      <c r="O95" s="9">
        <f t="shared" si="10"/>
        <v>12367569.869999999</v>
      </c>
      <c r="P95" s="9">
        <f t="shared" si="11"/>
        <v>85592.056664621152</v>
      </c>
    </row>
    <row r="96" spans="1:16" x14ac:dyDescent="0.25">
      <c r="A96" s="1" t="s">
        <v>173</v>
      </c>
      <c r="B96" s="1" t="s">
        <v>174</v>
      </c>
      <c r="C96" s="13">
        <v>1121</v>
      </c>
      <c r="D96" s="14">
        <v>186.84</v>
      </c>
      <c r="E96" s="15">
        <f t="shared" si="6"/>
        <v>209447.64</v>
      </c>
      <c r="F96" s="13">
        <v>21291</v>
      </c>
      <c r="G96" s="14">
        <v>185.31</v>
      </c>
      <c r="H96" s="15">
        <f t="shared" si="7"/>
        <v>3945435.21</v>
      </c>
      <c r="I96" s="13">
        <v>1560</v>
      </c>
      <c r="J96" s="14">
        <v>186.84</v>
      </c>
      <c r="K96" s="15">
        <f t="shared" si="8"/>
        <v>291470.40000000002</v>
      </c>
      <c r="L96" s="13">
        <v>29627</v>
      </c>
      <c r="M96" s="14">
        <v>185.31</v>
      </c>
      <c r="N96" s="15">
        <f t="shared" si="9"/>
        <v>5490179.3700000001</v>
      </c>
      <c r="O96" s="9">
        <f t="shared" si="10"/>
        <v>9936532.620000001</v>
      </c>
      <c r="P96" s="9">
        <f t="shared" si="11"/>
        <v>68767.613363068609</v>
      </c>
    </row>
    <row r="97" spans="1:16" x14ac:dyDescent="0.25">
      <c r="A97" s="1" t="s">
        <v>175</v>
      </c>
      <c r="B97" s="1" t="s">
        <v>176</v>
      </c>
      <c r="C97" s="13">
        <v>0</v>
      </c>
      <c r="D97" s="14">
        <v>157.97999999999999</v>
      </c>
      <c r="E97" s="15">
        <f t="shared" si="6"/>
        <v>0</v>
      </c>
      <c r="F97" s="13">
        <v>3705</v>
      </c>
      <c r="G97" s="14">
        <v>156.91999999999999</v>
      </c>
      <c r="H97" s="15">
        <f t="shared" si="7"/>
        <v>581388.6</v>
      </c>
      <c r="I97" s="13">
        <v>0</v>
      </c>
      <c r="J97" s="14">
        <v>157.97999999999999</v>
      </c>
      <c r="K97" s="15">
        <f t="shared" si="8"/>
        <v>0</v>
      </c>
      <c r="L97" s="13">
        <v>8561</v>
      </c>
      <c r="M97" s="14">
        <v>156.91999999999999</v>
      </c>
      <c r="N97" s="15">
        <f t="shared" si="9"/>
        <v>1343392.1199999999</v>
      </c>
      <c r="O97" s="9">
        <f t="shared" si="10"/>
        <v>1924780.7199999997</v>
      </c>
      <c r="P97" s="9">
        <f t="shared" si="11"/>
        <v>13320.801271786977</v>
      </c>
    </row>
    <row r="98" spans="1:16" x14ac:dyDescent="0.25">
      <c r="A98" s="1" t="s">
        <v>177</v>
      </c>
      <c r="B98" s="1" t="s">
        <v>178</v>
      </c>
      <c r="C98" s="13">
        <v>279</v>
      </c>
      <c r="D98" s="14">
        <v>201.7</v>
      </c>
      <c r="E98" s="15">
        <f t="shared" si="6"/>
        <v>56274.299999999996</v>
      </c>
      <c r="F98" s="13">
        <v>7726</v>
      </c>
      <c r="G98" s="14">
        <v>199.92</v>
      </c>
      <c r="H98" s="15">
        <f t="shared" si="7"/>
        <v>1544581.92</v>
      </c>
      <c r="I98" s="13">
        <v>304</v>
      </c>
      <c r="J98" s="14">
        <v>201.7</v>
      </c>
      <c r="K98" s="15">
        <f t="shared" si="8"/>
        <v>61316.799999999996</v>
      </c>
      <c r="L98" s="13">
        <v>8421</v>
      </c>
      <c r="M98" s="14">
        <v>199.92</v>
      </c>
      <c r="N98" s="15">
        <f t="shared" si="9"/>
        <v>1683526.3199999998</v>
      </c>
      <c r="O98" s="9">
        <f t="shared" si="10"/>
        <v>3345699.34</v>
      </c>
      <c r="P98" s="9">
        <f t="shared" si="11"/>
        <v>23154.531609859874</v>
      </c>
    </row>
    <row r="99" spans="1:16" x14ac:dyDescent="0.25">
      <c r="A99" s="1" t="s">
        <v>179</v>
      </c>
      <c r="B99" s="1" t="s">
        <v>180</v>
      </c>
      <c r="C99" s="13">
        <v>90</v>
      </c>
      <c r="D99" s="14">
        <v>195.84</v>
      </c>
      <c r="E99" s="15">
        <f t="shared" si="6"/>
        <v>17625.599999999999</v>
      </c>
      <c r="F99" s="13">
        <v>20979</v>
      </c>
      <c r="G99" s="14">
        <v>194.27</v>
      </c>
      <c r="H99" s="15">
        <f t="shared" si="7"/>
        <v>4075590.33</v>
      </c>
      <c r="I99" s="13">
        <v>55</v>
      </c>
      <c r="J99" s="14">
        <v>195.84</v>
      </c>
      <c r="K99" s="15">
        <f t="shared" si="8"/>
        <v>10771.2</v>
      </c>
      <c r="L99" s="13">
        <v>12819</v>
      </c>
      <c r="M99" s="14">
        <v>194.27</v>
      </c>
      <c r="N99" s="15">
        <f t="shared" si="9"/>
        <v>2490347.1300000004</v>
      </c>
      <c r="O99" s="9">
        <f t="shared" si="10"/>
        <v>6594334.2599999998</v>
      </c>
      <c r="P99" s="9">
        <f t="shared" si="11"/>
        <v>45637.31093337034</v>
      </c>
    </row>
    <row r="100" spans="1:16" x14ac:dyDescent="0.25">
      <c r="A100" s="1" t="s">
        <v>181</v>
      </c>
      <c r="B100" s="1" t="s">
        <v>182</v>
      </c>
      <c r="C100" s="13">
        <v>9348</v>
      </c>
      <c r="D100" s="14">
        <v>251.75</v>
      </c>
      <c r="E100" s="15">
        <f t="shared" si="6"/>
        <v>2353359</v>
      </c>
      <c r="F100" s="13">
        <v>22111</v>
      </c>
      <c r="G100" s="14">
        <v>249.66</v>
      </c>
      <c r="H100" s="15">
        <f t="shared" si="7"/>
        <v>5520232.2599999998</v>
      </c>
      <c r="I100" s="13">
        <v>7931</v>
      </c>
      <c r="J100" s="14">
        <v>251.75</v>
      </c>
      <c r="K100" s="15">
        <f t="shared" si="8"/>
        <v>1996629.25</v>
      </c>
      <c r="L100" s="13">
        <v>18760</v>
      </c>
      <c r="M100" s="14">
        <v>249.66</v>
      </c>
      <c r="N100" s="15">
        <f t="shared" si="9"/>
        <v>4683621.5999999996</v>
      </c>
      <c r="O100" s="9">
        <f t="shared" si="10"/>
        <v>14553842.109999999</v>
      </c>
      <c r="P100" s="9">
        <f t="shared" si="11"/>
        <v>100722.55840565302</v>
      </c>
    </row>
    <row r="101" spans="1:16" x14ac:dyDescent="0.25">
      <c r="A101" s="1" t="s">
        <v>183</v>
      </c>
      <c r="B101" s="1" t="s">
        <v>184</v>
      </c>
      <c r="C101" s="13">
        <v>575</v>
      </c>
      <c r="D101" s="14">
        <v>218.76</v>
      </c>
      <c r="E101" s="15">
        <f t="shared" si="6"/>
        <v>125787</v>
      </c>
      <c r="F101" s="13">
        <v>13435</v>
      </c>
      <c r="G101" s="14">
        <v>217.23</v>
      </c>
      <c r="H101" s="15">
        <f t="shared" si="7"/>
        <v>2918485.05</v>
      </c>
      <c r="I101" s="13">
        <v>444</v>
      </c>
      <c r="J101" s="14">
        <v>218.76</v>
      </c>
      <c r="K101" s="15">
        <f t="shared" si="8"/>
        <v>97129.44</v>
      </c>
      <c r="L101" s="13">
        <v>10366</v>
      </c>
      <c r="M101" s="14">
        <v>217.23</v>
      </c>
      <c r="N101" s="15">
        <f t="shared" si="9"/>
        <v>2251806.1799999997</v>
      </c>
      <c r="O101" s="9">
        <f t="shared" si="10"/>
        <v>5393207.6699999999</v>
      </c>
      <c r="P101" s="9">
        <f t="shared" si="11"/>
        <v>37324.692024942604</v>
      </c>
    </row>
    <row r="102" spans="1:16" x14ac:dyDescent="0.25">
      <c r="A102" s="1" t="s">
        <v>185</v>
      </c>
      <c r="B102" s="1" t="s">
        <v>186</v>
      </c>
      <c r="C102" s="13">
        <v>1493</v>
      </c>
      <c r="D102" s="14">
        <v>171.88</v>
      </c>
      <c r="E102" s="15">
        <f t="shared" si="6"/>
        <v>256616.84</v>
      </c>
      <c r="F102" s="13">
        <v>11011</v>
      </c>
      <c r="G102" s="14">
        <v>170.47</v>
      </c>
      <c r="H102" s="15">
        <f t="shared" si="7"/>
        <v>1877045.17</v>
      </c>
      <c r="I102" s="13">
        <v>1266</v>
      </c>
      <c r="J102" s="14">
        <v>171.88</v>
      </c>
      <c r="K102" s="15">
        <f t="shared" si="8"/>
        <v>217600.08</v>
      </c>
      <c r="L102" s="13">
        <v>9338</v>
      </c>
      <c r="M102" s="14">
        <v>170.47</v>
      </c>
      <c r="N102" s="15">
        <f t="shared" si="9"/>
        <v>1591848.86</v>
      </c>
      <c r="O102" s="9">
        <f t="shared" si="10"/>
        <v>3943110.95</v>
      </c>
      <c r="P102" s="9">
        <f t="shared" si="11"/>
        <v>27289.029244618141</v>
      </c>
    </row>
    <row r="103" spans="1:16" x14ac:dyDescent="0.25">
      <c r="A103" s="1" t="s">
        <v>187</v>
      </c>
      <c r="B103" s="1" t="s">
        <v>188</v>
      </c>
      <c r="C103" s="13">
        <v>5736</v>
      </c>
      <c r="D103" s="14">
        <v>282.64999999999998</v>
      </c>
      <c r="E103" s="15">
        <f t="shared" si="6"/>
        <v>1621280.4</v>
      </c>
      <c r="F103" s="13">
        <v>73866</v>
      </c>
      <c r="G103" s="14">
        <v>280.16000000000003</v>
      </c>
      <c r="H103" s="15">
        <f t="shared" si="7"/>
        <v>20694298.560000002</v>
      </c>
      <c r="I103" s="13">
        <v>2954</v>
      </c>
      <c r="J103" s="14">
        <v>282.64999999999998</v>
      </c>
      <c r="K103" s="15">
        <f t="shared" si="8"/>
        <v>834948.1</v>
      </c>
      <c r="L103" s="13">
        <v>38047</v>
      </c>
      <c r="M103" s="14">
        <v>280.16000000000003</v>
      </c>
      <c r="N103" s="15">
        <f t="shared" si="9"/>
        <v>10659247.520000001</v>
      </c>
      <c r="O103" s="9">
        <f t="shared" si="10"/>
        <v>33809774.580000006</v>
      </c>
      <c r="P103" s="9">
        <f t="shared" si="11"/>
        <v>233986.80355863867</v>
      </c>
    </row>
    <row r="104" spans="1:16" x14ac:dyDescent="0.25">
      <c r="A104" s="1" t="s">
        <v>189</v>
      </c>
      <c r="B104" s="1" t="s">
        <v>190</v>
      </c>
      <c r="C104" s="13">
        <v>2555</v>
      </c>
      <c r="D104" s="14">
        <v>305.35000000000002</v>
      </c>
      <c r="E104" s="15">
        <f t="shared" si="6"/>
        <v>780169.25</v>
      </c>
      <c r="F104" s="13">
        <v>62245</v>
      </c>
      <c r="G104" s="14">
        <v>302.88</v>
      </c>
      <c r="H104" s="15">
        <f t="shared" si="7"/>
        <v>18852765.600000001</v>
      </c>
      <c r="I104" s="13">
        <v>1430</v>
      </c>
      <c r="J104" s="14">
        <v>305.35000000000002</v>
      </c>
      <c r="K104" s="15">
        <f t="shared" si="8"/>
        <v>436650.50000000006</v>
      </c>
      <c r="L104" s="13">
        <v>34847</v>
      </c>
      <c r="M104" s="14">
        <v>302.88</v>
      </c>
      <c r="N104" s="15">
        <f t="shared" si="9"/>
        <v>10554459.359999999</v>
      </c>
      <c r="O104" s="9">
        <f t="shared" si="10"/>
        <v>30624044.710000001</v>
      </c>
      <c r="P104" s="9">
        <f t="shared" si="11"/>
        <v>211939.37027810069</v>
      </c>
    </row>
    <row r="105" spans="1:16" x14ac:dyDescent="0.25">
      <c r="A105" s="1" t="s">
        <v>191</v>
      </c>
      <c r="B105" s="1" t="s">
        <v>192</v>
      </c>
      <c r="C105" s="13">
        <v>8466</v>
      </c>
      <c r="D105" s="14">
        <v>335.46</v>
      </c>
      <c r="E105" s="15">
        <f t="shared" si="6"/>
        <v>2840004.36</v>
      </c>
      <c r="F105" s="13">
        <v>85136</v>
      </c>
      <c r="G105" s="14">
        <v>332.46</v>
      </c>
      <c r="H105" s="15">
        <f t="shared" si="7"/>
        <v>28304314.559999999</v>
      </c>
      <c r="I105" s="13">
        <v>0</v>
      </c>
      <c r="J105" s="14">
        <v>335.46</v>
      </c>
      <c r="K105" s="15">
        <f t="shared" si="8"/>
        <v>0</v>
      </c>
      <c r="L105" s="13">
        <v>0</v>
      </c>
      <c r="M105" s="14">
        <v>332.46</v>
      </c>
      <c r="N105" s="15">
        <f t="shared" si="9"/>
        <v>0</v>
      </c>
      <c r="O105" s="9">
        <f t="shared" si="10"/>
        <v>31144318.919999998</v>
      </c>
      <c r="P105" s="9">
        <f t="shared" si="11"/>
        <v>215540.02425713991</v>
      </c>
    </row>
    <row r="106" spans="1:16" x14ac:dyDescent="0.25">
      <c r="A106" s="1" t="s">
        <v>193</v>
      </c>
      <c r="B106" s="1" t="s">
        <v>194</v>
      </c>
      <c r="C106" s="13">
        <v>68117</v>
      </c>
      <c r="D106" s="14">
        <v>341.27</v>
      </c>
      <c r="E106" s="15">
        <f t="shared" si="6"/>
        <v>23246288.59</v>
      </c>
      <c r="F106" s="13">
        <v>55384</v>
      </c>
      <c r="G106" s="14">
        <v>338.85</v>
      </c>
      <c r="H106" s="15">
        <f t="shared" si="7"/>
        <v>18766868.400000002</v>
      </c>
      <c r="I106" s="13">
        <v>7653</v>
      </c>
      <c r="J106" s="14">
        <v>341.27</v>
      </c>
      <c r="K106" s="15">
        <f t="shared" si="8"/>
        <v>2611739.31</v>
      </c>
      <c r="L106" s="13">
        <v>6222</v>
      </c>
      <c r="M106" s="14">
        <v>338.85</v>
      </c>
      <c r="N106" s="15">
        <f t="shared" si="9"/>
        <v>2108324.7000000002</v>
      </c>
      <c r="O106" s="9">
        <f t="shared" si="10"/>
        <v>46733221</v>
      </c>
      <c r="P106" s="9">
        <f t="shared" si="11"/>
        <v>323425.9067866712</v>
      </c>
    </row>
    <row r="107" spans="1:16" x14ac:dyDescent="0.25">
      <c r="A107" s="1" t="s">
        <v>195</v>
      </c>
      <c r="B107" s="1" t="s">
        <v>196</v>
      </c>
      <c r="C107" s="13">
        <v>1366</v>
      </c>
      <c r="D107" s="14">
        <v>184.33</v>
      </c>
      <c r="E107" s="15">
        <f t="shared" si="6"/>
        <v>251794.78000000003</v>
      </c>
      <c r="F107" s="13">
        <v>11556</v>
      </c>
      <c r="G107" s="14">
        <v>182.7</v>
      </c>
      <c r="H107" s="15">
        <f t="shared" si="7"/>
        <v>2111281.1999999997</v>
      </c>
      <c r="I107" s="13">
        <v>929</v>
      </c>
      <c r="J107" s="14">
        <v>184.33</v>
      </c>
      <c r="K107" s="15">
        <f t="shared" si="8"/>
        <v>171242.57</v>
      </c>
      <c r="L107" s="13">
        <v>7856</v>
      </c>
      <c r="M107" s="14">
        <v>182.7</v>
      </c>
      <c r="N107" s="15">
        <f t="shared" si="9"/>
        <v>1435291.2</v>
      </c>
      <c r="O107" s="9">
        <f t="shared" si="10"/>
        <v>3969609.75</v>
      </c>
      <c r="P107" s="9">
        <f t="shared" si="11"/>
        <v>27472.41909525049</v>
      </c>
    </row>
    <row r="108" spans="1:16" x14ac:dyDescent="0.25">
      <c r="A108" s="1" t="s">
        <v>197</v>
      </c>
      <c r="B108" s="1" t="s">
        <v>198</v>
      </c>
      <c r="C108" s="13">
        <v>3173</v>
      </c>
      <c r="D108" s="14">
        <v>243.88</v>
      </c>
      <c r="E108" s="15">
        <f t="shared" si="6"/>
        <v>773831.24</v>
      </c>
      <c r="F108" s="13">
        <v>15149</v>
      </c>
      <c r="G108" s="14">
        <v>241.79</v>
      </c>
      <c r="H108" s="15">
        <f t="shared" si="7"/>
        <v>3662876.71</v>
      </c>
      <c r="I108" s="13">
        <v>2904</v>
      </c>
      <c r="J108" s="14">
        <v>243.88</v>
      </c>
      <c r="K108" s="15">
        <f t="shared" si="8"/>
        <v>708227.52</v>
      </c>
      <c r="L108" s="13">
        <v>13865</v>
      </c>
      <c r="M108" s="14">
        <v>241.79</v>
      </c>
      <c r="N108" s="15">
        <f t="shared" si="9"/>
        <v>3352418.35</v>
      </c>
      <c r="O108" s="9">
        <f t="shared" si="10"/>
        <v>8497353.8200000003</v>
      </c>
      <c r="P108" s="9">
        <f t="shared" si="11"/>
        <v>58807.510069136566</v>
      </c>
    </row>
    <row r="109" spans="1:16" x14ac:dyDescent="0.25">
      <c r="A109" s="1" t="s">
        <v>199</v>
      </c>
      <c r="B109" s="1" t="s">
        <v>200</v>
      </c>
      <c r="C109" s="13">
        <v>6721</v>
      </c>
      <c r="D109" s="14">
        <v>242.54</v>
      </c>
      <c r="E109" s="15">
        <f t="shared" si="6"/>
        <v>1630111.3399999999</v>
      </c>
      <c r="F109" s="13">
        <v>15616</v>
      </c>
      <c r="G109" s="14">
        <v>240.39</v>
      </c>
      <c r="H109" s="15">
        <f t="shared" si="7"/>
        <v>3753930.2399999998</v>
      </c>
      <c r="I109" s="13">
        <v>2490</v>
      </c>
      <c r="J109" s="14">
        <v>242.54</v>
      </c>
      <c r="K109" s="15">
        <f t="shared" si="8"/>
        <v>603924.6</v>
      </c>
      <c r="L109" s="13">
        <v>5785</v>
      </c>
      <c r="M109" s="14">
        <v>240.39</v>
      </c>
      <c r="N109" s="15">
        <f t="shared" si="9"/>
        <v>1390656.15</v>
      </c>
      <c r="O109" s="9">
        <f t="shared" si="10"/>
        <v>7378622.3300000001</v>
      </c>
      <c r="P109" s="9">
        <f t="shared" si="11"/>
        <v>51065.121702538563</v>
      </c>
    </row>
    <row r="110" spans="1:16" x14ac:dyDescent="0.25">
      <c r="A110" s="1" t="s">
        <v>201</v>
      </c>
      <c r="B110" s="1" t="s">
        <v>202</v>
      </c>
      <c r="C110" s="13">
        <v>4347</v>
      </c>
      <c r="D110" s="14">
        <v>286.07</v>
      </c>
      <c r="E110" s="15">
        <f t="shared" si="6"/>
        <v>1243546.29</v>
      </c>
      <c r="F110" s="13">
        <v>35624</v>
      </c>
      <c r="G110" s="14">
        <v>283.41000000000003</v>
      </c>
      <c r="H110" s="15">
        <f t="shared" si="7"/>
        <v>10096197.840000002</v>
      </c>
      <c r="I110" s="13">
        <v>2525</v>
      </c>
      <c r="J110" s="14">
        <v>286.07</v>
      </c>
      <c r="K110" s="15">
        <f t="shared" si="8"/>
        <v>722326.75</v>
      </c>
      <c r="L110" s="13">
        <v>20697</v>
      </c>
      <c r="M110" s="14">
        <v>283.41000000000003</v>
      </c>
      <c r="N110" s="15">
        <f t="shared" si="9"/>
        <v>5865736.7700000005</v>
      </c>
      <c r="O110" s="9">
        <f t="shared" si="10"/>
        <v>17927807.650000002</v>
      </c>
      <c r="P110" s="9">
        <f t="shared" si="11"/>
        <v>124072.71148501131</v>
      </c>
    </row>
    <row r="111" spans="1:16" x14ac:dyDescent="0.25">
      <c r="A111" s="1" t="s">
        <v>203</v>
      </c>
      <c r="B111" s="1" t="s">
        <v>204</v>
      </c>
      <c r="C111" s="13">
        <v>0</v>
      </c>
      <c r="D111" s="14">
        <v>242.71</v>
      </c>
      <c r="E111" s="15">
        <f t="shared" si="6"/>
        <v>0</v>
      </c>
      <c r="F111" s="13">
        <v>5586</v>
      </c>
      <c r="G111" s="14">
        <v>241</v>
      </c>
      <c r="H111" s="15">
        <f t="shared" si="7"/>
        <v>1346226</v>
      </c>
      <c r="I111" s="13">
        <v>0</v>
      </c>
      <c r="J111" s="14">
        <v>242.71</v>
      </c>
      <c r="K111" s="15">
        <f t="shared" si="8"/>
        <v>0</v>
      </c>
      <c r="L111" s="13">
        <v>5569</v>
      </c>
      <c r="M111" s="14">
        <v>241</v>
      </c>
      <c r="N111" s="15">
        <f t="shared" si="9"/>
        <v>1342129</v>
      </c>
      <c r="O111" s="9">
        <f t="shared" si="10"/>
        <v>2688355</v>
      </c>
      <c r="P111" s="9">
        <f t="shared" si="11"/>
        <v>18605.258422899664</v>
      </c>
    </row>
    <row r="112" spans="1:16" x14ac:dyDescent="0.25">
      <c r="A112" s="1" t="s">
        <v>205</v>
      </c>
      <c r="B112" s="1" t="s">
        <v>206</v>
      </c>
      <c r="C112" s="13">
        <v>811</v>
      </c>
      <c r="D112" s="14">
        <v>242.28</v>
      </c>
      <c r="E112" s="15">
        <f t="shared" si="6"/>
        <v>196489.08</v>
      </c>
      <c r="F112" s="13">
        <v>22225</v>
      </c>
      <c r="G112" s="14">
        <v>240.26</v>
      </c>
      <c r="H112" s="15">
        <f t="shared" si="7"/>
        <v>5339778.5</v>
      </c>
      <c r="I112" s="13">
        <v>852</v>
      </c>
      <c r="J112" s="14">
        <v>242.28</v>
      </c>
      <c r="K112" s="15">
        <f t="shared" si="8"/>
        <v>206422.56</v>
      </c>
      <c r="L112" s="13">
        <v>23356</v>
      </c>
      <c r="M112" s="14">
        <v>240.26</v>
      </c>
      <c r="N112" s="15">
        <f t="shared" si="9"/>
        <v>5611512.5599999996</v>
      </c>
      <c r="O112" s="9">
        <f t="shared" si="10"/>
        <v>11354202.699999999</v>
      </c>
      <c r="P112" s="9">
        <f t="shared" si="11"/>
        <v>78578.861578729411</v>
      </c>
    </row>
    <row r="113" spans="1:16" x14ac:dyDescent="0.25">
      <c r="A113" s="1" t="s">
        <v>207</v>
      </c>
      <c r="B113" s="1" t="s">
        <v>208</v>
      </c>
      <c r="C113" s="13">
        <v>711</v>
      </c>
      <c r="D113" s="14">
        <v>215.38</v>
      </c>
      <c r="E113" s="15">
        <f t="shared" si="6"/>
        <v>153135.18</v>
      </c>
      <c r="F113" s="13">
        <v>18132</v>
      </c>
      <c r="G113" s="14">
        <v>213.56</v>
      </c>
      <c r="H113" s="15">
        <f t="shared" si="7"/>
        <v>3872269.92</v>
      </c>
      <c r="I113" s="13">
        <v>474</v>
      </c>
      <c r="J113" s="14">
        <v>215.38</v>
      </c>
      <c r="K113" s="15">
        <f t="shared" si="8"/>
        <v>102090.12</v>
      </c>
      <c r="L113" s="13">
        <v>12087</v>
      </c>
      <c r="M113" s="14">
        <v>213.56</v>
      </c>
      <c r="N113" s="15">
        <f t="shared" si="9"/>
        <v>2581299.7200000002</v>
      </c>
      <c r="O113" s="9">
        <f t="shared" si="10"/>
        <v>6708794.9399999995</v>
      </c>
      <c r="P113" s="9">
        <f t="shared" si="11"/>
        <v>46429.457257297363</v>
      </c>
    </row>
    <row r="114" spans="1:16" x14ac:dyDescent="0.25">
      <c r="A114" s="1" t="s">
        <v>209</v>
      </c>
      <c r="B114" s="1" t="s">
        <v>210</v>
      </c>
      <c r="C114" s="13">
        <v>640</v>
      </c>
      <c r="D114" s="14">
        <v>180.49</v>
      </c>
      <c r="E114" s="15">
        <f t="shared" si="6"/>
        <v>115513.60000000001</v>
      </c>
      <c r="F114" s="13">
        <v>15398</v>
      </c>
      <c r="G114" s="14">
        <v>178.99</v>
      </c>
      <c r="H114" s="15">
        <f t="shared" si="7"/>
        <v>2756088.02</v>
      </c>
      <c r="I114" s="13">
        <v>680</v>
      </c>
      <c r="J114" s="14">
        <v>180.49</v>
      </c>
      <c r="K114" s="15">
        <f t="shared" si="8"/>
        <v>122733.20000000001</v>
      </c>
      <c r="L114" s="13">
        <v>16358</v>
      </c>
      <c r="M114" s="14">
        <v>178.99</v>
      </c>
      <c r="N114" s="15">
        <f t="shared" si="9"/>
        <v>2927918.42</v>
      </c>
      <c r="O114" s="9">
        <f t="shared" si="10"/>
        <v>5922253.2400000002</v>
      </c>
      <c r="P114" s="9">
        <f t="shared" si="11"/>
        <v>40986.04982454134</v>
      </c>
    </row>
    <row r="115" spans="1:16" x14ac:dyDescent="0.25">
      <c r="A115" s="1" t="s">
        <v>211</v>
      </c>
      <c r="B115" s="1" t="s">
        <v>212</v>
      </c>
      <c r="C115" s="13">
        <v>12030</v>
      </c>
      <c r="D115" s="14">
        <v>235.25</v>
      </c>
      <c r="E115" s="15">
        <f t="shared" si="6"/>
        <v>2830057.5</v>
      </c>
      <c r="F115" s="13">
        <v>3280</v>
      </c>
      <c r="G115" s="14">
        <v>233.65</v>
      </c>
      <c r="H115" s="15">
        <f t="shared" si="7"/>
        <v>766372</v>
      </c>
      <c r="I115" s="13">
        <v>0</v>
      </c>
      <c r="J115" s="14">
        <v>235.25</v>
      </c>
      <c r="K115" s="15">
        <f t="shared" si="8"/>
        <v>0</v>
      </c>
      <c r="L115" s="13">
        <v>0</v>
      </c>
      <c r="M115" s="14">
        <v>233.65</v>
      </c>
      <c r="N115" s="15">
        <f t="shared" si="9"/>
        <v>0</v>
      </c>
      <c r="O115" s="9">
        <f t="shared" si="10"/>
        <v>3596429.5</v>
      </c>
      <c r="P115" s="9">
        <f t="shared" si="11"/>
        <v>24889.756095173379</v>
      </c>
    </row>
    <row r="116" spans="1:16" x14ac:dyDescent="0.25">
      <c r="A116" s="1" t="s">
        <v>213</v>
      </c>
      <c r="B116" s="1" t="s">
        <v>214</v>
      </c>
      <c r="C116" s="13">
        <v>26</v>
      </c>
      <c r="D116" s="14">
        <v>273.75</v>
      </c>
      <c r="E116" s="15">
        <f t="shared" si="6"/>
        <v>7117.5</v>
      </c>
      <c r="F116" s="13">
        <v>17483</v>
      </c>
      <c r="G116" s="14">
        <v>271.3</v>
      </c>
      <c r="H116" s="15">
        <f t="shared" si="7"/>
        <v>4743137.9000000004</v>
      </c>
      <c r="I116" s="13">
        <v>13</v>
      </c>
      <c r="J116" s="14">
        <v>273.75</v>
      </c>
      <c r="K116" s="15">
        <f t="shared" si="8"/>
        <v>3558.75</v>
      </c>
      <c r="L116" s="13">
        <v>8434</v>
      </c>
      <c r="M116" s="14">
        <v>271.3</v>
      </c>
      <c r="N116" s="15">
        <f t="shared" si="9"/>
        <v>2288144.2000000002</v>
      </c>
      <c r="O116" s="9">
        <f t="shared" si="10"/>
        <v>7041958.3500000006</v>
      </c>
      <c r="P116" s="9">
        <f t="shared" si="11"/>
        <v>48735.176308577597</v>
      </c>
    </row>
    <row r="117" spans="1:16" x14ac:dyDescent="0.25">
      <c r="A117" s="1" t="s">
        <v>215</v>
      </c>
      <c r="B117" s="1" t="s">
        <v>216</v>
      </c>
      <c r="C117" s="13">
        <v>2665</v>
      </c>
      <c r="D117" s="14">
        <v>193.69</v>
      </c>
      <c r="E117" s="15">
        <f t="shared" si="6"/>
        <v>516183.85</v>
      </c>
      <c r="F117" s="13">
        <v>21221</v>
      </c>
      <c r="G117" s="14">
        <v>192.19</v>
      </c>
      <c r="H117" s="15">
        <f t="shared" si="7"/>
        <v>4078463.9899999998</v>
      </c>
      <c r="I117" s="13">
        <v>1190</v>
      </c>
      <c r="J117" s="14">
        <v>193.69</v>
      </c>
      <c r="K117" s="15">
        <f t="shared" si="8"/>
        <v>230491.1</v>
      </c>
      <c r="L117" s="13">
        <v>9478</v>
      </c>
      <c r="M117" s="14">
        <v>192.19</v>
      </c>
      <c r="N117" s="15">
        <f t="shared" si="9"/>
        <v>1821576.82</v>
      </c>
      <c r="O117" s="9">
        <f t="shared" si="10"/>
        <v>6646715.7599999998</v>
      </c>
      <c r="P117" s="9">
        <f t="shared" si="11"/>
        <v>45999.826800537849</v>
      </c>
    </row>
    <row r="118" spans="1:16" x14ac:dyDescent="0.25">
      <c r="A118" s="1" t="s">
        <v>217</v>
      </c>
      <c r="B118" s="1" t="s">
        <v>218</v>
      </c>
      <c r="C118" s="13">
        <v>2512</v>
      </c>
      <c r="D118" s="14">
        <v>193.65</v>
      </c>
      <c r="E118" s="15">
        <f t="shared" si="6"/>
        <v>486448.8</v>
      </c>
      <c r="F118" s="13">
        <v>6499</v>
      </c>
      <c r="G118" s="14">
        <v>191.83</v>
      </c>
      <c r="H118" s="15">
        <f t="shared" si="7"/>
        <v>1246703.1700000002</v>
      </c>
      <c r="I118" s="13">
        <v>2281</v>
      </c>
      <c r="J118" s="14">
        <v>193.65</v>
      </c>
      <c r="K118" s="15">
        <f t="shared" si="8"/>
        <v>441715.65</v>
      </c>
      <c r="L118" s="13">
        <v>5900</v>
      </c>
      <c r="M118" s="14">
        <v>191.83</v>
      </c>
      <c r="N118" s="15">
        <f t="shared" si="9"/>
        <v>1131797</v>
      </c>
      <c r="O118" s="9">
        <f t="shared" si="10"/>
        <v>3306664.62</v>
      </c>
      <c r="P118" s="9">
        <f t="shared" si="11"/>
        <v>22884.384604324696</v>
      </c>
    </row>
    <row r="119" spans="1:16" x14ac:dyDescent="0.25">
      <c r="A119" s="1" t="s">
        <v>219</v>
      </c>
      <c r="B119" s="1" t="s">
        <v>220</v>
      </c>
      <c r="C119" s="13">
        <v>0</v>
      </c>
      <c r="D119" s="14">
        <v>217.27</v>
      </c>
      <c r="E119" s="15">
        <f t="shared" si="6"/>
        <v>0</v>
      </c>
      <c r="F119" s="13">
        <v>14433</v>
      </c>
      <c r="G119" s="14">
        <v>215.48</v>
      </c>
      <c r="H119" s="15">
        <f t="shared" si="7"/>
        <v>3110022.84</v>
      </c>
      <c r="I119" s="13">
        <v>0</v>
      </c>
      <c r="J119" s="14">
        <v>217.27</v>
      </c>
      <c r="K119" s="15">
        <f t="shared" si="8"/>
        <v>0</v>
      </c>
      <c r="L119" s="13">
        <v>16146</v>
      </c>
      <c r="M119" s="14">
        <v>215.48</v>
      </c>
      <c r="N119" s="15">
        <f t="shared" si="9"/>
        <v>3479140.0799999996</v>
      </c>
      <c r="O119" s="9">
        <f t="shared" si="10"/>
        <v>6589162.9199999999</v>
      </c>
      <c r="P119" s="9">
        <f t="shared" si="11"/>
        <v>45601.521717625888</v>
      </c>
    </row>
    <row r="120" spans="1:16" x14ac:dyDescent="0.25">
      <c r="A120" s="1" t="s">
        <v>221</v>
      </c>
      <c r="B120" s="1" t="s">
        <v>222</v>
      </c>
      <c r="C120" s="13">
        <v>10575</v>
      </c>
      <c r="D120" s="14">
        <v>291.01</v>
      </c>
      <c r="E120" s="15">
        <f t="shared" si="6"/>
        <v>3077430.75</v>
      </c>
      <c r="F120" s="13">
        <v>55565</v>
      </c>
      <c r="G120" s="14">
        <v>288.31</v>
      </c>
      <c r="H120" s="15">
        <f t="shared" si="7"/>
        <v>16019945.15</v>
      </c>
      <c r="I120" s="13">
        <v>2382</v>
      </c>
      <c r="J120" s="14">
        <v>291.01</v>
      </c>
      <c r="K120" s="15">
        <f t="shared" si="8"/>
        <v>693185.82</v>
      </c>
      <c r="L120" s="13">
        <v>12515</v>
      </c>
      <c r="M120" s="14">
        <v>288.31</v>
      </c>
      <c r="N120" s="15">
        <f t="shared" si="9"/>
        <v>3608199.65</v>
      </c>
      <c r="O120" s="9">
        <f t="shared" si="10"/>
        <v>23398761.370000001</v>
      </c>
      <c r="P120" s="9">
        <f t="shared" si="11"/>
        <v>161935.45944066608</v>
      </c>
    </row>
    <row r="121" spans="1:16" x14ac:dyDescent="0.25">
      <c r="A121" s="1" t="s">
        <v>223</v>
      </c>
      <c r="B121" s="1" t="s">
        <v>224</v>
      </c>
      <c r="C121" s="13">
        <v>2754</v>
      </c>
      <c r="D121" s="14">
        <v>194.72</v>
      </c>
      <c r="E121" s="15">
        <f t="shared" si="6"/>
        <v>536258.88</v>
      </c>
      <c r="F121" s="13">
        <v>26331</v>
      </c>
      <c r="G121" s="14">
        <v>193.1</v>
      </c>
      <c r="H121" s="15">
        <f t="shared" si="7"/>
        <v>5084516.0999999996</v>
      </c>
      <c r="I121" s="13">
        <v>2773</v>
      </c>
      <c r="J121" s="14">
        <v>194.72</v>
      </c>
      <c r="K121" s="15">
        <f t="shared" si="8"/>
        <v>539958.55999999994</v>
      </c>
      <c r="L121" s="13">
        <v>26508</v>
      </c>
      <c r="M121" s="14">
        <v>193.1</v>
      </c>
      <c r="N121" s="15">
        <f t="shared" si="9"/>
        <v>5118694.8</v>
      </c>
      <c r="O121" s="9">
        <f t="shared" si="10"/>
        <v>11279428.34</v>
      </c>
      <c r="P121" s="9">
        <f t="shared" si="11"/>
        <v>78061.37177875622</v>
      </c>
    </row>
    <row r="122" spans="1:16" x14ac:dyDescent="0.25">
      <c r="A122" s="1" t="s">
        <v>225</v>
      </c>
      <c r="B122" s="1" t="s">
        <v>226</v>
      </c>
      <c r="C122" s="13">
        <v>1170</v>
      </c>
      <c r="D122" s="14">
        <v>177.11</v>
      </c>
      <c r="E122" s="15">
        <f t="shared" si="6"/>
        <v>207218.7</v>
      </c>
      <c r="F122" s="13">
        <v>6718</v>
      </c>
      <c r="G122" s="14">
        <v>175.89</v>
      </c>
      <c r="H122" s="15">
        <f t="shared" si="7"/>
        <v>1181629.02</v>
      </c>
      <c r="I122" s="13">
        <v>1200</v>
      </c>
      <c r="J122" s="14">
        <v>177.11</v>
      </c>
      <c r="K122" s="15">
        <f t="shared" si="8"/>
        <v>212532.00000000003</v>
      </c>
      <c r="L122" s="13">
        <v>6892</v>
      </c>
      <c r="M122" s="14">
        <v>175.89</v>
      </c>
      <c r="N122" s="15">
        <f t="shared" si="9"/>
        <v>1212233.8799999999</v>
      </c>
      <c r="O122" s="9">
        <f t="shared" si="10"/>
        <v>2813613.6</v>
      </c>
      <c r="P122" s="9">
        <f t="shared" si="11"/>
        <v>19472.133751005746</v>
      </c>
    </row>
    <row r="123" spans="1:16" x14ac:dyDescent="0.25">
      <c r="A123" s="1" t="s">
        <v>227</v>
      </c>
      <c r="B123" s="1" t="s">
        <v>228</v>
      </c>
      <c r="C123" s="13">
        <v>10475</v>
      </c>
      <c r="D123" s="14">
        <v>290.05</v>
      </c>
      <c r="E123" s="15">
        <f t="shared" si="6"/>
        <v>3038273.75</v>
      </c>
      <c r="F123" s="13">
        <v>40934</v>
      </c>
      <c r="G123" s="14">
        <v>287.20999999999998</v>
      </c>
      <c r="H123" s="15">
        <f t="shared" si="7"/>
        <v>11756654.139999999</v>
      </c>
      <c r="I123" s="13">
        <v>4224</v>
      </c>
      <c r="J123" s="14">
        <v>290.05</v>
      </c>
      <c r="K123" s="15">
        <f t="shared" si="8"/>
        <v>1225171.2</v>
      </c>
      <c r="L123" s="13">
        <v>16507</v>
      </c>
      <c r="M123" s="14">
        <v>287.20999999999998</v>
      </c>
      <c r="N123" s="15">
        <f t="shared" si="9"/>
        <v>4740975.47</v>
      </c>
      <c r="O123" s="9">
        <f t="shared" si="10"/>
        <v>20761074.559999999</v>
      </c>
      <c r="P123" s="9">
        <f t="shared" si="11"/>
        <v>143680.85960592554</v>
      </c>
    </row>
    <row r="124" spans="1:16" x14ac:dyDescent="0.25">
      <c r="A124" s="1" t="s">
        <v>229</v>
      </c>
      <c r="B124" s="1" t="s">
        <v>230</v>
      </c>
      <c r="C124" s="13">
        <v>51</v>
      </c>
      <c r="D124" s="14">
        <v>266.13</v>
      </c>
      <c r="E124" s="15">
        <f t="shared" si="6"/>
        <v>13572.63</v>
      </c>
      <c r="F124" s="13">
        <v>13111</v>
      </c>
      <c r="G124" s="14">
        <v>263.66000000000003</v>
      </c>
      <c r="H124" s="15">
        <f t="shared" si="7"/>
        <v>3456846.2600000002</v>
      </c>
      <c r="I124" s="13">
        <v>52</v>
      </c>
      <c r="J124" s="14">
        <v>266.13</v>
      </c>
      <c r="K124" s="15">
        <f t="shared" si="8"/>
        <v>13838.76</v>
      </c>
      <c r="L124" s="13">
        <v>13265</v>
      </c>
      <c r="M124" s="14">
        <v>263.66000000000003</v>
      </c>
      <c r="N124" s="15">
        <f t="shared" si="9"/>
        <v>3497449.9000000004</v>
      </c>
      <c r="O124" s="9">
        <f t="shared" si="10"/>
        <v>6981707.5499999998</v>
      </c>
      <c r="P124" s="9">
        <f t="shared" si="11"/>
        <v>48318.199494062232</v>
      </c>
    </row>
    <row r="125" spans="1:16" x14ac:dyDescent="0.25">
      <c r="A125" s="1" t="s">
        <v>231</v>
      </c>
      <c r="B125" s="1" t="s">
        <v>232</v>
      </c>
      <c r="C125" s="13">
        <v>2</v>
      </c>
      <c r="D125" s="14">
        <v>199.24</v>
      </c>
      <c r="E125" s="15">
        <f t="shared" si="6"/>
        <v>398.48</v>
      </c>
      <c r="F125" s="13">
        <v>23818</v>
      </c>
      <c r="G125" s="14">
        <v>197.67</v>
      </c>
      <c r="H125" s="15">
        <f t="shared" si="7"/>
        <v>4708104.0599999996</v>
      </c>
      <c r="I125" s="13">
        <v>2</v>
      </c>
      <c r="J125" s="14">
        <v>199.24</v>
      </c>
      <c r="K125" s="15">
        <f t="shared" si="8"/>
        <v>398.48</v>
      </c>
      <c r="L125" s="13">
        <v>21324</v>
      </c>
      <c r="M125" s="14">
        <v>197.67</v>
      </c>
      <c r="N125" s="15">
        <f t="shared" si="9"/>
        <v>4215115.08</v>
      </c>
      <c r="O125" s="9">
        <f t="shared" si="10"/>
        <v>8924016.1000000015</v>
      </c>
      <c r="P125" s="9">
        <f t="shared" si="11"/>
        <v>61760.305357966943</v>
      </c>
    </row>
    <row r="126" spans="1:16" x14ac:dyDescent="0.25">
      <c r="A126" s="1" t="s">
        <v>233</v>
      </c>
      <c r="B126" s="1" t="s">
        <v>234</v>
      </c>
      <c r="C126" s="13">
        <v>338</v>
      </c>
      <c r="D126" s="14">
        <v>307.47000000000003</v>
      </c>
      <c r="E126" s="15">
        <f t="shared" si="6"/>
        <v>103924.86000000002</v>
      </c>
      <c r="F126" s="13">
        <v>10690</v>
      </c>
      <c r="G126" s="14">
        <v>305.26</v>
      </c>
      <c r="H126" s="15">
        <f t="shared" si="7"/>
        <v>3263229.4</v>
      </c>
      <c r="I126" s="13">
        <v>234</v>
      </c>
      <c r="J126" s="14">
        <v>307.47000000000003</v>
      </c>
      <c r="K126" s="15">
        <f t="shared" si="8"/>
        <v>71947.98000000001</v>
      </c>
      <c r="L126" s="13">
        <v>7397</v>
      </c>
      <c r="M126" s="14">
        <v>305.26</v>
      </c>
      <c r="N126" s="15">
        <f t="shared" si="9"/>
        <v>2258008.2199999997</v>
      </c>
      <c r="O126" s="9">
        <f t="shared" si="10"/>
        <v>5697110.46</v>
      </c>
      <c r="P126" s="9">
        <f t="shared" si="11"/>
        <v>39427.90753903587</v>
      </c>
    </row>
    <row r="127" spans="1:16" x14ac:dyDescent="0.25">
      <c r="A127" s="1" t="s">
        <v>235</v>
      </c>
      <c r="B127" s="1" t="s">
        <v>236</v>
      </c>
      <c r="C127" s="13">
        <v>1377</v>
      </c>
      <c r="D127" s="14">
        <v>219.99</v>
      </c>
      <c r="E127" s="15">
        <f t="shared" si="6"/>
        <v>302926.23000000004</v>
      </c>
      <c r="F127" s="13">
        <v>16007</v>
      </c>
      <c r="G127" s="14">
        <v>218.44</v>
      </c>
      <c r="H127" s="15">
        <f t="shared" si="7"/>
        <v>3496569.08</v>
      </c>
      <c r="I127" s="13">
        <v>659</v>
      </c>
      <c r="J127" s="14">
        <v>219.99</v>
      </c>
      <c r="K127" s="15">
        <f t="shared" si="8"/>
        <v>144973.41</v>
      </c>
      <c r="L127" s="13">
        <v>7662</v>
      </c>
      <c r="M127" s="14">
        <v>218.44</v>
      </c>
      <c r="N127" s="15">
        <f t="shared" si="9"/>
        <v>1673687.28</v>
      </c>
      <c r="O127" s="9">
        <f t="shared" si="10"/>
        <v>5618156</v>
      </c>
      <c r="P127" s="9">
        <f t="shared" si="11"/>
        <v>38881.488583228136</v>
      </c>
    </row>
    <row r="128" spans="1:16" x14ac:dyDescent="0.25">
      <c r="A128" s="1" t="s">
        <v>237</v>
      </c>
      <c r="B128" s="1" t="s">
        <v>238</v>
      </c>
      <c r="C128" s="13">
        <v>791</v>
      </c>
      <c r="D128" s="14">
        <v>223.45</v>
      </c>
      <c r="E128" s="15">
        <f t="shared" si="6"/>
        <v>176748.94999999998</v>
      </c>
      <c r="F128" s="13">
        <v>21104</v>
      </c>
      <c r="G128" s="14">
        <v>221.55</v>
      </c>
      <c r="H128" s="15">
        <f t="shared" si="7"/>
        <v>4675591.2</v>
      </c>
      <c r="I128" s="13">
        <v>380</v>
      </c>
      <c r="J128" s="14">
        <v>223.45</v>
      </c>
      <c r="K128" s="15">
        <f t="shared" si="8"/>
        <v>84911</v>
      </c>
      <c r="L128" s="13">
        <v>10136</v>
      </c>
      <c r="M128" s="14">
        <v>221.55</v>
      </c>
      <c r="N128" s="15">
        <f t="shared" si="9"/>
        <v>2245630.8000000003</v>
      </c>
      <c r="O128" s="9">
        <f t="shared" si="10"/>
        <v>7182881.9500000002</v>
      </c>
      <c r="P128" s="9">
        <f t="shared" si="11"/>
        <v>49710.464168955172</v>
      </c>
    </row>
    <row r="129" spans="1:16" x14ac:dyDescent="0.25">
      <c r="A129" s="1" t="s">
        <v>239</v>
      </c>
      <c r="B129" s="1" t="s">
        <v>240</v>
      </c>
      <c r="C129" s="13">
        <v>990</v>
      </c>
      <c r="D129" s="14">
        <v>298.3</v>
      </c>
      <c r="E129" s="15">
        <f t="shared" si="6"/>
        <v>295317</v>
      </c>
      <c r="F129" s="13">
        <v>23620</v>
      </c>
      <c r="G129" s="14">
        <v>295.58</v>
      </c>
      <c r="H129" s="15">
        <f t="shared" si="7"/>
        <v>6981599.5999999996</v>
      </c>
      <c r="I129" s="13">
        <v>6</v>
      </c>
      <c r="J129" s="14">
        <v>298.3</v>
      </c>
      <c r="K129" s="15">
        <f t="shared" si="8"/>
        <v>1789.8000000000002</v>
      </c>
      <c r="L129" s="13">
        <v>155</v>
      </c>
      <c r="M129" s="14">
        <v>295.58</v>
      </c>
      <c r="N129" s="15">
        <f t="shared" si="9"/>
        <v>45814.899999999994</v>
      </c>
      <c r="O129" s="9">
        <f t="shared" si="10"/>
        <v>7324521.2999999998</v>
      </c>
      <c r="P129" s="9">
        <f t="shared" si="11"/>
        <v>50690.705509701285</v>
      </c>
    </row>
    <row r="130" spans="1:16" x14ac:dyDescent="0.25">
      <c r="A130" s="1" t="s">
        <v>241</v>
      </c>
      <c r="B130" s="1" t="s">
        <v>242</v>
      </c>
      <c r="C130" s="13">
        <v>0</v>
      </c>
      <c r="D130" s="14">
        <v>335.4</v>
      </c>
      <c r="E130" s="15">
        <f t="shared" si="6"/>
        <v>0</v>
      </c>
      <c r="F130" s="13">
        <v>52028</v>
      </c>
      <c r="G130" s="14">
        <v>332.44</v>
      </c>
      <c r="H130" s="15">
        <f t="shared" si="7"/>
        <v>17296188.32</v>
      </c>
      <c r="I130" s="13">
        <v>0</v>
      </c>
      <c r="J130" s="14">
        <v>335.4</v>
      </c>
      <c r="K130" s="15">
        <f t="shared" si="8"/>
        <v>0</v>
      </c>
      <c r="L130" s="13">
        <v>28123</v>
      </c>
      <c r="M130" s="14">
        <v>332.44</v>
      </c>
      <c r="N130" s="15">
        <f t="shared" si="9"/>
        <v>9349210.1199999992</v>
      </c>
      <c r="O130" s="9">
        <f t="shared" si="10"/>
        <v>26645398.439999998</v>
      </c>
      <c r="P130" s="9">
        <f t="shared" si="11"/>
        <v>184404.41227342651</v>
      </c>
    </row>
    <row r="131" spans="1:16" x14ac:dyDescent="0.25">
      <c r="A131" s="1" t="s">
        <v>243</v>
      </c>
      <c r="B131" s="1" t="s">
        <v>244</v>
      </c>
      <c r="C131" s="13">
        <v>13747</v>
      </c>
      <c r="D131" s="14">
        <v>295.19</v>
      </c>
      <c r="E131" s="15">
        <f t="shared" si="6"/>
        <v>4057976.93</v>
      </c>
      <c r="F131" s="13">
        <v>46733</v>
      </c>
      <c r="G131" s="14">
        <v>292.95999999999998</v>
      </c>
      <c r="H131" s="15">
        <f t="shared" si="7"/>
        <v>13690899.68</v>
      </c>
      <c r="I131" s="13">
        <v>7522</v>
      </c>
      <c r="J131" s="14">
        <v>295.19</v>
      </c>
      <c r="K131" s="15">
        <f t="shared" si="8"/>
        <v>2220419.1800000002</v>
      </c>
      <c r="L131" s="13">
        <v>25571</v>
      </c>
      <c r="M131" s="14">
        <v>292.95999999999998</v>
      </c>
      <c r="N131" s="15">
        <f t="shared" si="9"/>
        <v>7491280.1599999992</v>
      </c>
      <c r="O131" s="9">
        <f t="shared" si="10"/>
        <v>27460575.949999999</v>
      </c>
      <c r="P131" s="9">
        <f t="shared" si="11"/>
        <v>190045.99913010502</v>
      </c>
    </row>
    <row r="132" spans="1:16" x14ac:dyDescent="0.25">
      <c r="A132" s="1" t="s">
        <v>245</v>
      </c>
      <c r="B132" s="1" t="s">
        <v>246</v>
      </c>
      <c r="C132" s="13">
        <v>7</v>
      </c>
      <c r="D132" s="14">
        <v>311.58</v>
      </c>
      <c r="E132" s="15">
        <f t="shared" si="6"/>
        <v>2181.06</v>
      </c>
      <c r="F132" s="13">
        <v>60756</v>
      </c>
      <c r="G132" s="14">
        <v>308.99</v>
      </c>
      <c r="H132" s="15">
        <f t="shared" si="7"/>
        <v>18772996.440000001</v>
      </c>
      <c r="I132" s="13">
        <v>2</v>
      </c>
      <c r="J132" s="14">
        <v>311.58</v>
      </c>
      <c r="K132" s="15">
        <f t="shared" si="8"/>
        <v>623.16</v>
      </c>
      <c r="L132" s="13">
        <v>19013</v>
      </c>
      <c r="M132" s="14">
        <v>308.99</v>
      </c>
      <c r="N132" s="15">
        <f t="shared" si="9"/>
        <v>5874826.8700000001</v>
      </c>
      <c r="O132" s="9">
        <f t="shared" si="10"/>
        <v>24650627.530000001</v>
      </c>
      <c r="P132" s="9">
        <f t="shared" si="11"/>
        <v>170599.2309357562</v>
      </c>
    </row>
    <row r="133" spans="1:16" x14ac:dyDescent="0.25">
      <c r="A133" s="1" t="s">
        <v>247</v>
      </c>
      <c r="B133" s="1" t="s">
        <v>248</v>
      </c>
      <c r="C133" s="13">
        <v>3256</v>
      </c>
      <c r="D133" s="14">
        <v>299.07</v>
      </c>
      <c r="E133" s="15">
        <f t="shared" si="6"/>
        <v>973771.91999999993</v>
      </c>
      <c r="F133" s="13">
        <v>22041</v>
      </c>
      <c r="G133" s="14">
        <v>296.3</v>
      </c>
      <c r="H133" s="15">
        <f t="shared" si="7"/>
        <v>6530748.2999999998</v>
      </c>
      <c r="I133" s="13">
        <v>2780</v>
      </c>
      <c r="J133" s="14">
        <v>299.07</v>
      </c>
      <c r="K133" s="15">
        <f t="shared" si="8"/>
        <v>831414.6</v>
      </c>
      <c r="L133" s="13">
        <v>18820</v>
      </c>
      <c r="M133" s="14">
        <v>296.3</v>
      </c>
      <c r="N133" s="15">
        <f t="shared" si="9"/>
        <v>5576366</v>
      </c>
      <c r="O133" s="9">
        <f t="shared" si="10"/>
        <v>13912300.819999998</v>
      </c>
      <c r="P133" s="9">
        <f t="shared" si="11"/>
        <v>96282.653151543927</v>
      </c>
    </row>
    <row r="134" spans="1:16" x14ac:dyDescent="0.25">
      <c r="A134" s="1" t="s">
        <v>249</v>
      </c>
      <c r="B134" s="1" t="s">
        <v>250</v>
      </c>
      <c r="C134" s="13">
        <v>212</v>
      </c>
      <c r="D134" s="14">
        <v>209.94</v>
      </c>
      <c r="E134" s="15">
        <f t="shared" si="6"/>
        <v>44507.28</v>
      </c>
      <c r="F134" s="13">
        <v>3701</v>
      </c>
      <c r="G134" s="14">
        <v>208.06</v>
      </c>
      <c r="H134" s="15">
        <f t="shared" si="7"/>
        <v>770030.06</v>
      </c>
      <c r="I134" s="13">
        <v>202</v>
      </c>
      <c r="J134" s="14">
        <v>209.94</v>
      </c>
      <c r="K134" s="15">
        <f t="shared" si="8"/>
        <v>42407.88</v>
      </c>
      <c r="L134" s="13">
        <v>3528</v>
      </c>
      <c r="M134" s="14">
        <v>208.06</v>
      </c>
      <c r="N134" s="15">
        <f t="shared" si="9"/>
        <v>734035.68</v>
      </c>
      <c r="O134" s="9">
        <f t="shared" si="10"/>
        <v>1590980.9000000001</v>
      </c>
      <c r="P134" s="9">
        <f t="shared" si="11"/>
        <v>11010.677827294941</v>
      </c>
    </row>
    <row r="135" spans="1:16" x14ac:dyDescent="0.25">
      <c r="A135" s="1" t="s">
        <v>251</v>
      </c>
      <c r="B135" s="1" t="s">
        <v>252</v>
      </c>
      <c r="C135" s="13">
        <v>11555</v>
      </c>
      <c r="D135" s="14">
        <v>255.87</v>
      </c>
      <c r="E135" s="15">
        <f t="shared" si="6"/>
        <v>2956577.85</v>
      </c>
      <c r="F135" s="13">
        <v>35214</v>
      </c>
      <c r="G135" s="14">
        <v>253.65</v>
      </c>
      <c r="H135" s="15">
        <f t="shared" si="7"/>
        <v>8932031.0999999996</v>
      </c>
      <c r="I135" s="13">
        <v>4404</v>
      </c>
      <c r="J135" s="14">
        <v>255.87</v>
      </c>
      <c r="K135" s="15">
        <f t="shared" si="8"/>
        <v>1126851.48</v>
      </c>
      <c r="L135" s="13">
        <v>13423</v>
      </c>
      <c r="M135" s="14">
        <v>253.65</v>
      </c>
      <c r="N135" s="15">
        <f t="shared" si="9"/>
        <v>3404743.95</v>
      </c>
      <c r="O135" s="9">
        <f t="shared" si="10"/>
        <v>16420204.379999999</v>
      </c>
      <c r="P135" s="9">
        <f t="shared" si="11"/>
        <v>113639.06398028867</v>
      </c>
    </row>
    <row r="136" spans="1:16" x14ac:dyDescent="0.25">
      <c r="A136" s="1" t="s">
        <v>253</v>
      </c>
      <c r="B136" s="1" t="s">
        <v>254</v>
      </c>
      <c r="C136" s="13">
        <v>0</v>
      </c>
      <c r="D136" s="14">
        <v>307.99</v>
      </c>
      <c r="E136" s="15">
        <f t="shared" si="6"/>
        <v>0</v>
      </c>
      <c r="F136" s="13">
        <v>45218</v>
      </c>
      <c r="G136" s="14">
        <v>305.24</v>
      </c>
      <c r="H136" s="15">
        <f t="shared" si="7"/>
        <v>13802342.32</v>
      </c>
      <c r="I136" s="13">
        <v>0</v>
      </c>
      <c r="J136" s="14">
        <v>307.99</v>
      </c>
      <c r="K136" s="15">
        <f t="shared" si="8"/>
        <v>0</v>
      </c>
      <c r="L136" s="13">
        <v>26323</v>
      </c>
      <c r="M136" s="14">
        <v>305.24</v>
      </c>
      <c r="N136" s="15">
        <f t="shared" si="9"/>
        <v>8034832.5200000005</v>
      </c>
      <c r="O136" s="9">
        <f t="shared" si="10"/>
        <v>21837174.84</v>
      </c>
      <c r="P136" s="9">
        <f t="shared" si="11"/>
        <v>151128.21079219173</v>
      </c>
    </row>
    <row r="137" spans="1:16" x14ac:dyDescent="0.25">
      <c r="A137" s="1" t="s">
        <v>255</v>
      </c>
      <c r="B137" s="1" t="s">
        <v>256</v>
      </c>
      <c r="C137" s="13">
        <v>731</v>
      </c>
      <c r="D137" s="14">
        <v>180.64</v>
      </c>
      <c r="E137" s="15">
        <f t="shared" si="6"/>
        <v>132047.84</v>
      </c>
      <c r="F137" s="13">
        <v>9521</v>
      </c>
      <c r="G137" s="14">
        <v>179.1</v>
      </c>
      <c r="H137" s="15">
        <f t="shared" si="7"/>
        <v>1705211.0999999999</v>
      </c>
      <c r="I137" s="13">
        <v>571</v>
      </c>
      <c r="J137" s="14">
        <v>180.64</v>
      </c>
      <c r="K137" s="15">
        <f t="shared" si="8"/>
        <v>103145.43999999999</v>
      </c>
      <c r="L137" s="13">
        <v>7438</v>
      </c>
      <c r="M137" s="14">
        <v>179.1</v>
      </c>
      <c r="N137" s="15">
        <f t="shared" si="9"/>
        <v>1332145.8</v>
      </c>
      <c r="O137" s="9">
        <f t="shared" si="10"/>
        <v>3272550.1799999997</v>
      </c>
      <c r="P137" s="9">
        <f t="shared" si="11"/>
        <v>22648.289307329876</v>
      </c>
    </row>
    <row r="138" spans="1:16" x14ac:dyDescent="0.25">
      <c r="A138" s="1" t="s">
        <v>257</v>
      </c>
      <c r="B138" s="1" t="s">
        <v>258</v>
      </c>
      <c r="C138" s="13">
        <v>12871</v>
      </c>
      <c r="D138" s="14">
        <v>283.5</v>
      </c>
      <c r="E138" s="15">
        <f t="shared" ref="E138:E201" si="12">D138*C138</f>
        <v>3648928.5</v>
      </c>
      <c r="F138" s="13">
        <v>18296</v>
      </c>
      <c r="G138" s="14">
        <v>280.83999999999997</v>
      </c>
      <c r="H138" s="15">
        <f t="shared" ref="H138:H201" si="13">G138*F138</f>
        <v>5138248.6399999997</v>
      </c>
      <c r="I138" s="13">
        <v>10051</v>
      </c>
      <c r="J138" s="14">
        <v>283.5</v>
      </c>
      <c r="K138" s="15">
        <f t="shared" ref="K138:K201" si="14">J138*I138</f>
        <v>2849458.5</v>
      </c>
      <c r="L138" s="13">
        <v>14287</v>
      </c>
      <c r="M138" s="14">
        <v>280.83999999999997</v>
      </c>
      <c r="N138" s="15">
        <f t="shared" ref="N138:N201" si="15">M138*L138</f>
        <v>4012361.0799999996</v>
      </c>
      <c r="O138" s="9">
        <f t="shared" ref="O138:O201" si="16">N138+K138+H138+E138</f>
        <v>15648996.719999999</v>
      </c>
      <c r="P138" s="9">
        <f t="shared" si="11"/>
        <v>108301.77860985964</v>
      </c>
    </row>
    <row r="139" spans="1:16" x14ac:dyDescent="0.25">
      <c r="A139" s="1" t="s">
        <v>259</v>
      </c>
      <c r="B139" s="1" t="s">
        <v>260</v>
      </c>
      <c r="C139" s="13">
        <v>150</v>
      </c>
      <c r="D139" s="14">
        <v>172.09</v>
      </c>
      <c r="E139" s="15">
        <f t="shared" si="12"/>
        <v>25813.5</v>
      </c>
      <c r="F139" s="13">
        <v>7472</v>
      </c>
      <c r="G139" s="14">
        <v>170.97</v>
      </c>
      <c r="H139" s="15">
        <f t="shared" si="13"/>
        <v>1277487.8400000001</v>
      </c>
      <c r="I139" s="13">
        <v>153</v>
      </c>
      <c r="J139" s="14">
        <v>172.09</v>
      </c>
      <c r="K139" s="15">
        <f t="shared" si="14"/>
        <v>26329.77</v>
      </c>
      <c r="L139" s="13">
        <v>7622</v>
      </c>
      <c r="M139" s="14">
        <v>170.97</v>
      </c>
      <c r="N139" s="15">
        <f t="shared" si="15"/>
        <v>1303133.3400000001</v>
      </c>
      <c r="O139" s="9">
        <f t="shared" si="16"/>
        <v>2632764.4500000002</v>
      </c>
      <c r="P139" s="9">
        <f t="shared" ref="P139:P202" si="17">(O139/$O$8)*$P$8</f>
        <v>18220.533731175125</v>
      </c>
    </row>
    <row r="140" spans="1:16" x14ac:dyDescent="0.25">
      <c r="A140" s="1" t="s">
        <v>261</v>
      </c>
      <c r="B140" s="1" t="s">
        <v>262</v>
      </c>
      <c r="C140" s="13">
        <v>1194</v>
      </c>
      <c r="D140" s="14">
        <v>194.52</v>
      </c>
      <c r="E140" s="15">
        <f t="shared" si="12"/>
        <v>232256.88</v>
      </c>
      <c r="F140" s="13">
        <v>12320</v>
      </c>
      <c r="G140" s="14">
        <v>192.93</v>
      </c>
      <c r="H140" s="15">
        <f t="shared" si="13"/>
        <v>2376897.6</v>
      </c>
      <c r="I140" s="13">
        <v>1025</v>
      </c>
      <c r="J140" s="14">
        <v>194.52</v>
      </c>
      <c r="K140" s="15">
        <f t="shared" si="14"/>
        <v>199383</v>
      </c>
      <c r="L140" s="13">
        <v>10571</v>
      </c>
      <c r="M140" s="14">
        <v>192.93</v>
      </c>
      <c r="N140" s="15">
        <f t="shared" si="15"/>
        <v>2039463.03</v>
      </c>
      <c r="O140" s="9">
        <f t="shared" si="16"/>
        <v>4848000.5100000007</v>
      </c>
      <c r="P140" s="9">
        <f t="shared" si="17"/>
        <v>33551.484950052873</v>
      </c>
    </row>
    <row r="141" spans="1:16" x14ac:dyDescent="0.25">
      <c r="A141" s="1" t="s">
        <v>263</v>
      </c>
      <c r="B141" s="1" t="s">
        <v>264</v>
      </c>
      <c r="C141" s="13">
        <v>43</v>
      </c>
      <c r="D141" s="14">
        <v>185.52</v>
      </c>
      <c r="E141" s="15">
        <f t="shared" si="12"/>
        <v>7977.3600000000006</v>
      </c>
      <c r="F141" s="13">
        <v>8401</v>
      </c>
      <c r="G141" s="14">
        <v>184.09</v>
      </c>
      <c r="H141" s="15">
        <f t="shared" si="13"/>
        <v>1546540.09</v>
      </c>
      <c r="I141" s="13">
        <v>40</v>
      </c>
      <c r="J141" s="14">
        <v>185.52</v>
      </c>
      <c r="K141" s="15">
        <f t="shared" si="14"/>
        <v>7420.8</v>
      </c>
      <c r="L141" s="13">
        <v>7832</v>
      </c>
      <c r="M141" s="14">
        <v>184.09</v>
      </c>
      <c r="N141" s="15">
        <f t="shared" si="15"/>
        <v>1441792.8800000001</v>
      </c>
      <c r="O141" s="9">
        <f t="shared" si="16"/>
        <v>3003731.1300000004</v>
      </c>
      <c r="P141" s="9">
        <f t="shared" si="17"/>
        <v>20787.877310309996</v>
      </c>
    </row>
    <row r="142" spans="1:16" x14ac:dyDescent="0.25">
      <c r="A142" s="1" t="s">
        <v>265</v>
      </c>
      <c r="B142" s="1" t="s">
        <v>266</v>
      </c>
      <c r="C142" s="13">
        <v>1032</v>
      </c>
      <c r="D142" s="14">
        <v>224.75</v>
      </c>
      <c r="E142" s="15">
        <f t="shared" si="12"/>
        <v>231942</v>
      </c>
      <c r="F142" s="13">
        <v>20097</v>
      </c>
      <c r="G142" s="14">
        <v>223.19</v>
      </c>
      <c r="H142" s="15">
        <f t="shared" si="13"/>
        <v>4485449.43</v>
      </c>
      <c r="I142" s="13">
        <v>945</v>
      </c>
      <c r="J142" s="14">
        <v>224.75</v>
      </c>
      <c r="K142" s="15">
        <f t="shared" si="14"/>
        <v>212388.75</v>
      </c>
      <c r="L142" s="13">
        <v>18403</v>
      </c>
      <c r="M142" s="14">
        <v>223.19</v>
      </c>
      <c r="N142" s="15">
        <f t="shared" si="15"/>
        <v>4107365.57</v>
      </c>
      <c r="O142" s="9">
        <f t="shared" si="16"/>
        <v>9037145.75</v>
      </c>
      <c r="P142" s="9">
        <f t="shared" si="17"/>
        <v>62543.240042390011</v>
      </c>
    </row>
    <row r="143" spans="1:16" x14ac:dyDescent="0.25">
      <c r="A143" s="1" t="s">
        <v>267</v>
      </c>
      <c r="B143" s="1" t="s">
        <v>268</v>
      </c>
      <c r="C143" s="13">
        <v>96</v>
      </c>
      <c r="D143" s="14">
        <v>173.04</v>
      </c>
      <c r="E143" s="15">
        <f t="shared" si="12"/>
        <v>16611.84</v>
      </c>
      <c r="F143" s="13">
        <v>1007</v>
      </c>
      <c r="G143" s="14">
        <v>171.51</v>
      </c>
      <c r="H143" s="15">
        <f t="shared" si="13"/>
        <v>172710.56999999998</v>
      </c>
      <c r="I143" s="13">
        <v>116</v>
      </c>
      <c r="J143" s="14">
        <v>173.04</v>
      </c>
      <c r="K143" s="15">
        <f t="shared" si="14"/>
        <v>20072.64</v>
      </c>
      <c r="L143" s="13">
        <v>1216</v>
      </c>
      <c r="M143" s="14">
        <v>171.51</v>
      </c>
      <c r="N143" s="15">
        <f t="shared" si="15"/>
        <v>208556.15999999997</v>
      </c>
      <c r="O143" s="9">
        <f t="shared" si="16"/>
        <v>417951.21</v>
      </c>
      <c r="P143" s="9">
        <f t="shared" si="17"/>
        <v>2892.508716376225</v>
      </c>
    </row>
    <row r="144" spans="1:16" x14ac:dyDescent="0.25">
      <c r="A144" s="1" t="s">
        <v>269</v>
      </c>
      <c r="B144" s="1" t="s">
        <v>270</v>
      </c>
      <c r="C144" s="13">
        <v>159</v>
      </c>
      <c r="D144" s="14">
        <v>202.37</v>
      </c>
      <c r="E144" s="15">
        <f t="shared" si="12"/>
        <v>32176.83</v>
      </c>
      <c r="F144" s="13">
        <v>5131</v>
      </c>
      <c r="G144" s="14">
        <v>200.55</v>
      </c>
      <c r="H144" s="15">
        <f t="shared" si="13"/>
        <v>1029022.05</v>
      </c>
      <c r="I144" s="13">
        <v>142</v>
      </c>
      <c r="J144" s="14">
        <v>202.37</v>
      </c>
      <c r="K144" s="15">
        <f t="shared" si="14"/>
        <v>28736.54</v>
      </c>
      <c r="L144" s="13">
        <v>4591</v>
      </c>
      <c r="M144" s="14">
        <v>200.55</v>
      </c>
      <c r="N144" s="15">
        <f t="shared" si="15"/>
        <v>920725.05</v>
      </c>
      <c r="O144" s="9">
        <f t="shared" si="16"/>
        <v>2010660.4700000002</v>
      </c>
      <c r="P144" s="9">
        <f t="shared" si="17"/>
        <v>13915.147978990461</v>
      </c>
    </row>
    <row r="145" spans="1:16" x14ac:dyDescent="0.25">
      <c r="A145" s="1" t="s">
        <v>271</v>
      </c>
      <c r="B145" s="1" t="s">
        <v>272</v>
      </c>
      <c r="C145" s="13">
        <v>888</v>
      </c>
      <c r="D145" s="14">
        <v>193.37</v>
      </c>
      <c r="E145" s="15">
        <f t="shared" si="12"/>
        <v>171712.56</v>
      </c>
      <c r="F145" s="13">
        <v>12628</v>
      </c>
      <c r="G145" s="14">
        <v>191.86</v>
      </c>
      <c r="H145" s="15">
        <f t="shared" si="13"/>
        <v>2422808.08</v>
      </c>
      <c r="I145" s="13">
        <v>714</v>
      </c>
      <c r="J145" s="14">
        <v>193.37</v>
      </c>
      <c r="K145" s="15">
        <f t="shared" si="14"/>
        <v>138066.18</v>
      </c>
      <c r="L145" s="13">
        <v>10149</v>
      </c>
      <c r="M145" s="14">
        <v>191.86</v>
      </c>
      <c r="N145" s="15">
        <f t="shared" si="15"/>
        <v>1947187.1400000001</v>
      </c>
      <c r="O145" s="9">
        <f t="shared" si="16"/>
        <v>4679773.96</v>
      </c>
      <c r="P145" s="9">
        <f t="shared" si="17"/>
        <v>32387.241970110535</v>
      </c>
    </row>
    <row r="146" spans="1:16" x14ac:dyDescent="0.25">
      <c r="A146" s="1" t="s">
        <v>273</v>
      </c>
      <c r="B146" s="1" t="s">
        <v>274</v>
      </c>
      <c r="C146" s="13">
        <v>319</v>
      </c>
      <c r="D146" s="14">
        <v>281.29000000000002</v>
      </c>
      <c r="E146" s="15">
        <f t="shared" si="12"/>
        <v>89731.510000000009</v>
      </c>
      <c r="F146" s="13">
        <v>56204</v>
      </c>
      <c r="G146" s="14">
        <v>278.86</v>
      </c>
      <c r="H146" s="15">
        <f t="shared" si="13"/>
        <v>15673047.440000001</v>
      </c>
      <c r="I146" s="13">
        <v>164</v>
      </c>
      <c r="J146" s="14">
        <v>281.29000000000002</v>
      </c>
      <c r="K146" s="15">
        <f t="shared" si="14"/>
        <v>46131.560000000005</v>
      </c>
      <c r="L146" s="13">
        <v>28844</v>
      </c>
      <c r="M146" s="14">
        <v>278.86</v>
      </c>
      <c r="N146" s="15">
        <f t="shared" si="15"/>
        <v>8043437.8400000008</v>
      </c>
      <c r="O146" s="9">
        <f t="shared" si="16"/>
        <v>23852348.350000005</v>
      </c>
      <c r="P146" s="9">
        <f t="shared" si="17"/>
        <v>165074.59209991779</v>
      </c>
    </row>
    <row r="147" spans="1:16" x14ac:dyDescent="0.25">
      <c r="A147" s="1" t="s">
        <v>275</v>
      </c>
      <c r="B147" s="1" t="s">
        <v>276</v>
      </c>
      <c r="C147" s="13">
        <v>1406</v>
      </c>
      <c r="D147" s="14">
        <v>205.37</v>
      </c>
      <c r="E147" s="15">
        <f t="shared" si="12"/>
        <v>288750.22000000003</v>
      </c>
      <c r="F147" s="13">
        <v>42444</v>
      </c>
      <c r="G147" s="14">
        <v>203.66</v>
      </c>
      <c r="H147" s="15">
        <f t="shared" si="13"/>
        <v>8644145.0399999991</v>
      </c>
      <c r="I147" s="13">
        <v>1530</v>
      </c>
      <c r="J147" s="14">
        <v>205.37</v>
      </c>
      <c r="K147" s="15">
        <f t="shared" si="14"/>
        <v>314216.10000000003</v>
      </c>
      <c r="L147" s="13">
        <v>46172</v>
      </c>
      <c r="M147" s="14">
        <v>203.66</v>
      </c>
      <c r="N147" s="15">
        <f t="shared" si="15"/>
        <v>9403389.5199999996</v>
      </c>
      <c r="O147" s="9">
        <f t="shared" si="16"/>
        <v>18650500.879999995</v>
      </c>
      <c r="P147" s="9">
        <f t="shared" si="17"/>
        <v>129074.24376204687</v>
      </c>
    </row>
    <row r="148" spans="1:16" x14ac:dyDescent="0.25">
      <c r="A148" s="1" t="s">
        <v>277</v>
      </c>
      <c r="B148" s="1" t="s">
        <v>278</v>
      </c>
      <c r="C148" s="13">
        <v>0</v>
      </c>
      <c r="D148" s="14">
        <v>210.52</v>
      </c>
      <c r="E148" s="15">
        <f t="shared" si="12"/>
        <v>0</v>
      </c>
      <c r="F148" s="13">
        <v>10594</v>
      </c>
      <c r="G148" s="14">
        <v>208.81</v>
      </c>
      <c r="H148" s="15">
        <f t="shared" si="13"/>
        <v>2212133.14</v>
      </c>
      <c r="I148" s="13">
        <v>0</v>
      </c>
      <c r="J148" s="14">
        <v>210.52</v>
      </c>
      <c r="K148" s="15">
        <f t="shared" si="14"/>
        <v>0</v>
      </c>
      <c r="L148" s="13">
        <v>4320</v>
      </c>
      <c r="M148" s="14">
        <v>208.81</v>
      </c>
      <c r="N148" s="15">
        <f t="shared" si="15"/>
        <v>902059.2</v>
      </c>
      <c r="O148" s="9">
        <f t="shared" si="16"/>
        <v>3114192.34</v>
      </c>
      <c r="P148" s="9">
        <f t="shared" si="17"/>
        <v>21552.344561754162</v>
      </c>
    </row>
    <row r="149" spans="1:16" x14ac:dyDescent="0.25">
      <c r="A149" s="1" t="s">
        <v>279</v>
      </c>
      <c r="B149" s="1" t="s">
        <v>280</v>
      </c>
      <c r="C149" s="13">
        <v>0</v>
      </c>
      <c r="D149" s="14">
        <v>208.9</v>
      </c>
      <c r="E149" s="15">
        <f t="shared" si="12"/>
        <v>0</v>
      </c>
      <c r="F149" s="13">
        <v>20902</v>
      </c>
      <c r="G149" s="14">
        <v>207.25</v>
      </c>
      <c r="H149" s="15">
        <f t="shared" si="13"/>
        <v>4331939.5</v>
      </c>
      <c r="I149" s="13">
        <v>0</v>
      </c>
      <c r="J149" s="14">
        <v>208.9</v>
      </c>
      <c r="K149" s="15">
        <f t="shared" si="14"/>
        <v>0</v>
      </c>
      <c r="L149" s="13">
        <v>17607</v>
      </c>
      <c r="M149" s="14">
        <v>207.25</v>
      </c>
      <c r="N149" s="15">
        <f t="shared" si="15"/>
        <v>3649050.75</v>
      </c>
      <c r="O149" s="9">
        <f t="shared" si="16"/>
        <v>7980990.25</v>
      </c>
      <c r="P149" s="9">
        <f t="shared" si="17"/>
        <v>55233.920398121751</v>
      </c>
    </row>
    <row r="150" spans="1:16" x14ac:dyDescent="0.25">
      <c r="A150" s="1" t="s">
        <v>281</v>
      </c>
      <c r="B150" s="1" t="s">
        <v>282</v>
      </c>
      <c r="C150" s="13">
        <v>0</v>
      </c>
      <c r="D150" s="14">
        <v>208.17</v>
      </c>
      <c r="E150" s="15">
        <f t="shared" si="12"/>
        <v>0</v>
      </c>
      <c r="F150" s="13">
        <v>9620</v>
      </c>
      <c r="G150" s="14">
        <v>206.43</v>
      </c>
      <c r="H150" s="15">
        <f t="shared" si="13"/>
        <v>1985856.6</v>
      </c>
      <c r="I150" s="13">
        <v>0</v>
      </c>
      <c r="J150" s="14">
        <v>208.17</v>
      </c>
      <c r="K150" s="15">
        <f t="shared" si="14"/>
        <v>0</v>
      </c>
      <c r="L150" s="13">
        <v>8209</v>
      </c>
      <c r="M150" s="14">
        <v>206.43</v>
      </c>
      <c r="N150" s="15">
        <f t="shared" si="15"/>
        <v>1694583.87</v>
      </c>
      <c r="O150" s="9">
        <f t="shared" si="16"/>
        <v>3680440.47</v>
      </c>
      <c r="P150" s="9">
        <f t="shared" si="17"/>
        <v>25471.169564454212</v>
      </c>
    </row>
    <row r="151" spans="1:16" x14ac:dyDescent="0.25">
      <c r="A151" s="1" t="s">
        <v>283</v>
      </c>
      <c r="B151" s="1" t="s">
        <v>284</v>
      </c>
      <c r="C151" s="13">
        <v>0</v>
      </c>
      <c r="D151" s="14">
        <v>218.6</v>
      </c>
      <c r="E151" s="15">
        <f t="shared" si="12"/>
        <v>0</v>
      </c>
      <c r="F151" s="13">
        <v>16682</v>
      </c>
      <c r="G151" s="14">
        <v>216.74</v>
      </c>
      <c r="H151" s="15">
        <f t="shared" si="13"/>
        <v>3615656.68</v>
      </c>
      <c r="I151" s="13">
        <v>0</v>
      </c>
      <c r="J151" s="14">
        <v>218.6</v>
      </c>
      <c r="K151" s="15">
        <f t="shared" si="14"/>
        <v>0</v>
      </c>
      <c r="L151" s="13">
        <v>17621</v>
      </c>
      <c r="M151" s="14">
        <v>216.74</v>
      </c>
      <c r="N151" s="15">
        <f t="shared" si="15"/>
        <v>3819175.54</v>
      </c>
      <c r="O151" s="9">
        <f t="shared" si="16"/>
        <v>7434832.2200000007</v>
      </c>
      <c r="P151" s="9">
        <f t="shared" si="17"/>
        <v>51454.132651380052</v>
      </c>
    </row>
    <row r="152" spans="1:16" x14ac:dyDescent="0.25">
      <c r="A152" s="1" t="s">
        <v>285</v>
      </c>
      <c r="B152" s="1" t="s">
        <v>286</v>
      </c>
      <c r="C152" s="13">
        <v>0</v>
      </c>
      <c r="D152" s="14">
        <v>192.97</v>
      </c>
      <c r="E152" s="15">
        <f t="shared" si="12"/>
        <v>0</v>
      </c>
      <c r="F152" s="13">
        <v>15252</v>
      </c>
      <c r="G152" s="14">
        <v>191.54</v>
      </c>
      <c r="H152" s="15">
        <f t="shared" si="13"/>
        <v>2921368.08</v>
      </c>
      <c r="I152" s="13">
        <v>0</v>
      </c>
      <c r="J152" s="14">
        <v>192.97</v>
      </c>
      <c r="K152" s="15">
        <f t="shared" si="14"/>
        <v>0</v>
      </c>
      <c r="L152" s="13">
        <v>12011</v>
      </c>
      <c r="M152" s="14">
        <v>191.54</v>
      </c>
      <c r="N152" s="15">
        <f t="shared" si="15"/>
        <v>2300586.94</v>
      </c>
      <c r="O152" s="9">
        <f t="shared" si="16"/>
        <v>5221955.0199999996</v>
      </c>
      <c r="P152" s="9">
        <f t="shared" si="17"/>
        <v>36139.506359784398</v>
      </c>
    </row>
    <row r="153" spans="1:16" x14ac:dyDescent="0.25">
      <c r="A153" s="1" t="s">
        <v>287</v>
      </c>
      <c r="B153" s="1" t="s">
        <v>288</v>
      </c>
      <c r="C153" s="13">
        <v>0</v>
      </c>
      <c r="D153" s="14">
        <v>213.18</v>
      </c>
      <c r="E153" s="15">
        <f t="shared" si="12"/>
        <v>0</v>
      </c>
      <c r="F153" s="13">
        <v>7764</v>
      </c>
      <c r="G153" s="14">
        <v>211.4</v>
      </c>
      <c r="H153" s="15">
        <f t="shared" si="13"/>
        <v>1641309.6</v>
      </c>
      <c r="I153" s="13">
        <v>0</v>
      </c>
      <c r="J153" s="14">
        <v>213.18</v>
      </c>
      <c r="K153" s="15">
        <f t="shared" si="14"/>
        <v>0</v>
      </c>
      <c r="L153" s="13">
        <v>10222</v>
      </c>
      <c r="M153" s="14">
        <v>211.4</v>
      </c>
      <c r="N153" s="15">
        <f t="shared" si="15"/>
        <v>2160930.8000000003</v>
      </c>
      <c r="O153" s="9">
        <f t="shared" si="16"/>
        <v>3802240.4000000004</v>
      </c>
      <c r="P153" s="9">
        <f t="shared" si="17"/>
        <v>26314.108526585736</v>
      </c>
    </row>
    <row r="154" spans="1:16" x14ac:dyDescent="0.25">
      <c r="A154" s="1" t="s">
        <v>289</v>
      </c>
      <c r="B154" s="1" t="s">
        <v>290</v>
      </c>
      <c r="C154" s="13">
        <v>0</v>
      </c>
      <c r="D154" s="14">
        <v>211.92</v>
      </c>
      <c r="E154" s="15">
        <f t="shared" si="12"/>
        <v>0</v>
      </c>
      <c r="F154" s="13">
        <v>9776</v>
      </c>
      <c r="G154" s="14">
        <v>210.31</v>
      </c>
      <c r="H154" s="15">
        <f t="shared" si="13"/>
        <v>2055990.56</v>
      </c>
      <c r="I154" s="13">
        <v>0</v>
      </c>
      <c r="J154" s="14">
        <v>211.92</v>
      </c>
      <c r="K154" s="15">
        <f t="shared" si="14"/>
        <v>0</v>
      </c>
      <c r="L154" s="13">
        <v>13287</v>
      </c>
      <c r="M154" s="14">
        <v>210.31</v>
      </c>
      <c r="N154" s="15">
        <f t="shared" si="15"/>
        <v>2794388.97</v>
      </c>
      <c r="O154" s="9">
        <f t="shared" si="16"/>
        <v>4850379.53</v>
      </c>
      <c r="P154" s="9">
        <f t="shared" si="17"/>
        <v>33567.949398346806</v>
      </c>
    </row>
    <row r="155" spans="1:16" x14ac:dyDescent="0.25">
      <c r="A155" s="1" t="s">
        <v>291</v>
      </c>
      <c r="B155" s="1" t="s">
        <v>292</v>
      </c>
      <c r="C155" s="13">
        <v>0</v>
      </c>
      <c r="D155" s="14">
        <v>212.4</v>
      </c>
      <c r="E155" s="15">
        <f t="shared" si="12"/>
        <v>0</v>
      </c>
      <c r="F155" s="13">
        <v>12243</v>
      </c>
      <c r="G155" s="14">
        <v>210.58</v>
      </c>
      <c r="H155" s="15">
        <f t="shared" si="13"/>
        <v>2578130.94</v>
      </c>
      <c r="I155" s="13">
        <v>0</v>
      </c>
      <c r="J155" s="14">
        <v>212.4</v>
      </c>
      <c r="K155" s="15">
        <f t="shared" si="14"/>
        <v>0</v>
      </c>
      <c r="L155" s="13">
        <v>15277</v>
      </c>
      <c r="M155" s="14">
        <v>210.58</v>
      </c>
      <c r="N155" s="15">
        <f t="shared" si="15"/>
        <v>3217030.66</v>
      </c>
      <c r="O155" s="9">
        <f t="shared" si="16"/>
        <v>5795161.5999999996</v>
      </c>
      <c r="P155" s="9">
        <f t="shared" si="17"/>
        <v>40106.488603798491</v>
      </c>
    </row>
    <row r="156" spans="1:16" x14ac:dyDescent="0.25">
      <c r="A156" s="1" t="s">
        <v>293</v>
      </c>
      <c r="B156" s="1" t="s">
        <v>294</v>
      </c>
      <c r="C156" s="13">
        <v>0</v>
      </c>
      <c r="D156" s="14">
        <v>153.88</v>
      </c>
      <c r="E156" s="15">
        <f t="shared" si="12"/>
        <v>0</v>
      </c>
      <c r="F156" s="13">
        <v>11762</v>
      </c>
      <c r="G156" s="14">
        <v>152.56</v>
      </c>
      <c r="H156" s="15">
        <f t="shared" si="13"/>
        <v>1794410.72</v>
      </c>
      <c r="I156" s="13">
        <v>0</v>
      </c>
      <c r="J156" s="14">
        <v>153.88</v>
      </c>
      <c r="K156" s="15">
        <f t="shared" si="14"/>
        <v>0</v>
      </c>
      <c r="L156" s="13">
        <v>9098</v>
      </c>
      <c r="M156" s="14">
        <v>152.56</v>
      </c>
      <c r="N156" s="15">
        <f t="shared" si="15"/>
        <v>1387990.8800000001</v>
      </c>
      <c r="O156" s="9">
        <f t="shared" si="16"/>
        <v>3182401.6</v>
      </c>
      <c r="P156" s="9">
        <f t="shared" si="17"/>
        <v>22024.399371901913</v>
      </c>
    </row>
    <row r="157" spans="1:16" x14ac:dyDescent="0.25">
      <c r="A157" s="1" t="s">
        <v>295</v>
      </c>
      <c r="B157" s="1" t="s">
        <v>296</v>
      </c>
      <c r="C157" s="13">
        <v>0</v>
      </c>
      <c r="D157" s="14">
        <v>178.89</v>
      </c>
      <c r="E157" s="15">
        <f t="shared" si="12"/>
        <v>0</v>
      </c>
      <c r="F157" s="13">
        <v>14279</v>
      </c>
      <c r="G157" s="14">
        <v>177.39</v>
      </c>
      <c r="H157" s="15">
        <f t="shared" si="13"/>
        <v>2532951.8099999996</v>
      </c>
      <c r="I157" s="13">
        <v>0</v>
      </c>
      <c r="J157" s="14">
        <v>178.89</v>
      </c>
      <c r="K157" s="15">
        <f t="shared" si="14"/>
        <v>0</v>
      </c>
      <c r="L157" s="13">
        <v>7521</v>
      </c>
      <c r="M157" s="14">
        <v>177.39</v>
      </c>
      <c r="N157" s="15">
        <f t="shared" si="15"/>
        <v>1334150.19</v>
      </c>
      <c r="O157" s="9">
        <f t="shared" si="16"/>
        <v>3867101.9999999995</v>
      </c>
      <c r="P157" s="9">
        <f t="shared" si="17"/>
        <v>26762.99523601315</v>
      </c>
    </row>
    <row r="158" spans="1:16" x14ac:dyDescent="0.25">
      <c r="A158" s="1" t="s">
        <v>297</v>
      </c>
      <c r="B158" s="1" t="s">
        <v>298</v>
      </c>
      <c r="C158" s="13">
        <v>27030</v>
      </c>
      <c r="D158" s="14">
        <v>217.38</v>
      </c>
      <c r="E158" s="15">
        <f t="shared" si="12"/>
        <v>5875781.3999999994</v>
      </c>
      <c r="F158" s="13">
        <v>0</v>
      </c>
      <c r="G158" s="14">
        <v>215.71</v>
      </c>
      <c r="H158" s="15">
        <f t="shared" si="13"/>
        <v>0</v>
      </c>
      <c r="I158" s="13">
        <v>20697</v>
      </c>
      <c r="J158" s="14">
        <v>217.38</v>
      </c>
      <c r="K158" s="15">
        <f t="shared" si="14"/>
        <v>4499113.8600000003</v>
      </c>
      <c r="L158" s="13">
        <v>0</v>
      </c>
      <c r="M158" s="14">
        <v>215.71</v>
      </c>
      <c r="N158" s="15">
        <f t="shared" si="15"/>
        <v>0</v>
      </c>
      <c r="O158" s="9">
        <f t="shared" si="16"/>
        <v>10374895.26</v>
      </c>
      <c r="P158" s="9">
        <f t="shared" si="17"/>
        <v>71801.383159150035</v>
      </c>
    </row>
    <row r="159" spans="1:16" x14ac:dyDescent="0.25">
      <c r="A159" s="1" t="s">
        <v>299</v>
      </c>
      <c r="B159" s="1" t="s">
        <v>300</v>
      </c>
      <c r="C159" s="13">
        <v>0</v>
      </c>
      <c r="D159" s="14">
        <v>214.83</v>
      </c>
      <c r="E159" s="15">
        <f t="shared" si="12"/>
        <v>0</v>
      </c>
      <c r="F159" s="13">
        <v>14869</v>
      </c>
      <c r="G159" s="14">
        <v>213.03</v>
      </c>
      <c r="H159" s="15">
        <f t="shared" si="13"/>
        <v>3167543.07</v>
      </c>
      <c r="I159" s="13">
        <v>0</v>
      </c>
      <c r="J159" s="14">
        <v>214.83</v>
      </c>
      <c r="K159" s="15">
        <f t="shared" si="14"/>
        <v>0</v>
      </c>
      <c r="L159" s="13">
        <v>7868</v>
      </c>
      <c r="M159" s="14">
        <v>213.03</v>
      </c>
      <c r="N159" s="15">
        <f t="shared" si="15"/>
        <v>1676120.04</v>
      </c>
      <c r="O159" s="9">
        <f t="shared" si="16"/>
        <v>4843663.1099999994</v>
      </c>
      <c r="P159" s="9">
        <f t="shared" si="17"/>
        <v>33521.467170450283</v>
      </c>
    </row>
    <row r="160" spans="1:16" x14ac:dyDescent="0.25">
      <c r="A160" s="1" t="s">
        <v>301</v>
      </c>
      <c r="B160" s="1" t="s">
        <v>302</v>
      </c>
      <c r="C160" s="13">
        <v>0</v>
      </c>
      <c r="D160" s="14">
        <v>217.66</v>
      </c>
      <c r="E160" s="15">
        <f t="shared" si="12"/>
        <v>0</v>
      </c>
      <c r="F160" s="13">
        <v>20983</v>
      </c>
      <c r="G160" s="14">
        <v>215.77</v>
      </c>
      <c r="H160" s="15">
        <f t="shared" si="13"/>
        <v>4527501.91</v>
      </c>
      <c r="I160" s="13">
        <v>0</v>
      </c>
      <c r="J160" s="14">
        <v>217.66</v>
      </c>
      <c r="K160" s="15">
        <f t="shared" si="14"/>
        <v>0</v>
      </c>
      <c r="L160" s="13">
        <v>22144</v>
      </c>
      <c r="M160" s="14">
        <v>215.77</v>
      </c>
      <c r="N160" s="15">
        <f t="shared" si="15"/>
        <v>4778010.88</v>
      </c>
      <c r="O160" s="9">
        <f t="shared" si="16"/>
        <v>9305512.7899999991</v>
      </c>
      <c r="P160" s="9">
        <f t="shared" si="17"/>
        <v>64400.523820532646</v>
      </c>
    </row>
    <row r="161" spans="1:16" x14ac:dyDescent="0.25">
      <c r="A161" s="1" t="s">
        <v>303</v>
      </c>
      <c r="B161" s="1" t="s">
        <v>304</v>
      </c>
      <c r="C161" s="13">
        <v>0</v>
      </c>
      <c r="D161" s="14">
        <v>206.52</v>
      </c>
      <c r="E161" s="15">
        <f t="shared" si="12"/>
        <v>0</v>
      </c>
      <c r="F161" s="13">
        <v>14030</v>
      </c>
      <c r="G161" s="14">
        <v>204.85</v>
      </c>
      <c r="H161" s="15">
        <f t="shared" si="13"/>
        <v>2874045.5</v>
      </c>
      <c r="I161" s="13">
        <v>0</v>
      </c>
      <c r="J161" s="14">
        <v>206.52</v>
      </c>
      <c r="K161" s="15">
        <f t="shared" si="14"/>
        <v>0</v>
      </c>
      <c r="L161" s="13">
        <v>14581</v>
      </c>
      <c r="M161" s="14">
        <v>204.85</v>
      </c>
      <c r="N161" s="15">
        <f t="shared" si="15"/>
        <v>2986917.85</v>
      </c>
      <c r="O161" s="9">
        <f t="shared" si="16"/>
        <v>5860963.3499999996</v>
      </c>
      <c r="P161" s="9">
        <f t="shared" si="17"/>
        <v>40561.881795333473</v>
      </c>
    </row>
    <row r="162" spans="1:16" x14ac:dyDescent="0.25">
      <c r="A162" s="1" t="s">
        <v>305</v>
      </c>
      <c r="B162" s="1" t="s">
        <v>306</v>
      </c>
      <c r="C162" s="13">
        <v>0</v>
      </c>
      <c r="D162" s="14">
        <v>195.95</v>
      </c>
      <c r="E162" s="15">
        <f t="shared" si="12"/>
        <v>0</v>
      </c>
      <c r="F162" s="13">
        <v>15662</v>
      </c>
      <c r="G162" s="14">
        <v>194.27</v>
      </c>
      <c r="H162" s="15">
        <f t="shared" si="13"/>
        <v>3042656.74</v>
      </c>
      <c r="I162" s="13">
        <v>0</v>
      </c>
      <c r="J162" s="14">
        <v>195.95</v>
      </c>
      <c r="K162" s="15">
        <f t="shared" si="14"/>
        <v>0</v>
      </c>
      <c r="L162" s="13">
        <v>12306</v>
      </c>
      <c r="M162" s="14">
        <v>194.27</v>
      </c>
      <c r="N162" s="15">
        <f t="shared" si="15"/>
        <v>2390686.62</v>
      </c>
      <c r="O162" s="9">
        <f t="shared" si="16"/>
        <v>5433343.3600000003</v>
      </c>
      <c r="P162" s="9">
        <f t="shared" si="17"/>
        <v>37602.458497164982</v>
      </c>
    </row>
    <row r="163" spans="1:16" x14ac:dyDescent="0.25">
      <c r="A163" s="1" t="s">
        <v>307</v>
      </c>
      <c r="B163" s="1" t="s">
        <v>308</v>
      </c>
      <c r="C163" s="13">
        <v>365</v>
      </c>
      <c r="D163" s="14">
        <v>185.22</v>
      </c>
      <c r="E163" s="15">
        <f t="shared" si="12"/>
        <v>67605.3</v>
      </c>
      <c r="F163" s="13">
        <v>10546</v>
      </c>
      <c r="G163" s="14">
        <v>183.88</v>
      </c>
      <c r="H163" s="15">
        <f t="shared" si="13"/>
        <v>1939198.48</v>
      </c>
      <c r="I163" s="13">
        <v>370</v>
      </c>
      <c r="J163" s="14">
        <v>185.22</v>
      </c>
      <c r="K163" s="15">
        <f t="shared" si="14"/>
        <v>68531.399999999994</v>
      </c>
      <c r="L163" s="13">
        <v>10676</v>
      </c>
      <c r="M163" s="14">
        <v>183.88</v>
      </c>
      <c r="N163" s="15">
        <f t="shared" si="15"/>
        <v>1963102.88</v>
      </c>
      <c r="O163" s="9">
        <f t="shared" si="16"/>
        <v>4038438.0599999996</v>
      </c>
      <c r="P163" s="9">
        <f t="shared" si="17"/>
        <v>27948.758155516505</v>
      </c>
    </row>
    <row r="164" spans="1:16" x14ac:dyDescent="0.25">
      <c r="A164" s="1" t="s">
        <v>309</v>
      </c>
      <c r="B164" s="1" t="s">
        <v>310</v>
      </c>
      <c r="C164" s="13">
        <v>5323</v>
      </c>
      <c r="D164" s="14">
        <v>249.14</v>
      </c>
      <c r="E164" s="15">
        <f t="shared" si="12"/>
        <v>1326172.22</v>
      </c>
      <c r="F164" s="13">
        <v>21917</v>
      </c>
      <c r="G164" s="14">
        <v>247.11</v>
      </c>
      <c r="H164" s="15">
        <f t="shared" si="13"/>
        <v>5415909.8700000001</v>
      </c>
      <c r="I164" s="13">
        <v>4130</v>
      </c>
      <c r="J164" s="14">
        <v>249.14</v>
      </c>
      <c r="K164" s="15">
        <f t="shared" si="14"/>
        <v>1028948.2</v>
      </c>
      <c r="L164" s="13">
        <v>17004</v>
      </c>
      <c r="M164" s="14">
        <v>247.11</v>
      </c>
      <c r="N164" s="15">
        <f t="shared" si="15"/>
        <v>4201858.4400000004</v>
      </c>
      <c r="O164" s="9">
        <f t="shared" si="16"/>
        <v>11972888.730000002</v>
      </c>
      <c r="P164" s="9">
        <f t="shared" si="17"/>
        <v>82860.592775237266</v>
      </c>
    </row>
    <row r="165" spans="1:16" x14ac:dyDescent="0.25">
      <c r="A165" s="1" t="s">
        <v>311</v>
      </c>
      <c r="B165" s="1" t="s">
        <v>312</v>
      </c>
      <c r="C165" s="13">
        <v>5715</v>
      </c>
      <c r="D165" s="14">
        <v>303.57</v>
      </c>
      <c r="E165" s="15">
        <f t="shared" si="12"/>
        <v>1734902.55</v>
      </c>
      <c r="F165" s="13">
        <v>3388</v>
      </c>
      <c r="G165" s="14">
        <v>301.51</v>
      </c>
      <c r="H165" s="15">
        <f t="shared" si="13"/>
        <v>1021515.88</v>
      </c>
      <c r="I165" s="13">
        <v>2696</v>
      </c>
      <c r="J165" s="14">
        <v>303.57</v>
      </c>
      <c r="K165" s="15">
        <f t="shared" si="14"/>
        <v>818424.72</v>
      </c>
      <c r="L165" s="13">
        <v>1598</v>
      </c>
      <c r="M165" s="14">
        <v>301.51</v>
      </c>
      <c r="N165" s="15">
        <f t="shared" si="15"/>
        <v>481812.98</v>
      </c>
      <c r="O165" s="9">
        <f t="shared" si="16"/>
        <v>4056656.13</v>
      </c>
      <c r="P165" s="9">
        <f t="shared" si="17"/>
        <v>28074.839681325593</v>
      </c>
    </row>
    <row r="166" spans="1:16" x14ac:dyDescent="0.25">
      <c r="A166" s="1" t="s">
        <v>313</v>
      </c>
      <c r="B166" s="1" t="s">
        <v>314</v>
      </c>
      <c r="C166" s="13">
        <v>0</v>
      </c>
      <c r="D166" s="14">
        <v>185.99</v>
      </c>
      <c r="E166" s="15">
        <f t="shared" si="12"/>
        <v>0</v>
      </c>
      <c r="F166" s="13">
        <v>6992</v>
      </c>
      <c r="G166" s="14">
        <v>184.41</v>
      </c>
      <c r="H166" s="15">
        <f t="shared" si="13"/>
        <v>1289394.72</v>
      </c>
      <c r="I166" s="13">
        <v>0</v>
      </c>
      <c r="J166" s="14">
        <v>185.99</v>
      </c>
      <c r="K166" s="15">
        <f t="shared" si="14"/>
        <v>0</v>
      </c>
      <c r="L166" s="13">
        <v>4186</v>
      </c>
      <c r="M166" s="14">
        <v>184.41</v>
      </c>
      <c r="N166" s="15">
        <f t="shared" si="15"/>
        <v>771940.26</v>
      </c>
      <c r="O166" s="9">
        <f t="shared" si="16"/>
        <v>2061334.98</v>
      </c>
      <c r="P166" s="9">
        <f t="shared" si="17"/>
        <v>14265.850305879509</v>
      </c>
    </row>
    <row r="167" spans="1:16" x14ac:dyDescent="0.25">
      <c r="A167" s="1" t="s">
        <v>315</v>
      </c>
      <c r="B167" s="1" t="s">
        <v>316</v>
      </c>
      <c r="C167" s="13">
        <v>5263</v>
      </c>
      <c r="D167" s="14">
        <v>294.43</v>
      </c>
      <c r="E167" s="15">
        <f t="shared" si="12"/>
        <v>1549585.09</v>
      </c>
      <c r="F167" s="13">
        <v>52027</v>
      </c>
      <c r="G167" s="14">
        <v>291.98</v>
      </c>
      <c r="H167" s="15">
        <f t="shared" si="13"/>
        <v>15190843.460000001</v>
      </c>
      <c r="I167" s="13">
        <v>1080</v>
      </c>
      <c r="J167" s="14">
        <v>294.43</v>
      </c>
      <c r="K167" s="15">
        <f t="shared" si="14"/>
        <v>317984.40000000002</v>
      </c>
      <c r="L167" s="13">
        <v>10672</v>
      </c>
      <c r="M167" s="14">
        <v>291.98</v>
      </c>
      <c r="N167" s="15">
        <f t="shared" si="15"/>
        <v>3116010.56</v>
      </c>
      <c r="O167" s="9">
        <f t="shared" si="16"/>
        <v>20174423.510000002</v>
      </c>
      <c r="P167" s="9">
        <f t="shared" si="17"/>
        <v>139620.83241855056</v>
      </c>
    </row>
    <row r="168" spans="1:16" x14ac:dyDescent="0.25">
      <c r="A168" s="1" t="s">
        <v>317</v>
      </c>
      <c r="B168" s="1" t="s">
        <v>318</v>
      </c>
      <c r="C168" s="13">
        <v>0</v>
      </c>
      <c r="D168" s="14">
        <v>244.65</v>
      </c>
      <c r="E168" s="15">
        <f t="shared" si="12"/>
        <v>0</v>
      </c>
      <c r="F168" s="13">
        <v>12683</v>
      </c>
      <c r="G168" s="14">
        <v>242.34</v>
      </c>
      <c r="H168" s="15">
        <f t="shared" si="13"/>
        <v>3073598.22</v>
      </c>
      <c r="I168" s="13">
        <v>0</v>
      </c>
      <c r="J168" s="14">
        <v>244.65</v>
      </c>
      <c r="K168" s="15">
        <f t="shared" si="14"/>
        <v>0</v>
      </c>
      <c r="L168" s="13">
        <v>2</v>
      </c>
      <c r="M168" s="14">
        <v>242.34</v>
      </c>
      <c r="N168" s="15">
        <f t="shared" si="15"/>
        <v>484.68</v>
      </c>
      <c r="O168" s="9">
        <f t="shared" si="16"/>
        <v>3074082.9000000004</v>
      </c>
      <c r="P168" s="9">
        <f t="shared" si="17"/>
        <v>21274.759757515963</v>
      </c>
    </row>
    <row r="169" spans="1:16" x14ac:dyDescent="0.25">
      <c r="A169" s="1" t="s">
        <v>319</v>
      </c>
      <c r="B169" s="1" t="s">
        <v>320</v>
      </c>
      <c r="C169" s="13">
        <v>1225</v>
      </c>
      <c r="D169" s="14">
        <v>262.93</v>
      </c>
      <c r="E169" s="15">
        <f t="shared" si="12"/>
        <v>322089.25</v>
      </c>
      <c r="F169" s="13">
        <v>16129</v>
      </c>
      <c r="G169" s="14">
        <v>260.77999999999997</v>
      </c>
      <c r="H169" s="15">
        <f t="shared" si="13"/>
        <v>4206120.6199999992</v>
      </c>
      <c r="I169" s="13">
        <v>800</v>
      </c>
      <c r="J169" s="14">
        <v>262.93</v>
      </c>
      <c r="K169" s="15">
        <f t="shared" si="14"/>
        <v>210344</v>
      </c>
      <c r="L169" s="13">
        <v>10531</v>
      </c>
      <c r="M169" s="14">
        <v>260.77999999999997</v>
      </c>
      <c r="N169" s="15">
        <f t="shared" si="15"/>
        <v>2746274.1799999997</v>
      </c>
      <c r="O169" s="9">
        <f t="shared" si="16"/>
        <v>7484828.0499999989</v>
      </c>
      <c r="P169" s="9">
        <f t="shared" si="17"/>
        <v>51800.138047697626</v>
      </c>
    </row>
    <row r="170" spans="1:16" x14ac:dyDescent="0.25">
      <c r="A170" s="1" t="s">
        <v>321</v>
      </c>
      <c r="B170" s="1" t="s">
        <v>322</v>
      </c>
      <c r="C170" s="13">
        <v>2237</v>
      </c>
      <c r="D170" s="14">
        <v>226.38</v>
      </c>
      <c r="E170" s="15">
        <f t="shared" si="12"/>
        <v>506412.06</v>
      </c>
      <c r="F170" s="13">
        <v>39149</v>
      </c>
      <c r="G170" s="14">
        <v>224.67</v>
      </c>
      <c r="H170" s="15">
        <f t="shared" si="13"/>
        <v>8795605.8300000001</v>
      </c>
      <c r="I170" s="13">
        <v>1742</v>
      </c>
      <c r="J170" s="14">
        <v>226.38</v>
      </c>
      <c r="K170" s="15">
        <f t="shared" si="14"/>
        <v>394353.96</v>
      </c>
      <c r="L170" s="13">
        <v>30494</v>
      </c>
      <c r="M170" s="14">
        <v>224.67</v>
      </c>
      <c r="N170" s="15">
        <f t="shared" si="15"/>
        <v>6851086.9799999995</v>
      </c>
      <c r="O170" s="9">
        <f t="shared" si="16"/>
        <v>16547458.83</v>
      </c>
      <c r="P170" s="9">
        <f t="shared" si="17"/>
        <v>114519.75195777451</v>
      </c>
    </row>
    <row r="171" spans="1:16" x14ac:dyDescent="0.25">
      <c r="A171" s="1" t="s">
        <v>323</v>
      </c>
      <c r="B171" s="1" t="s">
        <v>324</v>
      </c>
      <c r="C171" s="13">
        <v>318</v>
      </c>
      <c r="D171" s="14">
        <v>247.89</v>
      </c>
      <c r="E171" s="15">
        <f t="shared" si="12"/>
        <v>78829.01999999999</v>
      </c>
      <c r="F171" s="13">
        <v>10998</v>
      </c>
      <c r="G171" s="14">
        <v>245.75</v>
      </c>
      <c r="H171" s="15">
        <f t="shared" si="13"/>
        <v>2702758.5</v>
      </c>
      <c r="I171" s="13">
        <v>4</v>
      </c>
      <c r="J171" s="14">
        <v>247.89</v>
      </c>
      <c r="K171" s="15">
        <f t="shared" si="14"/>
        <v>991.56</v>
      </c>
      <c r="L171" s="13">
        <v>128</v>
      </c>
      <c r="M171" s="14">
        <v>245.75</v>
      </c>
      <c r="N171" s="15">
        <f t="shared" si="15"/>
        <v>31456</v>
      </c>
      <c r="O171" s="9">
        <f t="shared" si="16"/>
        <v>2814035.08</v>
      </c>
      <c r="P171" s="9">
        <f t="shared" si="17"/>
        <v>19475.050681366534</v>
      </c>
    </row>
    <row r="172" spans="1:16" x14ac:dyDescent="0.25">
      <c r="A172" s="1" t="s">
        <v>325</v>
      </c>
      <c r="B172" s="1" t="s">
        <v>326</v>
      </c>
      <c r="C172" s="13">
        <v>0</v>
      </c>
      <c r="D172" s="14">
        <v>223.62</v>
      </c>
      <c r="E172" s="15">
        <f t="shared" si="12"/>
        <v>0</v>
      </c>
      <c r="F172" s="13">
        <v>15405</v>
      </c>
      <c r="G172" s="14">
        <v>221.76</v>
      </c>
      <c r="H172" s="15">
        <f t="shared" si="13"/>
        <v>3416212.8</v>
      </c>
      <c r="I172" s="13">
        <v>0</v>
      </c>
      <c r="J172" s="14">
        <v>223.62</v>
      </c>
      <c r="K172" s="15">
        <f t="shared" si="14"/>
        <v>0</v>
      </c>
      <c r="L172" s="13">
        <v>13085</v>
      </c>
      <c r="M172" s="14">
        <v>221.76</v>
      </c>
      <c r="N172" s="15">
        <f t="shared" si="15"/>
        <v>2901729.6</v>
      </c>
      <c r="O172" s="9">
        <f t="shared" si="16"/>
        <v>6317942.4000000004</v>
      </c>
      <c r="P172" s="9">
        <f t="shared" si="17"/>
        <v>43724.489902931324</v>
      </c>
    </row>
    <row r="173" spans="1:16" x14ac:dyDescent="0.25">
      <c r="A173" s="1" t="s">
        <v>327</v>
      </c>
      <c r="B173" s="1" t="s">
        <v>328</v>
      </c>
      <c r="C173" s="13">
        <v>5134</v>
      </c>
      <c r="D173" s="14">
        <v>338.76</v>
      </c>
      <c r="E173" s="15">
        <f t="shared" si="12"/>
        <v>1739193.8399999999</v>
      </c>
      <c r="F173" s="13">
        <v>19428</v>
      </c>
      <c r="G173" s="14">
        <v>335.4</v>
      </c>
      <c r="H173" s="15">
        <f t="shared" si="13"/>
        <v>6516151.1999999993</v>
      </c>
      <c r="I173" s="13">
        <v>3119</v>
      </c>
      <c r="J173" s="14">
        <v>338.76</v>
      </c>
      <c r="K173" s="15">
        <f t="shared" si="14"/>
        <v>1056592.44</v>
      </c>
      <c r="L173" s="13">
        <v>11805</v>
      </c>
      <c r="M173" s="14">
        <v>335.4</v>
      </c>
      <c r="N173" s="15">
        <f t="shared" si="15"/>
        <v>3959396.9999999995</v>
      </c>
      <c r="O173" s="9">
        <f t="shared" si="16"/>
        <v>13271334.479999999</v>
      </c>
      <c r="P173" s="9">
        <f t="shared" si="17"/>
        <v>91846.726945339702</v>
      </c>
    </row>
    <row r="174" spans="1:16" x14ac:dyDescent="0.25">
      <c r="A174" s="1" t="s">
        <v>329</v>
      </c>
      <c r="B174" s="1" t="s">
        <v>330</v>
      </c>
      <c r="C174" s="13">
        <v>5372</v>
      </c>
      <c r="D174" s="14">
        <v>248.18</v>
      </c>
      <c r="E174" s="15">
        <f t="shared" si="12"/>
        <v>1333222.96</v>
      </c>
      <c r="F174" s="13">
        <v>18185</v>
      </c>
      <c r="G174" s="14">
        <v>245.83</v>
      </c>
      <c r="H174" s="15">
        <f t="shared" si="13"/>
        <v>4470418.55</v>
      </c>
      <c r="I174" s="13">
        <v>2043</v>
      </c>
      <c r="J174" s="14">
        <v>248.18</v>
      </c>
      <c r="K174" s="15">
        <f t="shared" si="14"/>
        <v>507031.74</v>
      </c>
      <c r="L174" s="13">
        <v>6916</v>
      </c>
      <c r="M174" s="14">
        <v>245.83</v>
      </c>
      <c r="N174" s="15">
        <f t="shared" si="15"/>
        <v>1700160.28</v>
      </c>
      <c r="O174" s="9">
        <f t="shared" si="16"/>
        <v>8010833.5300000003</v>
      </c>
      <c r="P174" s="9">
        <f t="shared" si="17"/>
        <v>55440.456341695775</v>
      </c>
    </row>
    <row r="175" spans="1:16" x14ac:dyDescent="0.25">
      <c r="A175" s="1" t="s">
        <v>331</v>
      </c>
      <c r="B175" s="1" t="s">
        <v>332</v>
      </c>
      <c r="C175" s="13">
        <v>365</v>
      </c>
      <c r="D175" s="14">
        <v>208.93</v>
      </c>
      <c r="E175" s="15">
        <f t="shared" si="12"/>
        <v>76259.45</v>
      </c>
      <c r="F175" s="13">
        <v>15955</v>
      </c>
      <c r="G175" s="14">
        <v>207.22</v>
      </c>
      <c r="H175" s="15">
        <f t="shared" si="13"/>
        <v>3306195.1</v>
      </c>
      <c r="I175" s="13">
        <v>297</v>
      </c>
      <c r="J175" s="14">
        <v>208.93</v>
      </c>
      <c r="K175" s="15">
        <f t="shared" si="14"/>
        <v>62052.21</v>
      </c>
      <c r="L175" s="13">
        <v>12975</v>
      </c>
      <c r="M175" s="14">
        <v>207.22</v>
      </c>
      <c r="N175" s="15">
        <f t="shared" si="15"/>
        <v>2688679.5</v>
      </c>
      <c r="O175" s="9">
        <f t="shared" si="16"/>
        <v>6133186.2600000007</v>
      </c>
      <c r="P175" s="9">
        <f t="shared" si="17"/>
        <v>42445.850835576959</v>
      </c>
    </row>
    <row r="176" spans="1:16" x14ac:dyDescent="0.25">
      <c r="A176" s="1" t="s">
        <v>333</v>
      </c>
      <c r="B176" s="1" t="s">
        <v>334</v>
      </c>
      <c r="C176" s="13">
        <v>5389</v>
      </c>
      <c r="D176" s="14">
        <v>248.86</v>
      </c>
      <c r="E176" s="15">
        <f t="shared" si="12"/>
        <v>1341106.54</v>
      </c>
      <c r="F176" s="13">
        <v>58049</v>
      </c>
      <c r="G176" s="14">
        <v>246.77</v>
      </c>
      <c r="H176" s="15">
        <f t="shared" si="13"/>
        <v>14324751.73</v>
      </c>
      <c r="I176" s="13">
        <v>1689</v>
      </c>
      <c r="J176" s="14">
        <v>248.86</v>
      </c>
      <c r="K176" s="15">
        <f t="shared" si="14"/>
        <v>420324.54000000004</v>
      </c>
      <c r="L176" s="13">
        <v>18194</v>
      </c>
      <c r="M176" s="14">
        <v>246.77</v>
      </c>
      <c r="N176" s="15">
        <f t="shared" si="15"/>
        <v>4489733.38</v>
      </c>
      <c r="O176" s="9">
        <f t="shared" si="16"/>
        <v>20575916.189999998</v>
      </c>
      <c r="P176" s="9">
        <f t="shared" si="17"/>
        <v>142399.43683139875</v>
      </c>
    </row>
    <row r="177" spans="1:16" x14ac:dyDescent="0.25">
      <c r="A177" s="1" t="s">
        <v>335</v>
      </c>
      <c r="B177" s="1" t="s">
        <v>336</v>
      </c>
      <c r="C177" s="13">
        <v>14561</v>
      </c>
      <c r="D177" s="14">
        <v>192.15</v>
      </c>
      <c r="E177" s="15">
        <f t="shared" si="12"/>
        <v>2797896.15</v>
      </c>
      <c r="F177" s="13">
        <v>1006</v>
      </c>
      <c r="G177" s="14">
        <v>190.49</v>
      </c>
      <c r="H177" s="15">
        <f t="shared" si="13"/>
        <v>191632.94</v>
      </c>
      <c r="I177" s="13">
        <v>7352</v>
      </c>
      <c r="J177" s="14">
        <v>192.15</v>
      </c>
      <c r="K177" s="15">
        <f t="shared" si="14"/>
        <v>1412686.8</v>
      </c>
      <c r="L177" s="13">
        <v>508</v>
      </c>
      <c r="M177" s="14">
        <v>190.49</v>
      </c>
      <c r="N177" s="15">
        <f t="shared" si="15"/>
        <v>96768.92</v>
      </c>
      <c r="O177" s="9">
        <f t="shared" si="16"/>
        <v>4498984.8099999996</v>
      </c>
      <c r="P177" s="9">
        <f t="shared" si="17"/>
        <v>31136.057191386608</v>
      </c>
    </row>
    <row r="178" spans="1:16" x14ac:dyDescent="0.25">
      <c r="A178" s="1" t="s">
        <v>337</v>
      </c>
      <c r="B178" s="1" t="s">
        <v>338</v>
      </c>
      <c r="C178" s="13">
        <v>0</v>
      </c>
      <c r="D178" s="14">
        <v>298.01</v>
      </c>
      <c r="E178" s="15">
        <f t="shared" si="12"/>
        <v>0</v>
      </c>
      <c r="F178" s="13">
        <v>38936</v>
      </c>
      <c r="G178" s="14">
        <v>295</v>
      </c>
      <c r="H178" s="15">
        <f t="shared" si="13"/>
        <v>11486120</v>
      </c>
      <c r="I178" s="13">
        <v>0</v>
      </c>
      <c r="J178" s="14">
        <v>298.01</v>
      </c>
      <c r="K178" s="15">
        <f t="shared" si="14"/>
        <v>0</v>
      </c>
      <c r="L178" s="13">
        <v>19778</v>
      </c>
      <c r="M178" s="14">
        <v>295</v>
      </c>
      <c r="N178" s="15">
        <f t="shared" si="15"/>
        <v>5834510</v>
      </c>
      <c r="O178" s="9">
        <f t="shared" si="16"/>
        <v>17320630</v>
      </c>
      <c r="P178" s="9">
        <f t="shared" si="17"/>
        <v>119870.62616262682</v>
      </c>
    </row>
    <row r="179" spans="1:16" x14ac:dyDescent="0.25">
      <c r="A179" s="1" t="s">
        <v>339</v>
      </c>
      <c r="B179" s="1" t="s">
        <v>340</v>
      </c>
      <c r="C179" s="13">
        <v>10545</v>
      </c>
      <c r="D179" s="14">
        <v>219</v>
      </c>
      <c r="E179" s="15">
        <f t="shared" si="12"/>
        <v>2309355</v>
      </c>
      <c r="F179" s="13">
        <v>6770</v>
      </c>
      <c r="G179" s="14">
        <v>217.36</v>
      </c>
      <c r="H179" s="15">
        <f t="shared" si="13"/>
        <v>1471527.2000000002</v>
      </c>
      <c r="I179" s="13">
        <v>0</v>
      </c>
      <c r="J179" s="14">
        <v>219</v>
      </c>
      <c r="K179" s="15">
        <f t="shared" si="14"/>
        <v>0</v>
      </c>
      <c r="L179" s="13">
        <v>0</v>
      </c>
      <c r="M179" s="14">
        <v>217.36</v>
      </c>
      <c r="N179" s="15">
        <f t="shared" si="15"/>
        <v>0</v>
      </c>
      <c r="O179" s="9">
        <f t="shared" si="16"/>
        <v>3780882.2</v>
      </c>
      <c r="P179" s="9">
        <f t="shared" si="17"/>
        <v>26166.295149837508</v>
      </c>
    </row>
    <row r="180" spans="1:16" x14ac:dyDescent="0.25">
      <c r="A180" s="1" t="s">
        <v>341</v>
      </c>
      <c r="B180" s="1" t="s">
        <v>342</v>
      </c>
      <c r="C180" s="13">
        <v>1144</v>
      </c>
      <c r="D180" s="14">
        <v>218.8</v>
      </c>
      <c r="E180" s="15">
        <f t="shared" si="12"/>
        <v>250307.20000000001</v>
      </c>
      <c r="F180" s="13">
        <v>27270</v>
      </c>
      <c r="G180" s="14">
        <v>216.86</v>
      </c>
      <c r="H180" s="15">
        <f t="shared" si="13"/>
        <v>5913772.2000000002</v>
      </c>
      <c r="I180" s="13">
        <v>450</v>
      </c>
      <c r="J180" s="14">
        <v>218.8</v>
      </c>
      <c r="K180" s="15">
        <f t="shared" si="14"/>
        <v>98460</v>
      </c>
      <c r="L180" s="13">
        <v>10729</v>
      </c>
      <c r="M180" s="14">
        <v>216.86</v>
      </c>
      <c r="N180" s="15">
        <f t="shared" si="15"/>
        <v>2326690.94</v>
      </c>
      <c r="O180" s="9">
        <f t="shared" si="16"/>
        <v>8589230.3399999999</v>
      </c>
      <c r="P180" s="9">
        <f t="shared" si="17"/>
        <v>59443.358533196078</v>
      </c>
    </row>
    <row r="181" spans="1:16" x14ac:dyDescent="0.25">
      <c r="A181" s="1" t="s">
        <v>343</v>
      </c>
      <c r="B181" s="1" t="s">
        <v>344</v>
      </c>
      <c r="C181" s="13">
        <v>1855</v>
      </c>
      <c r="D181" s="14">
        <v>170.06</v>
      </c>
      <c r="E181" s="15">
        <f t="shared" si="12"/>
        <v>315461.3</v>
      </c>
      <c r="F181" s="13">
        <v>26653</v>
      </c>
      <c r="G181" s="14">
        <v>168.74</v>
      </c>
      <c r="H181" s="15">
        <f t="shared" si="13"/>
        <v>4497427.2200000007</v>
      </c>
      <c r="I181" s="13">
        <v>836</v>
      </c>
      <c r="J181" s="14">
        <v>170.06</v>
      </c>
      <c r="K181" s="15">
        <f t="shared" si="14"/>
        <v>142170.16</v>
      </c>
      <c r="L181" s="13">
        <v>12016</v>
      </c>
      <c r="M181" s="14">
        <v>168.74</v>
      </c>
      <c r="N181" s="15">
        <f t="shared" si="15"/>
        <v>2027579.84</v>
      </c>
      <c r="O181" s="9">
        <f t="shared" si="16"/>
        <v>6982638.5200000005</v>
      </c>
      <c r="P181" s="9">
        <f t="shared" si="17"/>
        <v>48324.642444280486</v>
      </c>
    </row>
    <row r="182" spans="1:16" x14ac:dyDescent="0.25">
      <c r="A182" s="1" t="s">
        <v>345</v>
      </c>
      <c r="B182" s="1" t="s">
        <v>346</v>
      </c>
      <c r="C182" s="13">
        <v>6590</v>
      </c>
      <c r="D182" s="14">
        <v>251.28</v>
      </c>
      <c r="E182" s="15">
        <f t="shared" si="12"/>
        <v>1655935.2</v>
      </c>
      <c r="F182" s="13">
        <v>44695</v>
      </c>
      <c r="G182" s="14">
        <v>248.97</v>
      </c>
      <c r="H182" s="15">
        <f t="shared" si="13"/>
        <v>11127714.15</v>
      </c>
      <c r="I182" s="13">
        <v>3049</v>
      </c>
      <c r="J182" s="14">
        <v>251.28</v>
      </c>
      <c r="K182" s="15">
        <f t="shared" si="14"/>
        <v>766152.72</v>
      </c>
      <c r="L182" s="13">
        <v>20676</v>
      </c>
      <c r="M182" s="14">
        <v>248.97</v>
      </c>
      <c r="N182" s="15">
        <f t="shared" si="15"/>
        <v>5147703.72</v>
      </c>
      <c r="O182" s="9">
        <f t="shared" si="16"/>
        <v>18697505.789999999</v>
      </c>
      <c r="P182" s="9">
        <f t="shared" si="17"/>
        <v>129399.54994285083</v>
      </c>
    </row>
    <row r="183" spans="1:16" x14ac:dyDescent="0.25">
      <c r="A183" s="1" t="s">
        <v>347</v>
      </c>
      <c r="B183" s="1" t="s">
        <v>348</v>
      </c>
      <c r="C183" s="13">
        <v>821</v>
      </c>
      <c r="D183" s="14">
        <v>297.51</v>
      </c>
      <c r="E183" s="15">
        <f t="shared" si="12"/>
        <v>244255.71</v>
      </c>
      <c r="F183" s="13">
        <v>13519</v>
      </c>
      <c r="G183" s="14">
        <v>294.72000000000003</v>
      </c>
      <c r="H183" s="15">
        <f t="shared" si="13"/>
        <v>3984319.68</v>
      </c>
      <c r="I183" s="13">
        <v>315</v>
      </c>
      <c r="J183" s="14">
        <v>297.51</v>
      </c>
      <c r="K183" s="15">
        <f t="shared" si="14"/>
        <v>93715.65</v>
      </c>
      <c r="L183" s="13">
        <v>5179</v>
      </c>
      <c r="M183" s="14">
        <v>294.72000000000003</v>
      </c>
      <c r="N183" s="15">
        <f t="shared" si="15"/>
        <v>1526354.8800000001</v>
      </c>
      <c r="O183" s="9">
        <f t="shared" si="16"/>
        <v>5848645.9199999999</v>
      </c>
      <c r="P183" s="9">
        <f t="shared" si="17"/>
        <v>40476.636740920658</v>
      </c>
    </row>
    <row r="184" spans="1:16" x14ac:dyDescent="0.25">
      <c r="A184" s="1" t="s">
        <v>349</v>
      </c>
      <c r="B184" s="1" t="s">
        <v>350</v>
      </c>
      <c r="C184" s="13">
        <v>2067</v>
      </c>
      <c r="D184" s="14">
        <v>254.57</v>
      </c>
      <c r="E184" s="15">
        <f t="shared" si="12"/>
        <v>526196.18999999994</v>
      </c>
      <c r="F184" s="13">
        <v>16368</v>
      </c>
      <c r="G184" s="14">
        <v>252.41</v>
      </c>
      <c r="H184" s="15">
        <f t="shared" si="13"/>
        <v>4131446.88</v>
      </c>
      <c r="I184" s="13">
        <v>1820</v>
      </c>
      <c r="J184" s="14">
        <v>254.57</v>
      </c>
      <c r="K184" s="15">
        <f t="shared" si="14"/>
        <v>463317.39999999997</v>
      </c>
      <c r="L184" s="13">
        <v>14415</v>
      </c>
      <c r="M184" s="14">
        <v>252.41</v>
      </c>
      <c r="N184" s="15">
        <f t="shared" si="15"/>
        <v>3638490.15</v>
      </c>
      <c r="O184" s="9">
        <f t="shared" si="16"/>
        <v>8759450.6199999992</v>
      </c>
      <c r="P184" s="9">
        <f t="shared" si="17"/>
        <v>60621.399490665732</v>
      </c>
    </row>
    <row r="185" spans="1:16" x14ac:dyDescent="0.25">
      <c r="A185" s="1" t="s">
        <v>351</v>
      </c>
      <c r="B185" s="1" t="s">
        <v>352</v>
      </c>
      <c r="C185" s="13">
        <v>730</v>
      </c>
      <c r="D185" s="14">
        <v>179.69</v>
      </c>
      <c r="E185" s="15">
        <f t="shared" si="12"/>
        <v>131173.70000000001</v>
      </c>
      <c r="F185" s="13">
        <v>31662</v>
      </c>
      <c r="G185" s="14">
        <v>178.16</v>
      </c>
      <c r="H185" s="15">
        <f t="shared" si="13"/>
        <v>5640901.9199999999</v>
      </c>
      <c r="I185" s="13">
        <v>423</v>
      </c>
      <c r="J185" s="14">
        <v>179.69</v>
      </c>
      <c r="K185" s="15">
        <f t="shared" si="14"/>
        <v>76008.87</v>
      </c>
      <c r="L185" s="13">
        <v>18351</v>
      </c>
      <c r="M185" s="14">
        <v>178.16</v>
      </c>
      <c r="N185" s="15">
        <f t="shared" si="15"/>
        <v>3269414.16</v>
      </c>
      <c r="O185" s="9">
        <f t="shared" si="16"/>
        <v>9117498.6499999985</v>
      </c>
      <c r="P185" s="9">
        <f t="shared" si="17"/>
        <v>63099.337161085052</v>
      </c>
    </row>
    <row r="186" spans="1:16" x14ac:dyDescent="0.25">
      <c r="A186" s="1" t="s">
        <v>353</v>
      </c>
      <c r="B186" s="1" t="s">
        <v>354</v>
      </c>
      <c r="C186" s="13">
        <v>6758</v>
      </c>
      <c r="D186" s="14">
        <v>296.22000000000003</v>
      </c>
      <c r="E186" s="15">
        <f t="shared" si="12"/>
        <v>2001854.7600000002</v>
      </c>
      <c r="F186" s="13">
        <v>30001</v>
      </c>
      <c r="G186" s="14">
        <v>293.43</v>
      </c>
      <c r="H186" s="15">
        <f t="shared" si="13"/>
        <v>8803193.4299999997</v>
      </c>
      <c r="I186" s="13">
        <v>4555</v>
      </c>
      <c r="J186" s="14">
        <v>296.22000000000003</v>
      </c>
      <c r="K186" s="15">
        <f t="shared" si="14"/>
        <v>1349282.1</v>
      </c>
      <c r="L186" s="13">
        <v>20222</v>
      </c>
      <c r="M186" s="14">
        <v>293.43</v>
      </c>
      <c r="N186" s="15">
        <f t="shared" si="15"/>
        <v>5933741.46</v>
      </c>
      <c r="O186" s="9">
        <f t="shared" si="16"/>
        <v>18088071.75</v>
      </c>
      <c r="P186" s="9">
        <f t="shared" si="17"/>
        <v>125181.84885578763</v>
      </c>
    </row>
    <row r="187" spans="1:16" x14ac:dyDescent="0.25">
      <c r="A187" s="1" t="s">
        <v>355</v>
      </c>
      <c r="B187" s="1" t="s">
        <v>356</v>
      </c>
      <c r="C187" s="13">
        <v>3136</v>
      </c>
      <c r="D187" s="14">
        <v>312.32</v>
      </c>
      <c r="E187" s="15">
        <f t="shared" si="12"/>
        <v>979435.52000000002</v>
      </c>
      <c r="F187" s="13">
        <v>30229</v>
      </c>
      <c r="G187" s="14">
        <v>309.39</v>
      </c>
      <c r="H187" s="15">
        <f t="shared" si="13"/>
        <v>9352550.3099999987</v>
      </c>
      <c r="I187" s="13">
        <v>3074</v>
      </c>
      <c r="J187" s="14">
        <v>312.32</v>
      </c>
      <c r="K187" s="15">
        <f t="shared" si="14"/>
        <v>960071.67999999993</v>
      </c>
      <c r="L187" s="13">
        <v>29635</v>
      </c>
      <c r="M187" s="14">
        <v>309.39</v>
      </c>
      <c r="N187" s="15">
        <f t="shared" si="15"/>
        <v>9168772.6500000004</v>
      </c>
      <c r="O187" s="9">
        <f t="shared" si="16"/>
        <v>20460830.16</v>
      </c>
      <c r="P187" s="9">
        <f t="shared" si="17"/>
        <v>141602.96265703728</v>
      </c>
    </row>
    <row r="188" spans="1:16" x14ac:dyDescent="0.25">
      <c r="A188" s="1" t="s">
        <v>357</v>
      </c>
      <c r="B188" s="1" t="s">
        <v>358</v>
      </c>
      <c r="C188" s="13">
        <v>0</v>
      </c>
      <c r="D188" s="14">
        <v>199.07</v>
      </c>
      <c r="E188" s="15">
        <f t="shared" si="12"/>
        <v>0</v>
      </c>
      <c r="F188" s="13">
        <v>4815</v>
      </c>
      <c r="G188" s="14">
        <v>197.81</v>
      </c>
      <c r="H188" s="15">
        <f t="shared" si="13"/>
        <v>952455.15</v>
      </c>
      <c r="I188" s="13">
        <v>0</v>
      </c>
      <c r="J188" s="14">
        <v>199.07</v>
      </c>
      <c r="K188" s="15">
        <f t="shared" si="14"/>
        <v>0</v>
      </c>
      <c r="L188" s="13">
        <v>0</v>
      </c>
      <c r="M188" s="14">
        <v>197.81</v>
      </c>
      <c r="N188" s="15">
        <f t="shared" si="15"/>
        <v>0</v>
      </c>
      <c r="O188" s="9">
        <f t="shared" si="16"/>
        <v>952455.15</v>
      </c>
      <c r="P188" s="9">
        <f t="shared" si="17"/>
        <v>6591.6421759669629</v>
      </c>
    </row>
    <row r="189" spans="1:16" x14ac:dyDescent="0.25">
      <c r="A189" s="1" t="s">
        <v>359</v>
      </c>
      <c r="B189" s="1" t="s">
        <v>360</v>
      </c>
      <c r="C189" s="13">
        <v>18466</v>
      </c>
      <c r="D189" s="14">
        <v>333.98</v>
      </c>
      <c r="E189" s="15">
        <f t="shared" si="12"/>
        <v>6167274.6800000006</v>
      </c>
      <c r="F189" s="13">
        <v>32973</v>
      </c>
      <c r="G189" s="14">
        <v>330.94</v>
      </c>
      <c r="H189" s="15">
        <f t="shared" si="13"/>
        <v>10912084.619999999</v>
      </c>
      <c r="I189" s="13">
        <v>17378</v>
      </c>
      <c r="J189" s="14">
        <v>333.98</v>
      </c>
      <c r="K189" s="15">
        <f t="shared" si="14"/>
        <v>5803904.4400000004</v>
      </c>
      <c r="L189" s="13">
        <v>31030</v>
      </c>
      <c r="M189" s="14">
        <v>330.94</v>
      </c>
      <c r="N189" s="15">
        <f t="shared" si="15"/>
        <v>10269068.199999999</v>
      </c>
      <c r="O189" s="9">
        <f t="shared" si="16"/>
        <v>33152331.939999998</v>
      </c>
      <c r="P189" s="9">
        <f t="shared" si="17"/>
        <v>229436.85006833196</v>
      </c>
    </row>
    <row r="190" spans="1:16" x14ac:dyDescent="0.25">
      <c r="A190" s="1" t="s">
        <v>361</v>
      </c>
      <c r="B190" s="1" t="s">
        <v>362</v>
      </c>
      <c r="C190" s="13">
        <v>1010</v>
      </c>
      <c r="D190" s="14">
        <v>312.93</v>
      </c>
      <c r="E190" s="15">
        <f t="shared" si="12"/>
        <v>316059.3</v>
      </c>
      <c r="F190" s="13">
        <v>20647</v>
      </c>
      <c r="G190" s="14">
        <v>309.95</v>
      </c>
      <c r="H190" s="15">
        <f t="shared" si="13"/>
        <v>6399537.6499999994</v>
      </c>
      <c r="I190" s="13">
        <v>484</v>
      </c>
      <c r="J190" s="14">
        <v>312.93</v>
      </c>
      <c r="K190" s="15">
        <f t="shared" si="14"/>
        <v>151458.12</v>
      </c>
      <c r="L190" s="13">
        <v>9884</v>
      </c>
      <c r="M190" s="14">
        <v>309.95</v>
      </c>
      <c r="N190" s="15">
        <f t="shared" si="15"/>
        <v>3063545.8</v>
      </c>
      <c r="O190" s="9">
        <f t="shared" si="16"/>
        <v>9930600.870000001</v>
      </c>
      <c r="P190" s="9">
        <f t="shared" si="17"/>
        <v>68726.561589158518</v>
      </c>
    </row>
    <row r="191" spans="1:16" x14ac:dyDescent="0.25">
      <c r="A191" s="1" t="s">
        <v>363</v>
      </c>
      <c r="B191" s="1" t="s">
        <v>364</v>
      </c>
      <c r="C191" s="13">
        <v>1983</v>
      </c>
      <c r="D191" s="14">
        <v>245.92</v>
      </c>
      <c r="E191" s="15">
        <f t="shared" si="12"/>
        <v>487659.36</v>
      </c>
      <c r="F191" s="13">
        <v>23154</v>
      </c>
      <c r="G191" s="14">
        <v>243.85</v>
      </c>
      <c r="H191" s="15">
        <f t="shared" si="13"/>
        <v>5646102.8999999994</v>
      </c>
      <c r="I191" s="13">
        <v>1931</v>
      </c>
      <c r="J191" s="14">
        <v>245.92</v>
      </c>
      <c r="K191" s="15">
        <f t="shared" si="14"/>
        <v>474871.51999999996</v>
      </c>
      <c r="L191" s="13">
        <v>22545</v>
      </c>
      <c r="M191" s="14">
        <v>243.85</v>
      </c>
      <c r="N191" s="15">
        <f t="shared" si="15"/>
        <v>5497598.25</v>
      </c>
      <c r="O191" s="9">
        <f t="shared" si="16"/>
        <v>12106232.029999997</v>
      </c>
      <c r="P191" s="9">
        <f t="shared" si="17"/>
        <v>83783.419766264182</v>
      </c>
    </row>
    <row r="192" spans="1:16" x14ac:dyDescent="0.25">
      <c r="A192" s="1" t="s">
        <v>365</v>
      </c>
      <c r="B192" s="1" t="s">
        <v>366</v>
      </c>
      <c r="C192" s="13">
        <v>853</v>
      </c>
      <c r="D192" s="14">
        <v>291.02999999999997</v>
      </c>
      <c r="E192" s="15">
        <f t="shared" si="12"/>
        <v>248248.58999999997</v>
      </c>
      <c r="F192" s="13">
        <v>45557</v>
      </c>
      <c r="G192" s="14">
        <v>288.51</v>
      </c>
      <c r="H192" s="15">
        <f t="shared" si="13"/>
        <v>13143650.07</v>
      </c>
      <c r="I192" s="13">
        <v>0</v>
      </c>
      <c r="J192" s="14">
        <v>291.02999999999997</v>
      </c>
      <c r="K192" s="15">
        <f t="shared" si="14"/>
        <v>0</v>
      </c>
      <c r="L192" s="13">
        <v>0</v>
      </c>
      <c r="M192" s="14">
        <v>288.51</v>
      </c>
      <c r="N192" s="15">
        <f t="shared" si="15"/>
        <v>0</v>
      </c>
      <c r="O192" s="9">
        <f t="shared" si="16"/>
        <v>13391898.66</v>
      </c>
      <c r="P192" s="9">
        <f t="shared" si="17"/>
        <v>92681.113670844716</v>
      </c>
    </row>
    <row r="193" spans="1:16" x14ac:dyDescent="0.25">
      <c r="A193" s="1" t="s">
        <v>367</v>
      </c>
      <c r="B193" s="1" t="s">
        <v>368</v>
      </c>
      <c r="C193" s="13">
        <v>1433</v>
      </c>
      <c r="D193" s="14">
        <v>327.66000000000003</v>
      </c>
      <c r="E193" s="15">
        <f t="shared" si="12"/>
        <v>469536.78</v>
      </c>
      <c r="F193" s="13">
        <v>23858</v>
      </c>
      <c r="G193" s="14">
        <v>324.45</v>
      </c>
      <c r="H193" s="15">
        <f t="shared" si="13"/>
        <v>7740728.0999999996</v>
      </c>
      <c r="I193" s="13">
        <v>615</v>
      </c>
      <c r="J193" s="14">
        <v>327.66000000000003</v>
      </c>
      <c r="K193" s="15">
        <f t="shared" si="14"/>
        <v>201510.90000000002</v>
      </c>
      <c r="L193" s="13">
        <v>10234</v>
      </c>
      <c r="M193" s="14">
        <v>324.45</v>
      </c>
      <c r="N193" s="15">
        <f t="shared" si="15"/>
        <v>3320421.3</v>
      </c>
      <c r="O193" s="9">
        <f t="shared" si="16"/>
        <v>11732197.079999998</v>
      </c>
      <c r="P193" s="9">
        <f t="shared" si="17"/>
        <v>81194.841656622288</v>
      </c>
    </row>
    <row r="194" spans="1:16" x14ac:dyDescent="0.25">
      <c r="A194" s="1" t="s">
        <v>369</v>
      </c>
      <c r="B194" s="1" t="s">
        <v>370</v>
      </c>
      <c r="C194" s="13">
        <v>1593</v>
      </c>
      <c r="D194" s="14">
        <v>227.63</v>
      </c>
      <c r="E194" s="15">
        <f t="shared" si="12"/>
        <v>362614.58999999997</v>
      </c>
      <c r="F194" s="13">
        <v>18201</v>
      </c>
      <c r="G194" s="14">
        <v>225.65</v>
      </c>
      <c r="H194" s="15">
        <f t="shared" si="13"/>
        <v>4107055.65</v>
      </c>
      <c r="I194" s="13">
        <v>1463</v>
      </c>
      <c r="J194" s="14">
        <v>227.63</v>
      </c>
      <c r="K194" s="15">
        <f t="shared" si="14"/>
        <v>333022.69</v>
      </c>
      <c r="L194" s="13">
        <v>16718</v>
      </c>
      <c r="M194" s="14">
        <v>225.65</v>
      </c>
      <c r="N194" s="15">
        <f t="shared" si="15"/>
        <v>3772416.7</v>
      </c>
      <c r="O194" s="9">
        <f t="shared" si="16"/>
        <v>8575109.6300000008</v>
      </c>
      <c r="P194" s="9">
        <f t="shared" si="17"/>
        <v>59345.633545735422</v>
      </c>
    </row>
    <row r="195" spans="1:16" x14ac:dyDescent="0.25">
      <c r="A195" s="1" t="s">
        <v>371</v>
      </c>
      <c r="B195" s="1" t="s">
        <v>372</v>
      </c>
      <c r="C195" s="13">
        <v>0</v>
      </c>
      <c r="D195" s="14">
        <v>233.08</v>
      </c>
      <c r="E195" s="15">
        <f t="shared" si="12"/>
        <v>0</v>
      </c>
      <c r="F195" s="13">
        <v>19608</v>
      </c>
      <c r="G195" s="14">
        <v>231.24</v>
      </c>
      <c r="H195" s="15">
        <f t="shared" si="13"/>
        <v>4534153.92</v>
      </c>
      <c r="I195" s="13">
        <v>0</v>
      </c>
      <c r="J195" s="14">
        <v>233.08</v>
      </c>
      <c r="K195" s="15">
        <f t="shared" si="14"/>
        <v>0</v>
      </c>
      <c r="L195" s="13">
        <v>10825</v>
      </c>
      <c r="M195" s="14">
        <v>231.24</v>
      </c>
      <c r="N195" s="15">
        <f t="shared" si="15"/>
        <v>2503173</v>
      </c>
      <c r="O195" s="9">
        <f t="shared" si="16"/>
        <v>7037326.9199999999</v>
      </c>
      <c r="P195" s="9">
        <f t="shared" si="17"/>
        <v>48703.123639931684</v>
      </c>
    </row>
    <row r="196" spans="1:16" x14ac:dyDescent="0.25">
      <c r="A196" s="1" t="s">
        <v>373</v>
      </c>
      <c r="B196" s="1" t="s">
        <v>374</v>
      </c>
      <c r="C196" s="13">
        <v>0</v>
      </c>
      <c r="D196" s="14">
        <v>235.62</v>
      </c>
      <c r="E196" s="15">
        <f t="shared" si="12"/>
        <v>0</v>
      </c>
      <c r="F196" s="13">
        <v>1088</v>
      </c>
      <c r="G196" s="14">
        <v>233.67</v>
      </c>
      <c r="H196" s="15">
        <f t="shared" si="13"/>
        <v>254232.95999999999</v>
      </c>
      <c r="I196" s="13">
        <v>0</v>
      </c>
      <c r="J196" s="14">
        <v>235.62</v>
      </c>
      <c r="K196" s="15">
        <f t="shared" si="14"/>
        <v>0</v>
      </c>
      <c r="L196" s="13">
        <v>0</v>
      </c>
      <c r="M196" s="14">
        <v>233.67</v>
      </c>
      <c r="N196" s="15">
        <f t="shared" si="15"/>
        <v>0</v>
      </c>
      <c r="O196" s="9">
        <f t="shared" si="16"/>
        <v>254232.95999999999</v>
      </c>
      <c r="P196" s="9">
        <f t="shared" si="17"/>
        <v>1759.4662611220294</v>
      </c>
    </row>
    <row r="197" spans="1:16" x14ac:dyDescent="0.25">
      <c r="A197" s="1" t="s">
        <v>375</v>
      </c>
      <c r="B197" s="1" t="s">
        <v>376</v>
      </c>
      <c r="C197" s="13">
        <v>0</v>
      </c>
      <c r="D197" s="14">
        <v>248.88</v>
      </c>
      <c r="E197" s="15">
        <f t="shared" si="12"/>
        <v>0</v>
      </c>
      <c r="F197" s="13">
        <v>13355</v>
      </c>
      <c r="G197" s="14">
        <v>246.42</v>
      </c>
      <c r="H197" s="15">
        <f t="shared" si="13"/>
        <v>3290939.0999999996</v>
      </c>
      <c r="I197" s="13">
        <v>0</v>
      </c>
      <c r="J197" s="14">
        <v>248.88</v>
      </c>
      <c r="K197" s="15">
        <f t="shared" si="14"/>
        <v>0</v>
      </c>
      <c r="L197" s="13">
        <v>13</v>
      </c>
      <c r="M197" s="14">
        <v>246.42</v>
      </c>
      <c r="N197" s="15">
        <f t="shared" si="15"/>
        <v>3203.46</v>
      </c>
      <c r="O197" s="9">
        <f t="shared" si="16"/>
        <v>3294142.5599999996</v>
      </c>
      <c r="P197" s="9">
        <f t="shared" si="17"/>
        <v>22797.72337011751</v>
      </c>
    </row>
    <row r="198" spans="1:16" x14ac:dyDescent="0.25">
      <c r="A198" s="1" t="s">
        <v>377</v>
      </c>
      <c r="B198" s="1" t="s">
        <v>378</v>
      </c>
      <c r="C198" s="13">
        <v>7450</v>
      </c>
      <c r="D198" s="14">
        <v>238.62</v>
      </c>
      <c r="E198" s="15">
        <f t="shared" si="12"/>
        <v>1777719</v>
      </c>
      <c r="F198" s="13">
        <v>28820</v>
      </c>
      <c r="G198" s="14">
        <v>236.45</v>
      </c>
      <c r="H198" s="15">
        <f t="shared" si="13"/>
        <v>6814489</v>
      </c>
      <c r="I198" s="13">
        <v>3212</v>
      </c>
      <c r="J198" s="14">
        <v>238.62</v>
      </c>
      <c r="K198" s="15">
        <f t="shared" si="14"/>
        <v>766447.44000000006</v>
      </c>
      <c r="L198" s="13">
        <v>12427</v>
      </c>
      <c r="M198" s="14">
        <v>236.45</v>
      </c>
      <c r="N198" s="15">
        <f t="shared" si="15"/>
        <v>2938364.15</v>
      </c>
      <c r="O198" s="9">
        <f t="shared" si="16"/>
        <v>12297019.59</v>
      </c>
      <c r="P198" s="9">
        <f t="shared" si="17"/>
        <v>85103.8003922137</v>
      </c>
    </row>
    <row r="199" spans="1:16" x14ac:dyDescent="0.25">
      <c r="A199" s="1" t="s">
        <v>379</v>
      </c>
      <c r="B199" s="1" t="s">
        <v>380</v>
      </c>
      <c r="C199" s="13">
        <v>911</v>
      </c>
      <c r="D199" s="14">
        <v>275.18</v>
      </c>
      <c r="E199" s="15">
        <f t="shared" si="12"/>
        <v>250688.98</v>
      </c>
      <c r="F199" s="13">
        <v>25061</v>
      </c>
      <c r="G199" s="14">
        <v>273.10000000000002</v>
      </c>
      <c r="H199" s="15">
        <f t="shared" si="13"/>
        <v>6844159.1000000006</v>
      </c>
      <c r="I199" s="13">
        <v>0</v>
      </c>
      <c r="J199" s="14">
        <v>275.18</v>
      </c>
      <c r="K199" s="15">
        <f t="shared" si="14"/>
        <v>0</v>
      </c>
      <c r="L199" s="13">
        <v>0</v>
      </c>
      <c r="M199" s="14">
        <v>273.10000000000002</v>
      </c>
      <c r="N199" s="15">
        <f t="shared" si="15"/>
        <v>0</v>
      </c>
      <c r="O199" s="9">
        <f t="shared" si="16"/>
        <v>7094848.080000001</v>
      </c>
      <c r="P199" s="9">
        <f t="shared" si="17"/>
        <v>49101.209475539326</v>
      </c>
    </row>
    <row r="200" spans="1:16" x14ac:dyDescent="0.25">
      <c r="A200" s="1" t="s">
        <v>381</v>
      </c>
      <c r="B200" s="1" t="s">
        <v>382</v>
      </c>
      <c r="C200" s="13">
        <v>1311</v>
      </c>
      <c r="D200" s="14">
        <v>267.93</v>
      </c>
      <c r="E200" s="15">
        <f t="shared" si="12"/>
        <v>351256.23</v>
      </c>
      <c r="F200" s="13">
        <v>31883</v>
      </c>
      <c r="G200" s="14">
        <v>265.56</v>
      </c>
      <c r="H200" s="15">
        <f t="shared" si="13"/>
        <v>8466849.4800000004</v>
      </c>
      <c r="I200" s="13">
        <v>855</v>
      </c>
      <c r="J200" s="14">
        <v>267.93</v>
      </c>
      <c r="K200" s="15">
        <f t="shared" si="14"/>
        <v>229080.15</v>
      </c>
      <c r="L200" s="13">
        <v>20798</v>
      </c>
      <c r="M200" s="14">
        <v>265.56</v>
      </c>
      <c r="N200" s="15">
        <f t="shared" si="15"/>
        <v>5523116.8799999999</v>
      </c>
      <c r="O200" s="9">
        <f t="shared" si="16"/>
        <v>14570302.740000002</v>
      </c>
      <c r="P200" s="9">
        <f t="shared" si="17"/>
        <v>100836.47724261977</v>
      </c>
    </row>
    <row r="201" spans="1:16" x14ac:dyDescent="0.25">
      <c r="A201" s="1" t="s">
        <v>383</v>
      </c>
      <c r="B201" s="1" t="s">
        <v>384</v>
      </c>
      <c r="C201" s="13">
        <v>293</v>
      </c>
      <c r="D201" s="14">
        <v>192.81</v>
      </c>
      <c r="E201" s="15">
        <f t="shared" si="12"/>
        <v>56493.33</v>
      </c>
      <c r="F201" s="13">
        <v>17014</v>
      </c>
      <c r="G201" s="14">
        <v>191.06</v>
      </c>
      <c r="H201" s="15">
        <f t="shared" si="13"/>
        <v>3250694.84</v>
      </c>
      <c r="I201" s="13">
        <v>256</v>
      </c>
      <c r="J201" s="14">
        <v>192.81</v>
      </c>
      <c r="K201" s="15">
        <f t="shared" si="14"/>
        <v>49359.360000000001</v>
      </c>
      <c r="L201" s="13">
        <v>14870</v>
      </c>
      <c r="M201" s="14">
        <v>191.06</v>
      </c>
      <c r="N201" s="15">
        <f t="shared" si="15"/>
        <v>2841062.2</v>
      </c>
      <c r="O201" s="9">
        <f t="shared" si="16"/>
        <v>6197609.7300000004</v>
      </c>
      <c r="P201" s="9">
        <f t="shared" si="17"/>
        <v>42891.705385236484</v>
      </c>
    </row>
    <row r="202" spans="1:16" x14ac:dyDescent="0.25">
      <c r="A202" s="1" t="s">
        <v>385</v>
      </c>
      <c r="B202" s="1" t="s">
        <v>386</v>
      </c>
      <c r="C202" s="13">
        <v>7577</v>
      </c>
      <c r="D202" s="14">
        <v>268.08999999999997</v>
      </c>
      <c r="E202" s="15">
        <f t="shared" ref="E202:E265" si="18">D202*C202</f>
        <v>2031317.9299999997</v>
      </c>
      <c r="F202" s="13">
        <v>30129</v>
      </c>
      <c r="G202" s="14">
        <v>265.36</v>
      </c>
      <c r="H202" s="15">
        <f t="shared" ref="H202:H265" si="19">G202*F202</f>
        <v>7995031.4400000004</v>
      </c>
      <c r="I202" s="13">
        <v>2900</v>
      </c>
      <c r="J202" s="14">
        <v>268.08999999999997</v>
      </c>
      <c r="K202" s="15">
        <f t="shared" ref="K202:K265" si="20">J202*I202</f>
        <v>777460.99999999988</v>
      </c>
      <c r="L202" s="13">
        <v>11532</v>
      </c>
      <c r="M202" s="14">
        <v>265.36</v>
      </c>
      <c r="N202" s="15">
        <f t="shared" ref="N202:N265" si="21">M202*L202</f>
        <v>3060131.52</v>
      </c>
      <c r="O202" s="9">
        <f t="shared" ref="O202:O265" si="22">N202+K202+H202+E202</f>
        <v>13863941.890000001</v>
      </c>
      <c r="P202" s="9">
        <f t="shared" si="17"/>
        <v>95947.97622468535</v>
      </c>
    </row>
    <row r="203" spans="1:16" x14ac:dyDescent="0.25">
      <c r="A203" s="1" t="s">
        <v>387</v>
      </c>
      <c r="B203" s="1" t="s">
        <v>388</v>
      </c>
      <c r="C203" s="13">
        <v>6339</v>
      </c>
      <c r="D203" s="14">
        <v>275.10000000000002</v>
      </c>
      <c r="E203" s="15">
        <f t="shared" si="18"/>
        <v>1743858.9000000001</v>
      </c>
      <c r="F203" s="13">
        <v>48007</v>
      </c>
      <c r="G203" s="14">
        <v>272.58999999999997</v>
      </c>
      <c r="H203" s="15">
        <f t="shared" si="19"/>
        <v>13086228.129999999</v>
      </c>
      <c r="I203" s="13">
        <v>1166</v>
      </c>
      <c r="J203" s="14">
        <v>275.10000000000002</v>
      </c>
      <c r="K203" s="15">
        <f t="shared" si="20"/>
        <v>320766.60000000003</v>
      </c>
      <c r="L203" s="13">
        <v>8830</v>
      </c>
      <c r="M203" s="14">
        <v>272.58999999999997</v>
      </c>
      <c r="N203" s="15">
        <f t="shared" si="21"/>
        <v>2406969.6999999997</v>
      </c>
      <c r="O203" s="9">
        <f t="shared" si="22"/>
        <v>17557823.329999998</v>
      </c>
      <c r="P203" s="9">
        <f t="shared" ref="P203:P266" si="23">(O203/$O$8)*$P$8</f>
        <v>121512.16651010253</v>
      </c>
    </row>
    <row r="204" spans="1:16" x14ac:dyDescent="0.25">
      <c r="A204" s="1" t="s">
        <v>389</v>
      </c>
      <c r="B204" s="1" t="s">
        <v>390</v>
      </c>
      <c r="C204" s="13">
        <v>1329</v>
      </c>
      <c r="D204" s="14">
        <v>296.07</v>
      </c>
      <c r="E204" s="15">
        <f t="shared" si="18"/>
        <v>393477.02999999997</v>
      </c>
      <c r="F204" s="13">
        <v>41310</v>
      </c>
      <c r="G204" s="14">
        <v>293.37</v>
      </c>
      <c r="H204" s="15">
        <f t="shared" si="19"/>
        <v>12119114.700000001</v>
      </c>
      <c r="I204" s="13">
        <v>818</v>
      </c>
      <c r="J204" s="14">
        <v>296.07</v>
      </c>
      <c r="K204" s="15">
        <f t="shared" si="20"/>
        <v>242185.25999999998</v>
      </c>
      <c r="L204" s="13">
        <v>25442</v>
      </c>
      <c r="M204" s="14">
        <v>293.37</v>
      </c>
      <c r="N204" s="15">
        <f t="shared" si="21"/>
        <v>7463919.54</v>
      </c>
      <c r="O204" s="9">
        <f t="shared" si="22"/>
        <v>20218696.530000001</v>
      </c>
      <c r="P204" s="9">
        <f t="shared" si="23"/>
        <v>139927.23204890528</v>
      </c>
    </row>
    <row r="205" spans="1:16" x14ac:dyDescent="0.25">
      <c r="A205" s="1" t="s">
        <v>391</v>
      </c>
      <c r="B205" s="1" t="s">
        <v>392</v>
      </c>
      <c r="C205" s="13">
        <v>429</v>
      </c>
      <c r="D205" s="14">
        <v>257.75</v>
      </c>
      <c r="E205" s="15">
        <f t="shared" si="18"/>
        <v>110574.75</v>
      </c>
      <c r="F205" s="13">
        <v>28529</v>
      </c>
      <c r="G205" s="14">
        <v>255.38</v>
      </c>
      <c r="H205" s="15">
        <f t="shared" si="19"/>
        <v>7285736.0199999996</v>
      </c>
      <c r="I205" s="13">
        <v>0</v>
      </c>
      <c r="J205" s="14">
        <v>257.75</v>
      </c>
      <c r="K205" s="15">
        <f t="shared" si="20"/>
        <v>0</v>
      </c>
      <c r="L205" s="13">
        <v>0</v>
      </c>
      <c r="M205" s="14">
        <v>255.38</v>
      </c>
      <c r="N205" s="15">
        <f t="shared" si="21"/>
        <v>0</v>
      </c>
      <c r="O205" s="9">
        <f t="shared" si="22"/>
        <v>7396310.7699999996</v>
      </c>
      <c r="P205" s="9">
        <f t="shared" si="23"/>
        <v>51187.537825892039</v>
      </c>
    </row>
    <row r="206" spans="1:16" x14ac:dyDescent="0.25">
      <c r="A206" s="1" t="s">
        <v>393</v>
      </c>
      <c r="B206" s="1" t="s">
        <v>394</v>
      </c>
      <c r="C206" s="13">
        <v>0</v>
      </c>
      <c r="D206" s="14">
        <v>187.22</v>
      </c>
      <c r="E206" s="15">
        <f t="shared" si="18"/>
        <v>0</v>
      </c>
      <c r="F206" s="13">
        <v>742</v>
      </c>
      <c r="G206" s="14">
        <v>185.85</v>
      </c>
      <c r="H206" s="15">
        <f t="shared" si="19"/>
        <v>137900.69999999998</v>
      </c>
      <c r="I206" s="13">
        <v>0</v>
      </c>
      <c r="J206" s="14">
        <v>187.22</v>
      </c>
      <c r="K206" s="15">
        <f t="shared" si="20"/>
        <v>0</v>
      </c>
      <c r="L206" s="13">
        <v>1703</v>
      </c>
      <c r="M206" s="14">
        <v>185.85</v>
      </c>
      <c r="N206" s="15">
        <f t="shared" si="21"/>
        <v>316502.55</v>
      </c>
      <c r="O206" s="9">
        <f t="shared" si="22"/>
        <v>454403.25</v>
      </c>
      <c r="P206" s="9">
        <f t="shared" si="23"/>
        <v>3144.7818068876627</v>
      </c>
    </row>
    <row r="207" spans="1:16" x14ac:dyDescent="0.25">
      <c r="A207" s="1" t="s">
        <v>395</v>
      </c>
      <c r="B207" s="1" t="s">
        <v>396</v>
      </c>
      <c r="C207" s="13">
        <v>0</v>
      </c>
      <c r="D207" s="14">
        <v>176.97</v>
      </c>
      <c r="E207" s="15">
        <f t="shared" si="18"/>
        <v>0</v>
      </c>
      <c r="F207" s="13">
        <v>2871</v>
      </c>
      <c r="G207" s="14">
        <v>175.67</v>
      </c>
      <c r="H207" s="15">
        <f t="shared" si="19"/>
        <v>504348.56999999995</v>
      </c>
      <c r="I207" s="13">
        <v>0</v>
      </c>
      <c r="J207" s="14">
        <v>176.97</v>
      </c>
      <c r="K207" s="15">
        <f t="shared" si="20"/>
        <v>0</v>
      </c>
      <c r="L207" s="13">
        <v>5479</v>
      </c>
      <c r="M207" s="14">
        <v>175.67</v>
      </c>
      <c r="N207" s="15">
        <f t="shared" si="21"/>
        <v>962495.92999999993</v>
      </c>
      <c r="O207" s="9">
        <f t="shared" si="22"/>
        <v>1466844.5</v>
      </c>
      <c r="P207" s="9">
        <f t="shared" si="23"/>
        <v>10151.568892020974</v>
      </c>
    </row>
    <row r="208" spans="1:16" x14ac:dyDescent="0.25">
      <c r="A208" s="1" t="s">
        <v>397</v>
      </c>
      <c r="B208" s="1" t="s">
        <v>398</v>
      </c>
      <c r="C208" s="13">
        <v>2794</v>
      </c>
      <c r="D208" s="14">
        <v>249.09</v>
      </c>
      <c r="E208" s="15">
        <f t="shared" si="18"/>
        <v>695957.46</v>
      </c>
      <c r="F208" s="13">
        <v>20444</v>
      </c>
      <c r="G208" s="14">
        <v>246.91</v>
      </c>
      <c r="H208" s="15">
        <f t="shared" si="19"/>
        <v>5047828.04</v>
      </c>
      <c r="I208" s="13">
        <v>1342</v>
      </c>
      <c r="J208" s="14">
        <v>249.09</v>
      </c>
      <c r="K208" s="15">
        <f t="shared" si="20"/>
        <v>334278.78000000003</v>
      </c>
      <c r="L208" s="13">
        <v>9819</v>
      </c>
      <c r="M208" s="14">
        <v>246.91</v>
      </c>
      <c r="N208" s="15">
        <f t="shared" si="21"/>
        <v>2424409.29</v>
      </c>
      <c r="O208" s="9">
        <f t="shared" si="22"/>
        <v>8502473.5700000003</v>
      </c>
      <c r="P208" s="9">
        <f t="shared" si="23"/>
        <v>58842.942246736122</v>
      </c>
    </row>
    <row r="209" spans="1:16" x14ac:dyDescent="0.25">
      <c r="A209" s="1" t="s">
        <v>399</v>
      </c>
      <c r="B209" s="1" t="s">
        <v>400</v>
      </c>
      <c r="C209" s="13">
        <v>10217</v>
      </c>
      <c r="D209" s="14">
        <v>217.93</v>
      </c>
      <c r="E209" s="15">
        <f t="shared" si="18"/>
        <v>2226590.81</v>
      </c>
      <c r="F209" s="13">
        <v>36932</v>
      </c>
      <c r="G209" s="14">
        <v>216.24</v>
      </c>
      <c r="H209" s="15">
        <f t="shared" si="19"/>
        <v>7986175.6800000006</v>
      </c>
      <c r="I209" s="13">
        <v>6309</v>
      </c>
      <c r="J209" s="14">
        <v>217.93</v>
      </c>
      <c r="K209" s="15">
        <f t="shared" si="20"/>
        <v>1374920.37</v>
      </c>
      <c r="L209" s="13">
        <v>22807</v>
      </c>
      <c r="M209" s="14">
        <v>216.24</v>
      </c>
      <c r="N209" s="15">
        <f t="shared" si="21"/>
        <v>4931785.6800000006</v>
      </c>
      <c r="O209" s="9">
        <f t="shared" si="22"/>
        <v>16519472.540000001</v>
      </c>
      <c r="P209" s="9">
        <f t="shared" si="23"/>
        <v>114326.06765724569</v>
      </c>
    </row>
    <row r="210" spans="1:16" x14ac:dyDescent="0.25">
      <c r="A210" s="1" t="s">
        <v>401</v>
      </c>
      <c r="B210" s="1" t="s">
        <v>402</v>
      </c>
      <c r="C210" s="13">
        <v>5004</v>
      </c>
      <c r="D210" s="14">
        <v>282.04000000000002</v>
      </c>
      <c r="E210" s="15">
        <f t="shared" si="18"/>
        <v>1411328.1600000001</v>
      </c>
      <c r="F210" s="13">
        <v>47277</v>
      </c>
      <c r="G210" s="14">
        <v>279.79000000000002</v>
      </c>
      <c r="H210" s="15">
        <f t="shared" si="19"/>
        <v>13227631.83</v>
      </c>
      <c r="I210" s="13">
        <v>1990</v>
      </c>
      <c r="J210" s="14">
        <v>282.04000000000002</v>
      </c>
      <c r="K210" s="15">
        <f t="shared" si="20"/>
        <v>561259.60000000009</v>
      </c>
      <c r="L210" s="13">
        <v>18805</v>
      </c>
      <c r="M210" s="14">
        <v>279.79000000000002</v>
      </c>
      <c r="N210" s="15">
        <f t="shared" si="21"/>
        <v>5261450.95</v>
      </c>
      <c r="O210" s="9">
        <f t="shared" si="22"/>
        <v>20461670.540000003</v>
      </c>
      <c r="P210" s="9">
        <f t="shared" si="23"/>
        <v>141608.7786623913</v>
      </c>
    </row>
    <row r="211" spans="1:16" x14ac:dyDescent="0.25">
      <c r="A211" s="1" t="s">
        <v>403</v>
      </c>
      <c r="B211" s="1" t="s">
        <v>404</v>
      </c>
      <c r="C211" s="13">
        <v>870</v>
      </c>
      <c r="D211" s="14">
        <v>222.19</v>
      </c>
      <c r="E211" s="15">
        <f t="shared" si="18"/>
        <v>193305.3</v>
      </c>
      <c r="F211" s="13">
        <v>20266</v>
      </c>
      <c r="G211" s="14">
        <v>220.38</v>
      </c>
      <c r="H211" s="15">
        <f t="shared" si="19"/>
        <v>4466221.08</v>
      </c>
      <c r="I211" s="13">
        <v>413</v>
      </c>
      <c r="J211" s="14">
        <v>222.19</v>
      </c>
      <c r="K211" s="15">
        <f t="shared" si="20"/>
        <v>91764.47</v>
      </c>
      <c r="L211" s="13">
        <v>9623</v>
      </c>
      <c r="M211" s="14">
        <v>220.38</v>
      </c>
      <c r="N211" s="15">
        <f t="shared" si="21"/>
        <v>2120716.7399999998</v>
      </c>
      <c r="O211" s="9">
        <f t="shared" si="22"/>
        <v>6872007.5899999999</v>
      </c>
      <c r="P211" s="9">
        <f t="shared" si="23"/>
        <v>47559.00061415918</v>
      </c>
    </row>
    <row r="212" spans="1:16" x14ac:dyDescent="0.25">
      <c r="A212" s="1" t="s">
        <v>405</v>
      </c>
      <c r="B212" s="1" t="s">
        <v>406</v>
      </c>
      <c r="C212" s="13">
        <v>796</v>
      </c>
      <c r="D212" s="14">
        <v>266.48</v>
      </c>
      <c r="E212" s="15">
        <f t="shared" si="18"/>
        <v>212118.08000000002</v>
      </c>
      <c r="F212" s="13">
        <v>13334</v>
      </c>
      <c r="G212" s="14">
        <v>264.48</v>
      </c>
      <c r="H212" s="15">
        <f t="shared" si="19"/>
        <v>3526576.3200000003</v>
      </c>
      <c r="I212" s="13">
        <v>723</v>
      </c>
      <c r="J212" s="14">
        <v>266.48</v>
      </c>
      <c r="K212" s="15">
        <f t="shared" si="20"/>
        <v>192665.04</v>
      </c>
      <c r="L212" s="13">
        <v>12105</v>
      </c>
      <c r="M212" s="14">
        <v>264.48</v>
      </c>
      <c r="N212" s="15">
        <f t="shared" si="21"/>
        <v>3201530.4000000004</v>
      </c>
      <c r="O212" s="9">
        <f t="shared" si="22"/>
        <v>7132889.8400000008</v>
      </c>
      <c r="P212" s="9">
        <f t="shared" si="23"/>
        <v>49364.484517586199</v>
      </c>
    </row>
    <row r="213" spans="1:16" x14ac:dyDescent="0.25">
      <c r="A213" s="1" t="s">
        <v>407</v>
      </c>
      <c r="B213" s="1" t="s">
        <v>408</v>
      </c>
      <c r="C213" s="13">
        <v>2</v>
      </c>
      <c r="D213" s="14">
        <v>220.9</v>
      </c>
      <c r="E213" s="15">
        <f t="shared" si="18"/>
        <v>441.8</v>
      </c>
      <c r="F213" s="13">
        <v>10439</v>
      </c>
      <c r="G213" s="14">
        <v>219.14</v>
      </c>
      <c r="H213" s="15">
        <f t="shared" si="19"/>
        <v>2287602.46</v>
      </c>
      <c r="I213" s="13">
        <v>2</v>
      </c>
      <c r="J213" s="14">
        <v>220.9</v>
      </c>
      <c r="K213" s="15">
        <f t="shared" si="20"/>
        <v>441.8</v>
      </c>
      <c r="L213" s="13">
        <v>8718</v>
      </c>
      <c r="M213" s="14">
        <v>219.14</v>
      </c>
      <c r="N213" s="15">
        <f t="shared" si="21"/>
        <v>1910462.5199999998</v>
      </c>
      <c r="O213" s="9">
        <f t="shared" si="22"/>
        <v>4198948.5799999991</v>
      </c>
      <c r="P213" s="9">
        <f t="shared" si="23"/>
        <v>29059.600921518017</v>
      </c>
    </row>
    <row r="214" spans="1:16" x14ac:dyDescent="0.25">
      <c r="A214" s="1" t="s">
        <v>409</v>
      </c>
      <c r="B214" s="1" t="s">
        <v>410</v>
      </c>
      <c r="C214" s="13">
        <v>162</v>
      </c>
      <c r="D214" s="14">
        <v>158.80000000000001</v>
      </c>
      <c r="E214" s="15">
        <f t="shared" si="18"/>
        <v>25725.600000000002</v>
      </c>
      <c r="F214" s="13">
        <v>18909</v>
      </c>
      <c r="G214" s="14">
        <v>157.5</v>
      </c>
      <c r="H214" s="15">
        <f t="shared" si="19"/>
        <v>2978167.5</v>
      </c>
      <c r="I214" s="13">
        <v>0</v>
      </c>
      <c r="J214" s="14">
        <v>158.80000000000001</v>
      </c>
      <c r="K214" s="15">
        <f t="shared" si="20"/>
        <v>0</v>
      </c>
      <c r="L214" s="13">
        <v>0</v>
      </c>
      <c r="M214" s="14">
        <v>157.5</v>
      </c>
      <c r="N214" s="15">
        <f t="shared" si="21"/>
        <v>0</v>
      </c>
      <c r="O214" s="9">
        <f t="shared" si="22"/>
        <v>3003893.1</v>
      </c>
      <c r="P214" s="9">
        <f t="shared" si="23"/>
        <v>20788.998253677502</v>
      </c>
    </row>
    <row r="215" spans="1:16" x14ac:dyDescent="0.25">
      <c r="A215" s="1" t="s">
        <v>411</v>
      </c>
      <c r="B215" s="1" t="s">
        <v>412</v>
      </c>
      <c r="C215" s="13">
        <v>1909</v>
      </c>
      <c r="D215" s="14">
        <v>301.48</v>
      </c>
      <c r="E215" s="15">
        <f t="shared" si="18"/>
        <v>575525.32000000007</v>
      </c>
      <c r="F215" s="13">
        <v>59670</v>
      </c>
      <c r="G215" s="14">
        <v>299.06</v>
      </c>
      <c r="H215" s="15">
        <f t="shared" si="19"/>
        <v>17844910.199999999</v>
      </c>
      <c r="I215" s="13">
        <v>1337</v>
      </c>
      <c r="J215" s="14">
        <v>301.48</v>
      </c>
      <c r="K215" s="15">
        <f t="shared" si="20"/>
        <v>403078.76</v>
      </c>
      <c r="L215" s="13">
        <v>41807</v>
      </c>
      <c r="M215" s="14">
        <v>299.06</v>
      </c>
      <c r="N215" s="15">
        <f t="shared" si="21"/>
        <v>12502801.42</v>
      </c>
      <c r="O215" s="9">
        <f t="shared" si="22"/>
        <v>31326315.699999999</v>
      </c>
      <c r="P215" s="9">
        <f t="shared" si="23"/>
        <v>216799.56666282503</v>
      </c>
    </row>
    <row r="216" spans="1:16" x14ac:dyDescent="0.25">
      <c r="A216" s="1" t="s">
        <v>413</v>
      </c>
      <c r="B216" s="1" t="s">
        <v>414</v>
      </c>
      <c r="C216" s="13">
        <v>0</v>
      </c>
      <c r="D216" s="14">
        <v>192.86</v>
      </c>
      <c r="E216" s="15">
        <f t="shared" si="18"/>
        <v>0</v>
      </c>
      <c r="F216" s="13">
        <v>6029</v>
      </c>
      <c r="G216" s="14">
        <v>191.12</v>
      </c>
      <c r="H216" s="15">
        <f t="shared" si="19"/>
        <v>1152262.48</v>
      </c>
      <c r="I216" s="13">
        <v>0</v>
      </c>
      <c r="J216" s="14">
        <v>192.86</v>
      </c>
      <c r="K216" s="15">
        <f t="shared" si="20"/>
        <v>0</v>
      </c>
      <c r="L216" s="13">
        <v>3753</v>
      </c>
      <c r="M216" s="14">
        <v>191.12</v>
      </c>
      <c r="N216" s="15">
        <f t="shared" si="21"/>
        <v>717273.36</v>
      </c>
      <c r="O216" s="9">
        <f t="shared" si="22"/>
        <v>1869535.8399999999</v>
      </c>
      <c r="P216" s="9">
        <f t="shared" si="23"/>
        <v>12938.468853284925</v>
      </c>
    </row>
    <row r="217" spans="1:16" x14ac:dyDescent="0.25">
      <c r="A217" s="1" t="s">
        <v>415</v>
      </c>
      <c r="B217" s="1" t="s">
        <v>416</v>
      </c>
      <c r="C217" s="13">
        <v>1862</v>
      </c>
      <c r="D217" s="14">
        <v>350.95</v>
      </c>
      <c r="E217" s="15">
        <f t="shared" si="18"/>
        <v>653468.9</v>
      </c>
      <c r="F217" s="13">
        <v>28379</v>
      </c>
      <c r="G217" s="14">
        <v>348.09</v>
      </c>
      <c r="H217" s="15">
        <f t="shared" si="19"/>
        <v>9878446.1099999994</v>
      </c>
      <c r="I217" s="13">
        <v>759</v>
      </c>
      <c r="J217" s="14">
        <v>350.95</v>
      </c>
      <c r="K217" s="15">
        <f t="shared" si="20"/>
        <v>266371.05</v>
      </c>
      <c r="L217" s="13">
        <v>11574</v>
      </c>
      <c r="M217" s="14">
        <v>348.09</v>
      </c>
      <c r="N217" s="15">
        <f t="shared" si="21"/>
        <v>4028793.6599999997</v>
      </c>
      <c r="O217" s="9">
        <f t="shared" si="22"/>
        <v>14827079.720000001</v>
      </c>
      <c r="P217" s="9">
        <f t="shared" si="23"/>
        <v>102613.54986507913</v>
      </c>
    </row>
    <row r="218" spans="1:16" x14ac:dyDescent="0.25">
      <c r="A218" s="1" t="s">
        <v>417</v>
      </c>
      <c r="B218" s="1" t="s">
        <v>418</v>
      </c>
      <c r="C218" s="13">
        <v>3525</v>
      </c>
      <c r="D218" s="14">
        <v>297.83999999999997</v>
      </c>
      <c r="E218" s="15">
        <f t="shared" si="18"/>
        <v>1049886</v>
      </c>
      <c r="F218" s="13">
        <v>34897</v>
      </c>
      <c r="G218" s="14">
        <v>295.07</v>
      </c>
      <c r="H218" s="15">
        <f t="shared" si="19"/>
        <v>10297057.789999999</v>
      </c>
      <c r="I218" s="13">
        <v>1028</v>
      </c>
      <c r="J218" s="14">
        <v>297.83999999999997</v>
      </c>
      <c r="K218" s="15">
        <f t="shared" si="20"/>
        <v>306179.51999999996</v>
      </c>
      <c r="L218" s="13">
        <v>10176</v>
      </c>
      <c r="M218" s="14">
        <v>295.07</v>
      </c>
      <c r="N218" s="15">
        <f t="shared" si="21"/>
        <v>3002632.32</v>
      </c>
      <c r="O218" s="9">
        <f t="shared" si="22"/>
        <v>14655755.629999999</v>
      </c>
      <c r="P218" s="9">
        <f t="shared" si="23"/>
        <v>101427.86978617655</v>
      </c>
    </row>
    <row r="219" spans="1:16" x14ac:dyDescent="0.25">
      <c r="A219" s="1" t="s">
        <v>419</v>
      </c>
      <c r="B219" s="1" t="s">
        <v>420</v>
      </c>
      <c r="C219" s="13">
        <v>431</v>
      </c>
      <c r="D219" s="14">
        <v>212.39</v>
      </c>
      <c r="E219" s="15">
        <f t="shared" si="18"/>
        <v>91540.09</v>
      </c>
      <c r="F219" s="13">
        <v>18954</v>
      </c>
      <c r="G219" s="14">
        <v>210.51</v>
      </c>
      <c r="H219" s="15">
        <f t="shared" si="19"/>
        <v>3990006.54</v>
      </c>
      <c r="I219" s="13">
        <v>433</v>
      </c>
      <c r="J219" s="14">
        <v>212.39</v>
      </c>
      <c r="K219" s="15">
        <f t="shared" si="20"/>
        <v>91964.87</v>
      </c>
      <c r="L219" s="13">
        <v>19064</v>
      </c>
      <c r="M219" s="14">
        <v>210.51</v>
      </c>
      <c r="N219" s="15">
        <f t="shared" si="21"/>
        <v>4013162.6399999997</v>
      </c>
      <c r="O219" s="9">
        <f t="shared" si="22"/>
        <v>8186674.1399999997</v>
      </c>
      <c r="P219" s="9">
        <f t="shared" si="23"/>
        <v>56657.393833318092</v>
      </c>
    </row>
    <row r="220" spans="1:16" x14ac:dyDescent="0.25">
      <c r="A220" s="1" t="s">
        <v>421</v>
      </c>
      <c r="B220" s="1" t="s">
        <v>422</v>
      </c>
      <c r="C220" s="13">
        <v>17495</v>
      </c>
      <c r="D220" s="14">
        <v>242.93</v>
      </c>
      <c r="E220" s="15">
        <f t="shared" si="18"/>
        <v>4250060.3500000006</v>
      </c>
      <c r="F220" s="13">
        <v>50954</v>
      </c>
      <c r="G220" s="14">
        <v>240.8</v>
      </c>
      <c r="H220" s="15">
        <f t="shared" si="19"/>
        <v>12269723.200000001</v>
      </c>
      <c r="I220" s="13">
        <v>3338</v>
      </c>
      <c r="J220" s="14">
        <v>242.93</v>
      </c>
      <c r="K220" s="15">
        <f t="shared" si="20"/>
        <v>810900.34</v>
      </c>
      <c r="L220" s="13">
        <v>9723</v>
      </c>
      <c r="M220" s="14">
        <v>240.8</v>
      </c>
      <c r="N220" s="15">
        <f t="shared" si="21"/>
        <v>2341298.4</v>
      </c>
      <c r="O220" s="9">
        <f t="shared" si="22"/>
        <v>19671982.290000003</v>
      </c>
      <c r="P220" s="9">
        <f t="shared" si="23"/>
        <v>136143.59494789771</v>
      </c>
    </row>
    <row r="221" spans="1:16" x14ac:dyDescent="0.25">
      <c r="A221" s="1" t="s">
        <v>423</v>
      </c>
      <c r="B221" s="1" t="s">
        <v>424</v>
      </c>
      <c r="C221" s="13">
        <v>1678</v>
      </c>
      <c r="D221" s="14">
        <v>338.23</v>
      </c>
      <c r="E221" s="15">
        <f t="shared" si="18"/>
        <v>567549.94000000006</v>
      </c>
      <c r="F221" s="13">
        <v>18705</v>
      </c>
      <c r="G221" s="14">
        <v>335.22</v>
      </c>
      <c r="H221" s="15">
        <f t="shared" si="19"/>
        <v>6270290.1000000006</v>
      </c>
      <c r="I221" s="13">
        <v>2407</v>
      </c>
      <c r="J221" s="14">
        <v>338.23</v>
      </c>
      <c r="K221" s="15">
        <f t="shared" si="20"/>
        <v>814119.61</v>
      </c>
      <c r="L221" s="13">
        <v>26832</v>
      </c>
      <c r="M221" s="14">
        <v>335.22</v>
      </c>
      <c r="N221" s="15">
        <f t="shared" si="21"/>
        <v>8994623.040000001</v>
      </c>
      <c r="O221" s="9">
        <f t="shared" si="22"/>
        <v>16646582.689999999</v>
      </c>
      <c r="P221" s="9">
        <f t="shared" si="23"/>
        <v>115205.75697986994</v>
      </c>
    </row>
    <row r="222" spans="1:16" x14ac:dyDescent="0.25">
      <c r="A222" s="1" t="s">
        <v>425</v>
      </c>
      <c r="B222" s="1" t="s">
        <v>426</v>
      </c>
      <c r="C222" s="13">
        <v>2426</v>
      </c>
      <c r="D222" s="14">
        <v>299</v>
      </c>
      <c r="E222" s="15">
        <f t="shared" si="18"/>
        <v>725374</v>
      </c>
      <c r="F222" s="13">
        <v>126875</v>
      </c>
      <c r="G222" s="14">
        <v>296.52999999999997</v>
      </c>
      <c r="H222" s="15">
        <f t="shared" si="19"/>
        <v>37622243.75</v>
      </c>
      <c r="I222" s="13">
        <v>1698</v>
      </c>
      <c r="J222" s="14">
        <v>299</v>
      </c>
      <c r="K222" s="15">
        <f t="shared" si="20"/>
        <v>507702</v>
      </c>
      <c r="L222" s="13">
        <v>88817</v>
      </c>
      <c r="M222" s="14">
        <v>296.52999999999997</v>
      </c>
      <c r="N222" s="15">
        <f t="shared" si="21"/>
        <v>26336905.009999998</v>
      </c>
      <c r="O222" s="9">
        <f t="shared" si="22"/>
        <v>65192224.759999998</v>
      </c>
      <c r="P222" s="9">
        <f t="shared" si="23"/>
        <v>451174.85928144091</v>
      </c>
    </row>
    <row r="223" spans="1:16" x14ac:dyDescent="0.25">
      <c r="A223" s="1" t="s">
        <v>427</v>
      </c>
      <c r="B223" s="1" t="s">
        <v>428</v>
      </c>
      <c r="C223" s="13">
        <v>0</v>
      </c>
      <c r="D223" s="14">
        <v>319.82</v>
      </c>
      <c r="E223" s="15">
        <f t="shared" si="18"/>
        <v>0</v>
      </c>
      <c r="F223" s="13">
        <v>0</v>
      </c>
      <c r="G223" s="14">
        <v>318.14999999999998</v>
      </c>
      <c r="H223" s="15">
        <f t="shared" si="19"/>
        <v>0</v>
      </c>
      <c r="I223" s="13">
        <v>0</v>
      </c>
      <c r="J223" s="14">
        <v>319.82</v>
      </c>
      <c r="K223" s="15">
        <f t="shared" si="20"/>
        <v>0</v>
      </c>
      <c r="L223" s="13">
        <v>0</v>
      </c>
      <c r="M223" s="14">
        <v>318.14999999999998</v>
      </c>
      <c r="N223" s="15">
        <f t="shared" si="21"/>
        <v>0</v>
      </c>
      <c r="O223" s="9">
        <f t="shared" si="22"/>
        <v>0</v>
      </c>
      <c r="P223" s="9">
        <f t="shared" si="23"/>
        <v>0</v>
      </c>
    </row>
    <row r="224" spans="1:16" x14ac:dyDescent="0.25">
      <c r="A224" s="1" t="s">
        <v>429</v>
      </c>
      <c r="B224" s="1" t="s">
        <v>430</v>
      </c>
      <c r="C224" s="13">
        <v>12747</v>
      </c>
      <c r="D224" s="14">
        <v>240.28</v>
      </c>
      <c r="E224" s="15">
        <f t="shared" si="18"/>
        <v>3062849.16</v>
      </c>
      <c r="F224" s="13">
        <v>46314</v>
      </c>
      <c r="G224" s="14">
        <v>238.1</v>
      </c>
      <c r="H224" s="15">
        <f t="shared" si="19"/>
        <v>11027363.4</v>
      </c>
      <c r="I224" s="13">
        <v>4232</v>
      </c>
      <c r="J224" s="14">
        <v>240.28</v>
      </c>
      <c r="K224" s="15">
        <f t="shared" si="20"/>
        <v>1016864.96</v>
      </c>
      <c r="L224" s="13">
        <v>15374</v>
      </c>
      <c r="M224" s="14">
        <v>238.1</v>
      </c>
      <c r="N224" s="15">
        <f t="shared" si="21"/>
        <v>3660549.4</v>
      </c>
      <c r="O224" s="9">
        <f t="shared" si="22"/>
        <v>18767626.920000002</v>
      </c>
      <c r="P224" s="9">
        <f t="shared" si="23"/>
        <v>129884.8362032427</v>
      </c>
    </row>
    <row r="225" spans="1:16" x14ac:dyDescent="0.25">
      <c r="A225" s="1" t="s">
        <v>431</v>
      </c>
      <c r="B225" s="1" t="s">
        <v>432</v>
      </c>
      <c r="C225" s="13">
        <v>20299</v>
      </c>
      <c r="D225" s="14">
        <v>602.99</v>
      </c>
      <c r="E225" s="15">
        <f t="shared" si="18"/>
        <v>12240094.01</v>
      </c>
      <c r="F225" s="13">
        <v>18074</v>
      </c>
      <c r="G225" s="14">
        <v>599.73</v>
      </c>
      <c r="H225" s="15">
        <f t="shared" si="19"/>
        <v>10839520.02</v>
      </c>
      <c r="I225" s="13">
        <v>4883</v>
      </c>
      <c r="J225" s="14">
        <v>602.99</v>
      </c>
      <c r="K225" s="15">
        <f t="shared" si="20"/>
        <v>2944400.17</v>
      </c>
      <c r="L225" s="13">
        <v>4348</v>
      </c>
      <c r="M225" s="14">
        <v>599.73</v>
      </c>
      <c r="N225" s="15">
        <f t="shared" si="21"/>
        <v>2607626.04</v>
      </c>
      <c r="O225" s="9">
        <f t="shared" si="22"/>
        <v>28631640.240000002</v>
      </c>
      <c r="P225" s="9">
        <f t="shared" si="23"/>
        <v>198150.56632650562</v>
      </c>
    </row>
    <row r="226" spans="1:16" x14ac:dyDescent="0.25">
      <c r="A226" s="1" t="s">
        <v>433</v>
      </c>
      <c r="B226" s="1" t="s">
        <v>434</v>
      </c>
      <c r="C226" s="13">
        <v>0</v>
      </c>
      <c r="D226" s="14">
        <v>203.07</v>
      </c>
      <c r="E226" s="15">
        <f t="shared" si="18"/>
        <v>0</v>
      </c>
      <c r="F226" s="13">
        <v>18172</v>
      </c>
      <c r="G226" s="14">
        <v>201.51</v>
      </c>
      <c r="H226" s="15">
        <f t="shared" si="19"/>
        <v>3661839.7199999997</v>
      </c>
      <c r="I226" s="13">
        <v>0</v>
      </c>
      <c r="J226" s="14">
        <v>203.07</v>
      </c>
      <c r="K226" s="15">
        <f t="shared" si="20"/>
        <v>0</v>
      </c>
      <c r="L226" s="13">
        <v>11788</v>
      </c>
      <c r="M226" s="14">
        <v>201.51</v>
      </c>
      <c r="N226" s="15">
        <f t="shared" si="21"/>
        <v>2375399.88</v>
      </c>
      <c r="O226" s="9">
        <f t="shared" si="22"/>
        <v>6037239.5999999996</v>
      </c>
      <c r="P226" s="9">
        <f t="shared" si="23"/>
        <v>41781.834214217764</v>
      </c>
    </row>
    <row r="227" spans="1:16" x14ac:dyDescent="0.25">
      <c r="A227" s="1" t="s">
        <v>435</v>
      </c>
      <c r="B227" s="1" t="s">
        <v>436</v>
      </c>
      <c r="C227" s="13">
        <v>374</v>
      </c>
      <c r="D227" s="14">
        <v>198.12</v>
      </c>
      <c r="E227" s="15">
        <f t="shared" si="18"/>
        <v>74096.88</v>
      </c>
      <c r="F227" s="13">
        <v>26368</v>
      </c>
      <c r="G227" s="14">
        <v>196.44</v>
      </c>
      <c r="H227" s="15">
        <f t="shared" si="19"/>
        <v>5179729.9199999999</v>
      </c>
      <c r="I227" s="13">
        <v>137</v>
      </c>
      <c r="J227" s="14">
        <v>198.12</v>
      </c>
      <c r="K227" s="15">
        <f t="shared" si="20"/>
        <v>27142.440000000002</v>
      </c>
      <c r="L227" s="13">
        <v>9659</v>
      </c>
      <c r="M227" s="14">
        <v>196.44</v>
      </c>
      <c r="N227" s="15">
        <f t="shared" si="21"/>
        <v>1897413.96</v>
      </c>
      <c r="O227" s="9">
        <f t="shared" si="22"/>
        <v>7178383.2000000002</v>
      </c>
      <c r="P227" s="9">
        <f t="shared" si="23"/>
        <v>49679.32973680985</v>
      </c>
    </row>
    <row r="228" spans="1:16" x14ac:dyDescent="0.25">
      <c r="A228" s="1" t="s">
        <v>437</v>
      </c>
      <c r="B228" s="1" t="s">
        <v>438</v>
      </c>
      <c r="C228" s="13">
        <v>0</v>
      </c>
      <c r="D228" s="14">
        <v>211.68</v>
      </c>
      <c r="E228" s="15">
        <f t="shared" si="18"/>
        <v>0</v>
      </c>
      <c r="F228" s="13">
        <v>17300</v>
      </c>
      <c r="G228" s="14">
        <v>209.94</v>
      </c>
      <c r="H228" s="15">
        <f t="shared" si="19"/>
        <v>3631962</v>
      </c>
      <c r="I228" s="13">
        <v>0</v>
      </c>
      <c r="J228" s="14">
        <v>211.68</v>
      </c>
      <c r="K228" s="15">
        <f t="shared" si="20"/>
        <v>0</v>
      </c>
      <c r="L228" s="13">
        <v>13292</v>
      </c>
      <c r="M228" s="14">
        <v>209.94</v>
      </c>
      <c r="N228" s="15">
        <f t="shared" si="21"/>
        <v>2790522.48</v>
      </c>
      <c r="O228" s="9">
        <f t="shared" si="22"/>
        <v>6422484.4800000004</v>
      </c>
      <c r="P228" s="9">
        <f t="shared" si="23"/>
        <v>44447.992719511509</v>
      </c>
    </row>
    <row r="229" spans="1:16" x14ac:dyDescent="0.25">
      <c r="A229" s="1" t="s">
        <v>439</v>
      </c>
      <c r="B229" s="1" t="s">
        <v>440</v>
      </c>
      <c r="C229" s="13">
        <v>1795</v>
      </c>
      <c r="D229" s="14">
        <v>331.83</v>
      </c>
      <c r="E229" s="15">
        <f t="shared" si="18"/>
        <v>595634.85</v>
      </c>
      <c r="F229" s="13">
        <v>30813</v>
      </c>
      <c r="G229" s="14">
        <v>328.47</v>
      </c>
      <c r="H229" s="15">
        <f t="shared" si="19"/>
        <v>10121146.110000001</v>
      </c>
      <c r="I229" s="13">
        <v>827</v>
      </c>
      <c r="J229" s="14">
        <v>331.83</v>
      </c>
      <c r="K229" s="15">
        <f t="shared" si="20"/>
        <v>274423.40999999997</v>
      </c>
      <c r="L229" s="13">
        <v>14191</v>
      </c>
      <c r="M229" s="14">
        <v>328.47</v>
      </c>
      <c r="N229" s="15">
        <f t="shared" si="21"/>
        <v>4661317.7700000005</v>
      </c>
      <c r="O229" s="9">
        <f t="shared" si="22"/>
        <v>15652522.140000002</v>
      </c>
      <c r="P229" s="9">
        <f t="shared" si="23"/>
        <v>108326.17693156539</v>
      </c>
    </row>
    <row r="230" spans="1:16" x14ac:dyDescent="0.25">
      <c r="A230" s="1" t="s">
        <v>441</v>
      </c>
      <c r="B230" s="1" t="s">
        <v>442</v>
      </c>
      <c r="C230" s="13">
        <v>5255</v>
      </c>
      <c r="D230" s="14">
        <v>343.28</v>
      </c>
      <c r="E230" s="15">
        <f t="shared" si="18"/>
        <v>1803936.4</v>
      </c>
      <c r="F230" s="13">
        <v>60743</v>
      </c>
      <c r="G230" s="14">
        <v>340.6</v>
      </c>
      <c r="H230" s="15">
        <f t="shared" si="19"/>
        <v>20689065.800000001</v>
      </c>
      <c r="I230" s="13">
        <v>1792</v>
      </c>
      <c r="J230" s="14">
        <v>343.28</v>
      </c>
      <c r="K230" s="15">
        <f t="shared" si="20"/>
        <v>615157.76000000001</v>
      </c>
      <c r="L230" s="13">
        <v>20709</v>
      </c>
      <c r="M230" s="14">
        <v>340.6</v>
      </c>
      <c r="N230" s="15">
        <f t="shared" si="21"/>
        <v>7053485.4000000004</v>
      </c>
      <c r="O230" s="9">
        <f t="shared" si="22"/>
        <v>30161645.359999999</v>
      </c>
      <c r="P230" s="9">
        <f t="shared" si="23"/>
        <v>208739.24998099302</v>
      </c>
    </row>
    <row r="231" spans="1:16" x14ac:dyDescent="0.25">
      <c r="A231" s="1" t="s">
        <v>443</v>
      </c>
      <c r="B231" s="1" t="s">
        <v>444</v>
      </c>
      <c r="C231" s="13">
        <v>0</v>
      </c>
      <c r="D231" s="14">
        <v>154.81</v>
      </c>
      <c r="E231" s="15">
        <f t="shared" si="18"/>
        <v>0</v>
      </c>
      <c r="F231" s="13">
        <v>11357</v>
      </c>
      <c r="G231" s="14">
        <v>153.77000000000001</v>
      </c>
      <c r="H231" s="15">
        <f t="shared" si="19"/>
        <v>1746365.8900000001</v>
      </c>
      <c r="I231" s="13">
        <v>0</v>
      </c>
      <c r="J231" s="14">
        <v>154.81</v>
      </c>
      <c r="K231" s="15">
        <f t="shared" si="20"/>
        <v>0</v>
      </c>
      <c r="L231" s="13">
        <v>10960</v>
      </c>
      <c r="M231" s="14">
        <v>153.77000000000001</v>
      </c>
      <c r="N231" s="15">
        <f t="shared" si="21"/>
        <v>1685319.2000000002</v>
      </c>
      <c r="O231" s="9">
        <f t="shared" si="22"/>
        <v>3431685.0900000003</v>
      </c>
      <c r="P231" s="9">
        <f t="shared" si="23"/>
        <v>23749.61190968518</v>
      </c>
    </row>
    <row r="232" spans="1:16" x14ac:dyDescent="0.25">
      <c r="A232" s="1" t="s">
        <v>445</v>
      </c>
      <c r="B232" s="1" t="s">
        <v>446</v>
      </c>
      <c r="C232" s="13">
        <v>853</v>
      </c>
      <c r="D232" s="14">
        <v>186.07</v>
      </c>
      <c r="E232" s="15">
        <f t="shared" si="18"/>
        <v>158717.71</v>
      </c>
      <c r="F232" s="13">
        <v>11230</v>
      </c>
      <c r="G232" s="14">
        <v>184.69</v>
      </c>
      <c r="H232" s="15">
        <f t="shared" si="19"/>
        <v>2074068.7</v>
      </c>
      <c r="I232" s="13">
        <v>745</v>
      </c>
      <c r="J232" s="14">
        <v>186.07</v>
      </c>
      <c r="K232" s="15">
        <f t="shared" si="20"/>
        <v>138622.15</v>
      </c>
      <c r="L232" s="13">
        <v>9810</v>
      </c>
      <c r="M232" s="14">
        <v>184.69</v>
      </c>
      <c r="N232" s="15">
        <f t="shared" si="21"/>
        <v>1811808.9</v>
      </c>
      <c r="O232" s="9">
        <f t="shared" si="22"/>
        <v>4183217.46</v>
      </c>
      <c r="P232" s="9">
        <f t="shared" si="23"/>
        <v>28950.730793546962</v>
      </c>
    </row>
    <row r="233" spans="1:16" x14ac:dyDescent="0.25">
      <c r="A233" s="1" t="s">
        <v>447</v>
      </c>
      <c r="B233" s="1" t="s">
        <v>448</v>
      </c>
      <c r="C233" s="13">
        <v>1069</v>
      </c>
      <c r="D233" s="14">
        <v>262.14999999999998</v>
      </c>
      <c r="E233" s="15">
        <f t="shared" si="18"/>
        <v>280238.34999999998</v>
      </c>
      <c r="F233" s="13">
        <v>12870</v>
      </c>
      <c r="G233" s="14">
        <v>259.99</v>
      </c>
      <c r="H233" s="15">
        <f t="shared" si="19"/>
        <v>3346071.3000000003</v>
      </c>
      <c r="I233" s="13">
        <v>525</v>
      </c>
      <c r="J233" s="14">
        <v>262.14999999999998</v>
      </c>
      <c r="K233" s="15">
        <f t="shared" si="20"/>
        <v>137628.75</v>
      </c>
      <c r="L233" s="13">
        <v>6325</v>
      </c>
      <c r="M233" s="14">
        <v>259.99</v>
      </c>
      <c r="N233" s="15">
        <f t="shared" si="21"/>
        <v>1644436.75</v>
      </c>
      <c r="O233" s="9">
        <f t="shared" si="22"/>
        <v>5408375.1500000004</v>
      </c>
      <c r="P233" s="9">
        <f t="shared" si="23"/>
        <v>37429.661377957425</v>
      </c>
    </row>
    <row r="234" spans="1:16" x14ac:dyDescent="0.25">
      <c r="A234" s="1" t="s">
        <v>449</v>
      </c>
      <c r="B234" s="1" t="s">
        <v>450</v>
      </c>
      <c r="C234" s="13">
        <v>2123</v>
      </c>
      <c r="D234" s="14">
        <v>319.98</v>
      </c>
      <c r="E234" s="15">
        <f t="shared" si="18"/>
        <v>679317.54</v>
      </c>
      <c r="F234" s="13">
        <v>42146</v>
      </c>
      <c r="G234" s="14">
        <v>317.83</v>
      </c>
      <c r="H234" s="15">
        <f t="shared" si="19"/>
        <v>13395263.18</v>
      </c>
      <c r="I234" s="13">
        <v>1474</v>
      </c>
      <c r="J234" s="14">
        <v>319.98</v>
      </c>
      <c r="K234" s="15">
        <f t="shared" si="20"/>
        <v>471650.52</v>
      </c>
      <c r="L234" s="13">
        <v>29252</v>
      </c>
      <c r="M234" s="14">
        <v>317.83</v>
      </c>
      <c r="N234" s="15">
        <f t="shared" si="21"/>
        <v>9297163.1600000001</v>
      </c>
      <c r="O234" s="9">
        <f t="shared" si="22"/>
        <v>23843394.399999999</v>
      </c>
      <c r="P234" s="9">
        <f t="shared" si="23"/>
        <v>165012.62463146372</v>
      </c>
    </row>
    <row r="235" spans="1:16" x14ac:dyDescent="0.25">
      <c r="A235" s="1" t="s">
        <v>451</v>
      </c>
      <c r="B235" s="1" t="s">
        <v>452</v>
      </c>
      <c r="C235" s="13">
        <v>156</v>
      </c>
      <c r="D235" s="14">
        <v>279.06</v>
      </c>
      <c r="E235" s="15">
        <f t="shared" si="18"/>
        <v>43533.36</v>
      </c>
      <c r="F235" s="13">
        <v>10332</v>
      </c>
      <c r="G235" s="14">
        <v>276.45</v>
      </c>
      <c r="H235" s="15">
        <f t="shared" si="19"/>
        <v>2856281.4</v>
      </c>
      <c r="I235" s="13">
        <v>5</v>
      </c>
      <c r="J235" s="14">
        <v>279.06</v>
      </c>
      <c r="K235" s="15">
        <f t="shared" si="20"/>
        <v>1395.3</v>
      </c>
      <c r="L235" s="13">
        <v>346</v>
      </c>
      <c r="M235" s="14">
        <v>276.45</v>
      </c>
      <c r="N235" s="15">
        <f t="shared" si="21"/>
        <v>95651.7</v>
      </c>
      <c r="O235" s="9">
        <f t="shared" si="22"/>
        <v>2996861.76</v>
      </c>
      <c r="P235" s="9">
        <f t="shared" si="23"/>
        <v>20740.336563625679</v>
      </c>
    </row>
    <row r="236" spans="1:16" x14ac:dyDescent="0.25">
      <c r="A236" s="1" t="s">
        <v>453</v>
      </c>
      <c r="B236" s="1" t="s">
        <v>454</v>
      </c>
      <c r="C236" s="13">
        <v>4733</v>
      </c>
      <c r="D236" s="14">
        <v>204.78</v>
      </c>
      <c r="E236" s="15">
        <f t="shared" si="18"/>
        <v>969223.74</v>
      </c>
      <c r="F236" s="13">
        <v>47947</v>
      </c>
      <c r="G236" s="14">
        <v>203.12</v>
      </c>
      <c r="H236" s="15">
        <f t="shared" si="19"/>
        <v>9738994.6400000006</v>
      </c>
      <c r="I236" s="13">
        <v>3081</v>
      </c>
      <c r="J236" s="14">
        <v>204.78</v>
      </c>
      <c r="K236" s="15">
        <f t="shared" si="20"/>
        <v>630927.18000000005</v>
      </c>
      <c r="L236" s="13">
        <v>31212</v>
      </c>
      <c r="M236" s="14">
        <v>203.12</v>
      </c>
      <c r="N236" s="15">
        <f t="shared" si="21"/>
        <v>6339781.4400000004</v>
      </c>
      <c r="O236" s="9">
        <f t="shared" si="22"/>
        <v>17678927</v>
      </c>
      <c r="P236" s="9">
        <f t="shared" si="23"/>
        <v>122350.28687601835</v>
      </c>
    </row>
    <row r="237" spans="1:16" x14ac:dyDescent="0.25">
      <c r="A237" s="1" t="s">
        <v>455</v>
      </c>
      <c r="B237" s="1" t="s">
        <v>456</v>
      </c>
      <c r="C237" s="13">
        <v>4805</v>
      </c>
      <c r="D237" s="14">
        <v>291.76</v>
      </c>
      <c r="E237" s="15">
        <f t="shared" si="18"/>
        <v>1401906.8</v>
      </c>
      <c r="F237" s="13">
        <v>74700</v>
      </c>
      <c r="G237" s="14">
        <v>289.14999999999998</v>
      </c>
      <c r="H237" s="15">
        <f t="shared" si="19"/>
        <v>21599505</v>
      </c>
      <c r="I237" s="13">
        <v>2024</v>
      </c>
      <c r="J237" s="14">
        <v>291.76</v>
      </c>
      <c r="K237" s="15">
        <f t="shared" si="20"/>
        <v>590522.24</v>
      </c>
      <c r="L237" s="13">
        <v>31465</v>
      </c>
      <c r="M237" s="14">
        <v>289.14999999999998</v>
      </c>
      <c r="N237" s="15">
        <f t="shared" si="21"/>
        <v>9098104.75</v>
      </c>
      <c r="O237" s="9">
        <f t="shared" si="22"/>
        <v>32690038.790000003</v>
      </c>
      <c r="P237" s="9">
        <f t="shared" si="23"/>
        <v>226237.46474798318</v>
      </c>
    </row>
    <row r="238" spans="1:16" x14ac:dyDescent="0.25">
      <c r="A238" s="1" t="s">
        <v>457</v>
      </c>
      <c r="B238" s="1" t="s">
        <v>458</v>
      </c>
      <c r="C238" s="13">
        <v>4483</v>
      </c>
      <c r="D238" s="14">
        <v>275.79000000000002</v>
      </c>
      <c r="E238" s="15">
        <f t="shared" si="18"/>
        <v>1236366.57</v>
      </c>
      <c r="F238" s="13">
        <v>14180</v>
      </c>
      <c r="G238" s="14">
        <v>273.11</v>
      </c>
      <c r="H238" s="15">
        <f t="shared" si="19"/>
        <v>3872699.8000000003</v>
      </c>
      <c r="I238" s="13">
        <v>1137</v>
      </c>
      <c r="J238" s="14">
        <v>275.79000000000002</v>
      </c>
      <c r="K238" s="15">
        <f t="shared" si="20"/>
        <v>313573.23000000004</v>
      </c>
      <c r="L238" s="13">
        <v>3597</v>
      </c>
      <c r="M238" s="14">
        <v>273.11</v>
      </c>
      <c r="N238" s="15">
        <f t="shared" si="21"/>
        <v>982376.67</v>
      </c>
      <c r="O238" s="9">
        <f t="shared" si="22"/>
        <v>6405016.2700000005</v>
      </c>
      <c r="P238" s="9">
        <f t="shared" si="23"/>
        <v>44327.100738640132</v>
      </c>
    </row>
    <row r="239" spans="1:16" x14ac:dyDescent="0.25">
      <c r="A239" s="1" t="s">
        <v>459</v>
      </c>
      <c r="B239" s="1" t="s">
        <v>460</v>
      </c>
      <c r="C239" s="13">
        <v>12858</v>
      </c>
      <c r="D239" s="14">
        <v>283.82</v>
      </c>
      <c r="E239" s="15">
        <f t="shared" si="18"/>
        <v>3649357.56</v>
      </c>
      <c r="F239" s="13">
        <v>58979</v>
      </c>
      <c r="G239" s="14">
        <v>281.23</v>
      </c>
      <c r="H239" s="15">
        <f t="shared" si="19"/>
        <v>16586664.170000002</v>
      </c>
      <c r="I239" s="13">
        <v>4577</v>
      </c>
      <c r="J239" s="14">
        <v>283.82</v>
      </c>
      <c r="K239" s="15">
        <f t="shared" si="20"/>
        <v>1299044.1399999999</v>
      </c>
      <c r="L239" s="13">
        <v>20993</v>
      </c>
      <c r="M239" s="14">
        <v>281.23</v>
      </c>
      <c r="N239" s="15">
        <f t="shared" si="21"/>
        <v>5903861.3900000006</v>
      </c>
      <c r="O239" s="9">
        <f t="shared" si="22"/>
        <v>27438927.260000002</v>
      </c>
      <c r="P239" s="9">
        <f t="shared" si="23"/>
        <v>189896.17536353876</v>
      </c>
    </row>
    <row r="240" spans="1:16" x14ac:dyDescent="0.25">
      <c r="A240" s="1" t="s">
        <v>461</v>
      </c>
      <c r="B240" s="1" t="s">
        <v>462</v>
      </c>
      <c r="C240" s="13">
        <v>8308</v>
      </c>
      <c r="D240" s="14">
        <v>297.44</v>
      </c>
      <c r="E240" s="15">
        <f t="shared" si="18"/>
        <v>2471131.52</v>
      </c>
      <c r="F240" s="13">
        <v>59126</v>
      </c>
      <c r="G240" s="14">
        <v>294.74</v>
      </c>
      <c r="H240" s="15">
        <f t="shared" si="19"/>
        <v>17426797.240000002</v>
      </c>
      <c r="I240" s="13">
        <v>2274</v>
      </c>
      <c r="J240" s="14">
        <v>297.44</v>
      </c>
      <c r="K240" s="15">
        <f t="shared" si="20"/>
        <v>676378.55999999994</v>
      </c>
      <c r="L240" s="13">
        <v>16185</v>
      </c>
      <c r="M240" s="14">
        <v>294.74</v>
      </c>
      <c r="N240" s="15">
        <f t="shared" si="21"/>
        <v>4770366.9000000004</v>
      </c>
      <c r="O240" s="9">
        <f t="shared" si="22"/>
        <v>25344674.220000003</v>
      </c>
      <c r="P240" s="9">
        <f t="shared" si="23"/>
        <v>175402.50952991811</v>
      </c>
    </row>
    <row r="241" spans="1:16" x14ac:dyDescent="0.25">
      <c r="A241" s="1" t="s">
        <v>463</v>
      </c>
      <c r="B241" s="1" t="s">
        <v>464</v>
      </c>
      <c r="C241" s="13">
        <v>20670</v>
      </c>
      <c r="D241" s="14">
        <v>221.57</v>
      </c>
      <c r="E241" s="15">
        <f t="shared" si="18"/>
        <v>4579851.8999999994</v>
      </c>
      <c r="F241" s="13">
        <v>60809</v>
      </c>
      <c r="G241" s="14">
        <v>219.65</v>
      </c>
      <c r="H241" s="15">
        <f t="shared" si="19"/>
        <v>13356696.85</v>
      </c>
      <c r="I241" s="13">
        <v>2775</v>
      </c>
      <c r="J241" s="14">
        <v>221.57</v>
      </c>
      <c r="K241" s="15">
        <f t="shared" si="20"/>
        <v>614856.75</v>
      </c>
      <c r="L241" s="13">
        <v>8162</v>
      </c>
      <c r="M241" s="14">
        <v>219.65</v>
      </c>
      <c r="N241" s="15">
        <f t="shared" si="21"/>
        <v>1792783.3</v>
      </c>
      <c r="O241" s="9">
        <f t="shared" si="22"/>
        <v>20344188.799999997</v>
      </c>
      <c r="P241" s="9">
        <f t="shared" si="23"/>
        <v>140795.72453350134</v>
      </c>
    </row>
    <row r="242" spans="1:16" x14ac:dyDescent="0.25">
      <c r="A242" s="1" t="s">
        <v>465</v>
      </c>
      <c r="B242" s="1" t="s">
        <v>466</v>
      </c>
      <c r="C242" s="13">
        <v>390</v>
      </c>
      <c r="D242" s="14">
        <v>172.57</v>
      </c>
      <c r="E242" s="15">
        <f t="shared" si="18"/>
        <v>67302.3</v>
      </c>
      <c r="F242" s="13">
        <v>9845</v>
      </c>
      <c r="G242" s="14">
        <v>171.2</v>
      </c>
      <c r="H242" s="15">
        <f t="shared" si="19"/>
        <v>1685464</v>
      </c>
      <c r="I242" s="13">
        <v>454</v>
      </c>
      <c r="J242" s="14">
        <v>172.57</v>
      </c>
      <c r="K242" s="15">
        <f t="shared" si="20"/>
        <v>78346.78</v>
      </c>
      <c r="L242" s="13">
        <v>11459</v>
      </c>
      <c r="M242" s="14">
        <v>171.2</v>
      </c>
      <c r="N242" s="15">
        <f t="shared" si="21"/>
        <v>1961780.7999999998</v>
      </c>
      <c r="O242" s="9">
        <f t="shared" si="22"/>
        <v>3792893.88</v>
      </c>
      <c r="P242" s="9">
        <f t="shared" si="23"/>
        <v>26249.42420477749</v>
      </c>
    </row>
    <row r="243" spans="1:16" x14ac:dyDescent="0.25">
      <c r="A243" s="1" t="s">
        <v>467</v>
      </c>
      <c r="B243" s="1" t="s">
        <v>468</v>
      </c>
      <c r="C243" s="13">
        <v>777</v>
      </c>
      <c r="D243" s="14">
        <v>183.65</v>
      </c>
      <c r="E243" s="15">
        <f t="shared" si="18"/>
        <v>142696.05000000002</v>
      </c>
      <c r="F243" s="13">
        <v>15240</v>
      </c>
      <c r="G243" s="14">
        <v>182.07</v>
      </c>
      <c r="H243" s="15">
        <f t="shared" si="19"/>
        <v>2774746.8</v>
      </c>
      <c r="I243" s="13">
        <v>598</v>
      </c>
      <c r="J243" s="14">
        <v>183.65</v>
      </c>
      <c r="K243" s="15">
        <f t="shared" si="20"/>
        <v>109822.7</v>
      </c>
      <c r="L243" s="13">
        <v>11719</v>
      </c>
      <c r="M243" s="14">
        <v>182.07</v>
      </c>
      <c r="N243" s="15">
        <f t="shared" si="21"/>
        <v>2133678.33</v>
      </c>
      <c r="O243" s="9">
        <f t="shared" si="22"/>
        <v>5160943.88</v>
      </c>
      <c r="P243" s="9">
        <f t="shared" si="23"/>
        <v>35717.267471551364</v>
      </c>
    </row>
    <row r="244" spans="1:16" x14ac:dyDescent="0.25">
      <c r="A244" s="1" t="s">
        <v>469</v>
      </c>
      <c r="B244" s="1" t="s">
        <v>470</v>
      </c>
      <c r="C244" s="13">
        <v>5888</v>
      </c>
      <c r="D244" s="14">
        <v>206.25</v>
      </c>
      <c r="E244" s="15">
        <f t="shared" si="18"/>
        <v>1214400</v>
      </c>
      <c r="F244" s="13">
        <v>31778</v>
      </c>
      <c r="G244" s="14">
        <v>204.46</v>
      </c>
      <c r="H244" s="15">
        <f t="shared" si="19"/>
        <v>6497329.8799999999</v>
      </c>
      <c r="I244" s="13">
        <v>3956</v>
      </c>
      <c r="J244" s="14">
        <v>206.25</v>
      </c>
      <c r="K244" s="15">
        <f t="shared" si="20"/>
        <v>815925</v>
      </c>
      <c r="L244" s="13">
        <v>21354</v>
      </c>
      <c r="M244" s="14">
        <v>204.46</v>
      </c>
      <c r="N244" s="15">
        <f t="shared" si="21"/>
        <v>4366038.84</v>
      </c>
      <c r="O244" s="9">
        <f t="shared" si="22"/>
        <v>12893693.719999999</v>
      </c>
      <c r="P244" s="9">
        <f t="shared" si="23"/>
        <v>89233.194160115934</v>
      </c>
    </row>
    <row r="245" spans="1:16" x14ac:dyDescent="0.25">
      <c r="A245" s="1" t="s">
        <v>471</v>
      </c>
      <c r="B245" s="1" t="s">
        <v>472</v>
      </c>
      <c r="C245" s="13">
        <v>4712</v>
      </c>
      <c r="D245" s="14">
        <v>274.14</v>
      </c>
      <c r="E245" s="15">
        <f t="shared" si="18"/>
        <v>1291747.68</v>
      </c>
      <c r="F245" s="13">
        <v>26748</v>
      </c>
      <c r="G245" s="14">
        <v>271.74</v>
      </c>
      <c r="H245" s="15">
        <f t="shared" si="19"/>
        <v>7268501.5200000005</v>
      </c>
      <c r="I245" s="13">
        <v>1562</v>
      </c>
      <c r="J245" s="14">
        <v>274.14</v>
      </c>
      <c r="K245" s="15">
        <f t="shared" si="20"/>
        <v>428206.68</v>
      </c>
      <c r="L245" s="13">
        <v>8868</v>
      </c>
      <c r="M245" s="14">
        <v>271.74</v>
      </c>
      <c r="N245" s="15">
        <f t="shared" si="21"/>
        <v>2409790.3200000003</v>
      </c>
      <c r="O245" s="9">
        <f t="shared" si="22"/>
        <v>11398246.200000001</v>
      </c>
      <c r="P245" s="9">
        <f t="shared" si="23"/>
        <v>78883.672773437327</v>
      </c>
    </row>
    <row r="246" spans="1:16" x14ac:dyDescent="0.25">
      <c r="A246" s="1" t="s">
        <v>473</v>
      </c>
      <c r="B246" s="1" t="s">
        <v>474</v>
      </c>
      <c r="C246" s="13">
        <v>2964</v>
      </c>
      <c r="D246" s="14">
        <v>226.64</v>
      </c>
      <c r="E246" s="15">
        <f t="shared" si="18"/>
        <v>671760.96</v>
      </c>
      <c r="F246" s="13">
        <v>27846</v>
      </c>
      <c r="G246" s="14">
        <v>224.91</v>
      </c>
      <c r="H246" s="15">
        <f t="shared" si="19"/>
        <v>6262843.8600000003</v>
      </c>
      <c r="I246" s="13">
        <v>1690</v>
      </c>
      <c r="J246" s="14">
        <v>226.64</v>
      </c>
      <c r="K246" s="15">
        <f t="shared" si="20"/>
        <v>383021.6</v>
      </c>
      <c r="L246" s="13">
        <v>15882</v>
      </c>
      <c r="M246" s="14">
        <v>224.91</v>
      </c>
      <c r="N246" s="15">
        <f t="shared" si="21"/>
        <v>3572020.62</v>
      </c>
      <c r="O246" s="9">
        <f t="shared" si="22"/>
        <v>10889647.039999999</v>
      </c>
      <c r="P246" s="9">
        <f t="shared" si="23"/>
        <v>75363.818139109004</v>
      </c>
    </row>
    <row r="247" spans="1:16" x14ac:dyDescent="0.25">
      <c r="A247" s="1" t="s">
        <v>475</v>
      </c>
      <c r="B247" s="1" t="s">
        <v>476</v>
      </c>
      <c r="C247" s="13">
        <v>365</v>
      </c>
      <c r="D247" s="14">
        <v>192.58</v>
      </c>
      <c r="E247" s="15">
        <f t="shared" si="18"/>
        <v>70291.700000000012</v>
      </c>
      <c r="F247" s="13">
        <v>26743</v>
      </c>
      <c r="G247" s="14">
        <v>190.88</v>
      </c>
      <c r="H247" s="15">
        <f t="shared" si="19"/>
        <v>5104703.84</v>
      </c>
      <c r="I247" s="13">
        <v>302</v>
      </c>
      <c r="J247" s="14">
        <v>192.58</v>
      </c>
      <c r="K247" s="15">
        <f t="shared" si="20"/>
        <v>58159.16</v>
      </c>
      <c r="L247" s="13">
        <v>22151</v>
      </c>
      <c r="M247" s="14">
        <v>190.88</v>
      </c>
      <c r="N247" s="15">
        <f t="shared" si="21"/>
        <v>4228182.88</v>
      </c>
      <c r="O247" s="9">
        <f t="shared" si="22"/>
        <v>9461337.5799999982</v>
      </c>
      <c r="P247" s="9">
        <f t="shared" si="23"/>
        <v>65478.938124686691</v>
      </c>
    </row>
    <row r="248" spans="1:16" x14ac:dyDescent="0.25">
      <c r="A248" s="1" t="s">
        <v>477</v>
      </c>
      <c r="B248" s="1" t="s">
        <v>478</v>
      </c>
      <c r="C248" s="13">
        <v>41287</v>
      </c>
      <c r="D248" s="14">
        <v>301.83999999999997</v>
      </c>
      <c r="E248" s="15">
        <f t="shared" si="18"/>
        <v>12462068.079999998</v>
      </c>
      <c r="F248" s="13">
        <v>393</v>
      </c>
      <c r="G248" s="14">
        <v>299.27</v>
      </c>
      <c r="H248" s="15">
        <f t="shared" si="19"/>
        <v>117613.10999999999</v>
      </c>
      <c r="I248" s="13">
        <v>31489</v>
      </c>
      <c r="J248" s="14">
        <v>301.83999999999997</v>
      </c>
      <c r="K248" s="15">
        <f t="shared" si="20"/>
        <v>9504639.7599999998</v>
      </c>
      <c r="L248" s="13">
        <v>300</v>
      </c>
      <c r="M248" s="14">
        <v>299.27</v>
      </c>
      <c r="N248" s="15">
        <f t="shared" si="21"/>
        <v>89781</v>
      </c>
      <c r="O248" s="9">
        <f t="shared" si="22"/>
        <v>22174101.949999996</v>
      </c>
      <c r="P248" s="9">
        <f t="shared" si="23"/>
        <v>153459.97722602607</v>
      </c>
    </row>
    <row r="249" spans="1:16" x14ac:dyDescent="0.25">
      <c r="A249" s="1" t="s">
        <v>479</v>
      </c>
      <c r="B249" s="1" t="s">
        <v>480</v>
      </c>
      <c r="C249" s="13">
        <v>1710</v>
      </c>
      <c r="D249" s="14">
        <v>158.72999999999999</v>
      </c>
      <c r="E249" s="15">
        <f t="shared" si="18"/>
        <v>271428.3</v>
      </c>
      <c r="F249" s="13">
        <v>31105</v>
      </c>
      <c r="G249" s="14">
        <v>157.66999999999999</v>
      </c>
      <c r="H249" s="15">
        <f t="shared" si="19"/>
        <v>4904325.3499999996</v>
      </c>
      <c r="I249" s="13">
        <v>740</v>
      </c>
      <c r="J249" s="14">
        <v>158.72999999999999</v>
      </c>
      <c r="K249" s="15">
        <f t="shared" si="20"/>
        <v>117460.2</v>
      </c>
      <c r="L249" s="13">
        <v>13458</v>
      </c>
      <c r="M249" s="14">
        <v>157.66999999999999</v>
      </c>
      <c r="N249" s="15">
        <f t="shared" si="21"/>
        <v>2121922.86</v>
      </c>
      <c r="O249" s="9">
        <f t="shared" si="22"/>
        <v>7415136.71</v>
      </c>
      <c r="P249" s="9">
        <f t="shared" si="23"/>
        <v>51317.826228559847</v>
      </c>
    </row>
    <row r="250" spans="1:16" x14ac:dyDescent="0.25">
      <c r="A250" s="1" t="s">
        <v>481</v>
      </c>
      <c r="B250" s="1" t="s">
        <v>482</v>
      </c>
      <c r="C250" s="13">
        <v>5057</v>
      </c>
      <c r="D250" s="14">
        <v>179.12</v>
      </c>
      <c r="E250" s="15">
        <f t="shared" si="18"/>
        <v>905809.84</v>
      </c>
      <c r="F250" s="13">
        <v>11502</v>
      </c>
      <c r="G250" s="14">
        <v>177.68</v>
      </c>
      <c r="H250" s="15">
        <f t="shared" si="19"/>
        <v>2043675.36</v>
      </c>
      <c r="I250" s="13">
        <v>2592</v>
      </c>
      <c r="J250" s="14">
        <v>179.12</v>
      </c>
      <c r="K250" s="15">
        <f t="shared" si="20"/>
        <v>464279.04000000004</v>
      </c>
      <c r="L250" s="13">
        <v>5894</v>
      </c>
      <c r="M250" s="14">
        <v>177.68</v>
      </c>
      <c r="N250" s="15">
        <f t="shared" si="21"/>
        <v>1047245.92</v>
      </c>
      <c r="O250" s="9">
        <f t="shared" si="22"/>
        <v>4461010.16</v>
      </c>
      <c r="P250" s="9">
        <f t="shared" si="23"/>
        <v>30873.246596517565</v>
      </c>
    </row>
    <row r="251" spans="1:16" x14ac:dyDescent="0.25">
      <c r="A251" s="1" t="s">
        <v>483</v>
      </c>
      <c r="B251" s="1" t="s">
        <v>484</v>
      </c>
      <c r="C251" s="13">
        <v>0</v>
      </c>
      <c r="D251" s="14">
        <v>189.38</v>
      </c>
      <c r="E251" s="15">
        <f t="shared" si="18"/>
        <v>0</v>
      </c>
      <c r="F251" s="13">
        <v>12605</v>
      </c>
      <c r="G251" s="14">
        <v>187.88</v>
      </c>
      <c r="H251" s="15">
        <f t="shared" si="19"/>
        <v>2368227.4</v>
      </c>
      <c r="I251" s="13">
        <v>0</v>
      </c>
      <c r="J251" s="14">
        <v>189.38</v>
      </c>
      <c r="K251" s="15">
        <f t="shared" si="20"/>
        <v>0</v>
      </c>
      <c r="L251" s="13">
        <v>14264</v>
      </c>
      <c r="M251" s="14">
        <v>187.88</v>
      </c>
      <c r="N251" s="15">
        <f t="shared" si="21"/>
        <v>2679920.3199999998</v>
      </c>
      <c r="O251" s="9">
        <f t="shared" si="22"/>
        <v>5048147.72</v>
      </c>
      <c r="P251" s="9">
        <f t="shared" si="23"/>
        <v>34936.640766406119</v>
      </c>
    </row>
    <row r="252" spans="1:16" x14ac:dyDescent="0.25">
      <c r="A252" s="1" t="s">
        <v>485</v>
      </c>
      <c r="B252" s="1" t="s">
        <v>486</v>
      </c>
      <c r="C252" s="13">
        <v>365</v>
      </c>
      <c r="D252" s="14">
        <v>184.17</v>
      </c>
      <c r="E252" s="15">
        <f t="shared" si="18"/>
        <v>67222.049999999988</v>
      </c>
      <c r="F252" s="13">
        <v>29395</v>
      </c>
      <c r="G252" s="14">
        <v>182.58</v>
      </c>
      <c r="H252" s="15">
        <f t="shared" si="19"/>
        <v>5366939.1000000006</v>
      </c>
      <c r="I252" s="13">
        <v>1</v>
      </c>
      <c r="J252" s="14">
        <v>184.17</v>
      </c>
      <c r="K252" s="15">
        <f t="shared" si="20"/>
        <v>184.17</v>
      </c>
      <c r="L252" s="13">
        <v>120</v>
      </c>
      <c r="M252" s="14">
        <v>182.58</v>
      </c>
      <c r="N252" s="15">
        <f t="shared" si="21"/>
        <v>21909.600000000002</v>
      </c>
      <c r="O252" s="9">
        <f t="shared" si="22"/>
        <v>5456254.9199999999</v>
      </c>
      <c r="P252" s="9">
        <f t="shared" si="23"/>
        <v>37761.022189337986</v>
      </c>
    </row>
    <row r="253" spans="1:16" x14ac:dyDescent="0.25">
      <c r="A253" s="1" t="s">
        <v>487</v>
      </c>
      <c r="B253" s="1" t="s">
        <v>488</v>
      </c>
      <c r="C253" s="13">
        <v>38996</v>
      </c>
      <c r="D253" s="14">
        <v>332.44</v>
      </c>
      <c r="E253" s="15">
        <f t="shared" si="18"/>
        <v>12963830.24</v>
      </c>
      <c r="F253" s="13">
        <v>80947</v>
      </c>
      <c r="G253" s="14">
        <v>329.62</v>
      </c>
      <c r="H253" s="15">
        <f t="shared" si="19"/>
        <v>26681750.140000001</v>
      </c>
      <c r="I253" s="13">
        <v>11561</v>
      </c>
      <c r="J253" s="14">
        <v>332.44</v>
      </c>
      <c r="K253" s="15">
        <f t="shared" si="20"/>
        <v>3843338.84</v>
      </c>
      <c r="L253" s="13">
        <v>23999</v>
      </c>
      <c r="M253" s="14">
        <v>329.62</v>
      </c>
      <c r="N253" s="15">
        <f t="shared" si="21"/>
        <v>7910550.3799999999</v>
      </c>
      <c r="O253" s="9">
        <f t="shared" si="22"/>
        <v>51399469.600000001</v>
      </c>
      <c r="P253" s="9">
        <f t="shared" si="23"/>
        <v>355719.5439992022</v>
      </c>
    </row>
    <row r="254" spans="1:16" x14ac:dyDescent="0.25">
      <c r="A254" s="1" t="s">
        <v>489</v>
      </c>
      <c r="B254" s="1" t="s">
        <v>490</v>
      </c>
      <c r="C254" s="13">
        <v>17</v>
      </c>
      <c r="D254" s="14">
        <v>277.55</v>
      </c>
      <c r="E254" s="15">
        <f t="shared" si="18"/>
        <v>4718.3500000000004</v>
      </c>
      <c r="F254" s="13">
        <v>12650</v>
      </c>
      <c r="G254" s="14">
        <v>275.35000000000002</v>
      </c>
      <c r="H254" s="15">
        <f t="shared" si="19"/>
        <v>3483177.5000000005</v>
      </c>
      <c r="I254" s="13">
        <v>16</v>
      </c>
      <c r="J254" s="14">
        <v>277.55</v>
      </c>
      <c r="K254" s="15">
        <f t="shared" si="20"/>
        <v>4440.8</v>
      </c>
      <c r="L254" s="13">
        <v>12199</v>
      </c>
      <c r="M254" s="14">
        <v>275.35000000000002</v>
      </c>
      <c r="N254" s="15">
        <f t="shared" si="21"/>
        <v>3358994.6500000004</v>
      </c>
      <c r="O254" s="9">
        <f t="shared" si="22"/>
        <v>6851331.3000000007</v>
      </c>
      <c r="P254" s="9">
        <f t="shared" si="23"/>
        <v>47415.906521795339</v>
      </c>
    </row>
    <row r="255" spans="1:16" x14ac:dyDescent="0.25">
      <c r="A255" s="1" t="s">
        <v>491</v>
      </c>
      <c r="B255" s="1" t="s">
        <v>492</v>
      </c>
      <c r="C255" s="13">
        <v>9920</v>
      </c>
      <c r="D255" s="14">
        <v>315.48</v>
      </c>
      <c r="E255" s="15">
        <f t="shared" si="18"/>
        <v>3129561.6</v>
      </c>
      <c r="F255" s="13">
        <v>31412</v>
      </c>
      <c r="G255" s="14">
        <v>313.44</v>
      </c>
      <c r="H255" s="15">
        <f t="shared" si="19"/>
        <v>9845777.2799999993</v>
      </c>
      <c r="I255" s="13">
        <v>4649</v>
      </c>
      <c r="J255" s="14">
        <v>315.48</v>
      </c>
      <c r="K255" s="15">
        <f t="shared" si="20"/>
        <v>1466666.52</v>
      </c>
      <c r="L255" s="13">
        <v>14721</v>
      </c>
      <c r="M255" s="14">
        <v>313.44</v>
      </c>
      <c r="N255" s="15">
        <f t="shared" si="21"/>
        <v>4614150.24</v>
      </c>
      <c r="O255" s="9">
        <f t="shared" si="22"/>
        <v>19056155.640000001</v>
      </c>
      <c r="P255" s="9">
        <f t="shared" si="23"/>
        <v>131881.65261998394</v>
      </c>
    </row>
    <row r="256" spans="1:16" x14ac:dyDescent="0.25">
      <c r="A256" s="1" t="s">
        <v>493</v>
      </c>
      <c r="B256" s="1" t="s">
        <v>494</v>
      </c>
      <c r="C256" s="13">
        <v>11764</v>
      </c>
      <c r="D256" s="14">
        <v>209.88</v>
      </c>
      <c r="E256" s="15">
        <f t="shared" si="18"/>
        <v>2469028.3199999998</v>
      </c>
      <c r="F256" s="13">
        <v>110</v>
      </c>
      <c r="G256" s="14">
        <v>208.26</v>
      </c>
      <c r="H256" s="15">
        <f t="shared" si="19"/>
        <v>22908.6</v>
      </c>
      <c r="I256" s="13">
        <v>12863</v>
      </c>
      <c r="J256" s="14">
        <v>209.88</v>
      </c>
      <c r="K256" s="15">
        <f t="shared" si="20"/>
        <v>2699686.44</v>
      </c>
      <c r="L256" s="13">
        <v>120</v>
      </c>
      <c r="M256" s="14">
        <v>208.26</v>
      </c>
      <c r="N256" s="15">
        <f t="shared" si="21"/>
        <v>24991.199999999997</v>
      </c>
      <c r="O256" s="9">
        <f t="shared" si="22"/>
        <v>5216614.5600000005</v>
      </c>
      <c r="P256" s="9">
        <f t="shared" si="23"/>
        <v>36102.54671777389</v>
      </c>
    </row>
    <row r="257" spans="1:16" x14ac:dyDescent="0.25">
      <c r="A257" s="1" t="s">
        <v>495</v>
      </c>
      <c r="B257" s="1" t="s">
        <v>496</v>
      </c>
      <c r="C257" s="13">
        <v>0</v>
      </c>
      <c r="D257" s="14">
        <v>247.24</v>
      </c>
      <c r="E257" s="15">
        <f t="shared" si="18"/>
        <v>0</v>
      </c>
      <c r="F257" s="13">
        <v>9587</v>
      </c>
      <c r="G257" s="14">
        <v>245.48</v>
      </c>
      <c r="H257" s="15">
        <f t="shared" si="19"/>
        <v>2353416.7599999998</v>
      </c>
      <c r="I257" s="13">
        <v>0</v>
      </c>
      <c r="J257" s="14">
        <v>247.24</v>
      </c>
      <c r="K257" s="15">
        <f t="shared" si="20"/>
        <v>0</v>
      </c>
      <c r="L257" s="13">
        <v>143</v>
      </c>
      <c r="M257" s="14">
        <v>245.48</v>
      </c>
      <c r="N257" s="15">
        <f t="shared" si="21"/>
        <v>35103.64</v>
      </c>
      <c r="O257" s="9">
        <f t="shared" si="22"/>
        <v>2388520.4</v>
      </c>
      <c r="P257" s="9">
        <f t="shared" si="23"/>
        <v>16530.197570770106</v>
      </c>
    </row>
    <row r="258" spans="1:16" x14ac:dyDescent="0.25">
      <c r="A258" s="1" t="s">
        <v>497</v>
      </c>
      <c r="B258" s="1" t="s">
        <v>498</v>
      </c>
      <c r="C258" s="13">
        <v>0</v>
      </c>
      <c r="D258" s="14">
        <v>275.41000000000003</v>
      </c>
      <c r="E258" s="15">
        <f t="shared" si="18"/>
        <v>0</v>
      </c>
      <c r="F258" s="13">
        <v>3399</v>
      </c>
      <c r="G258" s="14">
        <v>273.72000000000003</v>
      </c>
      <c r="H258" s="15">
        <f t="shared" si="19"/>
        <v>930374.28000000014</v>
      </c>
      <c r="I258" s="13">
        <v>0</v>
      </c>
      <c r="J258" s="14">
        <v>275.41000000000003</v>
      </c>
      <c r="K258" s="15">
        <f t="shared" si="20"/>
        <v>0</v>
      </c>
      <c r="L258" s="13">
        <v>13</v>
      </c>
      <c r="M258" s="14">
        <v>273.72000000000003</v>
      </c>
      <c r="N258" s="15">
        <f t="shared" si="21"/>
        <v>3558.3600000000006</v>
      </c>
      <c r="O258" s="9">
        <f t="shared" si="22"/>
        <v>933932.64000000013</v>
      </c>
      <c r="P258" s="9">
        <f t="shared" si="23"/>
        <v>6463.4537167825383</v>
      </c>
    </row>
    <row r="259" spans="1:16" x14ac:dyDescent="0.25">
      <c r="A259" s="1" t="s">
        <v>499</v>
      </c>
      <c r="B259" s="1" t="s">
        <v>500</v>
      </c>
      <c r="C259" s="13">
        <v>0</v>
      </c>
      <c r="D259" s="14">
        <v>176.45</v>
      </c>
      <c r="E259" s="15">
        <f t="shared" si="18"/>
        <v>0</v>
      </c>
      <c r="F259" s="13">
        <v>5579</v>
      </c>
      <c r="G259" s="14">
        <v>174.64</v>
      </c>
      <c r="H259" s="15">
        <f t="shared" si="19"/>
        <v>974316.55999999994</v>
      </c>
      <c r="I259" s="13">
        <v>0</v>
      </c>
      <c r="J259" s="14">
        <v>176.45</v>
      </c>
      <c r="K259" s="15">
        <f t="shared" si="20"/>
        <v>0</v>
      </c>
      <c r="L259" s="13">
        <v>7214</v>
      </c>
      <c r="M259" s="14">
        <v>174.64</v>
      </c>
      <c r="N259" s="15">
        <f t="shared" si="21"/>
        <v>1259852.96</v>
      </c>
      <c r="O259" s="9">
        <f t="shared" si="22"/>
        <v>2234169.52</v>
      </c>
      <c r="P259" s="9">
        <f t="shared" si="23"/>
        <v>15461.983733608731</v>
      </c>
    </row>
    <row r="260" spans="1:16" x14ac:dyDescent="0.25">
      <c r="A260" s="1" t="s">
        <v>501</v>
      </c>
      <c r="B260" s="1" t="s">
        <v>502</v>
      </c>
      <c r="C260" s="13">
        <v>0</v>
      </c>
      <c r="D260" s="14">
        <v>239.83</v>
      </c>
      <c r="E260" s="15">
        <f t="shared" si="18"/>
        <v>0</v>
      </c>
      <c r="F260" s="13">
        <v>60622</v>
      </c>
      <c r="G260" s="14">
        <v>238.02</v>
      </c>
      <c r="H260" s="15">
        <f t="shared" si="19"/>
        <v>14429248.440000001</v>
      </c>
      <c r="I260" s="13">
        <v>0</v>
      </c>
      <c r="J260" s="14">
        <v>239.83</v>
      </c>
      <c r="K260" s="15">
        <f t="shared" si="20"/>
        <v>0</v>
      </c>
      <c r="L260" s="13">
        <v>0</v>
      </c>
      <c r="M260" s="14">
        <v>238.02</v>
      </c>
      <c r="N260" s="15">
        <f t="shared" si="21"/>
        <v>0</v>
      </c>
      <c r="O260" s="9">
        <f t="shared" si="22"/>
        <v>14429248.440000001</v>
      </c>
      <c r="P260" s="9">
        <f t="shared" si="23"/>
        <v>99860.284848698124</v>
      </c>
    </row>
    <row r="261" spans="1:16" x14ac:dyDescent="0.25">
      <c r="A261" s="1" t="s">
        <v>503</v>
      </c>
      <c r="B261" s="1" t="s">
        <v>504</v>
      </c>
      <c r="C261" s="13">
        <v>0</v>
      </c>
      <c r="D261" s="14">
        <v>214.91</v>
      </c>
      <c r="E261" s="15">
        <f t="shared" si="18"/>
        <v>0</v>
      </c>
      <c r="F261" s="13">
        <v>26873</v>
      </c>
      <c r="G261" s="14">
        <v>213.26</v>
      </c>
      <c r="H261" s="15">
        <f t="shared" si="19"/>
        <v>5730935.9799999995</v>
      </c>
      <c r="I261" s="13">
        <v>0</v>
      </c>
      <c r="J261" s="14">
        <v>214.91</v>
      </c>
      <c r="K261" s="15">
        <f t="shared" si="20"/>
        <v>0</v>
      </c>
      <c r="L261" s="13">
        <v>868</v>
      </c>
      <c r="M261" s="14">
        <v>213.26</v>
      </c>
      <c r="N261" s="15">
        <f t="shared" si="21"/>
        <v>185109.68</v>
      </c>
      <c r="O261" s="9">
        <f t="shared" si="22"/>
        <v>5916045.6599999992</v>
      </c>
      <c r="P261" s="9">
        <f t="shared" si="23"/>
        <v>40943.089118056952</v>
      </c>
    </row>
    <row r="262" spans="1:16" x14ac:dyDescent="0.25">
      <c r="A262" s="1" t="s">
        <v>505</v>
      </c>
      <c r="B262" s="1" t="s">
        <v>506</v>
      </c>
      <c r="C262" s="13">
        <v>365</v>
      </c>
      <c r="D262" s="14">
        <v>193.46</v>
      </c>
      <c r="E262" s="15">
        <f t="shared" si="18"/>
        <v>70612.900000000009</v>
      </c>
      <c r="F262" s="13">
        <v>33403</v>
      </c>
      <c r="G262" s="14">
        <v>191.87</v>
      </c>
      <c r="H262" s="15">
        <f t="shared" si="19"/>
        <v>6409033.6100000003</v>
      </c>
      <c r="I262" s="13">
        <v>275</v>
      </c>
      <c r="J262" s="14">
        <v>193.46</v>
      </c>
      <c r="K262" s="15">
        <f t="shared" si="20"/>
        <v>53201.5</v>
      </c>
      <c r="L262" s="13">
        <v>25180</v>
      </c>
      <c r="M262" s="14">
        <v>191.87</v>
      </c>
      <c r="N262" s="15">
        <f t="shared" si="21"/>
        <v>4831286.6000000006</v>
      </c>
      <c r="O262" s="9">
        <f t="shared" si="22"/>
        <v>11364134.610000001</v>
      </c>
      <c r="P262" s="9">
        <f t="shared" si="23"/>
        <v>78647.597200395074</v>
      </c>
    </row>
    <row r="263" spans="1:16" x14ac:dyDescent="0.25">
      <c r="A263" s="1" t="s">
        <v>507</v>
      </c>
      <c r="B263" s="1" t="s">
        <v>508</v>
      </c>
      <c r="C263" s="13">
        <v>0</v>
      </c>
      <c r="D263" s="14">
        <v>207.33</v>
      </c>
      <c r="E263" s="15">
        <f t="shared" si="18"/>
        <v>0</v>
      </c>
      <c r="F263" s="13">
        <v>365</v>
      </c>
      <c r="G263" s="14">
        <v>206.31</v>
      </c>
      <c r="H263" s="15">
        <f t="shared" si="19"/>
        <v>75303.149999999994</v>
      </c>
      <c r="I263" s="13">
        <v>0</v>
      </c>
      <c r="J263" s="14">
        <v>207.33</v>
      </c>
      <c r="K263" s="15">
        <f t="shared" si="20"/>
        <v>0</v>
      </c>
      <c r="L263" s="13">
        <v>568</v>
      </c>
      <c r="M263" s="14">
        <v>206.31</v>
      </c>
      <c r="N263" s="15">
        <f t="shared" si="21"/>
        <v>117184.08</v>
      </c>
      <c r="O263" s="9">
        <f t="shared" si="22"/>
        <v>192487.22999999998</v>
      </c>
      <c r="P263" s="9">
        <f t="shared" si="23"/>
        <v>1332.1435068129485</v>
      </c>
    </row>
    <row r="264" spans="1:16" x14ac:dyDescent="0.25">
      <c r="A264" s="1" t="s">
        <v>509</v>
      </c>
      <c r="B264" s="1" t="s">
        <v>510</v>
      </c>
      <c r="C264" s="13">
        <v>0</v>
      </c>
      <c r="D264" s="14">
        <v>205.95</v>
      </c>
      <c r="E264" s="15">
        <f t="shared" si="18"/>
        <v>0</v>
      </c>
      <c r="F264" s="13">
        <v>0</v>
      </c>
      <c r="G264" s="14">
        <v>204.07</v>
      </c>
      <c r="H264" s="15">
        <f t="shared" si="19"/>
        <v>0</v>
      </c>
      <c r="I264" s="13">
        <v>0</v>
      </c>
      <c r="J264" s="14">
        <v>205.95</v>
      </c>
      <c r="K264" s="15">
        <f t="shared" si="20"/>
        <v>0</v>
      </c>
      <c r="L264" s="13">
        <v>0</v>
      </c>
      <c r="M264" s="14">
        <v>204.07</v>
      </c>
      <c r="N264" s="15">
        <f t="shared" si="21"/>
        <v>0</v>
      </c>
      <c r="O264" s="9">
        <f t="shared" si="22"/>
        <v>0</v>
      </c>
      <c r="P264" s="9">
        <f t="shared" si="23"/>
        <v>0</v>
      </c>
    </row>
    <row r="265" spans="1:16" x14ac:dyDescent="0.25">
      <c r="A265" s="1" t="s">
        <v>511</v>
      </c>
      <c r="B265" s="1" t="s">
        <v>512</v>
      </c>
      <c r="C265" s="13">
        <v>2005</v>
      </c>
      <c r="D265" s="14">
        <v>342.67</v>
      </c>
      <c r="E265" s="15">
        <f t="shared" si="18"/>
        <v>687053.35</v>
      </c>
      <c r="F265" s="13">
        <v>36916</v>
      </c>
      <c r="G265" s="14">
        <v>339.76</v>
      </c>
      <c r="H265" s="15">
        <f t="shared" si="19"/>
        <v>12542580.16</v>
      </c>
      <c r="I265" s="13">
        <v>1447</v>
      </c>
      <c r="J265" s="14">
        <v>342.67</v>
      </c>
      <c r="K265" s="15">
        <f t="shared" si="20"/>
        <v>495843.49000000005</v>
      </c>
      <c r="L265" s="13">
        <v>26649</v>
      </c>
      <c r="M265" s="14">
        <v>339.76</v>
      </c>
      <c r="N265" s="15">
        <f t="shared" si="21"/>
        <v>9054264.2400000002</v>
      </c>
      <c r="O265" s="9">
        <f t="shared" si="22"/>
        <v>22779741.240000002</v>
      </c>
      <c r="P265" s="9">
        <f t="shared" si="23"/>
        <v>157651.41604326249</v>
      </c>
    </row>
    <row r="266" spans="1:16" x14ac:dyDescent="0.25">
      <c r="A266" s="1" t="s">
        <v>513</v>
      </c>
      <c r="B266" s="1" t="s">
        <v>514</v>
      </c>
      <c r="C266" s="13">
        <v>0</v>
      </c>
      <c r="D266" s="14">
        <v>170.13</v>
      </c>
      <c r="E266" s="15">
        <f t="shared" ref="E266:E329" si="24">D266*C266</f>
        <v>0</v>
      </c>
      <c r="F266" s="13">
        <v>219</v>
      </c>
      <c r="G266" s="14">
        <v>168.88</v>
      </c>
      <c r="H266" s="15">
        <f t="shared" ref="H266:H329" si="25">G266*F266</f>
        <v>36984.720000000001</v>
      </c>
      <c r="I266" s="13">
        <v>0</v>
      </c>
      <c r="J266" s="14">
        <v>170.13</v>
      </c>
      <c r="K266" s="15">
        <f t="shared" ref="K266:K329" si="26">J266*I266</f>
        <v>0</v>
      </c>
      <c r="L266" s="13">
        <v>0</v>
      </c>
      <c r="M266" s="14">
        <v>168.88</v>
      </c>
      <c r="N266" s="15">
        <f t="shared" ref="N266:N329" si="27">M266*L266</f>
        <v>0</v>
      </c>
      <c r="O266" s="9">
        <f t="shared" ref="O266:O329" si="28">N266+K266+H266+E266</f>
        <v>36984.720000000001</v>
      </c>
      <c r="P266" s="9">
        <f t="shared" si="23"/>
        <v>255.95960105662596</v>
      </c>
    </row>
    <row r="267" spans="1:16" x14ac:dyDescent="0.25">
      <c r="A267" s="1" t="s">
        <v>515</v>
      </c>
      <c r="B267" s="1" t="s">
        <v>516</v>
      </c>
      <c r="C267" s="13">
        <v>15096</v>
      </c>
      <c r="D267" s="14">
        <v>293.23</v>
      </c>
      <c r="E267" s="15">
        <f t="shared" si="24"/>
        <v>4426600.08</v>
      </c>
      <c r="F267" s="13">
        <v>135969</v>
      </c>
      <c r="G267" s="14">
        <v>290.83999999999997</v>
      </c>
      <c r="H267" s="15">
        <f t="shared" si="25"/>
        <v>39545223.959999993</v>
      </c>
      <c r="I267" s="13">
        <v>6466</v>
      </c>
      <c r="J267" s="14">
        <v>293.23</v>
      </c>
      <c r="K267" s="15">
        <f t="shared" si="26"/>
        <v>1896025.1800000002</v>
      </c>
      <c r="L267" s="13">
        <v>58238</v>
      </c>
      <c r="M267" s="14">
        <v>290.83999999999997</v>
      </c>
      <c r="N267" s="15">
        <f t="shared" si="27"/>
        <v>16937939.919999998</v>
      </c>
      <c r="O267" s="9">
        <f t="shared" si="28"/>
        <v>62805789.139999986</v>
      </c>
      <c r="P267" s="9">
        <f t="shared" ref="P267:P330" si="29">(O267/$O$8)*$P$8</f>
        <v>434659.08981657744</v>
      </c>
    </row>
    <row r="268" spans="1:16" x14ac:dyDescent="0.25">
      <c r="A268" s="1" t="s">
        <v>517</v>
      </c>
      <c r="B268" s="1" t="s">
        <v>518</v>
      </c>
      <c r="C268" s="13">
        <v>0</v>
      </c>
      <c r="D268" s="14">
        <v>200.2</v>
      </c>
      <c r="E268" s="15">
        <f t="shared" si="24"/>
        <v>0</v>
      </c>
      <c r="F268" s="13">
        <v>13124</v>
      </c>
      <c r="G268" s="14">
        <v>198.67</v>
      </c>
      <c r="H268" s="15">
        <f t="shared" si="25"/>
        <v>2607345.0799999996</v>
      </c>
      <c r="I268" s="13">
        <v>0</v>
      </c>
      <c r="J268" s="14">
        <v>200.2</v>
      </c>
      <c r="K268" s="15">
        <f t="shared" si="26"/>
        <v>0</v>
      </c>
      <c r="L268" s="13">
        <v>5601</v>
      </c>
      <c r="M268" s="14">
        <v>198.67</v>
      </c>
      <c r="N268" s="15">
        <f t="shared" si="27"/>
        <v>1112750.67</v>
      </c>
      <c r="O268" s="9">
        <f t="shared" si="28"/>
        <v>3720095.7499999995</v>
      </c>
      <c r="P268" s="9">
        <f t="shared" si="29"/>
        <v>25745.611270342175</v>
      </c>
    </row>
    <row r="269" spans="1:16" x14ac:dyDescent="0.25">
      <c r="A269" s="1" t="s">
        <v>519</v>
      </c>
      <c r="B269" s="1" t="s">
        <v>520</v>
      </c>
      <c r="C269" s="13">
        <v>91</v>
      </c>
      <c r="D269" s="14">
        <v>204.81</v>
      </c>
      <c r="E269" s="15">
        <f t="shared" si="24"/>
        <v>18637.71</v>
      </c>
      <c r="F269" s="13">
        <v>17043</v>
      </c>
      <c r="G269" s="14">
        <v>203.1</v>
      </c>
      <c r="H269" s="15">
        <f t="shared" si="25"/>
        <v>3461433.3</v>
      </c>
      <c r="I269" s="13">
        <v>145</v>
      </c>
      <c r="J269" s="14">
        <v>204.81</v>
      </c>
      <c r="K269" s="15">
        <f t="shared" si="26"/>
        <v>29697.45</v>
      </c>
      <c r="L269" s="13">
        <v>27093</v>
      </c>
      <c r="M269" s="14">
        <v>203.1</v>
      </c>
      <c r="N269" s="15">
        <f t="shared" si="27"/>
        <v>5502588.2999999998</v>
      </c>
      <c r="O269" s="9">
        <f t="shared" si="28"/>
        <v>9012356.7600000016</v>
      </c>
      <c r="P269" s="9">
        <f t="shared" si="29"/>
        <v>62371.68324836815</v>
      </c>
    </row>
    <row r="270" spans="1:16" x14ac:dyDescent="0.25">
      <c r="A270" s="1" t="s">
        <v>521</v>
      </c>
      <c r="B270" s="1" t="s">
        <v>522</v>
      </c>
      <c r="C270" s="13">
        <v>9424</v>
      </c>
      <c r="D270" s="14">
        <v>295.55</v>
      </c>
      <c r="E270" s="15">
        <f t="shared" si="24"/>
        <v>2785263.2</v>
      </c>
      <c r="F270" s="13">
        <v>45744</v>
      </c>
      <c r="G270" s="14">
        <v>292.58</v>
      </c>
      <c r="H270" s="15">
        <f t="shared" si="25"/>
        <v>13383779.52</v>
      </c>
      <c r="I270" s="13">
        <v>3387</v>
      </c>
      <c r="J270" s="14">
        <v>295.55</v>
      </c>
      <c r="K270" s="15">
        <f t="shared" si="26"/>
        <v>1001027.8500000001</v>
      </c>
      <c r="L270" s="13">
        <v>16439</v>
      </c>
      <c r="M270" s="14">
        <v>292.58</v>
      </c>
      <c r="N270" s="15">
        <f t="shared" si="27"/>
        <v>4809722.62</v>
      </c>
      <c r="O270" s="9">
        <f t="shared" si="28"/>
        <v>21979793.190000001</v>
      </c>
      <c r="P270" s="9">
        <f t="shared" si="29"/>
        <v>152115.22748366202</v>
      </c>
    </row>
    <row r="271" spans="1:16" x14ac:dyDescent="0.25">
      <c r="A271" s="1" t="s">
        <v>523</v>
      </c>
      <c r="B271" s="1" t="s">
        <v>524</v>
      </c>
      <c r="C271" s="13">
        <v>0</v>
      </c>
      <c r="D271" s="14">
        <v>194.17</v>
      </c>
      <c r="E271" s="15">
        <f t="shared" si="24"/>
        <v>0</v>
      </c>
      <c r="F271" s="13">
        <v>5967</v>
      </c>
      <c r="G271" s="14">
        <v>192.48</v>
      </c>
      <c r="H271" s="15">
        <f t="shared" si="25"/>
        <v>1148528.1599999999</v>
      </c>
      <c r="I271" s="13">
        <v>0</v>
      </c>
      <c r="J271" s="14">
        <v>194.17</v>
      </c>
      <c r="K271" s="15">
        <f t="shared" si="26"/>
        <v>0</v>
      </c>
      <c r="L271" s="13">
        <v>3909</v>
      </c>
      <c r="M271" s="14">
        <v>192.48</v>
      </c>
      <c r="N271" s="15">
        <f t="shared" si="27"/>
        <v>752404.32</v>
      </c>
      <c r="O271" s="9">
        <f t="shared" si="28"/>
        <v>1900932.48</v>
      </c>
      <c r="P271" s="9">
        <f t="shared" si="29"/>
        <v>13155.755112283738</v>
      </c>
    </row>
    <row r="272" spans="1:16" x14ac:dyDescent="0.25">
      <c r="A272" s="1" t="s">
        <v>525</v>
      </c>
      <c r="B272" s="1" t="s">
        <v>526</v>
      </c>
      <c r="C272" s="13">
        <v>0</v>
      </c>
      <c r="D272" s="14">
        <v>193.81</v>
      </c>
      <c r="E272" s="15">
        <f t="shared" si="24"/>
        <v>0</v>
      </c>
      <c r="F272" s="13">
        <v>5470</v>
      </c>
      <c r="G272" s="14">
        <v>192.06</v>
      </c>
      <c r="H272" s="15">
        <f t="shared" si="25"/>
        <v>1050568.2</v>
      </c>
      <c r="I272" s="13">
        <v>0</v>
      </c>
      <c r="J272" s="14">
        <v>193.81</v>
      </c>
      <c r="K272" s="15">
        <f t="shared" si="26"/>
        <v>0</v>
      </c>
      <c r="L272" s="13">
        <v>5809</v>
      </c>
      <c r="M272" s="14">
        <v>192.06</v>
      </c>
      <c r="N272" s="15">
        <f t="shared" si="27"/>
        <v>1115676.54</v>
      </c>
      <c r="O272" s="9">
        <f t="shared" si="28"/>
        <v>2166244.7400000002</v>
      </c>
      <c r="P272" s="9">
        <f t="shared" si="29"/>
        <v>14991.897719961498</v>
      </c>
    </row>
    <row r="273" spans="1:16" x14ac:dyDescent="0.25">
      <c r="A273" s="1" t="s">
        <v>527</v>
      </c>
      <c r="B273" s="1" t="s">
        <v>528</v>
      </c>
      <c r="C273" s="13">
        <v>17158</v>
      </c>
      <c r="D273" s="14">
        <v>241.85</v>
      </c>
      <c r="E273" s="15">
        <f t="shared" si="24"/>
        <v>4149662.3</v>
      </c>
      <c r="F273" s="13">
        <v>29935</v>
      </c>
      <c r="G273" s="14">
        <v>239.69</v>
      </c>
      <c r="H273" s="15">
        <f t="shared" si="25"/>
        <v>7175120.1500000004</v>
      </c>
      <c r="I273" s="13">
        <v>6360</v>
      </c>
      <c r="J273" s="14">
        <v>241.85</v>
      </c>
      <c r="K273" s="15">
        <f t="shared" si="26"/>
        <v>1538166</v>
      </c>
      <c r="L273" s="13">
        <v>11095</v>
      </c>
      <c r="M273" s="14">
        <v>239.69</v>
      </c>
      <c r="N273" s="15">
        <f t="shared" si="27"/>
        <v>2659360.5499999998</v>
      </c>
      <c r="O273" s="9">
        <f t="shared" si="28"/>
        <v>15522309</v>
      </c>
      <c r="P273" s="9">
        <f t="shared" si="29"/>
        <v>107425.01279224703</v>
      </c>
    </row>
    <row r="274" spans="1:16" x14ac:dyDescent="0.25">
      <c r="A274" s="1" t="s">
        <v>529</v>
      </c>
      <c r="B274" s="1" t="s">
        <v>530</v>
      </c>
      <c r="C274" s="13">
        <v>365</v>
      </c>
      <c r="D274" s="14">
        <v>189.04</v>
      </c>
      <c r="E274" s="15">
        <f t="shared" si="24"/>
        <v>68999.599999999991</v>
      </c>
      <c r="F274" s="13">
        <v>16652</v>
      </c>
      <c r="G274" s="14">
        <v>187.53</v>
      </c>
      <c r="H274" s="15">
        <f t="shared" si="25"/>
        <v>3122749.56</v>
      </c>
      <c r="I274" s="13">
        <v>341</v>
      </c>
      <c r="J274" s="14">
        <v>189.04</v>
      </c>
      <c r="K274" s="15">
        <f t="shared" si="26"/>
        <v>64462.64</v>
      </c>
      <c r="L274" s="13">
        <v>15566</v>
      </c>
      <c r="M274" s="14">
        <v>187.53</v>
      </c>
      <c r="N274" s="15">
        <f t="shared" si="27"/>
        <v>2919091.98</v>
      </c>
      <c r="O274" s="9">
        <f t="shared" si="28"/>
        <v>6175303.7799999993</v>
      </c>
      <c r="P274" s="9">
        <f t="shared" si="29"/>
        <v>42737.332929173834</v>
      </c>
    </row>
    <row r="275" spans="1:16" x14ac:dyDescent="0.25">
      <c r="A275" s="1" t="s">
        <v>531</v>
      </c>
      <c r="B275" s="1" t="s">
        <v>532</v>
      </c>
      <c r="C275" s="13">
        <v>0</v>
      </c>
      <c r="D275" s="14">
        <v>222.8</v>
      </c>
      <c r="E275" s="15">
        <f t="shared" si="24"/>
        <v>0</v>
      </c>
      <c r="F275" s="13">
        <v>26962</v>
      </c>
      <c r="G275" s="14">
        <v>221.13</v>
      </c>
      <c r="H275" s="15">
        <f t="shared" si="25"/>
        <v>5962107.0599999996</v>
      </c>
      <c r="I275" s="13">
        <v>0</v>
      </c>
      <c r="J275" s="14">
        <v>222.8</v>
      </c>
      <c r="K275" s="15">
        <f t="shared" si="26"/>
        <v>0</v>
      </c>
      <c r="L275" s="13">
        <v>18848</v>
      </c>
      <c r="M275" s="14">
        <v>221.13</v>
      </c>
      <c r="N275" s="15">
        <f t="shared" si="27"/>
        <v>4167858.2399999998</v>
      </c>
      <c r="O275" s="9">
        <f t="shared" si="28"/>
        <v>10129965.299999999</v>
      </c>
      <c r="P275" s="9">
        <f t="shared" si="29"/>
        <v>70106.300031620194</v>
      </c>
    </row>
    <row r="276" spans="1:16" x14ac:dyDescent="0.25">
      <c r="A276" s="1" t="s">
        <v>533</v>
      </c>
      <c r="B276" s="1" t="s">
        <v>534</v>
      </c>
      <c r="C276" s="13">
        <v>8640</v>
      </c>
      <c r="D276" s="14">
        <v>293.67</v>
      </c>
      <c r="E276" s="15">
        <f t="shared" si="24"/>
        <v>2537308.8000000003</v>
      </c>
      <c r="F276" s="13">
        <v>51318</v>
      </c>
      <c r="G276" s="14">
        <v>291.06</v>
      </c>
      <c r="H276" s="15">
        <f t="shared" si="25"/>
        <v>14936617.08</v>
      </c>
      <c r="I276" s="13">
        <v>2599</v>
      </c>
      <c r="J276" s="14">
        <v>293.67</v>
      </c>
      <c r="K276" s="15">
        <f t="shared" si="26"/>
        <v>763248.33000000007</v>
      </c>
      <c r="L276" s="13">
        <v>15435</v>
      </c>
      <c r="M276" s="14">
        <v>291.06</v>
      </c>
      <c r="N276" s="15">
        <f t="shared" si="27"/>
        <v>4492511.0999999996</v>
      </c>
      <c r="O276" s="9">
        <f t="shared" si="28"/>
        <v>22729685.309999999</v>
      </c>
      <c r="P276" s="9">
        <f t="shared" si="29"/>
        <v>157304.99471376967</v>
      </c>
    </row>
    <row r="277" spans="1:16" x14ac:dyDescent="0.25">
      <c r="A277" s="1" t="s">
        <v>535</v>
      </c>
      <c r="B277" s="1" t="s">
        <v>536</v>
      </c>
      <c r="C277" s="13">
        <v>1363</v>
      </c>
      <c r="D277" s="14">
        <v>306.97000000000003</v>
      </c>
      <c r="E277" s="15">
        <f t="shared" si="24"/>
        <v>418400.11000000004</v>
      </c>
      <c r="F277" s="13">
        <v>14446</v>
      </c>
      <c r="G277" s="14">
        <v>304.13</v>
      </c>
      <c r="H277" s="15">
        <f t="shared" si="25"/>
        <v>4393461.9799999995</v>
      </c>
      <c r="I277" s="13">
        <v>763</v>
      </c>
      <c r="J277" s="14">
        <v>306.97000000000003</v>
      </c>
      <c r="K277" s="15">
        <f t="shared" si="26"/>
        <v>234218.11000000002</v>
      </c>
      <c r="L277" s="13">
        <v>8086</v>
      </c>
      <c r="M277" s="14">
        <v>304.13</v>
      </c>
      <c r="N277" s="15">
        <f t="shared" si="27"/>
        <v>2459195.1800000002</v>
      </c>
      <c r="O277" s="9">
        <f t="shared" si="28"/>
        <v>7505275.3799999999</v>
      </c>
      <c r="P277" s="9">
        <f t="shared" si="29"/>
        <v>51941.647579998353</v>
      </c>
    </row>
    <row r="278" spans="1:16" x14ac:dyDescent="0.25">
      <c r="A278" s="1" t="s">
        <v>537</v>
      </c>
      <c r="B278" s="1" t="s">
        <v>538</v>
      </c>
      <c r="C278" s="13">
        <v>1153</v>
      </c>
      <c r="D278" s="14">
        <v>183.43</v>
      </c>
      <c r="E278" s="15">
        <f t="shared" si="24"/>
        <v>211494.79</v>
      </c>
      <c r="F278" s="13">
        <v>13393</v>
      </c>
      <c r="G278" s="14">
        <v>182.26</v>
      </c>
      <c r="H278" s="15">
        <f t="shared" si="25"/>
        <v>2441008.1799999997</v>
      </c>
      <c r="I278" s="13">
        <v>542</v>
      </c>
      <c r="J278" s="14">
        <v>183.43</v>
      </c>
      <c r="K278" s="15">
        <f t="shared" si="26"/>
        <v>99419.06</v>
      </c>
      <c r="L278" s="13">
        <v>6290</v>
      </c>
      <c r="M278" s="14">
        <v>182.26</v>
      </c>
      <c r="N278" s="15">
        <f t="shared" si="27"/>
        <v>1146415.3999999999</v>
      </c>
      <c r="O278" s="9">
        <f t="shared" si="28"/>
        <v>3898337.4299999997</v>
      </c>
      <c r="P278" s="9">
        <f t="shared" si="29"/>
        <v>26979.165811365136</v>
      </c>
    </row>
    <row r="279" spans="1:16" x14ac:dyDescent="0.25">
      <c r="A279" s="1" t="s">
        <v>539</v>
      </c>
      <c r="B279" s="1" t="s">
        <v>540</v>
      </c>
      <c r="C279" s="13">
        <v>649</v>
      </c>
      <c r="D279" s="14">
        <v>207.54</v>
      </c>
      <c r="E279" s="15">
        <f t="shared" si="24"/>
        <v>134693.46</v>
      </c>
      <c r="F279" s="13">
        <v>7560</v>
      </c>
      <c r="G279" s="14">
        <v>206.12</v>
      </c>
      <c r="H279" s="15">
        <f t="shared" si="25"/>
        <v>1558267.2</v>
      </c>
      <c r="I279" s="13">
        <v>344</v>
      </c>
      <c r="J279" s="14">
        <v>207.54</v>
      </c>
      <c r="K279" s="15">
        <f t="shared" si="26"/>
        <v>71393.759999999995</v>
      </c>
      <c r="L279" s="13">
        <v>4006</v>
      </c>
      <c r="M279" s="14">
        <v>206.12</v>
      </c>
      <c r="N279" s="15">
        <f t="shared" si="27"/>
        <v>825716.72</v>
      </c>
      <c r="O279" s="9">
        <f t="shared" si="28"/>
        <v>2590071.1399999997</v>
      </c>
      <c r="P279" s="9">
        <f t="shared" si="29"/>
        <v>17925.066776297896</v>
      </c>
    </row>
    <row r="280" spans="1:16" x14ac:dyDescent="0.25">
      <c r="A280" s="1" t="s">
        <v>541</v>
      </c>
      <c r="B280" s="1" t="s">
        <v>542</v>
      </c>
      <c r="C280" s="13">
        <v>1520</v>
      </c>
      <c r="D280" s="14">
        <v>211.07</v>
      </c>
      <c r="E280" s="15">
        <f t="shared" si="24"/>
        <v>320826.39999999997</v>
      </c>
      <c r="F280" s="13">
        <v>45383</v>
      </c>
      <c r="G280" s="14">
        <v>209.49</v>
      </c>
      <c r="H280" s="15">
        <f t="shared" si="25"/>
        <v>9507284.6699999999</v>
      </c>
      <c r="I280" s="13">
        <v>785</v>
      </c>
      <c r="J280" s="14">
        <v>211.07</v>
      </c>
      <c r="K280" s="15">
        <f t="shared" si="26"/>
        <v>165689.94999999998</v>
      </c>
      <c r="L280" s="13">
        <v>23437</v>
      </c>
      <c r="M280" s="14">
        <v>209.49</v>
      </c>
      <c r="N280" s="15">
        <f t="shared" si="27"/>
        <v>4909817.13</v>
      </c>
      <c r="O280" s="9">
        <f t="shared" si="28"/>
        <v>14903618.15</v>
      </c>
      <c r="P280" s="9">
        <f t="shared" si="29"/>
        <v>103143.24823803695</v>
      </c>
    </row>
    <row r="281" spans="1:16" x14ac:dyDescent="0.25">
      <c r="A281" s="1" t="s">
        <v>543</v>
      </c>
      <c r="B281" s="1" t="s">
        <v>544</v>
      </c>
      <c r="C281" s="13">
        <v>0</v>
      </c>
      <c r="D281" s="14">
        <v>244.17</v>
      </c>
      <c r="E281" s="15">
        <f t="shared" si="24"/>
        <v>0</v>
      </c>
      <c r="F281" s="13">
        <v>19635</v>
      </c>
      <c r="G281" s="14">
        <v>242.1</v>
      </c>
      <c r="H281" s="15">
        <f t="shared" si="25"/>
        <v>4753633.5</v>
      </c>
      <c r="I281" s="13">
        <v>0</v>
      </c>
      <c r="J281" s="14">
        <v>244.17</v>
      </c>
      <c r="K281" s="15">
        <f t="shared" si="26"/>
        <v>0</v>
      </c>
      <c r="L281" s="13">
        <v>11131</v>
      </c>
      <c r="M281" s="14">
        <v>242.1</v>
      </c>
      <c r="N281" s="15">
        <f t="shared" si="27"/>
        <v>2694815.1</v>
      </c>
      <c r="O281" s="9">
        <f t="shared" si="28"/>
        <v>7448448.5999999996</v>
      </c>
      <c r="P281" s="9">
        <f t="shared" si="29"/>
        <v>51548.367329718443</v>
      </c>
    </row>
    <row r="282" spans="1:16" x14ac:dyDescent="0.25">
      <c r="A282" s="1" t="s">
        <v>545</v>
      </c>
      <c r="B282" s="1" t="s">
        <v>546</v>
      </c>
      <c r="C282" s="13">
        <v>0</v>
      </c>
      <c r="D282" s="14">
        <v>197.71</v>
      </c>
      <c r="E282" s="15">
        <f t="shared" si="24"/>
        <v>0</v>
      </c>
      <c r="F282" s="13">
        <v>8445</v>
      </c>
      <c r="G282" s="14">
        <v>195.97</v>
      </c>
      <c r="H282" s="15">
        <f t="shared" si="25"/>
        <v>1654966.65</v>
      </c>
      <c r="I282" s="13">
        <v>0</v>
      </c>
      <c r="J282" s="14">
        <v>197.71</v>
      </c>
      <c r="K282" s="15">
        <f t="shared" si="26"/>
        <v>0</v>
      </c>
      <c r="L282" s="13">
        <v>7905</v>
      </c>
      <c r="M282" s="14">
        <v>195.97</v>
      </c>
      <c r="N282" s="15">
        <f t="shared" si="27"/>
        <v>1549142.85</v>
      </c>
      <c r="O282" s="9">
        <f t="shared" si="28"/>
        <v>3204109.5</v>
      </c>
      <c r="P282" s="9">
        <f t="shared" si="29"/>
        <v>22174.632912233628</v>
      </c>
    </row>
    <row r="283" spans="1:16" x14ac:dyDescent="0.25">
      <c r="A283" s="1" t="s">
        <v>547</v>
      </c>
      <c r="B283" s="1" t="s">
        <v>548</v>
      </c>
      <c r="C283" s="13">
        <v>0</v>
      </c>
      <c r="D283" s="14">
        <v>306.18</v>
      </c>
      <c r="E283" s="15">
        <f t="shared" si="24"/>
        <v>0</v>
      </c>
      <c r="F283" s="13">
        <v>27696</v>
      </c>
      <c r="G283" s="14">
        <v>303.60000000000002</v>
      </c>
      <c r="H283" s="15">
        <f t="shared" si="25"/>
        <v>8408505.6000000015</v>
      </c>
      <c r="I283" s="13">
        <v>0</v>
      </c>
      <c r="J283" s="14">
        <v>306.18</v>
      </c>
      <c r="K283" s="15">
        <f t="shared" si="26"/>
        <v>0</v>
      </c>
      <c r="L283" s="13">
        <v>7409</v>
      </c>
      <c r="M283" s="14">
        <v>303.60000000000002</v>
      </c>
      <c r="N283" s="15">
        <f t="shared" si="27"/>
        <v>2249372.4000000004</v>
      </c>
      <c r="O283" s="9">
        <f t="shared" si="28"/>
        <v>10657878.000000002</v>
      </c>
      <c r="P283" s="9">
        <f t="shared" si="29"/>
        <v>73759.817594676701</v>
      </c>
    </row>
    <row r="284" spans="1:16" x14ac:dyDescent="0.25">
      <c r="A284" s="1" t="s">
        <v>549</v>
      </c>
      <c r="B284" s="1" t="s">
        <v>550</v>
      </c>
      <c r="C284" s="13">
        <v>1725</v>
      </c>
      <c r="D284" s="14">
        <v>294.04000000000002</v>
      </c>
      <c r="E284" s="15">
        <f t="shared" si="24"/>
        <v>507219.00000000006</v>
      </c>
      <c r="F284" s="13">
        <v>29061</v>
      </c>
      <c r="G284" s="14">
        <v>291.37</v>
      </c>
      <c r="H284" s="15">
        <f t="shared" si="25"/>
        <v>8467503.5700000003</v>
      </c>
      <c r="I284" s="13">
        <v>598</v>
      </c>
      <c r="J284" s="14">
        <v>294.04000000000002</v>
      </c>
      <c r="K284" s="15">
        <f t="shared" si="26"/>
        <v>175835.92</v>
      </c>
      <c r="L284" s="13">
        <v>10075</v>
      </c>
      <c r="M284" s="14">
        <v>291.37</v>
      </c>
      <c r="N284" s="15">
        <f t="shared" si="27"/>
        <v>2935552.75</v>
      </c>
      <c r="O284" s="9">
        <f t="shared" si="28"/>
        <v>12086111.24</v>
      </c>
      <c r="P284" s="9">
        <f t="shared" si="29"/>
        <v>83644.170114479799</v>
      </c>
    </row>
    <row r="285" spans="1:16" x14ac:dyDescent="0.25">
      <c r="A285" s="1" t="s">
        <v>551</v>
      </c>
      <c r="B285" s="1" t="s">
        <v>552</v>
      </c>
      <c r="C285" s="13">
        <v>267</v>
      </c>
      <c r="D285" s="14">
        <v>278.68</v>
      </c>
      <c r="E285" s="15">
        <f t="shared" si="24"/>
        <v>74407.56</v>
      </c>
      <c r="F285" s="13">
        <v>31893</v>
      </c>
      <c r="G285" s="14">
        <v>276.48</v>
      </c>
      <c r="H285" s="15">
        <f t="shared" si="25"/>
        <v>8817776.6400000006</v>
      </c>
      <c r="I285" s="13">
        <v>341</v>
      </c>
      <c r="J285" s="14">
        <v>278.68</v>
      </c>
      <c r="K285" s="15">
        <f t="shared" si="26"/>
        <v>95029.88</v>
      </c>
      <c r="L285" s="13">
        <v>40779</v>
      </c>
      <c r="M285" s="14">
        <v>276.48</v>
      </c>
      <c r="N285" s="15">
        <f t="shared" si="27"/>
        <v>11274577.92</v>
      </c>
      <c r="O285" s="9">
        <f t="shared" si="28"/>
        <v>20261792</v>
      </c>
      <c r="P285" s="9">
        <f t="shared" si="29"/>
        <v>140225.48222650692</v>
      </c>
    </row>
    <row r="286" spans="1:16" x14ac:dyDescent="0.25">
      <c r="A286" s="1" t="s">
        <v>553</v>
      </c>
      <c r="B286" s="1" t="s">
        <v>554</v>
      </c>
      <c r="C286" s="13">
        <v>1625</v>
      </c>
      <c r="D286" s="14">
        <v>239.47</v>
      </c>
      <c r="E286" s="15">
        <f t="shared" si="24"/>
        <v>389138.75</v>
      </c>
      <c r="F286" s="13">
        <v>79635</v>
      </c>
      <c r="G286" s="14">
        <v>237.51</v>
      </c>
      <c r="H286" s="15">
        <f t="shared" si="25"/>
        <v>18914108.849999998</v>
      </c>
      <c r="I286" s="13">
        <v>1384</v>
      </c>
      <c r="J286" s="14">
        <v>239.47</v>
      </c>
      <c r="K286" s="15">
        <f t="shared" si="26"/>
        <v>331426.48</v>
      </c>
      <c r="L286" s="13">
        <v>67821</v>
      </c>
      <c r="M286" s="14">
        <v>237.51</v>
      </c>
      <c r="N286" s="15">
        <f t="shared" si="27"/>
        <v>16108165.709999999</v>
      </c>
      <c r="O286" s="9">
        <f t="shared" si="28"/>
        <v>35742839.789999999</v>
      </c>
      <c r="P286" s="9">
        <f t="shared" si="29"/>
        <v>247364.93917702488</v>
      </c>
    </row>
    <row r="287" spans="1:16" x14ac:dyDescent="0.25">
      <c r="A287" s="1" t="s">
        <v>555</v>
      </c>
      <c r="B287" s="1" t="s">
        <v>556</v>
      </c>
      <c r="C287" s="13">
        <v>0</v>
      </c>
      <c r="D287" s="14">
        <v>218.37</v>
      </c>
      <c r="E287" s="15">
        <f t="shared" si="24"/>
        <v>0</v>
      </c>
      <c r="F287" s="13">
        <v>27308</v>
      </c>
      <c r="G287" s="14">
        <v>216.66</v>
      </c>
      <c r="H287" s="15">
        <f t="shared" si="25"/>
        <v>5916551.2800000003</v>
      </c>
      <c r="I287" s="13">
        <v>0</v>
      </c>
      <c r="J287" s="14">
        <v>218.37</v>
      </c>
      <c r="K287" s="15">
        <f t="shared" si="26"/>
        <v>0</v>
      </c>
      <c r="L287" s="13">
        <v>6231</v>
      </c>
      <c r="M287" s="14">
        <v>216.66</v>
      </c>
      <c r="N287" s="15">
        <f t="shared" si="27"/>
        <v>1350008.46</v>
      </c>
      <c r="O287" s="9">
        <f t="shared" si="28"/>
        <v>7266559.7400000002</v>
      </c>
      <c r="P287" s="9">
        <f t="shared" si="29"/>
        <v>50289.571804370556</v>
      </c>
    </row>
    <row r="288" spans="1:16" x14ac:dyDescent="0.25">
      <c r="A288" s="1" t="s">
        <v>557</v>
      </c>
      <c r="B288" s="1" t="s">
        <v>558</v>
      </c>
      <c r="C288" s="13">
        <v>358</v>
      </c>
      <c r="D288" s="14">
        <v>211.4</v>
      </c>
      <c r="E288" s="15">
        <f t="shared" si="24"/>
        <v>75681.2</v>
      </c>
      <c r="F288" s="13">
        <v>20068</v>
      </c>
      <c r="G288" s="14">
        <v>209.82</v>
      </c>
      <c r="H288" s="15">
        <f t="shared" si="25"/>
        <v>4210667.76</v>
      </c>
      <c r="I288" s="13">
        <v>260</v>
      </c>
      <c r="J288" s="14">
        <v>211.4</v>
      </c>
      <c r="K288" s="15">
        <f t="shared" si="26"/>
        <v>54964</v>
      </c>
      <c r="L288" s="13">
        <v>14576</v>
      </c>
      <c r="M288" s="14">
        <v>209.82</v>
      </c>
      <c r="N288" s="15">
        <f t="shared" si="27"/>
        <v>3058336.32</v>
      </c>
      <c r="O288" s="9">
        <f t="shared" si="28"/>
        <v>7399649.2800000003</v>
      </c>
      <c r="P288" s="9">
        <f t="shared" si="29"/>
        <v>51210.6426023436</v>
      </c>
    </row>
    <row r="289" spans="1:16" x14ac:dyDescent="0.25">
      <c r="A289" s="1" t="s">
        <v>559</v>
      </c>
      <c r="B289" s="1" t="s">
        <v>560</v>
      </c>
      <c r="C289" s="13">
        <v>2234</v>
      </c>
      <c r="D289" s="14">
        <v>307.75</v>
      </c>
      <c r="E289" s="15">
        <f t="shared" si="24"/>
        <v>687513.5</v>
      </c>
      <c r="F289" s="13">
        <v>36674</v>
      </c>
      <c r="G289" s="14">
        <v>305.3</v>
      </c>
      <c r="H289" s="15">
        <f t="shared" si="25"/>
        <v>11196572.200000001</v>
      </c>
      <c r="I289" s="13">
        <v>1391</v>
      </c>
      <c r="J289" s="14">
        <v>307.75</v>
      </c>
      <c r="K289" s="15">
        <f t="shared" si="26"/>
        <v>428080.25</v>
      </c>
      <c r="L289" s="13">
        <v>22827</v>
      </c>
      <c r="M289" s="14">
        <v>305.3</v>
      </c>
      <c r="N289" s="15">
        <f t="shared" si="27"/>
        <v>6969083.1000000006</v>
      </c>
      <c r="O289" s="9">
        <f t="shared" si="28"/>
        <v>19281249.050000001</v>
      </c>
      <c r="P289" s="9">
        <f t="shared" si="29"/>
        <v>133439.45323126548</v>
      </c>
    </row>
    <row r="290" spans="1:16" x14ac:dyDescent="0.25">
      <c r="A290" s="1" t="s">
        <v>561</v>
      </c>
      <c r="B290" s="1" t="s">
        <v>562</v>
      </c>
      <c r="C290" s="13">
        <v>493</v>
      </c>
      <c r="D290" s="14">
        <v>299.7</v>
      </c>
      <c r="E290" s="15">
        <f t="shared" si="24"/>
        <v>147752.1</v>
      </c>
      <c r="F290" s="13">
        <v>25727</v>
      </c>
      <c r="G290" s="14">
        <v>296.99</v>
      </c>
      <c r="H290" s="15">
        <f t="shared" si="25"/>
        <v>7640661.7300000004</v>
      </c>
      <c r="I290" s="13">
        <v>290</v>
      </c>
      <c r="J290" s="14">
        <v>299.7</v>
      </c>
      <c r="K290" s="15">
        <f t="shared" si="26"/>
        <v>86913</v>
      </c>
      <c r="L290" s="13">
        <v>15152</v>
      </c>
      <c r="M290" s="14">
        <v>296.99</v>
      </c>
      <c r="N290" s="15">
        <f t="shared" si="27"/>
        <v>4499992.4800000004</v>
      </c>
      <c r="O290" s="9">
        <f t="shared" si="28"/>
        <v>12375319.310000001</v>
      </c>
      <c r="P290" s="9">
        <f t="shared" si="29"/>
        <v>85645.688098651546</v>
      </c>
    </row>
    <row r="291" spans="1:16" x14ac:dyDescent="0.25">
      <c r="A291" s="1" t="s">
        <v>563</v>
      </c>
      <c r="B291" s="1" t="s">
        <v>564</v>
      </c>
      <c r="C291" s="13">
        <v>0</v>
      </c>
      <c r="D291" s="14">
        <v>248.6</v>
      </c>
      <c r="E291" s="15">
        <f t="shared" si="24"/>
        <v>0</v>
      </c>
      <c r="F291" s="13">
        <v>7592</v>
      </c>
      <c r="G291" s="14">
        <v>246.57</v>
      </c>
      <c r="H291" s="15">
        <f t="shared" si="25"/>
        <v>1871959.44</v>
      </c>
      <c r="I291" s="13">
        <v>0</v>
      </c>
      <c r="J291" s="14">
        <v>248.6</v>
      </c>
      <c r="K291" s="15">
        <f t="shared" si="26"/>
        <v>0</v>
      </c>
      <c r="L291" s="13">
        <v>0</v>
      </c>
      <c r="M291" s="14">
        <v>246.57</v>
      </c>
      <c r="N291" s="15">
        <f t="shared" si="27"/>
        <v>0</v>
      </c>
      <c r="O291" s="9">
        <f t="shared" si="28"/>
        <v>1871959.44</v>
      </c>
      <c r="P291" s="9">
        <f t="shared" si="29"/>
        <v>12955.241825721134</v>
      </c>
    </row>
    <row r="292" spans="1:16" x14ac:dyDescent="0.25">
      <c r="A292" s="1" t="s">
        <v>565</v>
      </c>
      <c r="B292" s="1" t="s">
        <v>566</v>
      </c>
      <c r="C292" s="13">
        <v>4528</v>
      </c>
      <c r="D292" s="14">
        <v>267.93</v>
      </c>
      <c r="E292" s="15">
        <f t="shared" si="24"/>
        <v>1213187.04</v>
      </c>
      <c r="F292" s="13">
        <v>39217</v>
      </c>
      <c r="G292" s="14">
        <v>265.49</v>
      </c>
      <c r="H292" s="15">
        <f t="shared" si="25"/>
        <v>10411721.33</v>
      </c>
      <c r="I292" s="13">
        <v>1456</v>
      </c>
      <c r="J292" s="14">
        <v>267.93</v>
      </c>
      <c r="K292" s="15">
        <f t="shared" si="26"/>
        <v>390106.08</v>
      </c>
      <c r="L292" s="13">
        <v>12609</v>
      </c>
      <c r="M292" s="14">
        <v>265.49</v>
      </c>
      <c r="N292" s="15">
        <f t="shared" si="27"/>
        <v>3347563.41</v>
      </c>
      <c r="O292" s="9">
        <f t="shared" si="28"/>
        <v>15362577.859999999</v>
      </c>
      <c r="P292" s="9">
        <f t="shared" si="29"/>
        <v>106319.56386980771</v>
      </c>
    </row>
    <row r="293" spans="1:16" x14ac:dyDescent="0.25">
      <c r="A293" s="1" t="s">
        <v>567</v>
      </c>
      <c r="B293" s="1" t="s">
        <v>568</v>
      </c>
      <c r="C293" s="13">
        <v>52</v>
      </c>
      <c r="D293" s="14">
        <v>194.77</v>
      </c>
      <c r="E293" s="15">
        <f t="shared" si="24"/>
        <v>10128.040000000001</v>
      </c>
      <c r="F293" s="13">
        <v>9844</v>
      </c>
      <c r="G293" s="14">
        <v>193.44</v>
      </c>
      <c r="H293" s="15">
        <f t="shared" si="25"/>
        <v>1904223.3599999999</v>
      </c>
      <c r="I293" s="13">
        <v>55</v>
      </c>
      <c r="J293" s="14">
        <v>194.77</v>
      </c>
      <c r="K293" s="15">
        <f t="shared" si="26"/>
        <v>10712.35</v>
      </c>
      <c r="L293" s="13">
        <v>10494</v>
      </c>
      <c r="M293" s="14">
        <v>193.44</v>
      </c>
      <c r="N293" s="15">
        <f t="shared" si="27"/>
        <v>2029959.3599999999</v>
      </c>
      <c r="O293" s="9">
        <f t="shared" si="28"/>
        <v>3955023.11</v>
      </c>
      <c r="P293" s="9">
        <f t="shared" si="29"/>
        <v>27371.469552975821</v>
      </c>
    </row>
    <row r="294" spans="1:16" x14ac:dyDescent="0.25">
      <c r="A294" s="1" t="s">
        <v>569</v>
      </c>
      <c r="B294" s="1" t="s">
        <v>570</v>
      </c>
      <c r="C294" s="13">
        <v>0</v>
      </c>
      <c r="D294" s="14">
        <v>227.73</v>
      </c>
      <c r="E294" s="15">
        <f t="shared" si="24"/>
        <v>0</v>
      </c>
      <c r="F294" s="13">
        <v>3873</v>
      </c>
      <c r="G294" s="14">
        <v>226.2</v>
      </c>
      <c r="H294" s="15">
        <f t="shared" si="25"/>
        <v>876072.6</v>
      </c>
      <c r="I294" s="13">
        <v>0</v>
      </c>
      <c r="J294" s="14">
        <v>227.73</v>
      </c>
      <c r="K294" s="15">
        <f t="shared" si="26"/>
        <v>0</v>
      </c>
      <c r="L294" s="13">
        <v>1555</v>
      </c>
      <c r="M294" s="14">
        <v>226.2</v>
      </c>
      <c r="N294" s="15">
        <f t="shared" si="27"/>
        <v>351741</v>
      </c>
      <c r="O294" s="9">
        <f t="shared" si="28"/>
        <v>1227813.6000000001</v>
      </c>
      <c r="P294" s="9">
        <f t="shared" si="29"/>
        <v>8497.3113012049216</v>
      </c>
    </row>
    <row r="295" spans="1:16" x14ac:dyDescent="0.25">
      <c r="A295" s="1" t="s">
        <v>571</v>
      </c>
      <c r="B295" s="1" t="s">
        <v>572</v>
      </c>
      <c r="C295" s="13">
        <v>0</v>
      </c>
      <c r="D295" s="14">
        <v>311.13</v>
      </c>
      <c r="E295" s="15">
        <f t="shared" si="24"/>
        <v>0</v>
      </c>
      <c r="F295" s="13">
        <v>20150</v>
      </c>
      <c r="G295" s="14">
        <v>308.41000000000003</v>
      </c>
      <c r="H295" s="15">
        <f t="shared" si="25"/>
        <v>6214461.5000000009</v>
      </c>
      <c r="I295" s="13">
        <v>0</v>
      </c>
      <c r="J295" s="14">
        <v>311.13</v>
      </c>
      <c r="K295" s="15">
        <f t="shared" si="26"/>
        <v>0</v>
      </c>
      <c r="L295" s="13">
        <v>15007</v>
      </c>
      <c r="M295" s="14">
        <v>308.41000000000003</v>
      </c>
      <c r="N295" s="15">
        <f t="shared" si="27"/>
        <v>4628308.87</v>
      </c>
      <c r="O295" s="9">
        <f t="shared" si="28"/>
        <v>10842770.370000001</v>
      </c>
      <c r="P295" s="9">
        <f t="shared" si="29"/>
        <v>75039.399466963776</v>
      </c>
    </row>
    <row r="296" spans="1:16" x14ac:dyDescent="0.25">
      <c r="A296" s="1" t="s">
        <v>573</v>
      </c>
      <c r="B296" s="1" t="s">
        <v>574</v>
      </c>
      <c r="C296" s="13">
        <v>0</v>
      </c>
      <c r="D296" s="14">
        <v>231.19</v>
      </c>
      <c r="E296" s="15">
        <f t="shared" si="24"/>
        <v>0</v>
      </c>
      <c r="F296" s="13">
        <v>25514</v>
      </c>
      <c r="G296" s="14">
        <v>229.14</v>
      </c>
      <c r="H296" s="15">
        <f t="shared" si="25"/>
        <v>5846277.96</v>
      </c>
      <c r="I296" s="13">
        <v>0</v>
      </c>
      <c r="J296" s="14">
        <v>231.19</v>
      </c>
      <c r="K296" s="15">
        <f t="shared" si="26"/>
        <v>0</v>
      </c>
      <c r="L296" s="13">
        <v>26826</v>
      </c>
      <c r="M296" s="14">
        <v>229.14</v>
      </c>
      <c r="N296" s="15">
        <f t="shared" si="27"/>
        <v>6146909.6399999997</v>
      </c>
      <c r="O296" s="9">
        <f t="shared" si="28"/>
        <v>11993187.6</v>
      </c>
      <c r="P296" s="9">
        <f t="shared" si="29"/>
        <v>83001.074862626323</v>
      </c>
    </row>
    <row r="297" spans="1:16" x14ac:dyDescent="0.25">
      <c r="A297" s="1" t="s">
        <v>575</v>
      </c>
      <c r="B297" s="1" t="s">
        <v>576</v>
      </c>
      <c r="C297" s="13">
        <v>5030</v>
      </c>
      <c r="D297" s="14">
        <v>264.99</v>
      </c>
      <c r="E297" s="15">
        <f t="shared" si="24"/>
        <v>1332899.7</v>
      </c>
      <c r="F297" s="13">
        <v>33142</v>
      </c>
      <c r="G297" s="14">
        <v>262.70999999999998</v>
      </c>
      <c r="H297" s="15">
        <f t="shared" si="25"/>
        <v>8706734.8199999984</v>
      </c>
      <c r="I297" s="13">
        <v>2663</v>
      </c>
      <c r="J297" s="14">
        <v>264.99</v>
      </c>
      <c r="K297" s="15">
        <f t="shared" si="26"/>
        <v>705668.37</v>
      </c>
      <c r="L297" s="13">
        <v>17544</v>
      </c>
      <c r="M297" s="14">
        <v>262.70999999999998</v>
      </c>
      <c r="N297" s="15">
        <f t="shared" si="27"/>
        <v>4608984.2399999993</v>
      </c>
      <c r="O297" s="9">
        <f t="shared" si="28"/>
        <v>15354287.129999997</v>
      </c>
      <c r="P297" s="9">
        <f t="shared" si="29"/>
        <v>106262.18633813331</v>
      </c>
    </row>
    <row r="298" spans="1:16" x14ac:dyDescent="0.25">
      <c r="A298" s="1" t="s">
        <v>577</v>
      </c>
      <c r="B298" s="1" t="s">
        <v>578</v>
      </c>
      <c r="C298" s="13">
        <v>365</v>
      </c>
      <c r="D298" s="14">
        <v>312.35000000000002</v>
      </c>
      <c r="E298" s="15">
        <f t="shared" si="24"/>
        <v>114007.75000000001</v>
      </c>
      <c r="F298" s="13">
        <v>46972</v>
      </c>
      <c r="G298" s="14">
        <v>309.64</v>
      </c>
      <c r="H298" s="15">
        <f t="shared" si="25"/>
        <v>14544410.08</v>
      </c>
      <c r="I298" s="13">
        <v>158</v>
      </c>
      <c r="J298" s="14">
        <v>312.35000000000002</v>
      </c>
      <c r="K298" s="15">
        <f t="shared" si="26"/>
        <v>49351.3</v>
      </c>
      <c r="L298" s="13">
        <v>20278</v>
      </c>
      <c r="M298" s="14">
        <v>309.64</v>
      </c>
      <c r="N298" s="15">
        <f t="shared" si="27"/>
        <v>6278879.9199999999</v>
      </c>
      <c r="O298" s="9">
        <f t="shared" si="28"/>
        <v>20986649.050000001</v>
      </c>
      <c r="P298" s="9">
        <f t="shared" si="29"/>
        <v>145241.98962040048</v>
      </c>
    </row>
    <row r="299" spans="1:16" x14ac:dyDescent="0.25">
      <c r="A299" s="1" t="s">
        <v>579</v>
      </c>
      <c r="B299" s="1" t="s">
        <v>580</v>
      </c>
      <c r="C299" s="13">
        <v>0</v>
      </c>
      <c r="D299" s="14">
        <v>238.72</v>
      </c>
      <c r="E299" s="15">
        <f t="shared" si="24"/>
        <v>0</v>
      </c>
      <c r="F299" s="13">
        <v>43338</v>
      </c>
      <c r="G299" s="14">
        <v>237.15</v>
      </c>
      <c r="H299" s="15">
        <f t="shared" si="25"/>
        <v>10277606.700000001</v>
      </c>
      <c r="I299" s="13">
        <v>0</v>
      </c>
      <c r="J299" s="14">
        <v>238.72</v>
      </c>
      <c r="K299" s="15">
        <f t="shared" si="26"/>
        <v>0</v>
      </c>
      <c r="L299" s="13">
        <v>34892</v>
      </c>
      <c r="M299" s="14">
        <v>237.15</v>
      </c>
      <c r="N299" s="15">
        <f t="shared" si="27"/>
        <v>8274637.7999999998</v>
      </c>
      <c r="O299" s="9">
        <f t="shared" si="28"/>
        <v>18552244.5</v>
      </c>
      <c r="P299" s="9">
        <f t="shared" si="29"/>
        <v>128394.24229587201</v>
      </c>
    </row>
    <row r="300" spans="1:16" x14ac:dyDescent="0.25">
      <c r="A300" s="1" t="s">
        <v>581</v>
      </c>
      <c r="B300" s="1" t="s">
        <v>582</v>
      </c>
      <c r="C300" s="13">
        <v>20</v>
      </c>
      <c r="D300" s="14">
        <v>335.26</v>
      </c>
      <c r="E300" s="15">
        <f t="shared" si="24"/>
        <v>6705.2</v>
      </c>
      <c r="F300" s="13">
        <v>46580</v>
      </c>
      <c r="G300" s="14">
        <v>332.3</v>
      </c>
      <c r="H300" s="15">
        <f t="shared" si="25"/>
        <v>15478534</v>
      </c>
      <c r="I300" s="13">
        <v>12</v>
      </c>
      <c r="J300" s="14">
        <v>335.26</v>
      </c>
      <c r="K300" s="15">
        <f t="shared" si="26"/>
        <v>4023.12</v>
      </c>
      <c r="L300" s="13">
        <v>27438</v>
      </c>
      <c r="M300" s="14">
        <v>332.3</v>
      </c>
      <c r="N300" s="15">
        <f t="shared" si="27"/>
        <v>9117647.4000000004</v>
      </c>
      <c r="O300" s="9">
        <f t="shared" si="28"/>
        <v>24606909.719999999</v>
      </c>
      <c r="P300" s="9">
        <f t="shared" si="29"/>
        <v>170296.67373898224</v>
      </c>
    </row>
    <row r="301" spans="1:16" x14ac:dyDescent="0.25">
      <c r="A301" s="1" t="s">
        <v>583</v>
      </c>
      <c r="B301" s="1" t="s">
        <v>584</v>
      </c>
      <c r="C301" s="13">
        <v>6643</v>
      </c>
      <c r="D301" s="14">
        <v>162.16</v>
      </c>
      <c r="E301" s="15">
        <f t="shared" si="24"/>
        <v>1077228.8799999999</v>
      </c>
      <c r="F301" s="13">
        <v>35277</v>
      </c>
      <c r="G301" s="14">
        <v>160.97999999999999</v>
      </c>
      <c r="H301" s="15">
        <f t="shared" si="25"/>
        <v>5678891.46</v>
      </c>
      <c r="I301" s="13">
        <v>0</v>
      </c>
      <c r="J301" s="14">
        <v>162.16</v>
      </c>
      <c r="K301" s="15">
        <f t="shared" si="26"/>
        <v>0</v>
      </c>
      <c r="L301" s="13">
        <v>0</v>
      </c>
      <c r="M301" s="14">
        <v>160.97999999999999</v>
      </c>
      <c r="N301" s="15">
        <f t="shared" si="27"/>
        <v>0</v>
      </c>
      <c r="O301" s="9">
        <f t="shared" si="28"/>
        <v>6756120.3399999999</v>
      </c>
      <c r="P301" s="9">
        <f t="shared" si="29"/>
        <v>46756.981448472674</v>
      </c>
    </row>
    <row r="302" spans="1:16" x14ac:dyDescent="0.25">
      <c r="A302" s="1" t="s">
        <v>585</v>
      </c>
      <c r="B302" s="1" t="s">
        <v>586</v>
      </c>
      <c r="C302" s="13">
        <v>8504</v>
      </c>
      <c r="D302" s="14">
        <v>243.77</v>
      </c>
      <c r="E302" s="15">
        <f t="shared" si="24"/>
        <v>2073020.08</v>
      </c>
      <c r="F302" s="13">
        <v>33221</v>
      </c>
      <c r="G302" s="14">
        <v>241.79</v>
      </c>
      <c r="H302" s="15">
        <f t="shared" si="25"/>
        <v>8032505.5899999999</v>
      </c>
      <c r="I302" s="13">
        <v>0</v>
      </c>
      <c r="J302" s="14">
        <v>243.77</v>
      </c>
      <c r="K302" s="15">
        <f t="shared" si="26"/>
        <v>0</v>
      </c>
      <c r="L302" s="13">
        <v>0</v>
      </c>
      <c r="M302" s="14">
        <v>241.79</v>
      </c>
      <c r="N302" s="15">
        <f t="shared" si="27"/>
        <v>0</v>
      </c>
      <c r="O302" s="9">
        <f t="shared" si="28"/>
        <v>10105525.67</v>
      </c>
      <c r="P302" s="9">
        <f t="shared" si="29"/>
        <v>69937.161048148875</v>
      </c>
    </row>
    <row r="303" spans="1:16" x14ac:dyDescent="0.25">
      <c r="A303" s="1" t="s">
        <v>587</v>
      </c>
      <c r="B303" s="1" t="s">
        <v>588</v>
      </c>
      <c r="C303" s="13">
        <v>0</v>
      </c>
      <c r="D303" s="14">
        <v>236.46</v>
      </c>
      <c r="E303" s="15">
        <f t="shared" si="24"/>
        <v>0</v>
      </c>
      <c r="F303" s="13">
        <v>14285</v>
      </c>
      <c r="G303" s="14">
        <v>234.49</v>
      </c>
      <c r="H303" s="15">
        <f t="shared" si="25"/>
        <v>3349689.65</v>
      </c>
      <c r="I303" s="13">
        <v>0</v>
      </c>
      <c r="J303" s="14">
        <v>236.46</v>
      </c>
      <c r="K303" s="15">
        <f t="shared" si="26"/>
        <v>0</v>
      </c>
      <c r="L303" s="13">
        <v>11740</v>
      </c>
      <c r="M303" s="14">
        <v>234.49</v>
      </c>
      <c r="N303" s="15">
        <f t="shared" si="27"/>
        <v>2752912.6</v>
      </c>
      <c r="O303" s="9">
        <f t="shared" si="28"/>
        <v>6102602.25</v>
      </c>
      <c r="P303" s="9">
        <f t="shared" si="29"/>
        <v>42234.1885329203</v>
      </c>
    </row>
    <row r="304" spans="1:16" x14ac:dyDescent="0.25">
      <c r="A304" s="1" t="s">
        <v>589</v>
      </c>
      <c r="B304" s="1" t="s">
        <v>590</v>
      </c>
      <c r="C304" s="13">
        <v>2898</v>
      </c>
      <c r="D304" s="14">
        <v>272.01</v>
      </c>
      <c r="E304" s="15">
        <f t="shared" si="24"/>
        <v>788284.98</v>
      </c>
      <c r="F304" s="13">
        <v>24654</v>
      </c>
      <c r="G304" s="14">
        <v>269.45</v>
      </c>
      <c r="H304" s="15">
        <f t="shared" si="25"/>
        <v>6643020.2999999998</v>
      </c>
      <c r="I304" s="13">
        <v>1338</v>
      </c>
      <c r="J304" s="14">
        <v>272.01</v>
      </c>
      <c r="K304" s="15">
        <f t="shared" si="26"/>
        <v>363949.38</v>
      </c>
      <c r="L304" s="13">
        <v>11385</v>
      </c>
      <c r="M304" s="14">
        <v>269.45</v>
      </c>
      <c r="N304" s="15">
        <f t="shared" si="27"/>
        <v>3067688.25</v>
      </c>
      <c r="O304" s="9">
        <f t="shared" si="28"/>
        <v>10862942.91</v>
      </c>
      <c r="P304" s="9">
        <f t="shared" si="29"/>
        <v>75179.007264202723</v>
      </c>
    </row>
    <row r="305" spans="1:16" x14ac:dyDescent="0.25">
      <c r="A305" s="1" t="s">
        <v>591</v>
      </c>
      <c r="B305" s="1" t="s">
        <v>592</v>
      </c>
      <c r="C305" s="13">
        <v>665</v>
      </c>
      <c r="D305" s="14">
        <v>300.41000000000003</v>
      </c>
      <c r="E305" s="15">
        <f t="shared" si="24"/>
        <v>199772.65000000002</v>
      </c>
      <c r="F305" s="13">
        <v>37112</v>
      </c>
      <c r="G305" s="14">
        <v>297.61</v>
      </c>
      <c r="H305" s="15">
        <f t="shared" si="25"/>
        <v>11044902.32</v>
      </c>
      <c r="I305" s="13">
        <v>410</v>
      </c>
      <c r="J305" s="14">
        <v>300.41000000000003</v>
      </c>
      <c r="K305" s="15">
        <f t="shared" si="26"/>
        <v>123168.1</v>
      </c>
      <c r="L305" s="13">
        <v>22906</v>
      </c>
      <c r="M305" s="14">
        <v>297.61</v>
      </c>
      <c r="N305" s="15">
        <f t="shared" si="27"/>
        <v>6817054.6600000001</v>
      </c>
      <c r="O305" s="9">
        <f t="shared" si="28"/>
        <v>18184897.729999997</v>
      </c>
      <c r="P305" s="9">
        <f t="shared" si="29"/>
        <v>125851.95097397904</v>
      </c>
    </row>
    <row r="306" spans="1:16" x14ac:dyDescent="0.25">
      <c r="A306" s="1" t="s">
        <v>593</v>
      </c>
      <c r="B306" s="1" t="s">
        <v>594</v>
      </c>
      <c r="C306" s="13">
        <v>19641</v>
      </c>
      <c r="D306" s="14">
        <v>200.41</v>
      </c>
      <c r="E306" s="15">
        <f t="shared" si="24"/>
        <v>3936252.81</v>
      </c>
      <c r="F306" s="13">
        <v>0</v>
      </c>
      <c r="G306" s="14">
        <v>198.86</v>
      </c>
      <c r="H306" s="15">
        <f t="shared" si="25"/>
        <v>0</v>
      </c>
      <c r="I306" s="13">
        <v>29684</v>
      </c>
      <c r="J306" s="14">
        <v>200.41</v>
      </c>
      <c r="K306" s="15">
        <f t="shared" si="26"/>
        <v>5948970.4399999995</v>
      </c>
      <c r="L306" s="13">
        <v>0</v>
      </c>
      <c r="M306" s="14">
        <v>198.86</v>
      </c>
      <c r="N306" s="15">
        <f t="shared" si="27"/>
        <v>0</v>
      </c>
      <c r="O306" s="9">
        <f t="shared" si="28"/>
        <v>9885223.25</v>
      </c>
      <c r="P306" s="9">
        <f t="shared" si="29"/>
        <v>68412.517370029658</v>
      </c>
    </row>
    <row r="307" spans="1:16" x14ac:dyDescent="0.25">
      <c r="A307" s="1" t="s">
        <v>595</v>
      </c>
      <c r="B307" s="1" t="s">
        <v>596</v>
      </c>
      <c r="C307" s="13">
        <v>7699</v>
      </c>
      <c r="D307" s="14">
        <v>345.97</v>
      </c>
      <c r="E307" s="15">
        <f t="shared" si="24"/>
        <v>2663623.0300000003</v>
      </c>
      <c r="F307" s="13">
        <v>45150</v>
      </c>
      <c r="G307" s="14">
        <v>343.21</v>
      </c>
      <c r="H307" s="15">
        <f t="shared" si="25"/>
        <v>15495931.5</v>
      </c>
      <c r="I307" s="13">
        <v>1074</v>
      </c>
      <c r="J307" s="14">
        <v>345.97</v>
      </c>
      <c r="K307" s="15">
        <f t="shared" si="26"/>
        <v>371571.78</v>
      </c>
      <c r="L307" s="13">
        <v>6297</v>
      </c>
      <c r="M307" s="14">
        <v>343.21</v>
      </c>
      <c r="N307" s="15">
        <f t="shared" si="27"/>
        <v>2161193.3699999996</v>
      </c>
      <c r="O307" s="9">
        <f t="shared" si="28"/>
        <v>20692319.68</v>
      </c>
      <c r="P307" s="9">
        <f t="shared" si="29"/>
        <v>143205.02873156726</v>
      </c>
    </row>
    <row r="308" spans="1:16" x14ac:dyDescent="0.25">
      <c r="A308" s="1" t="s">
        <v>597</v>
      </c>
      <c r="B308" s="1" t="s">
        <v>598</v>
      </c>
      <c r="C308" s="13">
        <v>0</v>
      </c>
      <c r="D308" s="14">
        <v>186.22</v>
      </c>
      <c r="E308" s="15">
        <f t="shared" si="24"/>
        <v>0</v>
      </c>
      <c r="F308" s="13">
        <v>8866</v>
      </c>
      <c r="G308" s="14">
        <v>184.87</v>
      </c>
      <c r="H308" s="15">
        <f t="shared" si="25"/>
        <v>1639057.42</v>
      </c>
      <c r="I308" s="13">
        <v>0</v>
      </c>
      <c r="J308" s="14">
        <v>186.22</v>
      </c>
      <c r="K308" s="15">
        <f t="shared" si="26"/>
        <v>0</v>
      </c>
      <c r="L308" s="13">
        <v>0</v>
      </c>
      <c r="M308" s="14">
        <v>184.87</v>
      </c>
      <c r="N308" s="15">
        <f t="shared" si="27"/>
        <v>0</v>
      </c>
      <c r="O308" s="9">
        <f t="shared" si="28"/>
        <v>1639057.42</v>
      </c>
      <c r="P308" s="9">
        <f t="shared" si="29"/>
        <v>11343.40028347119</v>
      </c>
    </row>
    <row r="309" spans="1:16" x14ac:dyDescent="0.25">
      <c r="A309" s="1" t="s">
        <v>599</v>
      </c>
      <c r="B309" s="1" t="s">
        <v>600</v>
      </c>
      <c r="C309" s="13">
        <v>1266</v>
      </c>
      <c r="D309" s="14">
        <v>354.74</v>
      </c>
      <c r="E309" s="15">
        <f t="shared" si="24"/>
        <v>449100.84</v>
      </c>
      <c r="F309" s="13">
        <v>40938</v>
      </c>
      <c r="G309" s="14">
        <v>351.88</v>
      </c>
      <c r="H309" s="15">
        <f t="shared" si="25"/>
        <v>14405263.439999999</v>
      </c>
      <c r="I309" s="13">
        <v>1870</v>
      </c>
      <c r="J309" s="14">
        <v>354.74</v>
      </c>
      <c r="K309" s="15">
        <f t="shared" si="26"/>
        <v>663363.80000000005</v>
      </c>
      <c r="L309" s="13">
        <v>60465</v>
      </c>
      <c r="M309" s="14">
        <v>351.88</v>
      </c>
      <c r="N309" s="15">
        <f t="shared" si="27"/>
        <v>21276424.199999999</v>
      </c>
      <c r="O309" s="9">
        <f t="shared" si="28"/>
        <v>36794152.280000001</v>
      </c>
      <c r="P309" s="9">
        <f t="shared" si="29"/>
        <v>254640.74187409139</v>
      </c>
    </row>
    <row r="310" spans="1:16" x14ac:dyDescent="0.25">
      <c r="A310" s="1" t="s">
        <v>601</v>
      </c>
      <c r="B310" s="1" t="s">
        <v>602</v>
      </c>
      <c r="C310" s="13">
        <v>823</v>
      </c>
      <c r="D310" s="14">
        <v>256.18</v>
      </c>
      <c r="E310" s="15">
        <f t="shared" si="24"/>
        <v>210836.14</v>
      </c>
      <c r="F310" s="13">
        <v>7692</v>
      </c>
      <c r="G310" s="14">
        <v>254.6</v>
      </c>
      <c r="H310" s="15">
        <f t="shared" si="25"/>
        <v>1958383.2</v>
      </c>
      <c r="I310" s="13">
        <v>988</v>
      </c>
      <c r="J310" s="14">
        <v>256.18</v>
      </c>
      <c r="K310" s="15">
        <f t="shared" si="26"/>
        <v>253105.84</v>
      </c>
      <c r="L310" s="13">
        <v>9231</v>
      </c>
      <c r="M310" s="14">
        <v>254.6</v>
      </c>
      <c r="N310" s="15">
        <f t="shared" si="27"/>
        <v>2350212.6</v>
      </c>
      <c r="O310" s="9">
        <f t="shared" si="28"/>
        <v>4772537.7799999993</v>
      </c>
      <c r="P310" s="9">
        <f t="shared" si="29"/>
        <v>33029.231158069473</v>
      </c>
    </row>
    <row r="311" spans="1:16" x14ac:dyDescent="0.25">
      <c r="A311" s="1" t="s">
        <v>603</v>
      </c>
      <c r="B311" s="1" t="s">
        <v>604</v>
      </c>
      <c r="C311" s="13">
        <v>0</v>
      </c>
      <c r="D311" s="14">
        <v>202</v>
      </c>
      <c r="E311" s="15">
        <f t="shared" si="24"/>
        <v>0</v>
      </c>
      <c r="F311" s="13">
        <v>13742</v>
      </c>
      <c r="G311" s="14">
        <v>200.72</v>
      </c>
      <c r="H311" s="15">
        <f t="shared" si="25"/>
        <v>2758294.2399999998</v>
      </c>
      <c r="I311" s="13">
        <v>0</v>
      </c>
      <c r="J311" s="14">
        <v>202</v>
      </c>
      <c r="K311" s="15">
        <f t="shared" si="26"/>
        <v>0</v>
      </c>
      <c r="L311" s="13">
        <v>0</v>
      </c>
      <c r="M311" s="14">
        <v>200.72</v>
      </c>
      <c r="N311" s="15">
        <f t="shared" si="27"/>
        <v>0</v>
      </c>
      <c r="O311" s="9">
        <f t="shared" si="28"/>
        <v>2758294.2399999998</v>
      </c>
      <c r="P311" s="9">
        <f t="shared" si="29"/>
        <v>19089.285879876588</v>
      </c>
    </row>
    <row r="312" spans="1:16" x14ac:dyDescent="0.25">
      <c r="A312" s="1" t="s">
        <v>605</v>
      </c>
      <c r="B312" s="1" t="s">
        <v>606</v>
      </c>
      <c r="C312" s="13">
        <v>350</v>
      </c>
      <c r="D312" s="14">
        <v>259.64</v>
      </c>
      <c r="E312" s="15">
        <f t="shared" si="24"/>
        <v>90874</v>
      </c>
      <c r="F312" s="13">
        <v>13415</v>
      </c>
      <c r="G312" s="14">
        <v>257.31</v>
      </c>
      <c r="H312" s="15">
        <f t="shared" si="25"/>
        <v>3451813.65</v>
      </c>
      <c r="I312" s="13">
        <v>195</v>
      </c>
      <c r="J312" s="14">
        <v>259.64</v>
      </c>
      <c r="K312" s="15">
        <f t="shared" si="26"/>
        <v>50629.799999999996</v>
      </c>
      <c r="L312" s="13">
        <v>7461</v>
      </c>
      <c r="M312" s="14">
        <v>257.31</v>
      </c>
      <c r="N312" s="15">
        <f t="shared" si="27"/>
        <v>1919789.91</v>
      </c>
      <c r="O312" s="9">
        <f t="shared" si="28"/>
        <v>5513107.3599999994</v>
      </c>
      <c r="P312" s="9">
        <f t="shared" si="29"/>
        <v>38154.480024397868</v>
      </c>
    </row>
    <row r="313" spans="1:16" x14ac:dyDescent="0.25">
      <c r="A313" s="1" t="s">
        <v>607</v>
      </c>
      <c r="B313" s="1" t="s">
        <v>608</v>
      </c>
      <c r="C313" s="13">
        <v>418</v>
      </c>
      <c r="D313" s="14">
        <v>253.51</v>
      </c>
      <c r="E313" s="15">
        <f t="shared" si="24"/>
        <v>105967.18</v>
      </c>
      <c r="F313" s="13">
        <v>37604</v>
      </c>
      <c r="G313" s="14">
        <v>251.22</v>
      </c>
      <c r="H313" s="15">
        <f t="shared" si="25"/>
        <v>9446876.8800000008</v>
      </c>
      <c r="I313" s="13">
        <v>163</v>
      </c>
      <c r="J313" s="14">
        <v>253.51</v>
      </c>
      <c r="K313" s="15">
        <f t="shared" si="26"/>
        <v>41322.129999999997</v>
      </c>
      <c r="L313" s="13">
        <v>14692</v>
      </c>
      <c r="M313" s="14">
        <v>251.22</v>
      </c>
      <c r="N313" s="15">
        <f t="shared" si="27"/>
        <v>3690924.2399999998</v>
      </c>
      <c r="O313" s="9">
        <f t="shared" si="28"/>
        <v>13285090.43</v>
      </c>
      <c r="P313" s="9">
        <f t="shared" si="29"/>
        <v>91941.927543699116</v>
      </c>
    </row>
    <row r="314" spans="1:16" x14ac:dyDescent="0.25">
      <c r="A314" s="1" t="s">
        <v>609</v>
      </c>
      <c r="B314" s="1" t="s">
        <v>610</v>
      </c>
      <c r="C314" s="13">
        <v>6574</v>
      </c>
      <c r="D314" s="14">
        <v>250.28</v>
      </c>
      <c r="E314" s="15">
        <f t="shared" si="24"/>
        <v>1645340.72</v>
      </c>
      <c r="F314" s="13">
        <v>39392</v>
      </c>
      <c r="G314" s="14">
        <v>247.99</v>
      </c>
      <c r="H314" s="15">
        <f t="shared" si="25"/>
        <v>9768822.0800000001</v>
      </c>
      <c r="I314" s="13">
        <v>0</v>
      </c>
      <c r="J314" s="14">
        <v>250.28</v>
      </c>
      <c r="K314" s="15">
        <f t="shared" si="26"/>
        <v>0</v>
      </c>
      <c r="L314" s="13">
        <v>0</v>
      </c>
      <c r="M314" s="14">
        <v>247.99</v>
      </c>
      <c r="N314" s="15">
        <f t="shared" si="27"/>
        <v>0</v>
      </c>
      <c r="O314" s="9">
        <f t="shared" si="28"/>
        <v>11414162.800000001</v>
      </c>
      <c r="P314" s="9">
        <f t="shared" si="29"/>
        <v>78993.826550082871</v>
      </c>
    </row>
    <row r="315" spans="1:16" x14ac:dyDescent="0.25">
      <c r="A315" s="1" t="s">
        <v>611</v>
      </c>
      <c r="B315" s="1" t="s">
        <v>612</v>
      </c>
      <c r="C315" s="13">
        <v>2132</v>
      </c>
      <c r="D315" s="14">
        <v>223.02</v>
      </c>
      <c r="E315" s="15">
        <f t="shared" si="24"/>
        <v>475478.64</v>
      </c>
      <c r="F315" s="13">
        <v>28328</v>
      </c>
      <c r="G315" s="14">
        <v>221.25</v>
      </c>
      <c r="H315" s="15">
        <f t="shared" si="25"/>
        <v>6267570</v>
      </c>
      <c r="I315" s="13">
        <v>577</v>
      </c>
      <c r="J315" s="14">
        <v>223.02</v>
      </c>
      <c r="K315" s="15">
        <f t="shared" si="26"/>
        <v>128682.54000000001</v>
      </c>
      <c r="L315" s="13">
        <v>7664</v>
      </c>
      <c r="M315" s="14">
        <v>221.25</v>
      </c>
      <c r="N315" s="15">
        <f t="shared" si="27"/>
        <v>1695660</v>
      </c>
      <c r="O315" s="9">
        <f t="shared" si="28"/>
        <v>8567391.1799999997</v>
      </c>
      <c r="P315" s="9">
        <f t="shared" si="29"/>
        <v>59292.216583736634</v>
      </c>
    </row>
    <row r="316" spans="1:16" x14ac:dyDescent="0.25">
      <c r="A316" s="1" t="s">
        <v>613</v>
      </c>
      <c r="B316" s="1" t="s">
        <v>614</v>
      </c>
      <c r="C316" s="13">
        <v>0</v>
      </c>
      <c r="D316" s="14">
        <v>267.64999999999998</v>
      </c>
      <c r="E316" s="15">
        <f t="shared" si="24"/>
        <v>0</v>
      </c>
      <c r="F316" s="13">
        <v>15177</v>
      </c>
      <c r="G316" s="14">
        <v>265.41000000000003</v>
      </c>
      <c r="H316" s="15">
        <f t="shared" si="25"/>
        <v>4028127.5700000003</v>
      </c>
      <c r="I316" s="13">
        <v>0</v>
      </c>
      <c r="J316" s="14">
        <v>267.64999999999998</v>
      </c>
      <c r="K316" s="15">
        <f t="shared" si="26"/>
        <v>0</v>
      </c>
      <c r="L316" s="13">
        <v>0</v>
      </c>
      <c r="M316" s="14">
        <v>265.41000000000003</v>
      </c>
      <c r="N316" s="15">
        <f t="shared" si="27"/>
        <v>0</v>
      </c>
      <c r="O316" s="9">
        <f t="shared" si="28"/>
        <v>4028127.5700000003</v>
      </c>
      <c r="P316" s="9">
        <f t="shared" si="29"/>
        <v>27877.402500881341</v>
      </c>
    </row>
    <row r="317" spans="1:16" x14ac:dyDescent="0.25">
      <c r="A317" s="1" t="s">
        <v>615</v>
      </c>
      <c r="B317" s="1" t="s">
        <v>616</v>
      </c>
      <c r="C317" s="13">
        <v>7005</v>
      </c>
      <c r="D317" s="14">
        <v>263.01</v>
      </c>
      <c r="E317" s="15">
        <f t="shared" si="24"/>
        <v>1842385.05</v>
      </c>
      <c r="F317" s="13">
        <v>99146</v>
      </c>
      <c r="G317" s="14">
        <v>261.19</v>
      </c>
      <c r="H317" s="15">
        <f t="shared" si="25"/>
        <v>25895943.739999998</v>
      </c>
      <c r="I317" s="13">
        <v>4014</v>
      </c>
      <c r="J317" s="14">
        <v>263.01</v>
      </c>
      <c r="K317" s="15">
        <f t="shared" si="26"/>
        <v>1055722.1399999999</v>
      </c>
      <c r="L317" s="13">
        <v>56805</v>
      </c>
      <c r="M317" s="14">
        <v>261.19</v>
      </c>
      <c r="N317" s="15">
        <f t="shared" si="27"/>
        <v>14836897.949999999</v>
      </c>
      <c r="O317" s="9">
        <f t="shared" si="28"/>
        <v>43630948.879999995</v>
      </c>
      <c r="P317" s="9">
        <f t="shared" si="29"/>
        <v>301956.05831399671</v>
      </c>
    </row>
    <row r="318" spans="1:16" x14ac:dyDescent="0.25">
      <c r="A318" s="1" t="s">
        <v>617</v>
      </c>
      <c r="B318" s="1" t="s">
        <v>618</v>
      </c>
      <c r="C318" s="13">
        <v>0</v>
      </c>
      <c r="D318" s="14">
        <v>216.73</v>
      </c>
      <c r="E318" s="15">
        <f t="shared" si="24"/>
        <v>0</v>
      </c>
      <c r="F318" s="13">
        <v>25765</v>
      </c>
      <c r="G318" s="14">
        <v>214.83</v>
      </c>
      <c r="H318" s="15">
        <f t="shared" si="25"/>
        <v>5535094.9500000002</v>
      </c>
      <c r="I318" s="13">
        <v>0</v>
      </c>
      <c r="J318" s="14">
        <v>216.73</v>
      </c>
      <c r="K318" s="15">
        <f t="shared" si="26"/>
        <v>0</v>
      </c>
      <c r="L318" s="13">
        <v>0</v>
      </c>
      <c r="M318" s="14">
        <v>214.83</v>
      </c>
      <c r="N318" s="15">
        <f t="shared" si="27"/>
        <v>0</v>
      </c>
      <c r="O318" s="9">
        <f t="shared" si="28"/>
        <v>5535094.9500000002</v>
      </c>
      <c r="P318" s="9">
        <f t="shared" si="29"/>
        <v>38306.649211148411</v>
      </c>
    </row>
    <row r="319" spans="1:16" x14ac:dyDescent="0.25">
      <c r="A319" s="1" t="s">
        <v>619</v>
      </c>
      <c r="B319" s="1" t="s">
        <v>620</v>
      </c>
      <c r="C319" s="13">
        <v>0</v>
      </c>
      <c r="D319" s="14">
        <v>343.54</v>
      </c>
      <c r="E319" s="15">
        <f t="shared" si="24"/>
        <v>0</v>
      </c>
      <c r="F319" s="13">
        <v>81918</v>
      </c>
      <c r="G319" s="14">
        <v>340.66</v>
      </c>
      <c r="H319" s="15">
        <f t="shared" si="25"/>
        <v>27906185.880000003</v>
      </c>
      <c r="I319" s="13">
        <v>0</v>
      </c>
      <c r="J319" s="14">
        <v>343.54</v>
      </c>
      <c r="K319" s="15">
        <f t="shared" si="26"/>
        <v>0</v>
      </c>
      <c r="L319" s="13">
        <v>0</v>
      </c>
      <c r="M319" s="14">
        <v>340.66</v>
      </c>
      <c r="N319" s="15">
        <f t="shared" si="27"/>
        <v>0</v>
      </c>
      <c r="O319" s="9">
        <f t="shared" si="28"/>
        <v>27906185.880000003</v>
      </c>
      <c r="P319" s="9">
        <f t="shared" si="29"/>
        <v>193129.92513818812</v>
      </c>
    </row>
    <row r="320" spans="1:16" x14ac:dyDescent="0.25">
      <c r="A320" s="1" t="s">
        <v>621</v>
      </c>
      <c r="B320" s="1" t="s">
        <v>622</v>
      </c>
      <c r="C320" s="13">
        <v>438</v>
      </c>
      <c r="D320" s="14">
        <v>172.48</v>
      </c>
      <c r="E320" s="15">
        <f t="shared" si="24"/>
        <v>75546.239999999991</v>
      </c>
      <c r="F320" s="13">
        <v>10892</v>
      </c>
      <c r="G320" s="14">
        <v>171.15</v>
      </c>
      <c r="H320" s="15">
        <f t="shared" si="25"/>
        <v>1864165.8</v>
      </c>
      <c r="I320" s="13">
        <v>701</v>
      </c>
      <c r="J320" s="14">
        <v>172.48</v>
      </c>
      <c r="K320" s="15">
        <f t="shared" si="26"/>
        <v>120908.48</v>
      </c>
      <c r="L320" s="13">
        <v>17434</v>
      </c>
      <c r="M320" s="14">
        <v>171.15</v>
      </c>
      <c r="N320" s="15">
        <f t="shared" si="27"/>
        <v>2983829.1</v>
      </c>
      <c r="O320" s="9">
        <f t="shared" si="28"/>
        <v>5044449.62</v>
      </c>
      <c r="P320" s="9">
        <f t="shared" si="29"/>
        <v>34911.047380795324</v>
      </c>
    </row>
    <row r="321" spans="1:16" x14ac:dyDescent="0.25">
      <c r="A321" s="1" t="s">
        <v>623</v>
      </c>
      <c r="B321" s="1" t="s">
        <v>624</v>
      </c>
      <c r="C321" s="13">
        <v>10337</v>
      </c>
      <c r="D321" s="14">
        <v>280.61</v>
      </c>
      <c r="E321" s="15">
        <f t="shared" si="24"/>
        <v>2900665.5700000003</v>
      </c>
      <c r="F321" s="13">
        <v>30444</v>
      </c>
      <c r="G321" s="14">
        <v>277.95</v>
      </c>
      <c r="H321" s="15">
        <f t="shared" si="25"/>
        <v>8461909.7999999989</v>
      </c>
      <c r="I321" s="13">
        <v>3463</v>
      </c>
      <c r="J321" s="14">
        <v>280.61</v>
      </c>
      <c r="K321" s="15">
        <f t="shared" si="26"/>
        <v>971752.43</v>
      </c>
      <c r="L321" s="13">
        <v>10200</v>
      </c>
      <c r="M321" s="14">
        <v>277.95</v>
      </c>
      <c r="N321" s="15">
        <f t="shared" si="27"/>
        <v>2835090</v>
      </c>
      <c r="O321" s="9">
        <f t="shared" si="28"/>
        <v>15169417.799999999</v>
      </c>
      <c r="P321" s="9">
        <f t="shared" si="29"/>
        <v>104982.76391843118</v>
      </c>
    </row>
    <row r="322" spans="1:16" x14ac:dyDescent="0.25">
      <c r="A322" s="1" t="s">
        <v>625</v>
      </c>
      <c r="B322" s="1" t="s">
        <v>626</v>
      </c>
      <c r="C322" s="13">
        <v>12371</v>
      </c>
      <c r="D322" s="14">
        <v>256.3</v>
      </c>
      <c r="E322" s="15">
        <f t="shared" si="24"/>
        <v>3170687.3000000003</v>
      </c>
      <c r="F322" s="13">
        <v>19480</v>
      </c>
      <c r="G322" s="14">
        <v>253.98</v>
      </c>
      <c r="H322" s="15">
        <f t="shared" si="25"/>
        <v>4947530.3999999994</v>
      </c>
      <c r="I322" s="13">
        <v>3540</v>
      </c>
      <c r="J322" s="14">
        <v>256.3</v>
      </c>
      <c r="K322" s="15">
        <f t="shared" si="26"/>
        <v>907302</v>
      </c>
      <c r="L322" s="13">
        <v>5573</v>
      </c>
      <c r="M322" s="14">
        <v>253.98</v>
      </c>
      <c r="N322" s="15">
        <f t="shared" si="27"/>
        <v>1415430.54</v>
      </c>
      <c r="O322" s="9">
        <f t="shared" si="28"/>
        <v>10440950.24</v>
      </c>
      <c r="P322" s="9">
        <f t="shared" si="29"/>
        <v>72258.52887577581</v>
      </c>
    </row>
    <row r="323" spans="1:16" x14ac:dyDescent="0.25">
      <c r="A323" s="1" t="s">
        <v>627</v>
      </c>
      <c r="B323" s="1" t="s">
        <v>628</v>
      </c>
      <c r="C323" s="13">
        <v>0</v>
      </c>
      <c r="D323" s="14">
        <v>190.12</v>
      </c>
      <c r="E323" s="15">
        <f t="shared" si="24"/>
        <v>0</v>
      </c>
      <c r="F323" s="13">
        <v>16747</v>
      </c>
      <c r="G323" s="14">
        <v>188.67</v>
      </c>
      <c r="H323" s="15">
        <f t="shared" si="25"/>
        <v>3159656.4899999998</v>
      </c>
      <c r="I323" s="13">
        <v>0</v>
      </c>
      <c r="J323" s="14">
        <v>190.12</v>
      </c>
      <c r="K323" s="15">
        <f t="shared" si="26"/>
        <v>0</v>
      </c>
      <c r="L323" s="13">
        <v>4284</v>
      </c>
      <c r="M323" s="14">
        <v>188.67</v>
      </c>
      <c r="N323" s="15">
        <f t="shared" si="27"/>
        <v>808262.27999999991</v>
      </c>
      <c r="O323" s="9">
        <f t="shared" si="28"/>
        <v>3967918.7699999996</v>
      </c>
      <c r="P323" s="9">
        <f t="shared" si="29"/>
        <v>27460.716355140659</v>
      </c>
    </row>
    <row r="324" spans="1:16" x14ac:dyDescent="0.25">
      <c r="A324" s="1" t="s">
        <v>629</v>
      </c>
      <c r="B324" s="1" t="s">
        <v>630</v>
      </c>
      <c r="C324" s="13">
        <v>1330</v>
      </c>
      <c r="D324" s="14">
        <v>202.93</v>
      </c>
      <c r="E324" s="15">
        <f t="shared" si="24"/>
        <v>269896.90000000002</v>
      </c>
      <c r="F324" s="13">
        <v>28942</v>
      </c>
      <c r="G324" s="14">
        <v>201.26</v>
      </c>
      <c r="H324" s="15">
        <f t="shared" si="25"/>
        <v>5824866.9199999999</v>
      </c>
      <c r="I324" s="13">
        <v>890</v>
      </c>
      <c r="J324" s="14">
        <v>202.93</v>
      </c>
      <c r="K324" s="15">
        <f t="shared" si="26"/>
        <v>180607.7</v>
      </c>
      <c r="L324" s="13">
        <v>19360</v>
      </c>
      <c r="M324" s="14">
        <v>201.26</v>
      </c>
      <c r="N324" s="15">
        <f t="shared" si="27"/>
        <v>3896393.5999999996</v>
      </c>
      <c r="O324" s="9">
        <f t="shared" si="28"/>
        <v>10171765.119999999</v>
      </c>
      <c r="P324" s="9">
        <f t="shared" si="29"/>
        <v>70395.583423557153</v>
      </c>
    </row>
    <row r="325" spans="1:16" x14ac:dyDescent="0.25">
      <c r="A325" s="1" t="s">
        <v>631</v>
      </c>
      <c r="B325" s="1" t="s">
        <v>632</v>
      </c>
      <c r="C325" s="13">
        <v>8397</v>
      </c>
      <c r="D325" s="14">
        <v>292.10000000000002</v>
      </c>
      <c r="E325" s="15">
        <f t="shared" si="24"/>
        <v>2452763.7000000002</v>
      </c>
      <c r="F325" s="13">
        <v>45107</v>
      </c>
      <c r="G325" s="14">
        <v>289.60000000000002</v>
      </c>
      <c r="H325" s="15">
        <f t="shared" si="25"/>
        <v>13062987.200000001</v>
      </c>
      <c r="I325" s="13">
        <v>3807</v>
      </c>
      <c r="J325" s="14">
        <v>292.10000000000002</v>
      </c>
      <c r="K325" s="15">
        <f t="shared" si="26"/>
        <v>1112024.7000000002</v>
      </c>
      <c r="L325" s="13">
        <v>20451</v>
      </c>
      <c r="M325" s="14">
        <v>289.60000000000002</v>
      </c>
      <c r="N325" s="15">
        <f t="shared" si="27"/>
        <v>5922609.6000000006</v>
      </c>
      <c r="O325" s="9">
        <f t="shared" si="28"/>
        <v>22550385.199999999</v>
      </c>
      <c r="P325" s="9">
        <f t="shared" si="29"/>
        <v>156064.11511200416</v>
      </c>
    </row>
    <row r="326" spans="1:16" x14ac:dyDescent="0.25">
      <c r="A326" s="1" t="s">
        <v>633</v>
      </c>
      <c r="B326" s="1" t="s">
        <v>634</v>
      </c>
      <c r="C326" s="13">
        <v>0</v>
      </c>
      <c r="D326" s="14">
        <v>203.24</v>
      </c>
      <c r="E326" s="15">
        <f t="shared" si="24"/>
        <v>0</v>
      </c>
      <c r="F326" s="13">
        <v>6998</v>
      </c>
      <c r="G326" s="14">
        <v>201.64</v>
      </c>
      <c r="H326" s="15">
        <f t="shared" si="25"/>
        <v>1411076.72</v>
      </c>
      <c r="I326" s="13">
        <v>0</v>
      </c>
      <c r="J326" s="14">
        <v>203.24</v>
      </c>
      <c r="K326" s="15">
        <f t="shared" si="26"/>
        <v>0</v>
      </c>
      <c r="L326" s="13">
        <v>10699</v>
      </c>
      <c r="M326" s="14">
        <v>201.64</v>
      </c>
      <c r="N326" s="15">
        <f t="shared" si="27"/>
        <v>2157346.36</v>
      </c>
      <c r="O326" s="9">
        <f t="shared" si="28"/>
        <v>3568423.08</v>
      </c>
      <c r="P326" s="9">
        <f t="shared" si="29"/>
        <v>24695.932481253243</v>
      </c>
    </row>
    <row r="327" spans="1:16" x14ac:dyDescent="0.25">
      <c r="A327" s="1" t="s">
        <v>635</v>
      </c>
      <c r="B327" s="1" t="s">
        <v>636</v>
      </c>
      <c r="C327" s="13">
        <v>8770</v>
      </c>
      <c r="D327" s="14">
        <v>269.54000000000002</v>
      </c>
      <c r="E327" s="15">
        <f t="shared" si="24"/>
        <v>2363865.8000000003</v>
      </c>
      <c r="F327" s="13">
        <v>25015</v>
      </c>
      <c r="G327" s="14">
        <v>266.82</v>
      </c>
      <c r="H327" s="15">
        <f t="shared" si="25"/>
        <v>6674502.2999999998</v>
      </c>
      <c r="I327" s="13">
        <v>3417</v>
      </c>
      <c r="J327" s="14">
        <v>269.54000000000002</v>
      </c>
      <c r="K327" s="15">
        <f t="shared" si="26"/>
        <v>921018.18</v>
      </c>
      <c r="L327" s="13">
        <v>9746</v>
      </c>
      <c r="M327" s="14">
        <v>266.82</v>
      </c>
      <c r="N327" s="15">
        <f t="shared" si="27"/>
        <v>2600427.7199999997</v>
      </c>
      <c r="O327" s="9">
        <f t="shared" si="28"/>
        <v>12559814</v>
      </c>
      <c r="P327" s="9">
        <f t="shared" si="29"/>
        <v>86922.517752883505</v>
      </c>
    </row>
    <row r="328" spans="1:16" x14ac:dyDescent="0.25">
      <c r="A328" s="1" t="s">
        <v>637</v>
      </c>
      <c r="B328" s="1" t="s">
        <v>638</v>
      </c>
      <c r="C328" s="13">
        <v>862</v>
      </c>
      <c r="D328" s="14">
        <v>253.22</v>
      </c>
      <c r="E328" s="15">
        <f t="shared" si="24"/>
        <v>218275.63999999998</v>
      </c>
      <c r="F328" s="13">
        <v>11233</v>
      </c>
      <c r="G328" s="14">
        <v>250.96</v>
      </c>
      <c r="H328" s="15">
        <f t="shared" si="25"/>
        <v>2819033.68</v>
      </c>
      <c r="I328" s="13">
        <v>365</v>
      </c>
      <c r="J328" s="14">
        <v>253.22</v>
      </c>
      <c r="K328" s="15">
        <f t="shared" si="26"/>
        <v>92425.3</v>
      </c>
      <c r="L328" s="13">
        <v>4763</v>
      </c>
      <c r="M328" s="14">
        <v>250.96</v>
      </c>
      <c r="N328" s="15">
        <f t="shared" si="27"/>
        <v>1195322.48</v>
      </c>
      <c r="O328" s="9">
        <f t="shared" si="28"/>
        <v>4325057.0999999996</v>
      </c>
      <c r="P328" s="9">
        <f t="shared" si="29"/>
        <v>29932.358278314059</v>
      </c>
    </row>
    <row r="329" spans="1:16" x14ac:dyDescent="0.25">
      <c r="A329" s="1" t="s">
        <v>639</v>
      </c>
      <c r="B329" s="1" t="s">
        <v>640</v>
      </c>
      <c r="C329" s="13">
        <v>550</v>
      </c>
      <c r="D329" s="14">
        <v>256.38</v>
      </c>
      <c r="E329" s="15">
        <f t="shared" si="24"/>
        <v>141009</v>
      </c>
      <c r="F329" s="13">
        <v>11119</v>
      </c>
      <c r="G329" s="14">
        <v>254</v>
      </c>
      <c r="H329" s="15">
        <f t="shared" si="25"/>
        <v>2824226</v>
      </c>
      <c r="I329" s="13">
        <v>136</v>
      </c>
      <c r="J329" s="14">
        <v>256.38</v>
      </c>
      <c r="K329" s="15">
        <f t="shared" si="26"/>
        <v>34867.68</v>
      </c>
      <c r="L329" s="13">
        <v>2756</v>
      </c>
      <c r="M329" s="14">
        <v>254</v>
      </c>
      <c r="N329" s="15">
        <f t="shared" si="27"/>
        <v>700024</v>
      </c>
      <c r="O329" s="9">
        <f t="shared" si="28"/>
        <v>3700126.68</v>
      </c>
      <c r="P329" s="9">
        <f t="shared" si="29"/>
        <v>25607.411624902878</v>
      </c>
    </row>
    <row r="330" spans="1:16" x14ac:dyDescent="0.25">
      <c r="A330" s="1" t="s">
        <v>641</v>
      </c>
      <c r="B330" s="1" t="s">
        <v>642</v>
      </c>
      <c r="C330" s="13">
        <v>11020</v>
      </c>
      <c r="D330" s="14">
        <v>349.6</v>
      </c>
      <c r="E330" s="15">
        <f t="shared" ref="E330:E393" si="30">D330*C330</f>
        <v>3852592.0000000005</v>
      </c>
      <c r="F330" s="13">
        <v>22633</v>
      </c>
      <c r="G330" s="14">
        <v>347.42</v>
      </c>
      <c r="H330" s="15">
        <f t="shared" ref="H330:H393" si="31">G330*F330</f>
        <v>7863156.8600000003</v>
      </c>
      <c r="I330" s="13">
        <v>11335</v>
      </c>
      <c r="J330" s="14">
        <v>349.6</v>
      </c>
      <c r="K330" s="15">
        <f t="shared" ref="K330:K393" si="32">J330*I330</f>
        <v>3962716.0000000005</v>
      </c>
      <c r="L330" s="13">
        <v>23279</v>
      </c>
      <c r="M330" s="14">
        <v>347.42</v>
      </c>
      <c r="N330" s="15">
        <f t="shared" ref="N330:N393" si="33">M330*L330</f>
        <v>8087590.1800000006</v>
      </c>
      <c r="O330" s="9">
        <f t="shared" ref="O330:O393" si="34">N330+K330+H330+E330</f>
        <v>23766055.040000003</v>
      </c>
      <c r="P330" s="9">
        <f t="shared" si="29"/>
        <v>164477.38327417959</v>
      </c>
    </row>
    <row r="331" spans="1:16" x14ac:dyDescent="0.25">
      <c r="A331" s="1" t="s">
        <v>643</v>
      </c>
      <c r="B331" s="1" t="s">
        <v>644</v>
      </c>
      <c r="C331" s="13">
        <v>1326</v>
      </c>
      <c r="D331" s="14">
        <v>241.65</v>
      </c>
      <c r="E331" s="15">
        <f t="shared" si="30"/>
        <v>320427.90000000002</v>
      </c>
      <c r="F331" s="13">
        <v>9978</v>
      </c>
      <c r="G331" s="14">
        <v>239.32</v>
      </c>
      <c r="H331" s="15">
        <f t="shared" si="31"/>
        <v>2387934.96</v>
      </c>
      <c r="I331" s="13">
        <v>891</v>
      </c>
      <c r="J331" s="14">
        <v>241.65</v>
      </c>
      <c r="K331" s="15">
        <f t="shared" si="32"/>
        <v>215310.15</v>
      </c>
      <c r="L331" s="13">
        <v>6703</v>
      </c>
      <c r="M331" s="14">
        <v>239.32</v>
      </c>
      <c r="N331" s="15">
        <f t="shared" si="33"/>
        <v>1604161.96</v>
      </c>
      <c r="O331" s="9">
        <f t="shared" si="34"/>
        <v>4527834.9700000007</v>
      </c>
      <c r="P331" s="9">
        <f t="shared" ref="P331:P394" si="35">(O331/$O$8)*$P$8</f>
        <v>31335.720064162721</v>
      </c>
    </row>
    <row r="332" spans="1:16" x14ac:dyDescent="0.25">
      <c r="A332" s="1" t="s">
        <v>645</v>
      </c>
      <c r="B332" s="1" t="s">
        <v>646</v>
      </c>
      <c r="C332" s="13">
        <v>3988</v>
      </c>
      <c r="D332" s="14">
        <v>212.65</v>
      </c>
      <c r="E332" s="15">
        <f t="shared" si="30"/>
        <v>848048.20000000007</v>
      </c>
      <c r="F332" s="13">
        <v>15296</v>
      </c>
      <c r="G332" s="14">
        <v>210.77</v>
      </c>
      <c r="H332" s="15">
        <f t="shared" si="31"/>
        <v>3223937.92</v>
      </c>
      <c r="I332" s="13">
        <v>2973</v>
      </c>
      <c r="J332" s="14">
        <v>212.65</v>
      </c>
      <c r="K332" s="15">
        <f t="shared" si="32"/>
        <v>632208.45000000007</v>
      </c>
      <c r="L332" s="13">
        <v>11404</v>
      </c>
      <c r="M332" s="14">
        <v>210.77</v>
      </c>
      <c r="N332" s="15">
        <f t="shared" si="33"/>
        <v>2403621.08</v>
      </c>
      <c r="O332" s="9">
        <f t="shared" si="34"/>
        <v>7107815.6500000004</v>
      </c>
      <c r="P332" s="9">
        <f t="shared" si="35"/>
        <v>49190.953944170527</v>
      </c>
    </row>
    <row r="333" spans="1:16" x14ac:dyDescent="0.25">
      <c r="A333" s="1" t="s">
        <v>647</v>
      </c>
      <c r="B333" s="1" t="s">
        <v>648</v>
      </c>
      <c r="C333" s="13">
        <v>9502</v>
      </c>
      <c r="D333" s="14">
        <v>292.5</v>
      </c>
      <c r="E333" s="15">
        <f t="shared" si="30"/>
        <v>2779335</v>
      </c>
      <c r="F333" s="13">
        <v>50102</v>
      </c>
      <c r="G333" s="14">
        <v>289.87</v>
      </c>
      <c r="H333" s="15">
        <f t="shared" si="31"/>
        <v>14523066.74</v>
      </c>
      <c r="I333" s="13">
        <v>3702</v>
      </c>
      <c r="J333" s="14">
        <v>292.5</v>
      </c>
      <c r="K333" s="15">
        <f t="shared" si="32"/>
        <v>1082835</v>
      </c>
      <c r="L333" s="13">
        <v>19519</v>
      </c>
      <c r="M333" s="14">
        <v>289.87</v>
      </c>
      <c r="N333" s="15">
        <f t="shared" si="33"/>
        <v>5657972.5300000003</v>
      </c>
      <c r="O333" s="9">
        <f t="shared" si="34"/>
        <v>24043209.27</v>
      </c>
      <c r="P333" s="9">
        <f t="shared" si="35"/>
        <v>166395.48042732704</v>
      </c>
    </row>
    <row r="334" spans="1:16" x14ac:dyDescent="0.25">
      <c r="A334" s="1" t="s">
        <v>649</v>
      </c>
      <c r="B334" s="1" t="s">
        <v>650</v>
      </c>
      <c r="C334" s="13">
        <v>2956</v>
      </c>
      <c r="D334" s="14">
        <v>312.23</v>
      </c>
      <c r="E334" s="15">
        <f t="shared" si="30"/>
        <v>922951.88</v>
      </c>
      <c r="F334" s="13">
        <v>37482</v>
      </c>
      <c r="G334" s="14">
        <v>309.77</v>
      </c>
      <c r="H334" s="15">
        <f t="shared" si="31"/>
        <v>11610799.139999999</v>
      </c>
      <c r="I334" s="13">
        <v>2350</v>
      </c>
      <c r="J334" s="14">
        <v>312.23</v>
      </c>
      <c r="K334" s="15">
        <f t="shared" si="32"/>
        <v>733740.5</v>
      </c>
      <c r="L334" s="13">
        <v>29795</v>
      </c>
      <c r="M334" s="14">
        <v>309.77</v>
      </c>
      <c r="N334" s="15">
        <f t="shared" si="33"/>
        <v>9229597.1500000004</v>
      </c>
      <c r="O334" s="9">
        <f t="shared" si="34"/>
        <v>22497088.669999998</v>
      </c>
      <c r="P334" s="9">
        <f t="shared" si="35"/>
        <v>155695.26661033905</v>
      </c>
    </row>
    <row r="335" spans="1:16" x14ac:dyDescent="0.25">
      <c r="A335" s="1" t="s">
        <v>651</v>
      </c>
      <c r="B335" s="1" t="s">
        <v>652</v>
      </c>
      <c r="C335" s="13">
        <v>6797</v>
      </c>
      <c r="D335" s="14">
        <v>287.05</v>
      </c>
      <c r="E335" s="15">
        <f t="shared" si="30"/>
        <v>1951078.85</v>
      </c>
      <c r="F335" s="13">
        <v>27253</v>
      </c>
      <c r="G335" s="14">
        <v>284.23</v>
      </c>
      <c r="H335" s="15">
        <f t="shared" si="31"/>
        <v>7746120.1900000004</v>
      </c>
      <c r="I335" s="13">
        <v>4523</v>
      </c>
      <c r="J335" s="14">
        <v>287.05</v>
      </c>
      <c r="K335" s="15">
        <f t="shared" si="32"/>
        <v>1298327.1500000001</v>
      </c>
      <c r="L335" s="13">
        <v>18134</v>
      </c>
      <c r="M335" s="14">
        <v>284.23</v>
      </c>
      <c r="N335" s="15">
        <f t="shared" si="33"/>
        <v>5154226.82</v>
      </c>
      <c r="O335" s="9">
        <f t="shared" si="34"/>
        <v>16149753.01</v>
      </c>
      <c r="P335" s="9">
        <f t="shared" si="35"/>
        <v>111767.35521054761</v>
      </c>
    </row>
    <row r="336" spans="1:16" x14ac:dyDescent="0.25">
      <c r="A336" s="1" t="s">
        <v>653</v>
      </c>
      <c r="B336" s="1" t="s">
        <v>654</v>
      </c>
      <c r="C336" s="13">
        <v>8241</v>
      </c>
      <c r="D336" s="14">
        <v>210.94</v>
      </c>
      <c r="E336" s="15">
        <f t="shared" si="30"/>
        <v>1738356.54</v>
      </c>
      <c r="F336" s="13">
        <v>26119</v>
      </c>
      <c r="G336" s="14">
        <v>209.33</v>
      </c>
      <c r="H336" s="15">
        <f t="shared" si="31"/>
        <v>5467490.2700000005</v>
      </c>
      <c r="I336" s="13">
        <v>4299</v>
      </c>
      <c r="J336" s="14">
        <v>210.94</v>
      </c>
      <c r="K336" s="15">
        <f t="shared" si="32"/>
        <v>906831.05999999994</v>
      </c>
      <c r="L336" s="13">
        <v>13624</v>
      </c>
      <c r="M336" s="14">
        <v>209.33</v>
      </c>
      <c r="N336" s="15">
        <f t="shared" si="33"/>
        <v>2851911.9200000004</v>
      </c>
      <c r="O336" s="9">
        <f t="shared" si="34"/>
        <v>10964589.789999999</v>
      </c>
      <c r="P336" s="9">
        <f t="shared" si="35"/>
        <v>75882.47331324812</v>
      </c>
    </row>
    <row r="337" spans="1:16" x14ac:dyDescent="0.25">
      <c r="A337" s="1" t="s">
        <v>655</v>
      </c>
      <c r="B337" s="1" t="s">
        <v>656</v>
      </c>
      <c r="C337" s="13">
        <v>0</v>
      </c>
      <c r="D337" s="14">
        <v>198.33</v>
      </c>
      <c r="E337" s="15">
        <f t="shared" si="30"/>
        <v>0</v>
      </c>
      <c r="F337" s="13">
        <v>7772</v>
      </c>
      <c r="G337" s="14">
        <v>196.79</v>
      </c>
      <c r="H337" s="15">
        <f t="shared" si="31"/>
        <v>1529451.88</v>
      </c>
      <c r="I337" s="13">
        <v>0</v>
      </c>
      <c r="J337" s="14">
        <v>198.33</v>
      </c>
      <c r="K337" s="15">
        <f t="shared" si="32"/>
        <v>0</v>
      </c>
      <c r="L337" s="13">
        <v>8362</v>
      </c>
      <c r="M337" s="14">
        <v>196.79</v>
      </c>
      <c r="N337" s="15">
        <f t="shared" si="33"/>
        <v>1645557.98</v>
      </c>
      <c r="O337" s="9">
        <f t="shared" si="34"/>
        <v>3175009.86</v>
      </c>
      <c r="P337" s="9">
        <f t="shared" si="35"/>
        <v>21973.243466935906</v>
      </c>
    </row>
    <row r="338" spans="1:16" x14ac:dyDescent="0.25">
      <c r="A338" s="1" t="s">
        <v>657</v>
      </c>
      <c r="B338" s="1" t="s">
        <v>658</v>
      </c>
      <c r="C338" s="13">
        <v>8281</v>
      </c>
      <c r="D338" s="14">
        <v>219.58</v>
      </c>
      <c r="E338" s="15">
        <f t="shared" si="30"/>
        <v>1818341.9800000002</v>
      </c>
      <c r="F338" s="13">
        <v>19393</v>
      </c>
      <c r="G338" s="14">
        <v>217.58</v>
      </c>
      <c r="H338" s="15">
        <f t="shared" si="31"/>
        <v>4219528.9400000004</v>
      </c>
      <c r="I338" s="13">
        <v>5039</v>
      </c>
      <c r="J338" s="14">
        <v>219.58</v>
      </c>
      <c r="K338" s="15">
        <f t="shared" si="32"/>
        <v>1106463.6200000001</v>
      </c>
      <c r="L338" s="13">
        <v>11799</v>
      </c>
      <c r="M338" s="14">
        <v>217.58</v>
      </c>
      <c r="N338" s="15">
        <f t="shared" si="33"/>
        <v>2567226.42</v>
      </c>
      <c r="O338" s="9">
        <f t="shared" si="34"/>
        <v>9711560.9600000009</v>
      </c>
      <c r="P338" s="9">
        <f t="shared" si="35"/>
        <v>67210.655345199411</v>
      </c>
    </row>
    <row r="339" spans="1:16" x14ac:dyDescent="0.25">
      <c r="A339" s="1" t="s">
        <v>659</v>
      </c>
      <c r="B339" s="1" t="s">
        <v>660</v>
      </c>
      <c r="C339" s="13">
        <v>5462</v>
      </c>
      <c r="D339" s="14">
        <v>212.77</v>
      </c>
      <c r="E339" s="15">
        <f t="shared" si="30"/>
        <v>1162149.74</v>
      </c>
      <c r="F339" s="13">
        <v>17863</v>
      </c>
      <c r="G339" s="14">
        <v>211</v>
      </c>
      <c r="H339" s="15">
        <f t="shared" si="31"/>
        <v>3769093</v>
      </c>
      <c r="I339" s="13">
        <v>4088</v>
      </c>
      <c r="J339" s="14">
        <v>212.77</v>
      </c>
      <c r="K339" s="15">
        <f t="shared" si="32"/>
        <v>869803.76</v>
      </c>
      <c r="L339" s="13">
        <v>13371</v>
      </c>
      <c r="M339" s="14">
        <v>211</v>
      </c>
      <c r="N339" s="15">
        <f t="shared" si="33"/>
        <v>2821281</v>
      </c>
      <c r="O339" s="9">
        <f t="shared" si="34"/>
        <v>8622327.5</v>
      </c>
      <c r="P339" s="9">
        <f t="shared" si="35"/>
        <v>59672.413555640676</v>
      </c>
    </row>
    <row r="340" spans="1:16" x14ac:dyDescent="0.25">
      <c r="A340" s="1" t="s">
        <v>661</v>
      </c>
      <c r="B340" s="1" t="s">
        <v>662</v>
      </c>
      <c r="C340" s="13">
        <v>189</v>
      </c>
      <c r="D340" s="14">
        <v>217.72</v>
      </c>
      <c r="E340" s="15">
        <f t="shared" si="30"/>
        <v>41149.08</v>
      </c>
      <c r="F340" s="13">
        <v>25826</v>
      </c>
      <c r="G340" s="14">
        <v>215.77</v>
      </c>
      <c r="H340" s="15">
        <f t="shared" si="31"/>
        <v>5572476.0200000005</v>
      </c>
      <c r="I340" s="13">
        <v>178</v>
      </c>
      <c r="J340" s="14">
        <v>217.72</v>
      </c>
      <c r="K340" s="15">
        <f t="shared" si="32"/>
        <v>38754.159999999996</v>
      </c>
      <c r="L340" s="13">
        <v>24298</v>
      </c>
      <c r="M340" s="14">
        <v>215.77</v>
      </c>
      <c r="N340" s="15">
        <f t="shared" si="33"/>
        <v>5242779.46</v>
      </c>
      <c r="O340" s="9">
        <f t="shared" si="34"/>
        <v>10895158.720000001</v>
      </c>
      <c r="P340" s="9">
        <f t="shared" si="35"/>
        <v>75401.96274082431</v>
      </c>
    </row>
    <row r="341" spans="1:16" x14ac:dyDescent="0.25">
      <c r="A341" s="1" t="s">
        <v>663</v>
      </c>
      <c r="B341" s="1" t="s">
        <v>664</v>
      </c>
      <c r="C341" s="13">
        <v>1667</v>
      </c>
      <c r="D341" s="14">
        <v>269.8</v>
      </c>
      <c r="E341" s="15">
        <f t="shared" si="30"/>
        <v>449756.60000000003</v>
      </c>
      <c r="F341" s="13">
        <v>1803</v>
      </c>
      <c r="G341" s="14">
        <v>267.25</v>
      </c>
      <c r="H341" s="15">
        <f t="shared" si="31"/>
        <v>481851.75</v>
      </c>
      <c r="I341" s="13">
        <v>739</v>
      </c>
      <c r="J341" s="14">
        <v>269.8</v>
      </c>
      <c r="K341" s="15">
        <f t="shared" si="32"/>
        <v>199382.2</v>
      </c>
      <c r="L341" s="13">
        <v>800</v>
      </c>
      <c r="M341" s="14">
        <v>267.25</v>
      </c>
      <c r="N341" s="15">
        <f t="shared" si="33"/>
        <v>213800</v>
      </c>
      <c r="O341" s="9">
        <f t="shared" si="34"/>
        <v>1344790.55</v>
      </c>
      <c r="P341" s="9">
        <f t="shared" si="35"/>
        <v>9306.8719374574321</v>
      </c>
    </row>
    <row r="342" spans="1:16" x14ac:dyDescent="0.25">
      <c r="A342" s="1" t="s">
        <v>665</v>
      </c>
      <c r="B342" s="1" t="s">
        <v>666</v>
      </c>
      <c r="C342" s="13">
        <v>108</v>
      </c>
      <c r="D342" s="14">
        <v>254.41</v>
      </c>
      <c r="E342" s="15">
        <f t="shared" si="30"/>
        <v>27476.28</v>
      </c>
      <c r="F342" s="13">
        <v>10479</v>
      </c>
      <c r="G342" s="14">
        <v>252.55</v>
      </c>
      <c r="H342" s="15">
        <f t="shared" si="31"/>
        <v>2646471.4500000002</v>
      </c>
      <c r="I342" s="13">
        <v>0</v>
      </c>
      <c r="J342" s="14">
        <v>254.41</v>
      </c>
      <c r="K342" s="15">
        <f t="shared" si="32"/>
        <v>0</v>
      </c>
      <c r="L342" s="13">
        <v>0</v>
      </c>
      <c r="M342" s="14">
        <v>252.55</v>
      </c>
      <c r="N342" s="15">
        <f t="shared" si="33"/>
        <v>0</v>
      </c>
      <c r="O342" s="9">
        <f t="shared" si="34"/>
        <v>2673947.73</v>
      </c>
      <c r="P342" s="9">
        <f t="shared" si="35"/>
        <v>18505.550243913447</v>
      </c>
    </row>
    <row r="343" spans="1:16" x14ac:dyDescent="0.25">
      <c r="A343" s="1" t="s">
        <v>667</v>
      </c>
      <c r="B343" s="1" t="s">
        <v>668</v>
      </c>
      <c r="C343" s="13">
        <v>5147</v>
      </c>
      <c r="D343" s="14">
        <v>276.98</v>
      </c>
      <c r="E343" s="15">
        <f t="shared" si="30"/>
        <v>1425616.06</v>
      </c>
      <c r="F343" s="13">
        <v>6215</v>
      </c>
      <c r="G343" s="14">
        <v>275.02999999999997</v>
      </c>
      <c r="H343" s="15">
        <f t="shared" si="31"/>
        <v>1709311.4499999997</v>
      </c>
      <c r="I343" s="13">
        <v>1759</v>
      </c>
      <c r="J343" s="14">
        <v>276.98</v>
      </c>
      <c r="K343" s="15">
        <f t="shared" si="32"/>
        <v>487207.82</v>
      </c>
      <c r="L343" s="13">
        <v>2125</v>
      </c>
      <c r="M343" s="14">
        <v>275.02999999999997</v>
      </c>
      <c r="N343" s="15">
        <f t="shared" si="33"/>
        <v>584438.75</v>
      </c>
      <c r="O343" s="9">
        <f t="shared" si="34"/>
        <v>4206574.08</v>
      </c>
      <c r="P343" s="9">
        <f t="shared" si="35"/>
        <v>29112.374605835692</v>
      </c>
    </row>
    <row r="344" spans="1:16" x14ac:dyDescent="0.25">
      <c r="A344" s="1" t="s">
        <v>669</v>
      </c>
      <c r="B344" s="1" t="s">
        <v>670</v>
      </c>
      <c r="C344" s="13">
        <v>0</v>
      </c>
      <c r="D344" s="14">
        <v>202.77</v>
      </c>
      <c r="E344" s="15">
        <f t="shared" si="30"/>
        <v>0</v>
      </c>
      <c r="F344" s="13">
        <v>10824</v>
      </c>
      <c r="G344" s="14">
        <v>201.01</v>
      </c>
      <c r="H344" s="15">
        <f t="shared" si="31"/>
        <v>2175732.2399999998</v>
      </c>
      <c r="I344" s="13">
        <v>0</v>
      </c>
      <c r="J344" s="14">
        <v>202.77</v>
      </c>
      <c r="K344" s="15">
        <f t="shared" si="32"/>
        <v>0</v>
      </c>
      <c r="L344" s="13">
        <v>4674</v>
      </c>
      <c r="M344" s="14">
        <v>201.01</v>
      </c>
      <c r="N344" s="15">
        <f t="shared" si="33"/>
        <v>939520.74</v>
      </c>
      <c r="O344" s="9">
        <f t="shared" si="34"/>
        <v>3115252.9799999995</v>
      </c>
      <c r="P344" s="9">
        <f t="shared" si="35"/>
        <v>21559.684917210812</v>
      </c>
    </row>
    <row r="345" spans="1:16" x14ac:dyDescent="0.25">
      <c r="A345" s="1" t="s">
        <v>671</v>
      </c>
      <c r="B345" s="1" t="s">
        <v>672</v>
      </c>
      <c r="C345" s="13">
        <v>9597</v>
      </c>
      <c r="D345" s="14">
        <v>301.52</v>
      </c>
      <c r="E345" s="15">
        <f t="shared" si="30"/>
        <v>2893687.44</v>
      </c>
      <c r="F345" s="13">
        <v>56745</v>
      </c>
      <c r="G345" s="14">
        <v>298.99</v>
      </c>
      <c r="H345" s="15">
        <f t="shared" si="31"/>
        <v>16966187.550000001</v>
      </c>
      <c r="I345" s="13">
        <v>4817</v>
      </c>
      <c r="J345" s="14">
        <v>301.52</v>
      </c>
      <c r="K345" s="15">
        <f t="shared" si="32"/>
        <v>1452421.8399999999</v>
      </c>
      <c r="L345" s="13">
        <v>28481</v>
      </c>
      <c r="M345" s="14">
        <v>298.99</v>
      </c>
      <c r="N345" s="15">
        <f t="shared" si="33"/>
        <v>8515534.1899999995</v>
      </c>
      <c r="O345" s="9">
        <f t="shared" si="34"/>
        <v>29827831.02</v>
      </c>
      <c r="P345" s="9">
        <f t="shared" si="35"/>
        <v>206429.02604815317</v>
      </c>
    </row>
    <row r="346" spans="1:16" x14ac:dyDescent="0.25">
      <c r="A346" s="1" t="s">
        <v>673</v>
      </c>
      <c r="B346" s="1" t="s">
        <v>674</v>
      </c>
      <c r="C346" s="13">
        <v>6865</v>
      </c>
      <c r="D346" s="14">
        <v>269.32</v>
      </c>
      <c r="E346" s="15">
        <f t="shared" si="30"/>
        <v>1848881.8</v>
      </c>
      <c r="F346" s="13">
        <v>35353</v>
      </c>
      <c r="G346" s="14">
        <v>266.87</v>
      </c>
      <c r="H346" s="15">
        <f t="shared" si="31"/>
        <v>9434655.1099999994</v>
      </c>
      <c r="I346" s="13">
        <v>3139</v>
      </c>
      <c r="J346" s="14">
        <v>269.32</v>
      </c>
      <c r="K346" s="15">
        <f t="shared" si="32"/>
        <v>845395.48</v>
      </c>
      <c r="L346" s="13">
        <v>16168</v>
      </c>
      <c r="M346" s="14">
        <v>266.87</v>
      </c>
      <c r="N346" s="15">
        <f t="shared" si="33"/>
        <v>4314754.16</v>
      </c>
      <c r="O346" s="9">
        <f t="shared" si="34"/>
        <v>16443686.550000001</v>
      </c>
      <c r="P346" s="9">
        <f t="shared" si="35"/>
        <v>113801.57668459315</v>
      </c>
    </row>
    <row r="347" spans="1:16" x14ac:dyDescent="0.25">
      <c r="A347" s="1" t="s">
        <v>675</v>
      </c>
      <c r="B347" s="1" t="s">
        <v>676</v>
      </c>
      <c r="C347" s="13">
        <v>3046</v>
      </c>
      <c r="D347" s="14">
        <v>260.04000000000002</v>
      </c>
      <c r="E347" s="15">
        <f t="shared" si="30"/>
        <v>792081.84000000008</v>
      </c>
      <c r="F347" s="13">
        <v>16863</v>
      </c>
      <c r="G347" s="14">
        <v>257.81</v>
      </c>
      <c r="H347" s="15">
        <f t="shared" si="31"/>
        <v>4347450.03</v>
      </c>
      <c r="I347" s="13">
        <v>1658</v>
      </c>
      <c r="J347" s="14">
        <v>260.04000000000002</v>
      </c>
      <c r="K347" s="15">
        <f t="shared" si="32"/>
        <v>431146.32</v>
      </c>
      <c r="L347" s="13">
        <v>9177</v>
      </c>
      <c r="M347" s="14">
        <v>257.81</v>
      </c>
      <c r="N347" s="15">
        <f t="shared" si="33"/>
        <v>2365922.37</v>
      </c>
      <c r="O347" s="9">
        <f t="shared" si="34"/>
        <v>7936600.5600000005</v>
      </c>
      <c r="P347" s="9">
        <f t="shared" si="35"/>
        <v>54926.713331435101</v>
      </c>
    </row>
    <row r="348" spans="1:16" x14ac:dyDescent="0.25">
      <c r="A348" s="1" t="s">
        <v>677</v>
      </c>
      <c r="B348" s="1" t="s">
        <v>678</v>
      </c>
      <c r="C348" s="13">
        <v>4298</v>
      </c>
      <c r="D348" s="14">
        <v>260.61</v>
      </c>
      <c r="E348" s="15">
        <f t="shared" si="30"/>
        <v>1120101.78</v>
      </c>
      <c r="F348" s="13">
        <v>37824</v>
      </c>
      <c r="G348" s="14">
        <v>258.27</v>
      </c>
      <c r="H348" s="15">
        <f t="shared" si="31"/>
        <v>9768804.4799999986</v>
      </c>
      <c r="I348" s="13">
        <v>1192</v>
      </c>
      <c r="J348" s="14">
        <v>260.61</v>
      </c>
      <c r="K348" s="15">
        <f t="shared" si="32"/>
        <v>310647.12</v>
      </c>
      <c r="L348" s="13">
        <v>10490</v>
      </c>
      <c r="M348" s="14">
        <v>258.27</v>
      </c>
      <c r="N348" s="15">
        <f t="shared" si="33"/>
        <v>2709252.3</v>
      </c>
      <c r="O348" s="9">
        <f t="shared" si="34"/>
        <v>13908805.679999998</v>
      </c>
      <c r="P348" s="9">
        <f t="shared" si="35"/>
        <v>96258.464388183362</v>
      </c>
    </row>
    <row r="349" spans="1:16" x14ac:dyDescent="0.25">
      <c r="A349" s="1" t="s">
        <v>679</v>
      </c>
      <c r="B349" s="1" t="s">
        <v>680</v>
      </c>
      <c r="C349" s="13">
        <v>956</v>
      </c>
      <c r="D349" s="14">
        <v>276.23</v>
      </c>
      <c r="E349" s="15">
        <f t="shared" si="30"/>
        <v>264075.88</v>
      </c>
      <c r="F349" s="13">
        <v>9467</v>
      </c>
      <c r="G349" s="14">
        <v>274.04000000000002</v>
      </c>
      <c r="H349" s="15">
        <f t="shared" si="31"/>
        <v>2594336.6800000002</v>
      </c>
      <c r="I349" s="13">
        <v>543</v>
      </c>
      <c r="J349" s="14">
        <v>276.23</v>
      </c>
      <c r="K349" s="15">
        <f t="shared" si="32"/>
        <v>149992.89000000001</v>
      </c>
      <c r="L349" s="13">
        <v>5374</v>
      </c>
      <c r="M349" s="14">
        <v>274.04000000000002</v>
      </c>
      <c r="N349" s="15">
        <f t="shared" si="33"/>
        <v>1472690.9600000002</v>
      </c>
      <c r="O349" s="9">
        <f t="shared" si="34"/>
        <v>4481096.41</v>
      </c>
      <c r="P349" s="9">
        <f t="shared" si="35"/>
        <v>31012.257207838229</v>
      </c>
    </row>
    <row r="350" spans="1:16" x14ac:dyDescent="0.25">
      <c r="A350" s="1" t="s">
        <v>681</v>
      </c>
      <c r="B350" s="1" t="s">
        <v>682</v>
      </c>
      <c r="C350" s="13">
        <v>42</v>
      </c>
      <c r="D350" s="14">
        <v>185.41</v>
      </c>
      <c r="E350" s="15">
        <f t="shared" si="30"/>
        <v>7787.22</v>
      </c>
      <c r="F350" s="13">
        <v>4036</v>
      </c>
      <c r="G350" s="14">
        <v>183.91</v>
      </c>
      <c r="H350" s="15">
        <f t="shared" si="31"/>
        <v>742260.76</v>
      </c>
      <c r="I350" s="13">
        <v>67</v>
      </c>
      <c r="J350" s="14">
        <v>185.41</v>
      </c>
      <c r="K350" s="15">
        <f t="shared" si="32"/>
        <v>12422.47</v>
      </c>
      <c r="L350" s="13">
        <v>6450</v>
      </c>
      <c r="M350" s="14">
        <v>183.91</v>
      </c>
      <c r="N350" s="15">
        <f t="shared" si="33"/>
        <v>1186219.5</v>
      </c>
      <c r="O350" s="9">
        <f t="shared" si="34"/>
        <v>1948689.95</v>
      </c>
      <c r="P350" s="9">
        <f t="shared" si="35"/>
        <v>13486.269523875168</v>
      </c>
    </row>
    <row r="351" spans="1:16" x14ac:dyDescent="0.25">
      <c r="A351" s="1" t="s">
        <v>683</v>
      </c>
      <c r="B351" s="1" t="s">
        <v>684</v>
      </c>
      <c r="C351" s="13">
        <v>0</v>
      </c>
      <c r="D351" s="14">
        <v>293.57</v>
      </c>
      <c r="E351" s="15">
        <f t="shared" si="30"/>
        <v>0</v>
      </c>
      <c r="F351" s="13">
        <v>19554</v>
      </c>
      <c r="G351" s="14">
        <v>291.12</v>
      </c>
      <c r="H351" s="15">
        <f t="shared" si="31"/>
        <v>5692560.4800000004</v>
      </c>
      <c r="I351" s="13">
        <v>0</v>
      </c>
      <c r="J351" s="14">
        <v>293.57</v>
      </c>
      <c r="K351" s="15">
        <f t="shared" si="32"/>
        <v>0</v>
      </c>
      <c r="L351" s="13">
        <v>12011</v>
      </c>
      <c r="M351" s="14">
        <v>291.12</v>
      </c>
      <c r="N351" s="15">
        <f t="shared" si="33"/>
        <v>3496642.32</v>
      </c>
      <c r="O351" s="9">
        <f t="shared" si="34"/>
        <v>9189202.8000000007</v>
      </c>
      <c r="P351" s="9">
        <f t="shared" si="35"/>
        <v>63595.579004422099</v>
      </c>
    </row>
    <row r="352" spans="1:16" x14ac:dyDescent="0.25">
      <c r="A352" s="1" t="s">
        <v>685</v>
      </c>
      <c r="B352" s="1" t="s">
        <v>686</v>
      </c>
      <c r="C352" s="13">
        <v>120</v>
      </c>
      <c r="D352" s="14">
        <v>227.63</v>
      </c>
      <c r="E352" s="15">
        <f t="shared" si="30"/>
        <v>27315.599999999999</v>
      </c>
      <c r="F352" s="13">
        <v>6644</v>
      </c>
      <c r="G352" s="14">
        <v>225.63</v>
      </c>
      <c r="H352" s="15">
        <f t="shared" si="31"/>
        <v>1499085.72</v>
      </c>
      <c r="I352" s="13">
        <v>202</v>
      </c>
      <c r="J352" s="14">
        <v>227.63</v>
      </c>
      <c r="K352" s="15">
        <f t="shared" si="32"/>
        <v>45981.26</v>
      </c>
      <c r="L352" s="13">
        <v>11167</v>
      </c>
      <c r="M352" s="14">
        <v>225.63</v>
      </c>
      <c r="N352" s="15">
        <f t="shared" si="33"/>
        <v>2519610.21</v>
      </c>
      <c r="O352" s="9">
        <f t="shared" si="34"/>
        <v>4091992.7899999996</v>
      </c>
      <c r="P352" s="9">
        <f t="shared" si="35"/>
        <v>28319.393578077372</v>
      </c>
    </row>
    <row r="353" spans="1:16" x14ac:dyDescent="0.25">
      <c r="A353" s="1" t="s">
        <v>687</v>
      </c>
      <c r="B353" s="1" t="s">
        <v>688</v>
      </c>
      <c r="C353" s="13">
        <v>0</v>
      </c>
      <c r="D353" s="14">
        <v>196.05</v>
      </c>
      <c r="E353" s="15">
        <f t="shared" si="30"/>
        <v>0</v>
      </c>
      <c r="F353" s="13">
        <v>943</v>
      </c>
      <c r="G353" s="14">
        <v>194.42</v>
      </c>
      <c r="H353" s="15">
        <f t="shared" si="31"/>
        <v>183338.06</v>
      </c>
      <c r="I353" s="13">
        <v>0</v>
      </c>
      <c r="J353" s="14">
        <v>196.05</v>
      </c>
      <c r="K353" s="15">
        <f t="shared" si="32"/>
        <v>0</v>
      </c>
      <c r="L353" s="13">
        <v>1539</v>
      </c>
      <c r="M353" s="14">
        <v>194.42</v>
      </c>
      <c r="N353" s="15">
        <f t="shared" si="33"/>
        <v>299212.38</v>
      </c>
      <c r="O353" s="9">
        <f t="shared" si="34"/>
        <v>482550.44</v>
      </c>
      <c r="P353" s="9">
        <f t="shared" si="35"/>
        <v>3339.5796456509424</v>
      </c>
    </row>
    <row r="354" spans="1:16" x14ac:dyDescent="0.25">
      <c r="A354" s="1" t="s">
        <v>689</v>
      </c>
      <c r="B354" s="1" t="s">
        <v>690</v>
      </c>
      <c r="C354" s="13">
        <v>733</v>
      </c>
      <c r="D354" s="14">
        <v>232.02</v>
      </c>
      <c r="E354" s="15">
        <f t="shared" si="30"/>
        <v>170070.66</v>
      </c>
      <c r="F354" s="13">
        <v>24102</v>
      </c>
      <c r="G354" s="14">
        <v>229.88</v>
      </c>
      <c r="H354" s="15">
        <f t="shared" si="31"/>
        <v>5540567.7599999998</v>
      </c>
      <c r="I354" s="13">
        <v>532</v>
      </c>
      <c r="J354" s="14">
        <v>232.02</v>
      </c>
      <c r="K354" s="15">
        <f t="shared" si="32"/>
        <v>123434.64</v>
      </c>
      <c r="L354" s="13">
        <v>17497</v>
      </c>
      <c r="M354" s="14">
        <v>229.88</v>
      </c>
      <c r="N354" s="15">
        <f t="shared" si="33"/>
        <v>4022210.36</v>
      </c>
      <c r="O354" s="9">
        <f t="shared" si="34"/>
        <v>9856283.4199999999</v>
      </c>
      <c r="P354" s="9">
        <f t="shared" si="35"/>
        <v>68212.23391941961</v>
      </c>
    </row>
    <row r="355" spans="1:16" x14ac:dyDescent="0.25">
      <c r="A355" s="1" t="s">
        <v>691</v>
      </c>
      <c r="B355" s="1" t="s">
        <v>692</v>
      </c>
      <c r="C355" s="13">
        <v>665</v>
      </c>
      <c r="D355" s="14">
        <v>233.91</v>
      </c>
      <c r="E355" s="15">
        <f t="shared" si="30"/>
        <v>155550.15</v>
      </c>
      <c r="F355" s="13">
        <v>16752</v>
      </c>
      <c r="G355" s="14">
        <v>232.34</v>
      </c>
      <c r="H355" s="15">
        <f t="shared" si="31"/>
        <v>3892159.68</v>
      </c>
      <c r="I355" s="13">
        <v>686</v>
      </c>
      <c r="J355" s="14">
        <v>233.91</v>
      </c>
      <c r="K355" s="15">
        <f t="shared" si="32"/>
        <v>160462.26</v>
      </c>
      <c r="L355" s="13">
        <v>17278</v>
      </c>
      <c r="M355" s="14">
        <v>232.34</v>
      </c>
      <c r="N355" s="15">
        <f t="shared" si="33"/>
        <v>4014370.52</v>
      </c>
      <c r="O355" s="9">
        <f t="shared" si="34"/>
        <v>8222542.6100000013</v>
      </c>
      <c r="P355" s="9">
        <f t="shared" si="35"/>
        <v>56905.62821961903</v>
      </c>
    </row>
    <row r="356" spans="1:16" x14ac:dyDescent="0.25">
      <c r="A356" s="1" t="s">
        <v>693</v>
      </c>
      <c r="B356" s="1" t="s">
        <v>694</v>
      </c>
      <c r="C356" s="13">
        <v>1580</v>
      </c>
      <c r="D356" s="14">
        <v>220.74</v>
      </c>
      <c r="E356" s="15">
        <f t="shared" si="30"/>
        <v>348769.2</v>
      </c>
      <c r="F356" s="13">
        <v>27477</v>
      </c>
      <c r="G356" s="14">
        <v>219.13</v>
      </c>
      <c r="H356" s="15">
        <f t="shared" si="31"/>
        <v>6021035.0099999998</v>
      </c>
      <c r="I356" s="13">
        <v>0</v>
      </c>
      <c r="J356" s="14">
        <v>220.74</v>
      </c>
      <c r="K356" s="15">
        <f t="shared" si="32"/>
        <v>0</v>
      </c>
      <c r="L356" s="13">
        <v>0</v>
      </c>
      <c r="M356" s="14">
        <v>219.13</v>
      </c>
      <c r="N356" s="15">
        <f t="shared" si="33"/>
        <v>0</v>
      </c>
      <c r="O356" s="9">
        <f t="shared" si="34"/>
        <v>6369804.21</v>
      </c>
      <c r="P356" s="9">
        <f t="shared" si="35"/>
        <v>44083.409159253242</v>
      </c>
    </row>
    <row r="357" spans="1:16" x14ac:dyDescent="0.25">
      <c r="A357" s="1" t="s">
        <v>695</v>
      </c>
      <c r="B357" s="1" t="s">
        <v>696</v>
      </c>
      <c r="C357" s="13">
        <v>0</v>
      </c>
      <c r="D357" s="14">
        <v>188.87</v>
      </c>
      <c r="E357" s="15">
        <f t="shared" si="30"/>
        <v>0</v>
      </c>
      <c r="F357" s="13">
        <v>11296</v>
      </c>
      <c r="G357" s="14">
        <v>187.13</v>
      </c>
      <c r="H357" s="15">
        <f t="shared" si="31"/>
        <v>2113820.48</v>
      </c>
      <c r="I357" s="13">
        <v>0</v>
      </c>
      <c r="J357" s="14">
        <v>188.87</v>
      </c>
      <c r="K357" s="15">
        <f t="shared" si="32"/>
        <v>0</v>
      </c>
      <c r="L357" s="13">
        <v>2665</v>
      </c>
      <c r="M357" s="14">
        <v>187.13</v>
      </c>
      <c r="N357" s="15">
        <f t="shared" si="33"/>
        <v>498701.45</v>
      </c>
      <c r="O357" s="9">
        <f t="shared" si="34"/>
        <v>2612521.9300000002</v>
      </c>
      <c r="P357" s="9">
        <f t="shared" si="35"/>
        <v>18080.44162439209</v>
      </c>
    </row>
    <row r="358" spans="1:16" x14ac:dyDescent="0.25">
      <c r="A358" s="1" t="s">
        <v>697</v>
      </c>
      <c r="B358" s="1" t="s">
        <v>698</v>
      </c>
      <c r="C358" s="13">
        <v>16</v>
      </c>
      <c r="D358" s="14">
        <v>243.33</v>
      </c>
      <c r="E358" s="15">
        <f t="shared" si="30"/>
        <v>3893.28</v>
      </c>
      <c r="F358" s="13">
        <v>9941</v>
      </c>
      <c r="G358" s="14">
        <v>241.08</v>
      </c>
      <c r="H358" s="15">
        <f t="shared" si="31"/>
        <v>2396576.2800000003</v>
      </c>
      <c r="I358" s="13">
        <v>0</v>
      </c>
      <c r="J358" s="14">
        <v>243.33</v>
      </c>
      <c r="K358" s="15">
        <f t="shared" si="32"/>
        <v>0</v>
      </c>
      <c r="L358" s="13">
        <v>0</v>
      </c>
      <c r="M358" s="14">
        <v>241.08</v>
      </c>
      <c r="N358" s="15">
        <f t="shared" si="33"/>
        <v>0</v>
      </c>
      <c r="O358" s="9">
        <f t="shared" si="34"/>
        <v>2400469.56</v>
      </c>
      <c r="P358" s="9">
        <f t="shared" si="35"/>
        <v>16612.89394447692</v>
      </c>
    </row>
    <row r="359" spans="1:16" x14ac:dyDescent="0.25">
      <c r="A359" s="1" t="s">
        <v>699</v>
      </c>
      <c r="B359" s="1" t="s">
        <v>700</v>
      </c>
      <c r="C359" s="13">
        <v>1025</v>
      </c>
      <c r="D359" s="14">
        <v>265.94</v>
      </c>
      <c r="E359" s="15">
        <f t="shared" si="30"/>
        <v>272588.5</v>
      </c>
      <c r="F359" s="13">
        <v>11882</v>
      </c>
      <c r="G359" s="14">
        <v>263.22000000000003</v>
      </c>
      <c r="H359" s="15">
        <f t="shared" si="31"/>
        <v>3127580.0400000005</v>
      </c>
      <c r="I359" s="13">
        <v>672</v>
      </c>
      <c r="J359" s="14">
        <v>265.94</v>
      </c>
      <c r="K359" s="15">
        <f t="shared" si="32"/>
        <v>178711.67999999999</v>
      </c>
      <c r="L359" s="13">
        <v>7793</v>
      </c>
      <c r="M359" s="14">
        <v>263.22000000000003</v>
      </c>
      <c r="N359" s="15">
        <f t="shared" si="33"/>
        <v>2051273.4600000002</v>
      </c>
      <c r="O359" s="9">
        <f t="shared" si="34"/>
        <v>5630153.6800000006</v>
      </c>
      <c r="P359" s="9">
        <f t="shared" si="35"/>
        <v>38964.520748576564</v>
      </c>
    </row>
    <row r="360" spans="1:16" x14ac:dyDescent="0.25">
      <c r="A360" s="1" t="s">
        <v>701</v>
      </c>
      <c r="B360" s="1" t="s">
        <v>702</v>
      </c>
      <c r="C360" s="13">
        <v>4824</v>
      </c>
      <c r="D360" s="14">
        <v>271.37</v>
      </c>
      <c r="E360" s="15">
        <f t="shared" si="30"/>
        <v>1309088.8800000001</v>
      </c>
      <c r="F360" s="13">
        <v>17253</v>
      </c>
      <c r="G360" s="14">
        <v>268.76</v>
      </c>
      <c r="H360" s="15">
        <f t="shared" si="31"/>
        <v>4636916.28</v>
      </c>
      <c r="I360" s="13">
        <v>0</v>
      </c>
      <c r="J360" s="14">
        <v>271.37</v>
      </c>
      <c r="K360" s="15">
        <f t="shared" si="32"/>
        <v>0</v>
      </c>
      <c r="L360" s="13">
        <v>0</v>
      </c>
      <c r="M360" s="14">
        <v>268.76</v>
      </c>
      <c r="N360" s="15">
        <f t="shared" si="33"/>
        <v>0</v>
      </c>
      <c r="O360" s="9">
        <f t="shared" si="34"/>
        <v>5946005.1600000001</v>
      </c>
      <c r="P360" s="9">
        <f t="shared" si="35"/>
        <v>41150.429383654642</v>
      </c>
    </row>
    <row r="361" spans="1:16" x14ac:dyDescent="0.25">
      <c r="A361" s="1" t="s">
        <v>703</v>
      </c>
      <c r="B361" s="1" t="s">
        <v>704</v>
      </c>
      <c r="C361" s="13">
        <v>3740</v>
      </c>
      <c r="D361" s="14">
        <v>213.77</v>
      </c>
      <c r="E361" s="15">
        <f t="shared" si="30"/>
        <v>799499.8</v>
      </c>
      <c r="F361" s="13">
        <v>20442</v>
      </c>
      <c r="G361" s="14">
        <v>212.02</v>
      </c>
      <c r="H361" s="15">
        <f t="shared" si="31"/>
        <v>4334112.84</v>
      </c>
      <c r="I361" s="13">
        <v>2048</v>
      </c>
      <c r="J361" s="14">
        <v>213.77</v>
      </c>
      <c r="K361" s="15">
        <f t="shared" si="32"/>
        <v>437800.96000000002</v>
      </c>
      <c r="L361" s="13">
        <v>11196</v>
      </c>
      <c r="M361" s="14">
        <v>212.02</v>
      </c>
      <c r="N361" s="15">
        <f t="shared" si="33"/>
        <v>2373775.92</v>
      </c>
      <c r="O361" s="9">
        <f t="shared" si="34"/>
        <v>7945189.5199999996</v>
      </c>
      <c r="P361" s="9">
        <f t="shared" si="35"/>
        <v>54986.154819030271</v>
      </c>
    </row>
    <row r="362" spans="1:16" x14ac:dyDescent="0.25">
      <c r="A362" s="1" t="s">
        <v>705</v>
      </c>
      <c r="B362" s="1" t="s">
        <v>706</v>
      </c>
      <c r="C362" s="13">
        <v>1073</v>
      </c>
      <c r="D362" s="14">
        <v>233.39</v>
      </c>
      <c r="E362" s="15">
        <f t="shared" si="30"/>
        <v>250427.46999999997</v>
      </c>
      <c r="F362" s="13">
        <v>17610</v>
      </c>
      <c r="G362" s="14">
        <v>231.64</v>
      </c>
      <c r="H362" s="15">
        <f t="shared" si="31"/>
        <v>4079180.4</v>
      </c>
      <c r="I362" s="13">
        <v>914</v>
      </c>
      <c r="J362" s="14">
        <v>233.39</v>
      </c>
      <c r="K362" s="15">
        <f t="shared" si="32"/>
        <v>213318.46</v>
      </c>
      <c r="L362" s="13">
        <v>15005</v>
      </c>
      <c r="M362" s="14">
        <v>231.64</v>
      </c>
      <c r="N362" s="15">
        <f t="shared" si="33"/>
        <v>3475758.1999999997</v>
      </c>
      <c r="O362" s="9">
        <f t="shared" si="34"/>
        <v>8018684.5299999993</v>
      </c>
      <c r="P362" s="9">
        <f t="shared" si="35"/>
        <v>55494.790640506078</v>
      </c>
    </row>
    <row r="363" spans="1:16" x14ac:dyDescent="0.25">
      <c r="A363" s="1" t="s">
        <v>707</v>
      </c>
      <c r="B363" s="1" t="s">
        <v>708</v>
      </c>
      <c r="C363" s="13">
        <v>711</v>
      </c>
      <c r="D363" s="14">
        <v>227.54</v>
      </c>
      <c r="E363" s="15">
        <f t="shared" si="30"/>
        <v>161780.94</v>
      </c>
      <c r="F363" s="13">
        <v>9287</v>
      </c>
      <c r="G363" s="14">
        <v>225.77</v>
      </c>
      <c r="H363" s="15">
        <f t="shared" si="31"/>
        <v>2096725.99</v>
      </c>
      <c r="I363" s="13">
        <v>701</v>
      </c>
      <c r="J363" s="14">
        <v>227.54</v>
      </c>
      <c r="K363" s="15">
        <f t="shared" si="32"/>
        <v>159505.54</v>
      </c>
      <c r="L363" s="13">
        <v>9156</v>
      </c>
      <c r="M363" s="14">
        <v>225.77</v>
      </c>
      <c r="N363" s="15">
        <f t="shared" si="33"/>
        <v>2067150.12</v>
      </c>
      <c r="O363" s="9">
        <f t="shared" si="34"/>
        <v>4485162.5900000008</v>
      </c>
      <c r="P363" s="9">
        <f t="shared" si="35"/>
        <v>31040.397959224876</v>
      </c>
    </row>
    <row r="364" spans="1:16" x14ac:dyDescent="0.25">
      <c r="A364" s="1" t="s">
        <v>709</v>
      </c>
      <c r="B364" s="1" t="s">
        <v>710</v>
      </c>
      <c r="C364" s="13">
        <v>766</v>
      </c>
      <c r="D364" s="14">
        <v>243</v>
      </c>
      <c r="E364" s="15">
        <f t="shared" si="30"/>
        <v>186138</v>
      </c>
      <c r="F364" s="13">
        <v>14256</v>
      </c>
      <c r="G364" s="14">
        <v>240.93</v>
      </c>
      <c r="H364" s="15">
        <f t="shared" si="31"/>
        <v>3434698.08</v>
      </c>
      <c r="I364" s="13">
        <v>534</v>
      </c>
      <c r="J364" s="14">
        <v>243</v>
      </c>
      <c r="K364" s="15">
        <f t="shared" si="32"/>
        <v>129762</v>
      </c>
      <c r="L364" s="13">
        <v>9935</v>
      </c>
      <c r="M364" s="14">
        <v>240.93</v>
      </c>
      <c r="N364" s="15">
        <f t="shared" si="33"/>
        <v>2393639.5500000003</v>
      </c>
      <c r="O364" s="9">
        <f t="shared" si="34"/>
        <v>6144237.6300000008</v>
      </c>
      <c r="P364" s="9">
        <f t="shared" si="35"/>
        <v>42522.33388739753</v>
      </c>
    </row>
    <row r="365" spans="1:16" x14ac:dyDescent="0.25">
      <c r="A365" s="1" t="s">
        <v>711</v>
      </c>
      <c r="B365" s="1" t="s">
        <v>712</v>
      </c>
      <c r="C365" s="13">
        <v>4847</v>
      </c>
      <c r="D365" s="14">
        <v>255.45</v>
      </c>
      <c r="E365" s="15">
        <f t="shared" si="30"/>
        <v>1238166.1499999999</v>
      </c>
      <c r="F365" s="13">
        <v>22116</v>
      </c>
      <c r="G365" s="14">
        <v>253.59</v>
      </c>
      <c r="H365" s="15">
        <f t="shared" si="31"/>
        <v>5608396.4400000004</v>
      </c>
      <c r="I365" s="13">
        <v>2967</v>
      </c>
      <c r="J365" s="14">
        <v>255.45</v>
      </c>
      <c r="K365" s="15">
        <f t="shared" si="32"/>
        <v>757920.15</v>
      </c>
      <c r="L365" s="13">
        <v>13540</v>
      </c>
      <c r="M365" s="14">
        <v>253.59</v>
      </c>
      <c r="N365" s="15">
        <f t="shared" si="33"/>
        <v>3433608.6</v>
      </c>
      <c r="O365" s="9">
        <f t="shared" si="34"/>
        <v>11038091.340000002</v>
      </c>
      <c r="P365" s="9">
        <f t="shared" si="35"/>
        <v>76391.154396004567</v>
      </c>
    </row>
    <row r="366" spans="1:16" x14ac:dyDescent="0.25">
      <c r="A366" s="1" t="s">
        <v>713</v>
      </c>
      <c r="B366" s="1" t="s">
        <v>714</v>
      </c>
      <c r="C366" s="13">
        <v>1279</v>
      </c>
      <c r="D366" s="14">
        <v>265.52</v>
      </c>
      <c r="E366" s="15">
        <f t="shared" si="30"/>
        <v>339600.07999999996</v>
      </c>
      <c r="F366" s="13">
        <v>71136</v>
      </c>
      <c r="G366" s="14">
        <v>263.33</v>
      </c>
      <c r="H366" s="15">
        <f t="shared" si="31"/>
        <v>18732242.879999999</v>
      </c>
      <c r="I366" s="13">
        <v>0</v>
      </c>
      <c r="J366" s="14">
        <v>265.52</v>
      </c>
      <c r="K366" s="15">
        <f t="shared" si="32"/>
        <v>0</v>
      </c>
      <c r="L366" s="13">
        <v>0</v>
      </c>
      <c r="M366" s="14">
        <v>263.33</v>
      </c>
      <c r="N366" s="15">
        <f t="shared" si="33"/>
        <v>0</v>
      </c>
      <c r="O366" s="9">
        <f t="shared" si="34"/>
        <v>19071842.959999997</v>
      </c>
      <c r="P366" s="9">
        <f t="shared" si="35"/>
        <v>131990.21962194709</v>
      </c>
    </row>
    <row r="367" spans="1:16" x14ac:dyDescent="0.25">
      <c r="A367" s="1" t="s">
        <v>715</v>
      </c>
      <c r="B367" s="1" t="s">
        <v>716</v>
      </c>
      <c r="C367" s="13">
        <v>1146</v>
      </c>
      <c r="D367" s="14">
        <v>218.89</v>
      </c>
      <c r="E367" s="15">
        <f t="shared" si="30"/>
        <v>250847.93999999997</v>
      </c>
      <c r="F367" s="13">
        <v>13627</v>
      </c>
      <c r="G367" s="14">
        <v>217.02</v>
      </c>
      <c r="H367" s="15">
        <f t="shared" si="31"/>
        <v>2957331.54</v>
      </c>
      <c r="I367" s="13">
        <v>881</v>
      </c>
      <c r="J367" s="14">
        <v>218.89</v>
      </c>
      <c r="K367" s="15">
        <f t="shared" si="32"/>
        <v>192842.09</v>
      </c>
      <c r="L367" s="13">
        <v>10479</v>
      </c>
      <c r="M367" s="14">
        <v>217.02</v>
      </c>
      <c r="N367" s="15">
        <f t="shared" si="33"/>
        <v>2274152.58</v>
      </c>
      <c r="O367" s="9">
        <f t="shared" si="34"/>
        <v>5675174.1500000004</v>
      </c>
      <c r="P367" s="9">
        <f t="shared" si="35"/>
        <v>39276.093245017844</v>
      </c>
    </row>
    <row r="368" spans="1:16" x14ac:dyDescent="0.25">
      <c r="A368" s="1" t="s">
        <v>717</v>
      </c>
      <c r="B368" s="1" t="s">
        <v>718</v>
      </c>
      <c r="C368" s="13">
        <v>211</v>
      </c>
      <c r="D368" s="14">
        <v>215.42</v>
      </c>
      <c r="E368" s="15">
        <f t="shared" si="30"/>
        <v>45453.619999999995</v>
      </c>
      <c r="F368" s="13">
        <v>33298</v>
      </c>
      <c r="G368" s="14">
        <v>213.76</v>
      </c>
      <c r="H368" s="15">
        <f t="shared" si="31"/>
        <v>7117780.4799999995</v>
      </c>
      <c r="I368" s="13">
        <v>221</v>
      </c>
      <c r="J368" s="14">
        <v>215.42</v>
      </c>
      <c r="K368" s="15">
        <f t="shared" si="32"/>
        <v>47607.82</v>
      </c>
      <c r="L368" s="13">
        <v>34947</v>
      </c>
      <c r="M368" s="14">
        <v>213.76</v>
      </c>
      <c r="N368" s="15">
        <f t="shared" si="33"/>
        <v>7470270.7199999997</v>
      </c>
      <c r="O368" s="9">
        <f t="shared" si="34"/>
        <v>14681112.639999999</v>
      </c>
      <c r="P368" s="9">
        <f t="shared" si="35"/>
        <v>101603.35766775545</v>
      </c>
    </row>
    <row r="369" spans="1:16" x14ac:dyDescent="0.25">
      <c r="A369" s="1" t="s">
        <v>719</v>
      </c>
      <c r="B369" s="1" t="s">
        <v>720</v>
      </c>
      <c r="C369" s="13">
        <v>7622</v>
      </c>
      <c r="D369" s="14">
        <v>278.95999999999998</v>
      </c>
      <c r="E369" s="15">
        <f t="shared" si="30"/>
        <v>2126233.1199999996</v>
      </c>
      <c r="F369" s="13">
        <v>42680</v>
      </c>
      <c r="G369" s="14">
        <v>276.08</v>
      </c>
      <c r="H369" s="15">
        <f t="shared" si="31"/>
        <v>11783094.399999999</v>
      </c>
      <c r="I369" s="13">
        <v>1798</v>
      </c>
      <c r="J369" s="14">
        <v>278.95999999999998</v>
      </c>
      <c r="K369" s="15">
        <f t="shared" si="32"/>
        <v>501570.07999999996</v>
      </c>
      <c r="L369" s="13">
        <v>10066</v>
      </c>
      <c r="M369" s="14">
        <v>276.08</v>
      </c>
      <c r="N369" s="15">
        <f t="shared" si="33"/>
        <v>2779021.28</v>
      </c>
      <c r="O369" s="9">
        <f t="shared" si="34"/>
        <v>17189918.879999999</v>
      </c>
      <c r="P369" s="9">
        <f t="shared" si="35"/>
        <v>118966.01566053664</v>
      </c>
    </row>
    <row r="370" spans="1:16" x14ac:dyDescent="0.25">
      <c r="A370" s="1" t="s">
        <v>721</v>
      </c>
      <c r="B370" s="1" t="s">
        <v>722</v>
      </c>
      <c r="C370" s="13">
        <v>0</v>
      </c>
      <c r="D370" s="14">
        <v>311.98</v>
      </c>
      <c r="E370" s="15">
        <f t="shared" si="30"/>
        <v>0</v>
      </c>
      <c r="F370" s="13">
        <v>75771</v>
      </c>
      <c r="G370" s="14">
        <v>309.52</v>
      </c>
      <c r="H370" s="15">
        <f t="shared" si="31"/>
        <v>23452639.919999998</v>
      </c>
      <c r="I370" s="13">
        <v>0</v>
      </c>
      <c r="J370" s="14">
        <v>311.98</v>
      </c>
      <c r="K370" s="15">
        <f t="shared" si="32"/>
        <v>0</v>
      </c>
      <c r="L370" s="13">
        <v>11127</v>
      </c>
      <c r="M370" s="14">
        <v>309.52</v>
      </c>
      <c r="N370" s="15">
        <f t="shared" si="33"/>
        <v>3444029.0399999996</v>
      </c>
      <c r="O370" s="9">
        <f t="shared" si="34"/>
        <v>26896668.959999997</v>
      </c>
      <c r="P370" s="9">
        <f t="shared" si="35"/>
        <v>186143.37642014684</v>
      </c>
    </row>
    <row r="371" spans="1:16" x14ac:dyDescent="0.25">
      <c r="A371" s="1" t="s">
        <v>723</v>
      </c>
      <c r="B371" s="1" t="s">
        <v>724</v>
      </c>
      <c r="C371" s="13">
        <v>0</v>
      </c>
      <c r="D371" s="14">
        <v>200.74</v>
      </c>
      <c r="E371" s="15">
        <f t="shared" si="30"/>
        <v>0</v>
      </c>
      <c r="F371" s="13">
        <v>7670</v>
      </c>
      <c r="G371" s="14">
        <v>199.02</v>
      </c>
      <c r="H371" s="15">
        <f t="shared" si="31"/>
        <v>1526483.4000000001</v>
      </c>
      <c r="I371" s="13">
        <v>0</v>
      </c>
      <c r="J371" s="14">
        <v>200.74</v>
      </c>
      <c r="K371" s="15">
        <f t="shared" si="32"/>
        <v>0</v>
      </c>
      <c r="L371" s="13">
        <v>9595</v>
      </c>
      <c r="M371" s="14">
        <v>199.02</v>
      </c>
      <c r="N371" s="15">
        <f t="shared" si="33"/>
        <v>1909596.9000000001</v>
      </c>
      <c r="O371" s="9">
        <f t="shared" si="34"/>
        <v>3436080.3000000003</v>
      </c>
      <c r="P371" s="9">
        <f t="shared" si="35"/>
        <v>23780.029774094051</v>
      </c>
    </row>
    <row r="372" spans="1:16" x14ac:dyDescent="0.25">
      <c r="A372" s="1" t="s">
        <v>725</v>
      </c>
      <c r="B372" s="1" t="s">
        <v>726</v>
      </c>
      <c r="C372" s="13">
        <v>4726</v>
      </c>
      <c r="D372" s="14">
        <v>272.86</v>
      </c>
      <c r="E372" s="15">
        <f t="shared" si="30"/>
        <v>1289536.3600000001</v>
      </c>
      <c r="F372" s="13">
        <v>28172</v>
      </c>
      <c r="G372" s="14">
        <v>270.47000000000003</v>
      </c>
      <c r="H372" s="15">
        <f t="shared" si="31"/>
        <v>7619680.8400000008</v>
      </c>
      <c r="I372" s="13">
        <v>36</v>
      </c>
      <c r="J372" s="14">
        <v>272.86</v>
      </c>
      <c r="K372" s="15">
        <f t="shared" si="32"/>
        <v>9822.9600000000009</v>
      </c>
      <c r="L372" s="13">
        <v>217</v>
      </c>
      <c r="M372" s="14">
        <v>270.47000000000003</v>
      </c>
      <c r="N372" s="15">
        <f t="shared" si="33"/>
        <v>58691.990000000005</v>
      </c>
      <c r="O372" s="9">
        <f t="shared" si="34"/>
        <v>8977732.1500000004</v>
      </c>
      <c r="P372" s="9">
        <f t="shared" si="35"/>
        <v>62132.057225449993</v>
      </c>
    </row>
    <row r="373" spans="1:16" x14ac:dyDescent="0.25">
      <c r="A373" s="1" t="s">
        <v>727</v>
      </c>
      <c r="B373" s="1" t="s">
        <v>728</v>
      </c>
      <c r="C373" s="13">
        <v>4066</v>
      </c>
      <c r="D373" s="14">
        <v>293.64</v>
      </c>
      <c r="E373" s="15">
        <f t="shared" si="30"/>
        <v>1193940.24</v>
      </c>
      <c r="F373" s="13">
        <v>33626</v>
      </c>
      <c r="G373" s="14">
        <v>291.14</v>
      </c>
      <c r="H373" s="15">
        <f t="shared" si="31"/>
        <v>9789873.6399999987</v>
      </c>
      <c r="I373" s="13">
        <v>2305</v>
      </c>
      <c r="J373" s="14">
        <v>293.64</v>
      </c>
      <c r="K373" s="15">
        <f t="shared" si="32"/>
        <v>676840.2</v>
      </c>
      <c r="L373" s="13">
        <v>19064</v>
      </c>
      <c r="M373" s="14">
        <v>291.14</v>
      </c>
      <c r="N373" s="15">
        <f t="shared" si="33"/>
        <v>5550292.96</v>
      </c>
      <c r="O373" s="9">
        <f t="shared" si="34"/>
        <v>17210947.039999999</v>
      </c>
      <c r="P373" s="9">
        <f t="shared" si="35"/>
        <v>119111.54493437066</v>
      </c>
    </row>
    <row r="374" spans="1:16" x14ac:dyDescent="0.25">
      <c r="A374" s="1" t="s">
        <v>729</v>
      </c>
      <c r="B374" s="1" t="s">
        <v>730</v>
      </c>
      <c r="C374" s="13">
        <v>4234</v>
      </c>
      <c r="D374" s="14">
        <v>293.32</v>
      </c>
      <c r="E374" s="15">
        <f t="shared" si="30"/>
        <v>1241916.8799999999</v>
      </c>
      <c r="F374" s="13">
        <v>30385</v>
      </c>
      <c r="G374" s="14">
        <v>290.52999999999997</v>
      </c>
      <c r="H374" s="15">
        <f t="shared" si="31"/>
        <v>8827754.0499999989</v>
      </c>
      <c r="I374" s="13">
        <v>3813</v>
      </c>
      <c r="J374" s="14">
        <v>293.32</v>
      </c>
      <c r="K374" s="15">
        <f t="shared" si="32"/>
        <v>1118429.1599999999</v>
      </c>
      <c r="L374" s="13">
        <v>27364</v>
      </c>
      <c r="M374" s="14">
        <v>290.52999999999997</v>
      </c>
      <c r="N374" s="15">
        <f t="shared" si="33"/>
        <v>7950062.919999999</v>
      </c>
      <c r="O374" s="9">
        <f t="shared" si="34"/>
        <v>19138163.009999994</v>
      </c>
      <c r="P374" s="9">
        <f t="shared" si="35"/>
        <v>132449.19980457536</v>
      </c>
    </row>
    <row r="375" spans="1:16" x14ac:dyDescent="0.25">
      <c r="A375" s="1" t="s">
        <v>731</v>
      </c>
      <c r="B375" s="1" t="s">
        <v>732</v>
      </c>
      <c r="C375" s="13">
        <v>16177</v>
      </c>
      <c r="D375" s="14">
        <v>244.55</v>
      </c>
      <c r="E375" s="15">
        <f t="shared" si="30"/>
        <v>3956085.35</v>
      </c>
      <c r="F375" s="13">
        <v>29976</v>
      </c>
      <c r="G375" s="14">
        <v>242.44</v>
      </c>
      <c r="H375" s="15">
        <f t="shared" si="31"/>
        <v>7267381.4399999995</v>
      </c>
      <c r="I375" s="13">
        <v>2062</v>
      </c>
      <c r="J375" s="14">
        <v>244.55</v>
      </c>
      <c r="K375" s="15">
        <f t="shared" si="32"/>
        <v>504262.10000000003</v>
      </c>
      <c r="L375" s="13">
        <v>3820</v>
      </c>
      <c r="M375" s="14">
        <v>242.44</v>
      </c>
      <c r="N375" s="15">
        <f t="shared" si="33"/>
        <v>926120.8</v>
      </c>
      <c r="O375" s="9">
        <f t="shared" si="34"/>
        <v>12653849.689999999</v>
      </c>
      <c r="P375" s="9">
        <f t="shared" si="35"/>
        <v>87573.309152615184</v>
      </c>
    </row>
    <row r="376" spans="1:16" x14ac:dyDescent="0.25">
      <c r="A376" s="1" t="s">
        <v>733</v>
      </c>
      <c r="B376" s="1" t="s">
        <v>734</v>
      </c>
      <c r="C376" s="13">
        <v>379</v>
      </c>
      <c r="D376" s="14">
        <v>272.61</v>
      </c>
      <c r="E376" s="15">
        <f t="shared" si="30"/>
        <v>103319.19</v>
      </c>
      <c r="F376" s="13">
        <v>7904</v>
      </c>
      <c r="G376" s="14">
        <v>270.70999999999998</v>
      </c>
      <c r="H376" s="15">
        <f t="shared" si="31"/>
        <v>2139691.84</v>
      </c>
      <c r="I376" s="13">
        <v>285</v>
      </c>
      <c r="J376" s="14">
        <v>272.61</v>
      </c>
      <c r="K376" s="15">
        <f t="shared" si="32"/>
        <v>77693.850000000006</v>
      </c>
      <c r="L376" s="13">
        <v>5940</v>
      </c>
      <c r="M376" s="14">
        <v>270.70999999999998</v>
      </c>
      <c r="N376" s="15">
        <f t="shared" si="33"/>
        <v>1608017.4</v>
      </c>
      <c r="O376" s="9">
        <f t="shared" si="34"/>
        <v>3928722.28</v>
      </c>
      <c r="P376" s="9">
        <f t="shared" si="35"/>
        <v>27189.449790374994</v>
      </c>
    </row>
    <row r="377" spans="1:16" x14ac:dyDescent="0.25">
      <c r="A377" s="1" t="s">
        <v>735</v>
      </c>
      <c r="B377" s="1" t="s">
        <v>736</v>
      </c>
      <c r="C377" s="13">
        <v>16798</v>
      </c>
      <c r="D377" s="14">
        <v>325.19</v>
      </c>
      <c r="E377" s="15">
        <f t="shared" si="30"/>
        <v>5462541.6200000001</v>
      </c>
      <c r="F377" s="13">
        <v>26709</v>
      </c>
      <c r="G377" s="14">
        <v>322.44</v>
      </c>
      <c r="H377" s="15">
        <f t="shared" si="31"/>
        <v>8612049.959999999</v>
      </c>
      <c r="I377" s="13">
        <v>0</v>
      </c>
      <c r="J377" s="14">
        <v>325.19</v>
      </c>
      <c r="K377" s="15">
        <f t="shared" si="32"/>
        <v>0</v>
      </c>
      <c r="L377" s="13">
        <v>0</v>
      </c>
      <c r="M377" s="14">
        <v>322.44</v>
      </c>
      <c r="N377" s="15">
        <f t="shared" si="33"/>
        <v>0</v>
      </c>
      <c r="O377" s="9">
        <f t="shared" si="34"/>
        <v>14074591.579999998</v>
      </c>
      <c r="P377" s="9">
        <f t="shared" si="35"/>
        <v>97405.816398008319</v>
      </c>
    </row>
    <row r="378" spans="1:16" x14ac:dyDescent="0.25">
      <c r="A378" s="1" t="s">
        <v>737</v>
      </c>
      <c r="B378" s="1" t="s">
        <v>738</v>
      </c>
      <c r="C378" s="13">
        <v>9230</v>
      </c>
      <c r="D378" s="14">
        <v>330.77</v>
      </c>
      <c r="E378" s="15">
        <f t="shared" si="30"/>
        <v>3053007.0999999996</v>
      </c>
      <c r="F378" s="13">
        <v>69332</v>
      </c>
      <c r="G378" s="14">
        <v>328.14</v>
      </c>
      <c r="H378" s="15">
        <f t="shared" si="31"/>
        <v>22750602.48</v>
      </c>
      <c r="I378" s="13">
        <v>6297</v>
      </c>
      <c r="J378" s="14">
        <v>330.77</v>
      </c>
      <c r="K378" s="15">
        <f t="shared" si="32"/>
        <v>2082858.69</v>
      </c>
      <c r="L378" s="13">
        <v>47297</v>
      </c>
      <c r="M378" s="14">
        <v>328.14</v>
      </c>
      <c r="N378" s="15">
        <f t="shared" si="33"/>
        <v>15520037.58</v>
      </c>
      <c r="O378" s="9">
        <f t="shared" si="34"/>
        <v>43406505.850000001</v>
      </c>
      <c r="P378" s="9">
        <f t="shared" si="35"/>
        <v>300402.75877789804</v>
      </c>
    </row>
    <row r="379" spans="1:16" x14ac:dyDescent="0.25">
      <c r="A379" s="1" t="s">
        <v>739</v>
      </c>
      <c r="B379" s="1" t="s">
        <v>740</v>
      </c>
      <c r="C379" s="13">
        <v>5259</v>
      </c>
      <c r="D379" s="14">
        <v>262.88</v>
      </c>
      <c r="E379" s="15">
        <f t="shared" si="30"/>
        <v>1382485.92</v>
      </c>
      <c r="F379" s="13">
        <v>30664</v>
      </c>
      <c r="G379" s="14">
        <v>260.33999999999997</v>
      </c>
      <c r="H379" s="15">
        <f t="shared" si="31"/>
        <v>7983065.7599999988</v>
      </c>
      <c r="I379" s="13">
        <v>2245</v>
      </c>
      <c r="J379" s="14">
        <v>262.88</v>
      </c>
      <c r="K379" s="15">
        <f t="shared" si="32"/>
        <v>590165.6</v>
      </c>
      <c r="L379" s="13">
        <v>13092</v>
      </c>
      <c r="M379" s="14">
        <v>260.33999999999997</v>
      </c>
      <c r="N379" s="15">
        <f t="shared" si="33"/>
        <v>3408371.28</v>
      </c>
      <c r="O379" s="9">
        <f t="shared" si="34"/>
        <v>13364088.559999999</v>
      </c>
      <c r="P379" s="9">
        <f t="shared" si="35"/>
        <v>92488.648725825653</v>
      </c>
    </row>
    <row r="380" spans="1:16" x14ac:dyDescent="0.25">
      <c r="A380" s="1" t="s">
        <v>741</v>
      </c>
      <c r="B380" s="1" t="s">
        <v>742</v>
      </c>
      <c r="C380" s="13">
        <v>0</v>
      </c>
      <c r="D380" s="14">
        <v>285.45</v>
      </c>
      <c r="E380" s="15">
        <f t="shared" si="30"/>
        <v>0</v>
      </c>
      <c r="F380" s="13">
        <v>1051</v>
      </c>
      <c r="G380" s="14">
        <v>283.22000000000003</v>
      </c>
      <c r="H380" s="15">
        <f t="shared" si="31"/>
        <v>297664.22000000003</v>
      </c>
      <c r="I380" s="13">
        <v>0</v>
      </c>
      <c r="J380" s="14">
        <v>285.45</v>
      </c>
      <c r="K380" s="15">
        <f t="shared" si="32"/>
        <v>0</v>
      </c>
      <c r="L380" s="13">
        <v>0</v>
      </c>
      <c r="M380" s="14">
        <v>283.22000000000003</v>
      </c>
      <c r="N380" s="15">
        <f t="shared" si="33"/>
        <v>0</v>
      </c>
      <c r="O380" s="9">
        <f t="shared" si="34"/>
        <v>297664.22000000003</v>
      </c>
      <c r="P380" s="9">
        <f t="shared" si="35"/>
        <v>2060.0403355772805</v>
      </c>
    </row>
    <row r="381" spans="1:16" x14ac:dyDescent="0.25">
      <c r="A381" s="1" t="s">
        <v>743</v>
      </c>
      <c r="B381" s="1" t="s">
        <v>744</v>
      </c>
      <c r="C381" s="13">
        <v>0</v>
      </c>
      <c r="D381" s="14">
        <v>291.32</v>
      </c>
      <c r="E381" s="15">
        <f t="shared" si="30"/>
        <v>0</v>
      </c>
      <c r="F381" s="13">
        <v>0</v>
      </c>
      <c r="G381" s="14">
        <v>289.63</v>
      </c>
      <c r="H381" s="15">
        <f t="shared" si="31"/>
        <v>0</v>
      </c>
      <c r="I381" s="13">
        <v>0</v>
      </c>
      <c r="J381" s="14">
        <v>291.32</v>
      </c>
      <c r="K381" s="15">
        <f t="shared" si="32"/>
        <v>0</v>
      </c>
      <c r="L381" s="13">
        <v>0</v>
      </c>
      <c r="M381" s="14">
        <v>289.63</v>
      </c>
      <c r="N381" s="15">
        <f t="shared" si="33"/>
        <v>0</v>
      </c>
      <c r="O381" s="9">
        <f t="shared" si="34"/>
        <v>0</v>
      </c>
      <c r="P381" s="9">
        <f t="shared" si="35"/>
        <v>0</v>
      </c>
    </row>
    <row r="382" spans="1:16" x14ac:dyDescent="0.25">
      <c r="A382" s="1" t="s">
        <v>745</v>
      </c>
      <c r="B382" s="1" t="s">
        <v>746</v>
      </c>
      <c r="C382" s="13">
        <v>0</v>
      </c>
      <c r="D382" s="14">
        <v>313.93</v>
      </c>
      <c r="E382" s="15">
        <f t="shared" si="30"/>
        <v>0</v>
      </c>
      <c r="F382" s="13">
        <v>1887</v>
      </c>
      <c r="G382" s="14">
        <v>311.85000000000002</v>
      </c>
      <c r="H382" s="15">
        <f t="shared" si="31"/>
        <v>588460.95000000007</v>
      </c>
      <c r="I382" s="13">
        <v>0</v>
      </c>
      <c r="J382" s="14">
        <v>313.93</v>
      </c>
      <c r="K382" s="15">
        <f t="shared" si="32"/>
        <v>0</v>
      </c>
      <c r="L382" s="13">
        <v>0</v>
      </c>
      <c r="M382" s="14">
        <v>311.85000000000002</v>
      </c>
      <c r="N382" s="15">
        <f t="shared" si="33"/>
        <v>0</v>
      </c>
      <c r="O382" s="9">
        <f t="shared" si="34"/>
        <v>588460.95000000007</v>
      </c>
      <c r="P382" s="9">
        <f t="shared" si="35"/>
        <v>4072.5529353582542</v>
      </c>
    </row>
    <row r="383" spans="1:16" x14ac:dyDescent="0.25">
      <c r="A383" s="1" t="s">
        <v>747</v>
      </c>
      <c r="B383" s="1" t="s">
        <v>748</v>
      </c>
      <c r="C383" s="13">
        <v>12904</v>
      </c>
      <c r="D383" s="14">
        <v>245.29</v>
      </c>
      <c r="E383" s="15">
        <f t="shared" si="30"/>
        <v>3165222.1599999997</v>
      </c>
      <c r="F383" s="13">
        <v>36269</v>
      </c>
      <c r="G383" s="14">
        <v>243.03</v>
      </c>
      <c r="H383" s="15">
        <f t="shared" si="31"/>
        <v>8814455.0700000003</v>
      </c>
      <c r="I383" s="13">
        <v>4429</v>
      </c>
      <c r="J383" s="14">
        <v>245.29</v>
      </c>
      <c r="K383" s="15">
        <f t="shared" si="32"/>
        <v>1086389.4099999999</v>
      </c>
      <c r="L383" s="13">
        <v>12450</v>
      </c>
      <c r="M383" s="14">
        <v>243.03</v>
      </c>
      <c r="N383" s="15">
        <f t="shared" si="33"/>
        <v>3025723.5</v>
      </c>
      <c r="O383" s="9">
        <f t="shared" si="34"/>
        <v>16091790.140000001</v>
      </c>
      <c r="P383" s="9">
        <f t="shared" si="35"/>
        <v>111366.21243911938</v>
      </c>
    </row>
    <row r="384" spans="1:16" x14ac:dyDescent="0.25">
      <c r="A384" s="1" t="s">
        <v>749</v>
      </c>
      <c r="B384" s="1" t="s">
        <v>750</v>
      </c>
      <c r="C384" s="13">
        <v>0</v>
      </c>
      <c r="D384" s="14">
        <v>203.83</v>
      </c>
      <c r="E384" s="15">
        <f t="shared" si="30"/>
        <v>0</v>
      </c>
      <c r="F384" s="13">
        <v>5167</v>
      </c>
      <c r="G384" s="14">
        <v>202.13</v>
      </c>
      <c r="H384" s="15">
        <f t="shared" si="31"/>
        <v>1044405.71</v>
      </c>
      <c r="I384" s="13">
        <v>0</v>
      </c>
      <c r="J384" s="14">
        <v>203.83</v>
      </c>
      <c r="K384" s="15">
        <f t="shared" si="32"/>
        <v>0</v>
      </c>
      <c r="L384" s="13">
        <v>5369</v>
      </c>
      <c r="M384" s="14">
        <v>202.13</v>
      </c>
      <c r="N384" s="15">
        <f t="shared" si="33"/>
        <v>1085235.97</v>
      </c>
      <c r="O384" s="9">
        <f t="shared" si="34"/>
        <v>2129641.6799999997</v>
      </c>
      <c r="P384" s="9">
        <f t="shared" si="35"/>
        <v>14738.579467584523</v>
      </c>
    </row>
    <row r="385" spans="1:16" x14ac:dyDescent="0.25">
      <c r="A385" s="1" t="s">
        <v>751</v>
      </c>
      <c r="B385" s="1" t="s">
        <v>752</v>
      </c>
      <c r="C385" s="13">
        <v>209</v>
      </c>
      <c r="D385" s="14">
        <v>307.95999999999998</v>
      </c>
      <c r="E385" s="15">
        <f t="shared" si="30"/>
        <v>64363.639999999992</v>
      </c>
      <c r="F385" s="13">
        <v>41321</v>
      </c>
      <c r="G385" s="14">
        <v>305.44</v>
      </c>
      <c r="H385" s="15">
        <f t="shared" si="31"/>
        <v>12621086.24</v>
      </c>
      <c r="I385" s="13">
        <v>92</v>
      </c>
      <c r="J385" s="14">
        <v>307.95999999999998</v>
      </c>
      <c r="K385" s="15">
        <f t="shared" si="32"/>
        <v>28332.32</v>
      </c>
      <c r="L385" s="13">
        <v>18195</v>
      </c>
      <c r="M385" s="14">
        <v>305.44</v>
      </c>
      <c r="N385" s="15">
        <f t="shared" si="33"/>
        <v>5557480.7999999998</v>
      </c>
      <c r="O385" s="9">
        <f t="shared" si="34"/>
        <v>18271263</v>
      </c>
      <c r="P385" s="9">
        <f t="shared" si="35"/>
        <v>126449.65781221789</v>
      </c>
    </row>
    <row r="386" spans="1:16" x14ac:dyDescent="0.25">
      <c r="A386" s="1" t="s">
        <v>753</v>
      </c>
      <c r="B386" s="1" t="s">
        <v>754</v>
      </c>
      <c r="C386" s="13">
        <v>0</v>
      </c>
      <c r="D386" s="14">
        <v>131.05000000000001</v>
      </c>
      <c r="E386" s="15">
        <f t="shared" si="30"/>
        <v>0</v>
      </c>
      <c r="F386" s="13">
        <v>3755</v>
      </c>
      <c r="G386" s="14">
        <v>130.1</v>
      </c>
      <c r="H386" s="15">
        <f t="shared" si="31"/>
        <v>488525.5</v>
      </c>
      <c r="I386" s="13">
        <v>0</v>
      </c>
      <c r="J386" s="14">
        <v>131.05000000000001</v>
      </c>
      <c r="K386" s="15">
        <f t="shared" si="32"/>
        <v>0</v>
      </c>
      <c r="L386" s="13">
        <v>6639</v>
      </c>
      <c r="M386" s="14">
        <v>130.1</v>
      </c>
      <c r="N386" s="15">
        <f t="shared" si="33"/>
        <v>863733.89999999991</v>
      </c>
      <c r="O386" s="9">
        <f t="shared" si="34"/>
        <v>1352259.4</v>
      </c>
      <c r="P386" s="9">
        <f t="shared" si="35"/>
        <v>9358.5614964523829</v>
      </c>
    </row>
    <row r="387" spans="1:16" x14ac:dyDescent="0.25">
      <c r="A387" s="1" t="s">
        <v>755</v>
      </c>
      <c r="B387" s="1" t="s">
        <v>756</v>
      </c>
      <c r="C387" s="13">
        <v>752</v>
      </c>
      <c r="D387" s="14">
        <v>262.10000000000002</v>
      </c>
      <c r="E387" s="15">
        <f t="shared" si="30"/>
        <v>197099.2</v>
      </c>
      <c r="F387" s="13">
        <v>16683</v>
      </c>
      <c r="G387" s="14">
        <v>259.64999999999998</v>
      </c>
      <c r="H387" s="15">
        <f t="shared" si="31"/>
        <v>4331740.9499999993</v>
      </c>
      <c r="I387" s="13">
        <v>639</v>
      </c>
      <c r="J387" s="14">
        <v>262.10000000000002</v>
      </c>
      <c r="K387" s="15">
        <f t="shared" si="32"/>
        <v>167481.90000000002</v>
      </c>
      <c r="L387" s="13">
        <v>14165</v>
      </c>
      <c r="M387" s="14">
        <v>259.64999999999998</v>
      </c>
      <c r="N387" s="15">
        <f t="shared" si="33"/>
        <v>3677942.2499999995</v>
      </c>
      <c r="O387" s="9">
        <f t="shared" si="34"/>
        <v>8374264.2999999989</v>
      </c>
      <c r="P387" s="9">
        <f t="shared" si="35"/>
        <v>57955.64626069212</v>
      </c>
    </row>
    <row r="388" spans="1:16" x14ac:dyDescent="0.25">
      <c r="A388" s="1" t="s">
        <v>757</v>
      </c>
      <c r="B388" s="1" t="s">
        <v>758</v>
      </c>
      <c r="C388" s="13">
        <v>2238</v>
      </c>
      <c r="D388" s="14">
        <v>266.73</v>
      </c>
      <c r="E388" s="15">
        <f t="shared" si="30"/>
        <v>596941.74</v>
      </c>
      <c r="F388" s="13">
        <v>25192</v>
      </c>
      <c r="G388" s="14">
        <v>264.25</v>
      </c>
      <c r="H388" s="15">
        <f t="shared" si="31"/>
        <v>6656986</v>
      </c>
      <c r="I388" s="13">
        <v>1468</v>
      </c>
      <c r="J388" s="14">
        <v>266.73</v>
      </c>
      <c r="K388" s="15">
        <f t="shared" si="32"/>
        <v>391559.64</v>
      </c>
      <c r="L388" s="13">
        <v>16530</v>
      </c>
      <c r="M388" s="14">
        <v>264.25</v>
      </c>
      <c r="N388" s="15">
        <f t="shared" si="33"/>
        <v>4368052.5</v>
      </c>
      <c r="O388" s="9">
        <f t="shared" si="34"/>
        <v>12013539.880000001</v>
      </c>
      <c r="P388" s="9">
        <f t="shared" si="35"/>
        <v>83141.926583807202</v>
      </c>
    </row>
    <row r="389" spans="1:16" x14ac:dyDescent="0.25">
      <c r="A389" s="1" t="s">
        <v>759</v>
      </c>
      <c r="B389" s="1" t="s">
        <v>760</v>
      </c>
      <c r="C389" s="13">
        <v>1107</v>
      </c>
      <c r="D389" s="14">
        <v>176.98</v>
      </c>
      <c r="E389" s="15">
        <f t="shared" si="30"/>
        <v>195916.86</v>
      </c>
      <c r="F389" s="13">
        <v>11219</v>
      </c>
      <c r="G389" s="14">
        <v>175.54</v>
      </c>
      <c r="H389" s="15">
        <f t="shared" si="31"/>
        <v>1969383.26</v>
      </c>
      <c r="I389" s="13">
        <v>811</v>
      </c>
      <c r="J389" s="14">
        <v>176.98</v>
      </c>
      <c r="K389" s="15">
        <f t="shared" si="32"/>
        <v>143530.78</v>
      </c>
      <c r="L389" s="13">
        <v>8221</v>
      </c>
      <c r="M389" s="14">
        <v>175.54</v>
      </c>
      <c r="N389" s="15">
        <f t="shared" si="33"/>
        <v>1443114.3399999999</v>
      </c>
      <c r="O389" s="9">
        <f t="shared" si="34"/>
        <v>3751945.2399999998</v>
      </c>
      <c r="P389" s="9">
        <f t="shared" si="35"/>
        <v>25966.031561593722</v>
      </c>
    </row>
    <row r="390" spans="1:16" x14ac:dyDescent="0.25">
      <c r="A390" s="1" t="s">
        <v>761</v>
      </c>
      <c r="B390" s="1" t="s">
        <v>762</v>
      </c>
      <c r="C390" s="13">
        <v>1484</v>
      </c>
      <c r="D390" s="14">
        <v>168.93</v>
      </c>
      <c r="E390" s="15">
        <f t="shared" si="30"/>
        <v>250692.12000000002</v>
      </c>
      <c r="F390" s="13">
        <v>6592</v>
      </c>
      <c r="G390" s="14">
        <v>167.54</v>
      </c>
      <c r="H390" s="15">
        <f t="shared" si="31"/>
        <v>1104423.68</v>
      </c>
      <c r="I390" s="13">
        <v>1464</v>
      </c>
      <c r="J390" s="14">
        <v>168.93</v>
      </c>
      <c r="K390" s="15">
        <f t="shared" si="32"/>
        <v>247313.52000000002</v>
      </c>
      <c r="L390" s="13">
        <v>6504</v>
      </c>
      <c r="M390" s="14">
        <v>167.54</v>
      </c>
      <c r="N390" s="15">
        <f t="shared" si="33"/>
        <v>1089680.1599999999</v>
      </c>
      <c r="O390" s="9">
        <f t="shared" si="34"/>
        <v>2692109.48</v>
      </c>
      <c r="P390" s="9">
        <f t="shared" si="35"/>
        <v>18631.241996737052</v>
      </c>
    </row>
    <row r="391" spans="1:16" x14ac:dyDescent="0.25">
      <c r="A391" s="1" t="s">
        <v>763</v>
      </c>
      <c r="B391" s="1" t="s">
        <v>764</v>
      </c>
      <c r="C391" s="13">
        <v>532</v>
      </c>
      <c r="D391" s="14">
        <v>241.42</v>
      </c>
      <c r="E391" s="15">
        <f t="shared" si="30"/>
        <v>128435.43999999999</v>
      </c>
      <c r="F391" s="13">
        <v>22598</v>
      </c>
      <c r="G391" s="14">
        <v>239.31</v>
      </c>
      <c r="H391" s="15">
        <f t="shared" si="31"/>
        <v>5407927.3799999999</v>
      </c>
      <c r="I391" s="13">
        <v>430</v>
      </c>
      <c r="J391" s="14">
        <v>241.42</v>
      </c>
      <c r="K391" s="15">
        <f t="shared" si="32"/>
        <v>103810.59999999999</v>
      </c>
      <c r="L391" s="13">
        <v>18254</v>
      </c>
      <c r="M391" s="14">
        <v>239.31</v>
      </c>
      <c r="N391" s="15">
        <f t="shared" si="33"/>
        <v>4368364.74</v>
      </c>
      <c r="O391" s="9">
        <f t="shared" si="34"/>
        <v>10008538.159999998</v>
      </c>
      <c r="P391" s="9">
        <f t="shared" si="35"/>
        <v>69265.941031691371</v>
      </c>
    </row>
    <row r="392" spans="1:16" x14ac:dyDescent="0.25">
      <c r="A392" s="1" t="s">
        <v>765</v>
      </c>
      <c r="B392" s="1" t="s">
        <v>766</v>
      </c>
      <c r="C392" s="13">
        <v>0</v>
      </c>
      <c r="D392" s="14">
        <v>188.1</v>
      </c>
      <c r="E392" s="15">
        <f t="shared" si="30"/>
        <v>0</v>
      </c>
      <c r="F392" s="13">
        <v>26295</v>
      </c>
      <c r="G392" s="14">
        <v>186.45</v>
      </c>
      <c r="H392" s="15">
        <f t="shared" si="31"/>
        <v>4902702.75</v>
      </c>
      <c r="I392" s="13">
        <v>0</v>
      </c>
      <c r="J392" s="14">
        <v>188.1</v>
      </c>
      <c r="K392" s="15">
        <f t="shared" si="32"/>
        <v>0</v>
      </c>
      <c r="L392" s="13">
        <v>20353</v>
      </c>
      <c r="M392" s="14">
        <v>186.45</v>
      </c>
      <c r="N392" s="15">
        <f t="shared" si="33"/>
        <v>3794816.8499999996</v>
      </c>
      <c r="O392" s="9">
        <f t="shared" si="34"/>
        <v>8697519.5999999996</v>
      </c>
      <c r="P392" s="9">
        <f t="shared" si="35"/>
        <v>60192.794402612344</v>
      </c>
    </row>
    <row r="393" spans="1:16" x14ac:dyDescent="0.25">
      <c r="A393" s="1" t="s">
        <v>767</v>
      </c>
      <c r="B393" s="1" t="s">
        <v>768</v>
      </c>
      <c r="C393" s="13">
        <v>14017</v>
      </c>
      <c r="D393" s="14">
        <v>233.75</v>
      </c>
      <c r="E393" s="15">
        <f t="shared" si="30"/>
        <v>3276473.75</v>
      </c>
      <c r="F393" s="13">
        <v>30894</v>
      </c>
      <c r="G393" s="14">
        <v>231.69</v>
      </c>
      <c r="H393" s="15">
        <f t="shared" si="31"/>
        <v>7157830.8600000003</v>
      </c>
      <c r="I393" s="13">
        <v>6826</v>
      </c>
      <c r="J393" s="14">
        <v>233.75</v>
      </c>
      <c r="K393" s="15">
        <f t="shared" si="32"/>
        <v>1595577.5</v>
      </c>
      <c r="L393" s="13">
        <v>15044</v>
      </c>
      <c r="M393" s="14">
        <v>231.69</v>
      </c>
      <c r="N393" s="15">
        <f t="shared" si="33"/>
        <v>3485544.36</v>
      </c>
      <c r="O393" s="9">
        <f t="shared" si="34"/>
        <v>15515426.469999999</v>
      </c>
      <c r="P393" s="9">
        <f t="shared" si="35"/>
        <v>107377.38096934665</v>
      </c>
    </row>
    <row r="394" spans="1:16" x14ac:dyDescent="0.25">
      <c r="A394" s="1" t="s">
        <v>769</v>
      </c>
      <c r="B394" s="1" t="s">
        <v>770</v>
      </c>
      <c r="C394" s="13">
        <v>393</v>
      </c>
      <c r="D394" s="14">
        <v>276.57</v>
      </c>
      <c r="E394" s="15">
        <f t="shared" ref="E394:E457" si="36">D394*C394</f>
        <v>108692.01</v>
      </c>
      <c r="F394" s="13">
        <v>35610</v>
      </c>
      <c r="G394" s="14">
        <v>274.38</v>
      </c>
      <c r="H394" s="15">
        <f t="shared" ref="H394:H457" si="37">G394*F394</f>
        <v>9770671.8000000007</v>
      </c>
      <c r="I394" s="13">
        <v>186</v>
      </c>
      <c r="J394" s="14">
        <v>276.57</v>
      </c>
      <c r="K394" s="15">
        <f t="shared" ref="K394:K457" si="38">J394*I394</f>
        <v>51442.02</v>
      </c>
      <c r="L394" s="13">
        <v>16854</v>
      </c>
      <c r="M394" s="14">
        <v>274.38</v>
      </c>
      <c r="N394" s="15">
        <f t="shared" ref="N394:N457" si="39">M394*L394</f>
        <v>4624400.5199999996</v>
      </c>
      <c r="O394" s="9">
        <f t="shared" ref="O394:O457" si="40">N394+K394+H394+E394</f>
        <v>14555206.35</v>
      </c>
      <c r="P394" s="9">
        <f t="shared" si="35"/>
        <v>100731.99988110951</v>
      </c>
    </row>
    <row r="395" spans="1:16" x14ac:dyDescent="0.25">
      <c r="A395" s="1" t="s">
        <v>771</v>
      </c>
      <c r="B395" s="1" t="s">
        <v>772</v>
      </c>
      <c r="C395" s="13">
        <v>1383</v>
      </c>
      <c r="D395" s="14">
        <v>221.26</v>
      </c>
      <c r="E395" s="15">
        <f t="shared" si="36"/>
        <v>306002.58</v>
      </c>
      <c r="F395" s="13">
        <v>23541</v>
      </c>
      <c r="G395" s="14">
        <v>219.12</v>
      </c>
      <c r="H395" s="15">
        <f t="shared" si="37"/>
        <v>5158303.92</v>
      </c>
      <c r="I395" s="13">
        <v>493</v>
      </c>
      <c r="J395" s="14">
        <v>221.26</v>
      </c>
      <c r="K395" s="15">
        <f t="shared" si="38"/>
        <v>109081.18</v>
      </c>
      <c r="L395" s="13">
        <v>8387</v>
      </c>
      <c r="M395" s="14">
        <v>219.12</v>
      </c>
      <c r="N395" s="15">
        <f t="shared" si="39"/>
        <v>1837759.44</v>
      </c>
      <c r="O395" s="9">
        <f t="shared" si="40"/>
        <v>7411147.1200000001</v>
      </c>
      <c r="P395" s="9">
        <f t="shared" ref="P395:P458" si="41">(O395/$O$8)*$P$8</f>
        <v>51290.215532445894</v>
      </c>
    </row>
    <row r="396" spans="1:16" x14ac:dyDescent="0.25">
      <c r="A396" s="1" t="s">
        <v>773</v>
      </c>
      <c r="B396" s="1" t="s">
        <v>774</v>
      </c>
      <c r="C396" s="13">
        <v>728</v>
      </c>
      <c r="D396" s="14">
        <v>256.91000000000003</v>
      </c>
      <c r="E396" s="15">
        <f t="shared" si="36"/>
        <v>187030.48</v>
      </c>
      <c r="F396" s="13">
        <v>22648</v>
      </c>
      <c r="G396" s="14">
        <v>254.72</v>
      </c>
      <c r="H396" s="15">
        <f t="shared" si="37"/>
        <v>5768898.5599999996</v>
      </c>
      <c r="I396" s="13">
        <v>509</v>
      </c>
      <c r="J396" s="14">
        <v>256.91000000000003</v>
      </c>
      <c r="K396" s="15">
        <f t="shared" si="38"/>
        <v>130767.19000000002</v>
      </c>
      <c r="L396" s="13">
        <v>15834</v>
      </c>
      <c r="M396" s="14">
        <v>254.72</v>
      </c>
      <c r="N396" s="15">
        <f t="shared" si="39"/>
        <v>4033236.48</v>
      </c>
      <c r="O396" s="9">
        <f t="shared" si="40"/>
        <v>10119932.710000001</v>
      </c>
      <c r="P396" s="9">
        <f t="shared" si="41"/>
        <v>70036.867635377523</v>
      </c>
    </row>
    <row r="397" spans="1:16" x14ac:dyDescent="0.25">
      <c r="A397" s="1" t="s">
        <v>775</v>
      </c>
      <c r="B397" s="1" t="s">
        <v>776</v>
      </c>
      <c r="C397" s="13">
        <v>1283</v>
      </c>
      <c r="D397" s="14">
        <v>243.74</v>
      </c>
      <c r="E397" s="15">
        <f t="shared" si="36"/>
        <v>312718.42</v>
      </c>
      <c r="F397" s="13">
        <v>16202</v>
      </c>
      <c r="G397" s="14">
        <v>241.62</v>
      </c>
      <c r="H397" s="15">
        <f t="shared" si="37"/>
        <v>3914727.24</v>
      </c>
      <c r="I397" s="13">
        <v>0</v>
      </c>
      <c r="J397" s="14">
        <v>243.74</v>
      </c>
      <c r="K397" s="15">
        <f t="shared" si="38"/>
        <v>0</v>
      </c>
      <c r="L397" s="13">
        <v>0</v>
      </c>
      <c r="M397" s="14">
        <v>241.62</v>
      </c>
      <c r="N397" s="15">
        <f t="shared" si="39"/>
        <v>0</v>
      </c>
      <c r="O397" s="9">
        <f t="shared" si="40"/>
        <v>4227445.66</v>
      </c>
      <c r="P397" s="9">
        <f t="shared" si="41"/>
        <v>29256.820238794964</v>
      </c>
    </row>
    <row r="398" spans="1:16" x14ac:dyDescent="0.25">
      <c r="A398" s="1" t="s">
        <v>777</v>
      </c>
      <c r="B398" s="1" t="s">
        <v>778</v>
      </c>
      <c r="C398" s="13">
        <v>0</v>
      </c>
      <c r="D398" s="14">
        <v>210.92</v>
      </c>
      <c r="E398" s="15">
        <f t="shared" si="36"/>
        <v>0</v>
      </c>
      <c r="F398" s="13">
        <v>17319</v>
      </c>
      <c r="G398" s="14">
        <v>209.3</v>
      </c>
      <c r="H398" s="15">
        <f t="shared" si="37"/>
        <v>3624866.7</v>
      </c>
      <c r="I398" s="13">
        <v>0</v>
      </c>
      <c r="J398" s="14">
        <v>210.92</v>
      </c>
      <c r="K398" s="15">
        <f t="shared" si="38"/>
        <v>0</v>
      </c>
      <c r="L398" s="13">
        <v>0</v>
      </c>
      <c r="M398" s="14">
        <v>209.3</v>
      </c>
      <c r="N398" s="15">
        <f t="shared" si="39"/>
        <v>0</v>
      </c>
      <c r="O398" s="9">
        <f t="shared" si="40"/>
        <v>3624866.7</v>
      </c>
      <c r="P398" s="9">
        <f t="shared" si="41"/>
        <v>25086.561001825845</v>
      </c>
    </row>
    <row r="399" spans="1:16" x14ac:dyDescent="0.25">
      <c r="A399" s="1" t="s">
        <v>779</v>
      </c>
      <c r="B399" s="1" t="s">
        <v>780</v>
      </c>
      <c r="C399" s="13">
        <v>0</v>
      </c>
      <c r="D399" s="14">
        <v>295.38</v>
      </c>
      <c r="E399" s="15">
        <f t="shared" si="36"/>
        <v>0</v>
      </c>
      <c r="F399" s="13">
        <v>33620</v>
      </c>
      <c r="G399" s="14">
        <v>292.94</v>
      </c>
      <c r="H399" s="15">
        <f t="shared" si="37"/>
        <v>9848642.8000000007</v>
      </c>
      <c r="I399" s="13">
        <v>0</v>
      </c>
      <c r="J399" s="14">
        <v>295.38</v>
      </c>
      <c r="K399" s="15">
        <f t="shared" si="38"/>
        <v>0</v>
      </c>
      <c r="L399" s="13">
        <v>27591</v>
      </c>
      <c r="M399" s="14">
        <v>292.94</v>
      </c>
      <c r="N399" s="15">
        <f t="shared" si="39"/>
        <v>8082507.54</v>
      </c>
      <c r="O399" s="9">
        <f t="shared" si="40"/>
        <v>17931150.34</v>
      </c>
      <c r="P399" s="9">
        <f t="shared" si="41"/>
        <v>124095.84518992662</v>
      </c>
    </row>
    <row r="400" spans="1:16" x14ac:dyDescent="0.25">
      <c r="A400" s="1" t="s">
        <v>781</v>
      </c>
      <c r="B400" s="1" t="s">
        <v>782</v>
      </c>
      <c r="C400" s="13">
        <v>19268</v>
      </c>
      <c r="D400" s="14">
        <v>295.61</v>
      </c>
      <c r="E400" s="15">
        <f t="shared" si="36"/>
        <v>5695813.4800000004</v>
      </c>
      <c r="F400" s="13">
        <v>27736</v>
      </c>
      <c r="G400" s="14">
        <v>293.02</v>
      </c>
      <c r="H400" s="15">
        <f t="shared" si="37"/>
        <v>8127202.7199999997</v>
      </c>
      <c r="I400" s="13">
        <v>5249</v>
      </c>
      <c r="J400" s="14">
        <v>295.61</v>
      </c>
      <c r="K400" s="15">
        <f t="shared" si="38"/>
        <v>1551656.8900000001</v>
      </c>
      <c r="L400" s="13">
        <v>7557</v>
      </c>
      <c r="M400" s="14">
        <v>293.02</v>
      </c>
      <c r="N400" s="15">
        <f t="shared" si="39"/>
        <v>2214352.1399999997</v>
      </c>
      <c r="O400" s="9">
        <f t="shared" si="40"/>
        <v>17589025.23</v>
      </c>
      <c r="P400" s="9">
        <f t="shared" si="41"/>
        <v>121728.10503488276</v>
      </c>
    </row>
    <row r="401" spans="1:16" x14ac:dyDescent="0.25">
      <c r="A401" s="1" t="s">
        <v>783</v>
      </c>
      <c r="B401" s="1" t="s">
        <v>784</v>
      </c>
      <c r="C401" s="13">
        <v>2251</v>
      </c>
      <c r="D401" s="14">
        <v>300.57</v>
      </c>
      <c r="E401" s="15">
        <f t="shared" si="36"/>
        <v>676583.07</v>
      </c>
      <c r="F401" s="13">
        <v>35548</v>
      </c>
      <c r="G401" s="14">
        <v>298.22000000000003</v>
      </c>
      <c r="H401" s="15">
        <f t="shared" si="37"/>
        <v>10601124.560000001</v>
      </c>
      <c r="I401" s="13">
        <v>1610</v>
      </c>
      <c r="J401" s="14">
        <v>300.57</v>
      </c>
      <c r="K401" s="15">
        <f t="shared" si="38"/>
        <v>483917.7</v>
      </c>
      <c r="L401" s="13">
        <v>25420</v>
      </c>
      <c r="M401" s="14">
        <v>298.22000000000003</v>
      </c>
      <c r="N401" s="15">
        <f t="shared" si="39"/>
        <v>7580752.4000000004</v>
      </c>
      <c r="O401" s="9">
        <f t="shared" si="40"/>
        <v>19342377.73</v>
      </c>
      <c r="P401" s="9">
        <f t="shared" si="41"/>
        <v>133862.50557682649</v>
      </c>
    </row>
    <row r="402" spans="1:16" x14ac:dyDescent="0.25">
      <c r="A402" s="1" t="s">
        <v>785</v>
      </c>
      <c r="B402" s="1" t="s">
        <v>786</v>
      </c>
      <c r="C402" s="13">
        <v>4938</v>
      </c>
      <c r="D402" s="14">
        <v>262.64</v>
      </c>
      <c r="E402" s="15">
        <f t="shared" si="36"/>
        <v>1296916.3199999998</v>
      </c>
      <c r="F402" s="13">
        <v>65622</v>
      </c>
      <c r="G402" s="14">
        <v>260.39999999999998</v>
      </c>
      <c r="H402" s="15">
        <f t="shared" si="37"/>
        <v>17087968.799999997</v>
      </c>
      <c r="I402" s="13">
        <v>0</v>
      </c>
      <c r="J402" s="14">
        <v>262.64</v>
      </c>
      <c r="K402" s="15">
        <f t="shared" si="38"/>
        <v>0</v>
      </c>
      <c r="L402" s="13">
        <v>0</v>
      </c>
      <c r="M402" s="14">
        <v>260.39999999999998</v>
      </c>
      <c r="N402" s="15">
        <f t="shared" si="39"/>
        <v>0</v>
      </c>
      <c r="O402" s="9">
        <f t="shared" si="40"/>
        <v>18384885.119999997</v>
      </c>
      <c r="P402" s="9">
        <f t="shared" si="41"/>
        <v>127236.00072643779</v>
      </c>
    </row>
    <row r="403" spans="1:16" x14ac:dyDescent="0.25">
      <c r="A403" s="1" t="s">
        <v>787</v>
      </c>
      <c r="B403" s="1" t="s">
        <v>788</v>
      </c>
      <c r="C403" s="13">
        <v>5324</v>
      </c>
      <c r="D403" s="14">
        <v>368</v>
      </c>
      <c r="E403" s="15">
        <f t="shared" si="36"/>
        <v>1959232</v>
      </c>
      <c r="F403" s="13">
        <v>37596</v>
      </c>
      <c r="G403" s="14">
        <v>364.54</v>
      </c>
      <c r="H403" s="15">
        <f t="shared" si="37"/>
        <v>13705245.84</v>
      </c>
      <c r="I403" s="13">
        <v>3037</v>
      </c>
      <c r="J403" s="14">
        <v>368</v>
      </c>
      <c r="K403" s="15">
        <f t="shared" si="38"/>
        <v>1117616</v>
      </c>
      <c r="L403" s="13">
        <v>21448</v>
      </c>
      <c r="M403" s="14">
        <v>364.54</v>
      </c>
      <c r="N403" s="15">
        <f t="shared" si="39"/>
        <v>7818653.9200000009</v>
      </c>
      <c r="O403" s="9">
        <f t="shared" si="40"/>
        <v>24600747.760000002</v>
      </c>
      <c r="P403" s="9">
        <f t="shared" si="41"/>
        <v>170254.02875415268</v>
      </c>
    </row>
    <row r="404" spans="1:16" x14ac:dyDescent="0.25">
      <c r="A404" s="1" t="s">
        <v>789</v>
      </c>
      <c r="B404" s="1" t="s">
        <v>790</v>
      </c>
      <c r="C404" s="13">
        <v>11677</v>
      </c>
      <c r="D404" s="14">
        <v>257</v>
      </c>
      <c r="E404" s="15">
        <f t="shared" si="36"/>
        <v>3000989</v>
      </c>
      <c r="F404" s="13">
        <v>59999</v>
      </c>
      <c r="G404" s="14">
        <v>254.8</v>
      </c>
      <c r="H404" s="15">
        <f t="shared" si="37"/>
        <v>15287745.200000001</v>
      </c>
      <c r="I404" s="13">
        <v>4174</v>
      </c>
      <c r="J404" s="14">
        <v>257</v>
      </c>
      <c r="K404" s="15">
        <f t="shared" si="38"/>
        <v>1072718</v>
      </c>
      <c r="L404" s="13">
        <v>21444</v>
      </c>
      <c r="M404" s="14">
        <v>254.8</v>
      </c>
      <c r="N404" s="15">
        <f t="shared" si="39"/>
        <v>5463931.2000000002</v>
      </c>
      <c r="O404" s="9">
        <f t="shared" si="40"/>
        <v>24825383.400000002</v>
      </c>
      <c r="P404" s="9">
        <f t="shared" si="41"/>
        <v>171808.66128341068</v>
      </c>
    </row>
    <row r="405" spans="1:16" x14ac:dyDescent="0.25">
      <c r="A405" s="1" t="s">
        <v>791</v>
      </c>
      <c r="B405" s="1" t="s">
        <v>792</v>
      </c>
      <c r="C405" s="13">
        <v>8461</v>
      </c>
      <c r="D405" s="14">
        <v>242.32</v>
      </c>
      <c r="E405" s="15">
        <f t="shared" si="36"/>
        <v>2050269.52</v>
      </c>
      <c r="F405" s="13">
        <v>29841</v>
      </c>
      <c r="G405" s="14">
        <v>240.18</v>
      </c>
      <c r="H405" s="15">
        <f t="shared" si="37"/>
        <v>7167211.3799999999</v>
      </c>
      <c r="I405" s="13">
        <v>5225</v>
      </c>
      <c r="J405" s="14">
        <v>242.32</v>
      </c>
      <c r="K405" s="15">
        <f t="shared" si="38"/>
        <v>1266122</v>
      </c>
      <c r="L405" s="13">
        <v>18430</v>
      </c>
      <c r="M405" s="14">
        <v>240.18</v>
      </c>
      <c r="N405" s="15">
        <f t="shared" si="39"/>
        <v>4426517.4000000004</v>
      </c>
      <c r="O405" s="9">
        <f t="shared" si="40"/>
        <v>14910120.300000001</v>
      </c>
      <c r="P405" s="9">
        <f t="shared" si="41"/>
        <v>103188.24757073463</v>
      </c>
    </row>
    <row r="406" spans="1:16" x14ac:dyDescent="0.25">
      <c r="A406" s="1" t="s">
        <v>793</v>
      </c>
      <c r="B406" s="1" t="s">
        <v>794</v>
      </c>
      <c r="C406" s="13">
        <v>24333</v>
      </c>
      <c r="D406" s="14">
        <v>210.4</v>
      </c>
      <c r="E406" s="15">
        <f t="shared" si="36"/>
        <v>5119663.2</v>
      </c>
      <c r="F406" s="13">
        <v>0</v>
      </c>
      <c r="G406" s="14">
        <v>208.73</v>
      </c>
      <c r="H406" s="15">
        <f t="shared" si="37"/>
        <v>0</v>
      </c>
      <c r="I406" s="13">
        <v>7750</v>
      </c>
      <c r="J406" s="14">
        <v>210.4</v>
      </c>
      <c r="K406" s="15">
        <f t="shared" si="38"/>
        <v>1630600</v>
      </c>
      <c r="L406" s="13">
        <v>0</v>
      </c>
      <c r="M406" s="14">
        <v>208.73</v>
      </c>
      <c r="N406" s="15">
        <f t="shared" si="39"/>
        <v>0</v>
      </c>
      <c r="O406" s="9">
        <f t="shared" si="40"/>
        <v>6750263.2000000002</v>
      </c>
      <c r="P406" s="9">
        <f t="shared" si="41"/>
        <v>46716.446026878759</v>
      </c>
    </row>
    <row r="407" spans="1:16" x14ac:dyDescent="0.25">
      <c r="A407" s="1" t="s">
        <v>795</v>
      </c>
      <c r="B407" s="1" t="s">
        <v>796</v>
      </c>
      <c r="C407" s="13">
        <v>19735</v>
      </c>
      <c r="D407" s="14">
        <v>252.45</v>
      </c>
      <c r="E407" s="15">
        <f t="shared" si="36"/>
        <v>4982100.75</v>
      </c>
      <c r="F407" s="13">
        <v>24000</v>
      </c>
      <c r="G407" s="14">
        <v>250.11</v>
      </c>
      <c r="H407" s="15">
        <f t="shared" si="37"/>
        <v>6002640</v>
      </c>
      <c r="I407" s="13">
        <v>10097</v>
      </c>
      <c r="J407" s="14">
        <v>252.45</v>
      </c>
      <c r="K407" s="15">
        <f t="shared" si="38"/>
        <v>2548987.65</v>
      </c>
      <c r="L407" s="13">
        <v>12280</v>
      </c>
      <c r="M407" s="14">
        <v>250.11</v>
      </c>
      <c r="N407" s="15">
        <f t="shared" si="39"/>
        <v>3071350.8000000003</v>
      </c>
      <c r="O407" s="9">
        <f t="shared" si="40"/>
        <v>16605079.199999999</v>
      </c>
      <c r="P407" s="9">
        <f t="shared" si="41"/>
        <v>114918.52439455206</v>
      </c>
    </row>
    <row r="408" spans="1:16" x14ac:dyDescent="0.25">
      <c r="A408" s="1" t="s">
        <v>797</v>
      </c>
      <c r="B408" s="1" t="s">
        <v>798</v>
      </c>
      <c r="C408" s="13">
        <v>7020</v>
      </c>
      <c r="D408" s="14">
        <v>346.67</v>
      </c>
      <c r="E408" s="15">
        <f t="shared" si="36"/>
        <v>2433623.4</v>
      </c>
      <c r="F408" s="13">
        <v>21925</v>
      </c>
      <c r="G408" s="14">
        <v>343.83</v>
      </c>
      <c r="H408" s="15">
        <f t="shared" si="37"/>
        <v>7538472.75</v>
      </c>
      <c r="I408" s="13">
        <v>2140</v>
      </c>
      <c r="J408" s="14">
        <v>346.67</v>
      </c>
      <c r="K408" s="15">
        <f t="shared" si="38"/>
        <v>741873.8</v>
      </c>
      <c r="L408" s="13">
        <v>6685</v>
      </c>
      <c r="M408" s="14">
        <v>343.83</v>
      </c>
      <c r="N408" s="15">
        <f t="shared" si="39"/>
        <v>2298503.5499999998</v>
      </c>
      <c r="O408" s="9">
        <f t="shared" si="40"/>
        <v>13012473.5</v>
      </c>
      <c r="P408" s="9">
        <f t="shared" si="41"/>
        <v>90055.231615108001</v>
      </c>
    </row>
    <row r="409" spans="1:16" x14ac:dyDescent="0.25">
      <c r="A409" s="1" t="s">
        <v>799</v>
      </c>
      <c r="B409" s="1" t="s">
        <v>800</v>
      </c>
      <c r="C409" s="13">
        <v>0</v>
      </c>
      <c r="D409" s="14">
        <v>228.29</v>
      </c>
      <c r="E409" s="15">
        <f t="shared" si="36"/>
        <v>0</v>
      </c>
      <c r="F409" s="13">
        <v>17901</v>
      </c>
      <c r="G409" s="14">
        <v>226.2</v>
      </c>
      <c r="H409" s="15">
        <f t="shared" si="37"/>
        <v>4049206.1999999997</v>
      </c>
      <c r="I409" s="13">
        <v>0</v>
      </c>
      <c r="J409" s="14">
        <v>228.29</v>
      </c>
      <c r="K409" s="15">
        <f t="shared" si="38"/>
        <v>0</v>
      </c>
      <c r="L409" s="13">
        <v>196</v>
      </c>
      <c r="M409" s="14">
        <v>226.2</v>
      </c>
      <c r="N409" s="15">
        <f t="shared" si="39"/>
        <v>44335.199999999997</v>
      </c>
      <c r="O409" s="9">
        <f t="shared" si="40"/>
        <v>4093541.4</v>
      </c>
      <c r="P409" s="9">
        <f t="shared" si="41"/>
        <v>28330.111020247878</v>
      </c>
    </row>
    <row r="410" spans="1:16" x14ac:dyDescent="0.25">
      <c r="A410" s="1" t="s">
        <v>801</v>
      </c>
      <c r="B410" s="1" t="s">
        <v>802</v>
      </c>
      <c r="C410" s="13">
        <v>578</v>
      </c>
      <c r="D410" s="14">
        <v>199</v>
      </c>
      <c r="E410" s="15">
        <f t="shared" si="36"/>
        <v>115022</v>
      </c>
      <c r="F410" s="13">
        <v>8127</v>
      </c>
      <c r="G410" s="14">
        <v>197.14</v>
      </c>
      <c r="H410" s="15">
        <f t="shared" si="37"/>
        <v>1602156.7799999998</v>
      </c>
      <c r="I410" s="13">
        <v>756</v>
      </c>
      <c r="J410" s="14">
        <v>199</v>
      </c>
      <c r="K410" s="15">
        <f t="shared" si="38"/>
        <v>150444</v>
      </c>
      <c r="L410" s="13">
        <v>10637</v>
      </c>
      <c r="M410" s="14">
        <v>197.14</v>
      </c>
      <c r="N410" s="15">
        <f t="shared" si="39"/>
        <v>2096978.18</v>
      </c>
      <c r="O410" s="9">
        <f t="shared" si="40"/>
        <v>3964600.9599999995</v>
      </c>
      <c r="P410" s="9">
        <f t="shared" si="41"/>
        <v>27437.754836870907</v>
      </c>
    </row>
    <row r="411" spans="1:16" x14ac:dyDescent="0.25">
      <c r="A411" s="1" t="s">
        <v>803</v>
      </c>
      <c r="B411" s="1" t="s">
        <v>804</v>
      </c>
      <c r="C411" s="13">
        <v>8515</v>
      </c>
      <c r="D411" s="14">
        <v>275.63</v>
      </c>
      <c r="E411" s="15">
        <f t="shared" si="36"/>
        <v>2346989.4500000002</v>
      </c>
      <c r="F411" s="13">
        <v>31238</v>
      </c>
      <c r="G411" s="14">
        <v>273.05</v>
      </c>
      <c r="H411" s="15">
        <f t="shared" si="37"/>
        <v>8529535.9000000004</v>
      </c>
      <c r="I411" s="13">
        <v>1266</v>
      </c>
      <c r="J411" s="14">
        <v>275.63</v>
      </c>
      <c r="K411" s="15">
        <f t="shared" si="38"/>
        <v>348947.58</v>
      </c>
      <c r="L411" s="13">
        <v>4644</v>
      </c>
      <c r="M411" s="14">
        <v>273.05</v>
      </c>
      <c r="N411" s="15">
        <f t="shared" si="39"/>
        <v>1268044.2</v>
      </c>
      <c r="O411" s="9">
        <f t="shared" si="40"/>
        <v>12493517.129999999</v>
      </c>
      <c r="P411" s="9">
        <f t="shared" si="41"/>
        <v>86463.697991736102</v>
      </c>
    </row>
    <row r="412" spans="1:16" x14ac:dyDescent="0.25">
      <c r="A412" s="1" t="s">
        <v>805</v>
      </c>
      <c r="B412" s="1" t="s">
        <v>806</v>
      </c>
      <c r="C412" s="13">
        <v>1703</v>
      </c>
      <c r="D412" s="14">
        <v>189.49</v>
      </c>
      <c r="E412" s="15">
        <f t="shared" si="36"/>
        <v>322701.47000000003</v>
      </c>
      <c r="F412" s="13">
        <v>22566</v>
      </c>
      <c r="G412" s="14">
        <v>188.23</v>
      </c>
      <c r="H412" s="15">
        <f t="shared" si="37"/>
        <v>4247598.18</v>
      </c>
      <c r="I412" s="13">
        <v>1860</v>
      </c>
      <c r="J412" s="14">
        <v>189.49</v>
      </c>
      <c r="K412" s="15">
        <f t="shared" si="38"/>
        <v>352451.4</v>
      </c>
      <c r="L412" s="13">
        <v>24642</v>
      </c>
      <c r="M412" s="14">
        <v>188.23</v>
      </c>
      <c r="N412" s="15">
        <f t="shared" si="39"/>
        <v>4638363.66</v>
      </c>
      <c r="O412" s="9">
        <f t="shared" si="40"/>
        <v>9561114.7100000009</v>
      </c>
      <c r="P412" s="9">
        <f t="shared" si="41"/>
        <v>66169.464222744908</v>
      </c>
    </row>
    <row r="413" spans="1:16" x14ac:dyDescent="0.25">
      <c r="A413" s="1" t="s">
        <v>807</v>
      </c>
      <c r="B413" s="1" t="s">
        <v>808</v>
      </c>
      <c r="C413" s="13">
        <v>1131</v>
      </c>
      <c r="D413" s="14">
        <v>235.94</v>
      </c>
      <c r="E413" s="15">
        <f t="shared" si="36"/>
        <v>266848.14</v>
      </c>
      <c r="F413" s="13">
        <v>11374</v>
      </c>
      <c r="G413" s="14">
        <v>233.99</v>
      </c>
      <c r="H413" s="15">
        <f t="shared" si="37"/>
        <v>2661402.2600000002</v>
      </c>
      <c r="I413" s="13">
        <v>1115</v>
      </c>
      <c r="J413" s="14">
        <v>235.94</v>
      </c>
      <c r="K413" s="15">
        <f t="shared" si="38"/>
        <v>263073.09999999998</v>
      </c>
      <c r="L413" s="13">
        <v>11214</v>
      </c>
      <c r="M413" s="14">
        <v>233.99</v>
      </c>
      <c r="N413" s="15">
        <f t="shared" si="39"/>
        <v>2623963.86</v>
      </c>
      <c r="O413" s="9">
        <f t="shared" si="40"/>
        <v>5815287.3600000003</v>
      </c>
      <c r="P413" s="9">
        <f t="shared" si="41"/>
        <v>40245.772651387917</v>
      </c>
    </row>
    <row r="414" spans="1:16" x14ac:dyDescent="0.25">
      <c r="A414" s="1" t="s">
        <v>809</v>
      </c>
      <c r="B414" s="1" t="s">
        <v>810</v>
      </c>
      <c r="C414" s="13">
        <v>1599</v>
      </c>
      <c r="D414" s="14">
        <v>186.2</v>
      </c>
      <c r="E414" s="15">
        <f t="shared" si="36"/>
        <v>297733.8</v>
      </c>
      <c r="F414" s="13">
        <v>18168</v>
      </c>
      <c r="G414" s="14">
        <v>184.79</v>
      </c>
      <c r="H414" s="15">
        <f t="shared" si="37"/>
        <v>3357264.7199999997</v>
      </c>
      <c r="I414" s="13">
        <v>1022</v>
      </c>
      <c r="J414" s="14">
        <v>186.2</v>
      </c>
      <c r="K414" s="15">
        <f t="shared" si="38"/>
        <v>190296.4</v>
      </c>
      <c r="L414" s="13">
        <v>11608</v>
      </c>
      <c r="M414" s="14">
        <v>184.79</v>
      </c>
      <c r="N414" s="15">
        <f t="shared" si="39"/>
        <v>2145042.3199999998</v>
      </c>
      <c r="O414" s="9">
        <f t="shared" si="40"/>
        <v>5990337.2399999993</v>
      </c>
      <c r="P414" s="9">
        <f t="shared" si="41"/>
        <v>41457.237749672015</v>
      </c>
    </row>
    <row r="415" spans="1:16" x14ac:dyDescent="0.25">
      <c r="A415" s="1" t="s">
        <v>811</v>
      </c>
      <c r="B415" s="1" t="s">
        <v>812</v>
      </c>
      <c r="C415" s="13">
        <v>16500</v>
      </c>
      <c r="D415" s="14">
        <v>272.20999999999998</v>
      </c>
      <c r="E415" s="15">
        <f t="shared" si="36"/>
        <v>4491465</v>
      </c>
      <c r="F415" s="13">
        <v>27821</v>
      </c>
      <c r="G415" s="14">
        <v>270.17</v>
      </c>
      <c r="H415" s="15">
        <f t="shared" si="37"/>
        <v>7516399.5700000003</v>
      </c>
      <c r="I415" s="13">
        <v>6829</v>
      </c>
      <c r="J415" s="14">
        <v>272.20999999999998</v>
      </c>
      <c r="K415" s="15">
        <f t="shared" si="38"/>
        <v>1858922.0899999999</v>
      </c>
      <c r="L415" s="13">
        <v>11514</v>
      </c>
      <c r="M415" s="14">
        <v>270.17</v>
      </c>
      <c r="N415" s="15">
        <f t="shared" si="39"/>
        <v>3110737.3800000004</v>
      </c>
      <c r="O415" s="9">
        <f t="shared" si="40"/>
        <v>16977524.039999999</v>
      </c>
      <c r="P415" s="9">
        <f t="shared" si="41"/>
        <v>117496.09785359132</v>
      </c>
    </row>
    <row r="416" spans="1:16" x14ac:dyDescent="0.25">
      <c r="A416" s="1" t="s">
        <v>813</v>
      </c>
      <c r="B416" s="1" t="s">
        <v>814</v>
      </c>
      <c r="C416" s="13">
        <v>365</v>
      </c>
      <c r="D416" s="14">
        <v>306.82</v>
      </c>
      <c r="E416" s="15">
        <f t="shared" si="36"/>
        <v>111989.3</v>
      </c>
      <c r="F416" s="13">
        <v>9130</v>
      </c>
      <c r="G416" s="14">
        <v>303.95999999999998</v>
      </c>
      <c r="H416" s="15">
        <f t="shared" si="37"/>
        <v>2775154.8</v>
      </c>
      <c r="I416" s="13">
        <v>98</v>
      </c>
      <c r="J416" s="14">
        <v>306.82</v>
      </c>
      <c r="K416" s="15">
        <f t="shared" si="38"/>
        <v>30068.36</v>
      </c>
      <c r="L416" s="13">
        <v>2449</v>
      </c>
      <c r="M416" s="14">
        <v>303.95999999999998</v>
      </c>
      <c r="N416" s="15">
        <f t="shared" si="39"/>
        <v>744398.03999999992</v>
      </c>
      <c r="O416" s="9">
        <f t="shared" si="40"/>
        <v>3661610.4999999995</v>
      </c>
      <c r="P416" s="9">
        <f t="shared" si="41"/>
        <v>25340.853271425403</v>
      </c>
    </row>
    <row r="417" spans="1:16" x14ac:dyDescent="0.25">
      <c r="A417" s="1" t="s">
        <v>815</v>
      </c>
      <c r="B417" s="1" t="s">
        <v>816</v>
      </c>
      <c r="C417" s="13">
        <v>378</v>
      </c>
      <c r="D417" s="14">
        <v>194.84</v>
      </c>
      <c r="E417" s="15">
        <f t="shared" si="36"/>
        <v>73649.52</v>
      </c>
      <c r="F417" s="13">
        <v>11957</v>
      </c>
      <c r="G417" s="14">
        <v>193.35</v>
      </c>
      <c r="H417" s="15">
        <f t="shared" si="37"/>
        <v>2311885.9499999997</v>
      </c>
      <c r="I417" s="13">
        <v>271</v>
      </c>
      <c r="J417" s="14">
        <v>194.84</v>
      </c>
      <c r="K417" s="15">
        <f t="shared" si="38"/>
        <v>52801.64</v>
      </c>
      <c r="L417" s="13">
        <v>8564</v>
      </c>
      <c r="M417" s="14">
        <v>193.35</v>
      </c>
      <c r="N417" s="15">
        <f t="shared" si="39"/>
        <v>1655849.4</v>
      </c>
      <c r="O417" s="9">
        <f t="shared" si="40"/>
        <v>4094186.5099999993</v>
      </c>
      <c r="P417" s="9">
        <f t="shared" si="41"/>
        <v>28334.575623420147</v>
      </c>
    </row>
    <row r="418" spans="1:16" x14ac:dyDescent="0.25">
      <c r="A418" s="1" t="s">
        <v>817</v>
      </c>
      <c r="B418" s="1" t="s">
        <v>818</v>
      </c>
      <c r="C418" s="13">
        <v>1051</v>
      </c>
      <c r="D418" s="14">
        <v>223.88</v>
      </c>
      <c r="E418" s="15">
        <f t="shared" si="36"/>
        <v>235297.88</v>
      </c>
      <c r="F418" s="13">
        <v>20614</v>
      </c>
      <c r="G418" s="14">
        <v>222</v>
      </c>
      <c r="H418" s="15">
        <f t="shared" si="37"/>
        <v>4576308</v>
      </c>
      <c r="I418" s="13">
        <v>960</v>
      </c>
      <c r="J418" s="14">
        <v>223.88</v>
      </c>
      <c r="K418" s="15">
        <f t="shared" si="38"/>
        <v>214924.79999999999</v>
      </c>
      <c r="L418" s="13">
        <v>18836</v>
      </c>
      <c r="M418" s="14">
        <v>222</v>
      </c>
      <c r="N418" s="15">
        <f t="shared" si="39"/>
        <v>4181592</v>
      </c>
      <c r="O418" s="9">
        <f t="shared" si="40"/>
        <v>9208122.6800000016</v>
      </c>
      <c r="P418" s="9">
        <f t="shared" si="41"/>
        <v>63726.517536249296</v>
      </c>
    </row>
    <row r="419" spans="1:16" x14ac:dyDescent="0.25">
      <c r="A419" s="1" t="s">
        <v>819</v>
      </c>
      <c r="B419" s="1" t="s">
        <v>820</v>
      </c>
      <c r="C419" s="13">
        <v>460</v>
      </c>
      <c r="D419" s="14">
        <v>204.47</v>
      </c>
      <c r="E419" s="15">
        <f t="shared" si="36"/>
        <v>94056.2</v>
      </c>
      <c r="F419" s="13">
        <v>10207</v>
      </c>
      <c r="G419" s="14">
        <v>202.68</v>
      </c>
      <c r="H419" s="15">
        <f t="shared" si="37"/>
        <v>2068754.76</v>
      </c>
      <c r="I419" s="13">
        <v>562</v>
      </c>
      <c r="J419" s="14">
        <v>204.47</v>
      </c>
      <c r="K419" s="15">
        <f t="shared" si="38"/>
        <v>114912.14</v>
      </c>
      <c r="L419" s="13">
        <v>12465</v>
      </c>
      <c r="M419" s="14">
        <v>202.68</v>
      </c>
      <c r="N419" s="15">
        <f t="shared" si="39"/>
        <v>2526406.2000000002</v>
      </c>
      <c r="O419" s="9">
        <f t="shared" si="40"/>
        <v>4804129.3000000007</v>
      </c>
      <c r="P419" s="9">
        <f t="shared" si="41"/>
        <v>33247.866120182814</v>
      </c>
    </row>
    <row r="420" spans="1:16" x14ac:dyDescent="0.25">
      <c r="A420" s="1" t="s">
        <v>821</v>
      </c>
      <c r="B420" s="1" t="s">
        <v>822</v>
      </c>
      <c r="C420" s="13">
        <v>0</v>
      </c>
      <c r="D420" s="14">
        <v>237.04</v>
      </c>
      <c r="E420" s="15">
        <f t="shared" si="36"/>
        <v>0</v>
      </c>
      <c r="F420" s="13">
        <v>13055</v>
      </c>
      <c r="G420" s="14">
        <v>235.14</v>
      </c>
      <c r="H420" s="15">
        <f t="shared" si="37"/>
        <v>3069752.6999999997</v>
      </c>
      <c r="I420" s="13">
        <v>0</v>
      </c>
      <c r="J420" s="14">
        <v>237.04</v>
      </c>
      <c r="K420" s="15">
        <f t="shared" si="38"/>
        <v>0</v>
      </c>
      <c r="L420" s="13">
        <v>1070</v>
      </c>
      <c r="M420" s="14">
        <v>235.14</v>
      </c>
      <c r="N420" s="15">
        <f t="shared" si="39"/>
        <v>251599.8</v>
      </c>
      <c r="O420" s="9">
        <f t="shared" si="40"/>
        <v>3321352.4999999995</v>
      </c>
      <c r="P420" s="9">
        <f t="shared" si="41"/>
        <v>22986.034796760046</v>
      </c>
    </row>
    <row r="421" spans="1:16" x14ac:dyDescent="0.25">
      <c r="A421" s="1" t="s">
        <v>823</v>
      </c>
      <c r="B421" s="1" t="s">
        <v>824</v>
      </c>
      <c r="C421" s="13">
        <v>1430</v>
      </c>
      <c r="D421" s="14">
        <v>281.87</v>
      </c>
      <c r="E421" s="15">
        <f t="shared" si="36"/>
        <v>403074.10000000003</v>
      </c>
      <c r="F421" s="13">
        <v>18105</v>
      </c>
      <c r="G421" s="14">
        <v>279.26</v>
      </c>
      <c r="H421" s="15">
        <f t="shared" si="37"/>
        <v>5056002.3</v>
      </c>
      <c r="I421" s="13">
        <v>572</v>
      </c>
      <c r="J421" s="14">
        <v>281.87</v>
      </c>
      <c r="K421" s="15">
        <f t="shared" si="38"/>
        <v>161229.64000000001</v>
      </c>
      <c r="L421" s="13">
        <v>7247</v>
      </c>
      <c r="M421" s="14">
        <v>279.26</v>
      </c>
      <c r="N421" s="15">
        <f t="shared" si="39"/>
        <v>2023797.22</v>
      </c>
      <c r="O421" s="9">
        <f t="shared" si="40"/>
        <v>7644103.2599999998</v>
      </c>
      <c r="P421" s="9">
        <f t="shared" si="41"/>
        <v>52902.431622174074</v>
      </c>
    </row>
    <row r="422" spans="1:16" x14ac:dyDescent="0.25">
      <c r="A422" s="1" t="s">
        <v>825</v>
      </c>
      <c r="B422" s="1" t="s">
        <v>826</v>
      </c>
      <c r="C422" s="13">
        <v>27413</v>
      </c>
      <c r="D422" s="14">
        <v>340.13</v>
      </c>
      <c r="E422" s="15">
        <f t="shared" si="36"/>
        <v>9323983.6899999995</v>
      </c>
      <c r="F422" s="13">
        <v>65261</v>
      </c>
      <c r="G422" s="14">
        <v>337.6</v>
      </c>
      <c r="H422" s="15">
        <f t="shared" si="37"/>
        <v>22032113.600000001</v>
      </c>
      <c r="I422" s="13">
        <v>11347</v>
      </c>
      <c r="J422" s="14">
        <v>340.13</v>
      </c>
      <c r="K422" s="15">
        <f t="shared" si="38"/>
        <v>3859455.11</v>
      </c>
      <c r="L422" s="13">
        <v>27014</v>
      </c>
      <c r="M422" s="14">
        <v>337.6</v>
      </c>
      <c r="N422" s="15">
        <f t="shared" si="39"/>
        <v>9119926.4000000004</v>
      </c>
      <c r="O422" s="9">
        <f t="shared" si="40"/>
        <v>44335478.799999997</v>
      </c>
      <c r="P422" s="9">
        <f t="shared" si="41"/>
        <v>306831.88804193994</v>
      </c>
    </row>
    <row r="423" spans="1:16" x14ac:dyDescent="0.25">
      <c r="A423" s="1" t="s">
        <v>827</v>
      </c>
      <c r="B423" s="1" t="s">
        <v>828</v>
      </c>
      <c r="C423" s="13">
        <v>1808</v>
      </c>
      <c r="D423" s="14">
        <v>233.5</v>
      </c>
      <c r="E423" s="15">
        <f t="shared" si="36"/>
        <v>422168</v>
      </c>
      <c r="F423" s="13">
        <v>13086</v>
      </c>
      <c r="G423" s="14">
        <v>231.3</v>
      </c>
      <c r="H423" s="15">
        <f t="shared" si="37"/>
        <v>3026791.8000000003</v>
      </c>
      <c r="I423" s="13">
        <v>1409</v>
      </c>
      <c r="J423" s="14">
        <v>233.5</v>
      </c>
      <c r="K423" s="15">
        <f t="shared" si="38"/>
        <v>329001.5</v>
      </c>
      <c r="L423" s="13">
        <v>10202</v>
      </c>
      <c r="M423" s="14">
        <v>231.3</v>
      </c>
      <c r="N423" s="15">
        <f t="shared" si="39"/>
        <v>2359722.6</v>
      </c>
      <c r="O423" s="9">
        <f t="shared" si="40"/>
        <v>6137683.9000000004</v>
      </c>
      <c r="P423" s="9">
        <f t="shared" si="41"/>
        <v>42476.977585761801</v>
      </c>
    </row>
    <row r="424" spans="1:16" x14ac:dyDescent="0.25">
      <c r="A424" s="1" t="s">
        <v>829</v>
      </c>
      <c r="B424" s="1" t="s">
        <v>830</v>
      </c>
      <c r="C424" s="13">
        <v>1472</v>
      </c>
      <c r="D424" s="14">
        <v>225.01</v>
      </c>
      <c r="E424" s="15">
        <f t="shared" si="36"/>
        <v>331214.71999999997</v>
      </c>
      <c r="F424" s="13">
        <v>17176</v>
      </c>
      <c r="G424" s="14">
        <v>222.97</v>
      </c>
      <c r="H424" s="15">
        <f t="shared" si="37"/>
        <v>3829732.72</v>
      </c>
      <c r="I424" s="13">
        <v>971</v>
      </c>
      <c r="J424" s="14">
        <v>225.01</v>
      </c>
      <c r="K424" s="15">
        <f t="shared" si="38"/>
        <v>218484.71</v>
      </c>
      <c r="L424" s="13">
        <v>11331</v>
      </c>
      <c r="M424" s="14">
        <v>222.97</v>
      </c>
      <c r="N424" s="15">
        <f t="shared" si="39"/>
        <v>2526473.0699999998</v>
      </c>
      <c r="O424" s="9">
        <f t="shared" si="40"/>
        <v>6905905.2199999997</v>
      </c>
      <c r="P424" s="9">
        <f t="shared" si="41"/>
        <v>47793.595437414981</v>
      </c>
    </row>
    <row r="425" spans="1:16" x14ac:dyDescent="0.25">
      <c r="A425" s="1" t="s">
        <v>831</v>
      </c>
      <c r="B425" s="1" t="s">
        <v>832</v>
      </c>
      <c r="C425" s="13">
        <v>1776</v>
      </c>
      <c r="D425" s="14">
        <v>284.5</v>
      </c>
      <c r="E425" s="15">
        <f t="shared" si="36"/>
        <v>505272</v>
      </c>
      <c r="F425" s="13">
        <v>35599</v>
      </c>
      <c r="G425" s="14">
        <v>281.77999999999997</v>
      </c>
      <c r="H425" s="15">
        <f t="shared" si="37"/>
        <v>10031086.219999999</v>
      </c>
      <c r="I425" s="13">
        <v>18</v>
      </c>
      <c r="J425" s="14">
        <v>284.5</v>
      </c>
      <c r="K425" s="15">
        <f t="shared" si="38"/>
        <v>5121</v>
      </c>
      <c r="L425" s="13">
        <v>366</v>
      </c>
      <c r="M425" s="14">
        <v>281.77999999999997</v>
      </c>
      <c r="N425" s="15">
        <f t="shared" si="39"/>
        <v>103131.48</v>
      </c>
      <c r="O425" s="9">
        <f t="shared" si="40"/>
        <v>10644610.699999999</v>
      </c>
      <c r="P425" s="9">
        <f t="shared" si="41"/>
        <v>73667.998789097008</v>
      </c>
    </row>
    <row r="426" spans="1:16" x14ac:dyDescent="0.25">
      <c r="A426" s="1" t="s">
        <v>833</v>
      </c>
      <c r="B426" s="1" t="s">
        <v>834</v>
      </c>
      <c r="C426" s="13">
        <v>1183</v>
      </c>
      <c r="D426" s="14">
        <v>189.44</v>
      </c>
      <c r="E426" s="15">
        <f t="shared" si="36"/>
        <v>224107.51999999999</v>
      </c>
      <c r="F426" s="13">
        <v>10803</v>
      </c>
      <c r="G426" s="14">
        <v>187.79</v>
      </c>
      <c r="H426" s="15">
        <f t="shared" si="37"/>
        <v>2028695.3699999999</v>
      </c>
      <c r="I426" s="13">
        <v>1462</v>
      </c>
      <c r="J426" s="14">
        <v>189.44</v>
      </c>
      <c r="K426" s="15">
        <f t="shared" si="38"/>
        <v>276961.27999999997</v>
      </c>
      <c r="L426" s="13">
        <v>13354</v>
      </c>
      <c r="M426" s="14">
        <v>187.79</v>
      </c>
      <c r="N426" s="15">
        <f t="shared" si="39"/>
        <v>2507747.6599999997</v>
      </c>
      <c r="O426" s="9">
        <f t="shared" si="40"/>
        <v>5037511.8299999991</v>
      </c>
      <c r="P426" s="9">
        <f t="shared" si="41"/>
        <v>34863.033120835673</v>
      </c>
    </row>
    <row r="427" spans="1:16" x14ac:dyDescent="0.25">
      <c r="A427" s="1" t="s">
        <v>835</v>
      </c>
      <c r="B427" s="1" t="s">
        <v>836</v>
      </c>
      <c r="C427" s="13">
        <v>279</v>
      </c>
      <c r="D427" s="14">
        <v>296.36</v>
      </c>
      <c r="E427" s="15">
        <f t="shared" si="36"/>
        <v>82684.44</v>
      </c>
      <c r="F427" s="13">
        <v>28475</v>
      </c>
      <c r="G427" s="14">
        <v>293.54000000000002</v>
      </c>
      <c r="H427" s="15">
        <f t="shared" si="37"/>
        <v>8358551.5000000009</v>
      </c>
      <c r="I427" s="13">
        <v>102</v>
      </c>
      <c r="J427" s="14">
        <v>296.36</v>
      </c>
      <c r="K427" s="15">
        <f t="shared" si="38"/>
        <v>30228.720000000001</v>
      </c>
      <c r="L427" s="13">
        <v>10412</v>
      </c>
      <c r="M427" s="14">
        <v>293.54000000000002</v>
      </c>
      <c r="N427" s="15">
        <f t="shared" si="39"/>
        <v>3056338.48</v>
      </c>
      <c r="O427" s="9">
        <f t="shared" si="40"/>
        <v>11527803.140000001</v>
      </c>
      <c r="P427" s="9">
        <f t="shared" si="41"/>
        <v>79780.295559185528</v>
      </c>
    </row>
    <row r="428" spans="1:16" x14ac:dyDescent="0.25">
      <c r="A428" s="1" t="s">
        <v>837</v>
      </c>
      <c r="B428" s="1" t="s">
        <v>838</v>
      </c>
      <c r="C428" s="13">
        <v>849</v>
      </c>
      <c r="D428" s="14">
        <v>193.91</v>
      </c>
      <c r="E428" s="15">
        <f t="shared" si="36"/>
        <v>164629.59</v>
      </c>
      <c r="F428" s="13">
        <v>72620</v>
      </c>
      <c r="G428" s="14">
        <v>192.39</v>
      </c>
      <c r="H428" s="15">
        <f t="shared" si="37"/>
        <v>13971361.799999999</v>
      </c>
      <c r="I428" s="13">
        <v>0</v>
      </c>
      <c r="J428" s="14">
        <v>193.91</v>
      </c>
      <c r="K428" s="15">
        <f t="shared" si="38"/>
        <v>0</v>
      </c>
      <c r="L428" s="13">
        <v>0</v>
      </c>
      <c r="M428" s="14">
        <v>192.39</v>
      </c>
      <c r="N428" s="15">
        <f t="shared" si="39"/>
        <v>0</v>
      </c>
      <c r="O428" s="9">
        <f t="shared" si="40"/>
        <v>14135991.389999999</v>
      </c>
      <c r="P428" s="9">
        <f t="shared" si="41"/>
        <v>97830.745148923641</v>
      </c>
    </row>
    <row r="429" spans="1:16" x14ac:dyDescent="0.25">
      <c r="A429" s="1" t="s">
        <v>839</v>
      </c>
      <c r="B429" s="1" t="s">
        <v>840</v>
      </c>
      <c r="C429" s="13">
        <v>365</v>
      </c>
      <c r="D429" s="14">
        <v>231.86</v>
      </c>
      <c r="E429" s="15">
        <f t="shared" si="36"/>
        <v>84628.900000000009</v>
      </c>
      <c r="F429" s="13">
        <v>41581</v>
      </c>
      <c r="G429" s="14">
        <v>230.18</v>
      </c>
      <c r="H429" s="15">
        <f t="shared" si="37"/>
        <v>9571114.5800000001</v>
      </c>
      <c r="I429" s="13">
        <v>0</v>
      </c>
      <c r="J429" s="14">
        <v>231.86</v>
      </c>
      <c r="K429" s="15">
        <f t="shared" si="38"/>
        <v>0</v>
      </c>
      <c r="L429" s="13">
        <v>0</v>
      </c>
      <c r="M429" s="14">
        <v>230.18</v>
      </c>
      <c r="N429" s="15">
        <f t="shared" si="39"/>
        <v>0</v>
      </c>
      <c r="O429" s="9">
        <f t="shared" si="40"/>
        <v>9655743.4800000004</v>
      </c>
      <c r="P429" s="9">
        <f t="shared" si="41"/>
        <v>66824.360142402526</v>
      </c>
    </row>
    <row r="430" spans="1:16" x14ac:dyDescent="0.25">
      <c r="A430" s="1" t="s">
        <v>841</v>
      </c>
      <c r="B430" s="1" t="s">
        <v>842</v>
      </c>
      <c r="C430" s="13">
        <v>4317</v>
      </c>
      <c r="D430" s="14">
        <v>243.38</v>
      </c>
      <c r="E430" s="15">
        <f t="shared" si="36"/>
        <v>1050671.46</v>
      </c>
      <c r="F430" s="13">
        <v>9720</v>
      </c>
      <c r="G430" s="14">
        <v>241.31</v>
      </c>
      <c r="H430" s="15">
        <f t="shared" si="37"/>
        <v>2345533.2000000002</v>
      </c>
      <c r="I430" s="13">
        <v>2862</v>
      </c>
      <c r="J430" s="14">
        <v>243.38</v>
      </c>
      <c r="K430" s="15">
        <f t="shared" si="38"/>
        <v>696553.55999999994</v>
      </c>
      <c r="L430" s="13">
        <v>6443</v>
      </c>
      <c r="M430" s="14">
        <v>241.31</v>
      </c>
      <c r="N430" s="15">
        <f t="shared" si="39"/>
        <v>1554760.33</v>
      </c>
      <c r="O430" s="9">
        <f t="shared" si="40"/>
        <v>5647518.5499999998</v>
      </c>
      <c r="P430" s="9">
        <f t="shared" si="41"/>
        <v>39084.697545848518</v>
      </c>
    </row>
    <row r="431" spans="1:16" x14ac:dyDescent="0.25">
      <c r="A431" s="1" t="s">
        <v>843</v>
      </c>
      <c r="B431" s="1" t="s">
        <v>844</v>
      </c>
      <c r="C431" s="13">
        <v>24606</v>
      </c>
      <c r="D431" s="14">
        <v>279.39999999999998</v>
      </c>
      <c r="E431" s="15">
        <f t="shared" si="36"/>
        <v>6874916.3999999994</v>
      </c>
      <c r="F431" s="13">
        <v>207</v>
      </c>
      <c r="G431" s="14">
        <v>276.89</v>
      </c>
      <c r="H431" s="15">
        <f t="shared" si="37"/>
        <v>57316.229999999996</v>
      </c>
      <c r="I431" s="13">
        <v>16082</v>
      </c>
      <c r="J431" s="14">
        <v>279.39999999999998</v>
      </c>
      <c r="K431" s="15">
        <f t="shared" si="38"/>
        <v>4493310.8</v>
      </c>
      <c r="L431" s="13">
        <v>135</v>
      </c>
      <c r="M431" s="14">
        <v>276.89</v>
      </c>
      <c r="N431" s="15">
        <f t="shared" si="39"/>
        <v>37380.15</v>
      </c>
      <c r="O431" s="9">
        <f t="shared" si="40"/>
        <v>11462923.58</v>
      </c>
      <c r="P431" s="9">
        <f t="shared" si="41"/>
        <v>79331.284554253492</v>
      </c>
    </row>
    <row r="432" spans="1:16" x14ac:dyDescent="0.25">
      <c r="A432" s="1" t="s">
        <v>845</v>
      </c>
      <c r="B432" s="1" t="s">
        <v>846</v>
      </c>
      <c r="C432" s="13">
        <v>730</v>
      </c>
      <c r="D432" s="14">
        <v>272.70999999999998</v>
      </c>
      <c r="E432" s="15">
        <f t="shared" si="36"/>
        <v>199078.3</v>
      </c>
      <c r="F432" s="13">
        <v>20153</v>
      </c>
      <c r="G432" s="14">
        <v>270.11</v>
      </c>
      <c r="H432" s="15">
        <f t="shared" si="37"/>
        <v>5443526.8300000001</v>
      </c>
      <c r="I432" s="13">
        <v>323</v>
      </c>
      <c r="J432" s="14">
        <v>272.70999999999998</v>
      </c>
      <c r="K432" s="15">
        <f t="shared" si="38"/>
        <v>88085.329999999987</v>
      </c>
      <c r="L432" s="13">
        <v>8929</v>
      </c>
      <c r="M432" s="14">
        <v>270.11</v>
      </c>
      <c r="N432" s="15">
        <f t="shared" si="39"/>
        <v>2411812.19</v>
      </c>
      <c r="O432" s="9">
        <f t="shared" si="40"/>
        <v>8142502.6499999994</v>
      </c>
      <c r="P432" s="9">
        <f t="shared" si="41"/>
        <v>56351.696860122764</v>
      </c>
    </row>
    <row r="433" spans="1:16" x14ac:dyDescent="0.25">
      <c r="A433" s="1" t="s">
        <v>847</v>
      </c>
      <c r="B433" s="1" t="s">
        <v>848</v>
      </c>
      <c r="C433" s="13">
        <v>4325</v>
      </c>
      <c r="D433" s="14">
        <v>308</v>
      </c>
      <c r="E433" s="15">
        <f t="shared" si="36"/>
        <v>1332100</v>
      </c>
      <c r="F433" s="13">
        <v>28755</v>
      </c>
      <c r="G433" s="14">
        <v>304.95999999999998</v>
      </c>
      <c r="H433" s="15">
        <f t="shared" si="37"/>
        <v>8769124.7999999989</v>
      </c>
      <c r="I433" s="13">
        <v>3871</v>
      </c>
      <c r="J433" s="14">
        <v>308</v>
      </c>
      <c r="K433" s="15">
        <f t="shared" si="38"/>
        <v>1192268</v>
      </c>
      <c r="L433" s="13">
        <v>25734</v>
      </c>
      <c r="M433" s="14">
        <v>304.95999999999998</v>
      </c>
      <c r="N433" s="15">
        <f t="shared" si="39"/>
        <v>7847840.6399999997</v>
      </c>
      <c r="O433" s="9">
        <f t="shared" si="40"/>
        <v>19141333.439999998</v>
      </c>
      <c r="P433" s="9">
        <f t="shared" si="41"/>
        <v>132471.14135227341</v>
      </c>
    </row>
    <row r="434" spans="1:16" x14ac:dyDescent="0.25">
      <c r="A434" s="1" t="s">
        <v>849</v>
      </c>
      <c r="B434" s="1" t="s">
        <v>850</v>
      </c>
      <c r="C434" s="13">
        <v>1213</v>
      </c>
      <c r="D434" s="14">
        <v>250.16</v>
      </c>
      <c r="E434" s="15">
        <f t="shared" si="36"/>
        <v>303444.08</v>
      </c>
      <c r="F434" s="13">
        <v>16781</v>
      </c>
      <c r="G434" s="14">
        <v>247.95</v>
      </c>
      <c r="H434" s="15">
        <f t="shared" si="37"/>
        <v>4160848.9499999997</v>
      </c>
      <c r="I434" s="13">
        <v>650</v>
      </c>
      <c r="J434" s="14">
        <v>250.16</v>
      </c>
      <c r="K434" s="15">
        <f t="shared" si="38"/>
        <v>162604</v>
      </c>
      <c r="L434" s="13">
        <v>8997</v>
      </c>
      <c r="M434" s="14">
        <v>247.95</v>
      </c>
      <c r="N434" s="15">
        <f t="shared" si="39"/>
        <v>2230806.15</v>
      </c>
      <c r="O434" s="9">
        <f t="shared" si="40"/>
        <v>6857703.1799999997</v>
      </c>
      <c r="P434" s="9">
        <f t="shared" si="41"/>
        <v>47460.004296843537</v>
      </c>
    </row>
    <row r="435" spans="1:16" x14ac:dyDescent="0.25">
      <c r="A435" s="1" t="s">
        <v>851</v>
      </c>
      <c r="B435" s="1" t="s">
        <v>852</v>
      </c>
      <c r="C435" s="13">
        <v>961</v>
      </c>
      <c r="D435" s="14">
        <v>231.18</v>
      </c>
      <c r="E435" s="15">
        <f t="shared" si="36"/>
        <v>222163.98</v>
      </c>
      <c r="F435" s="13">
        <v>32496</v>
      </c>
      <c r="G435" s="14">
        <v>229</v>
      </c>
      <c r="H435" s="15">
        <f t="shared" si="37"/>
        <v>7441584</v>
      </c>
      <c r="I435" s="13">
        <v>443</v>
      </c>
      <c r="J435" s="14">
        <v>231.18</v>
      </c>
      <c r="K435" s="15">
        <f t="shared" si="38"/>
        <v>102412.74</v>
      </c>
      <c r="L435" s="13">
        <v>14964</v>
      </c>
      <c r="M435" s="14">
        <v>229</v>
      </c>
      <c r="N435" s="15">
        <f t="shared" si="39"/>
        <v>3426756</v>
      </c>
      <c r="O435" s="9">
        <f t="shared" si="40"/>
        <v>11192916.720000001</v>
      </c>
      <c r="P435" s="9">
        <f t="shared" si="41"/>
        <v>77462.652098251347</v>
      </c>
    </row>
    <row r="436" spans="1:16" x14ac:dyDescent="0.25">
      <c r="A436" s="1" t="s">
        <v>853</v>
      </c>
      <c r="B436" s="1" t="s">
        <v>854</v>
      </c>
      <c r="C436" s="13">
        <v>1227</v>
      </c>
      <c r="D436" s="14">
        <v>219.56</v>
      </c>
      <c r="E436" s="15">
        <f t="shared" si="36"/>
        <v>269400.12</v>
      </c>
      <c r="F436" s="13">
        <v>9613</v>
      </c>
      <c r="G436" s="14">
        <v>217.61</v>
      </c>
      <c r="H436" s="15">
        <f t="shared" si="37"/>
        <v>2091884.9300000002</v>
      </c>
      <c r="I436" s="13">
        <v>501</v>
      </c>
      <c r="J436" s="14">
        <v>219.56</v>
      </c>
      <c r="K436" s="15">
        <f t="shared" si="38"/>
        <v>109999.56</v>
      </c>
      <c r="L436" s="13">
        <v>3928</v>
      </c>
      <c r="M436" s="14">
        <v>217.61</v>
      </c>
      <c r="N436" s="15">
        <f t="shared" si="39"/>
        <v>854772.08000000007</v>
      </c>
      <c r="O436" s="9">
        <f t="shared" si="40"/>
        <v>3326056.6900000004</v>
      </c>
      <c r="P436" s="9">
        <f t="shared" si="41"/>
        <v>23018.591014454669</v>
      </c>
    </row>
    <row r="437" spans="1:16" x14ac:dyDescent="0.25">
      <c r="A437" s="1" t="s">
        <v>855</v>
      </c>
      <c r="B437" s="1" t="s">
        <v>856</v>
      </c>
      <c r="C437" s="13">
        <v>0</v>
      </c>
      <c r="D437" s="14">
        <v>200.43</v>
      </c>
      <c r="E437" s="15">
        <f t="shared" si="36"/>
        <v>0</v>
      </c>
      <c r="F437" s="13">
        <v>0</v>
      </c>
      <c r="G437" s="14">
        <v>198.75</v>
      </c>
      <c r="H437" s="15">
        <f t="shared" si="37"/>
        <v>0</v>
      </c>
      <c r="I437" s="13">
        <v>0</v>
      </c>
      <c r="J437" s="14">
        <v>200.43</v>
      </c>
      <c r="K437" s="15">
        <f t="shared" si="38"/>
        <v>0</v>
      </c>
      <c r="L437" s="13">
        <v>0</v>
      </c>
      <c r="M437" s="14">
        <v>198.75</v>
      </c>
      <c r="N437" s="15">
        <f t="shared" si="39"/>
        <v>0</v>
      </c>
      <c r="O437" s="9">
        <f t="shared" si="40"/>
        <v>0</v>
      </c>
      <c r="P437" s="9">
        <f t="shared" si="41"/>
        <v>0</v>
      </c>
    </row>
    <row r="438" spans="1:16" x14ac:dyDescent="0.25">
      <c r="A438" s="1" t="s">
        <v>857</v>
      </c>
      <c r="B438" s="1" t="s">
        <v>858</v>
      </c>
      <c r="C438" s="13">
        <v>4115</v>
      </c>
      <c r="D438" s="14">
        <v>262.74</v>
      </c>
      <c r="E438" s="15">
        <f t="shared" si="36"/>
        <v>1081175.1000000001</v>
      </c>
      <c r="F438" s="13">
        <v>20315</v>
      </c>
      <c r="G438" s="14">
        <v>260.81</v>
      </c>
      <c r="H438" s="15">
        <f t="shared" si="37"/>
        <v>5298355.1500000004</v>
      </c>
      <c r="I438" s="13">
        <v>1491</v>
      </c>
      <c r="J438" s="14">
        <v>262.74</v>
      </c>
      <c r="K438" s="15">
        <f t="shared" si="38"/>
        <v>391745.34</v>
      </c>
      <c r="L438" s="13">
        <v>7360</v>
      </c>
      <c r="M438" s="14">
        <v>260.81</v>
      </c>
      <c r="N438" s="15">
        <f t="shared" si="39"/>
        <v>1919561.6</v>
      </c>
      <c r="O438" s="9">
        <f t="shared" si="40"/>
        <v>8690837.1899999995</v>
      </c>
      <c r="P438" s="9">
        <f t="shared" si="41"/>
        <v>60146.547547216476</v>
      </c>
    </row>
    <row r="439" spans="1:16" x14ac:dyDescent="0.25">
      <c r="A439" s="1" t="s">
        <v>859</v>
      </c>
      <c r="B439" s="1" t="s">
        <v>860</v>
      </c>
      <c r="C439" s="13">
        <v>4202</v>
      </c>
      <c r="D439" s="14">
        <v>234.82</v>
      </c>
      <c r="E439" s="15">
        <f t="shared" si="36"/>
        <v>986713.64</v>
      </c>
      <c r="F439" s="13">
        <v>32918</v>
      </c>
      <c r="G439" s="14">
        <v>233.01</v>
      </c>
      <c r="H439" s="15">
        <f t="shared" si="37"/>
        <v>7670223.1799999997</v>
      </c>
      <c r="I439" s="13">
        <v>2791</v>
      </c>
      <c r="J439" s="14">
        <v>234.82</v>
      </c>
      <c r="K439" s="15">
        <f t="shared" si="38"/>
        <v>655382.62</v>
      </c>
      <c r="L439" s="13">
        <v>21864</v>
      </c>
      <c r="M439" s="14">
        <v>233.01</v>
      </c>
      <c r="N439" s="15">
        <f t="shared" si="39"/>
        <v>5094530.6399999997</v>
      </c>
      <c r="O439" s="9">
        <f t="shared" si="40"/>
        <v>14406850.08</v>
      </c>
      <c r="P439" s="9">
        <f t="shared" si="41"/>
        <v>99705.272852124326</v>
      </c>
    </row>
    <row r="440" spans="1:16" x14ac:dyDescent="0.25">
      <c r="A440" s="1" t="s">
        <v>861</v>
      </c>
      <c r="B440" s="1" t="s">
        <v>862</v>
      </c>
      <c r="C440" s="13">
        <v>2729</v>
      </c>
      <c r="D440" s="14">
        <v>334.39</v>
      </c>
      <c r="E440" s="15">
        <f t="shared" si="36"/>
        <v>912550.30999999994</v>
      </c>
      <c r="F440" s="13">
        <v>73816</v>
      </c>
      <c r="G440" s="14">
        <v>331.81</v>
      </c>
      <c r="H440" s="15">
        <f t="shared" si="37"/>
        <v>24492886.960000001</v>
      </c>
      <c r="I440" s="13">
        <v>1033</v>
      </c>
      <c r="J440" s="14">
        <v>334.39</v>
      </c>
      <c r="K440" s="15">
        <f t="shared" si="38"/>
        <v>345424.87</v>
      </c>
      <c r="L440" s="13">
        <v>27954</v>
      </c>
      <c r="M440" s="14">
        <v>331.81</v>
      </c>
      <c r="N440" s="15">
        <f t="shared" si="39"/>
        <v>9275416.7400000002</v>
      </c>
      <c r="O440" s="9">
        <f t="shared" si="40"/>
        <v>35026278.880000003</v>
      </c>
      <c r="P440" s="9">
        <f t="shared" si="41"/>
        <v>242405.84675571221</v>
      </c>
    </row>
    <row r="441" spans="1:16" x14ac:dyDescent="0.25">
      <c r="A441" s="1" t="s">
        <v>863</v>
      </c>
      <c r="B441" s="1" t="s">
        <v>864</v>
      </c>
      <c r="C441" s="13">
        <v>125</v>
      </c>
      <c r="D441" s="14">
        <v>235</v>
      </c>
      <c r="E441" s="15">
        <f t="shared" si="36"/>
        <v>29375</v>
      </c>
      <c r="F441" s="13">
        <v>16413</v>
      </c>
      <c r="G441" s="14">
        <v>233.06</v>
      </c>
      <c r="H441" s="15">
        <f t="shared" si="37"/>
        <v>3825213.7800000003</v>
      </c>
      <c r="I441" s="13">
        <v>73</v>
      </c>
      <c r="J441" s="14">
        <v>235</v>
      </c>
      <c r="K441" s="15">
        <f t="shared" si="38"/>
        <v>17155</v>
      </c>
      <c r="L441" s="13">
        <v>9627</v>
      </c>
      <c r="M441" s="14">
        <v>233.06</v>
      </c>
      <c r="N441" s="15">
        <f t="shared" si="39"/>
        <v>2243668.62</v>
      </c>
      <c r="O441" s="9">
        <f t="shared" si="40"/>
        <v>6115412.4000000004</v>
      </c>
      <c r="P441" s="9">
        <f t="shared" si="41"/>
        <v>42322.843547301251</v>
      </c>
    </row>
    <row r="442" spans="1:16" x14ac:dyDescent="0.25">
      <c r="A442" s="1" t="s">
        <v>865</v>
      </c>
      <c r="B442" s="1" t="s">
        <v>866</v>
      </c>
      <c r="C442" s="13">
        <v>730</v>
      </c>
      <c r="D442" s="14">
        <v>225.1</v>
      </c>
      <c r="E442" s="15">
        <f t="shared" si="36"/>
        <v>164323</v>
      </c>
      <c r="F442" s="13">
        <v>17885</v>
      </c>
      <c r="G442" s="14">
        <v>223.21</v>
      </c>
      <c r="H442" s="15">
        <f t="shared" si="37"/>
        <v>3992110.85</v>
      </c>
      <c r="I442" s="13">
        <v>464</v>
      </c>
      <c r="J442" s="14">
        <v>225.1</v>
      </c>
      <c r="K442" s="15">
        <f t="shared" si="38"/>
        <v>104446.39999999999</v>
      </c>
      <c r="L442" s="13">
        <v>11374</v>
      </c>
      <c r="M442" s="14">
        <v>223.21</v>
      </c>
      <c r="N442" s="15">
        <f t="shared" si="39"/>
        <v>2538790.54</v>
      </c>
      <c r="O442" s="9">
        <f t="shared" si="40"/>
        <v>6799670.79</v>
      </c>
      <c r="P442" s="9">
        <f t="shared" si="41"/>
        <v>47058.380399386362</v>
      </c>
    </row>
    <row r="443" spans="1:16" x14ac:dyDescent="0.25">
      <c r="A443" s="1" t="s">
        <v>867</v>
      </c>
      <c r="B443" s="1" t="s">
        <v>868</v>
      </c>
      <c r="C443" s="13">
        <v>113</v>
      </c>
      <c r="D443" s="14">
        <v>183.12</v>
      </c>
      <c r="E443" s="15">
        <f t="shared" si="36"/>
        <v>20692.560000000001</v>
      </c>
      <c r="F443" s="13">
        <v>14266</v>
      </c>
      <c r="G443" s="14">
        <v>181.51</v>
      </c>
      <c r="H443" s="15">
        <f t="shared" si="37"/>
        <v>2589421.6599999997</v>
      </c>
      <c r="I443" s="13">
        <v>114</v>
      </c>
      <c r="J443" s="14">
        <v>183.12</v>
      </c>
      <c r="K443" s="15">
        <f t="shared" si="38"/>
        <v>20875.68</v>
      </c>
      <c r="L443" s="13">
        <v>14421</v>
      </c>
      <c r="M443" s="14">
        <v>181.51</v>
      </c>
      <c r="N443" s="15">
        <f t="shared" si="39"/>
        <v>2617555.71</v>
      </c>
      <c r="O443" s="9">
        <f t="shared" si="40"/>
        <v>5248545.6099999994</v>
      </c>
      <c r="P443" s="9">
        <f t="shared" si="41"/>
        <v>36323.531460103128</v>
      </c>
    </row>
    <row r="444" spans="1:16" x14ac:dyDescent="0.25">
      <c r="A444" s="1" t="s">
        <v>869</v>
      </c>
      <c r="B444" s="1" t="s">
        <v>870</v>
      </c>
      <c r="C444" s="13">
        <v>23102</v>
      </c>
      <c r="D444" s="14">
        <v>291.02</v>
      </c>
      <c r="E444" s="15">
        <f t="shared" si="36"/>
        <v>6723144.04</v>
      </c>
      <c r="F444" s="13">
        <v>54387</v>
      </c>
      <c r="G444" s="14">
        <v>288.85000000000002</v>
      </c>
      <c r="H444" s="15">
        <f t="shared" si="37"/>
        <v>15709684.950000001</v>
      </c>
      <c r="I444" s="13">
        <v>3808</v>
      </c>
      <c r="J444" s="14">
        <v>291.02</v>
      </c>
      <c r="K444" s="15">
        <f t="shared" si="38"/>
        <v>1108204.1599999999</v>
      </c>
      <c r="L444" s="13">
        <v>8965</v>
      </c>
      <c r="M444" s="14">
        <v>288.85000000000002</v>
      </c>
      <c r="N444" s="15">
        <f t="shared" si="39"/>
        <v>2589540.25</v>
      </c>
      <c r="O444" s="9">
        <f t="shared" si="40"/>
        <v>26130573.399999999</v>
      </c>
      <c r="P444" s="9">
        <f t="shared" si="41"/>
        <v>180841.47028407626</v>
      </c>
    </row>
    <row r="445" spans="1:16" x14ac:dyDescent="0.25">
      <c r="A445" s="1" t="s">
        <v>871</v>
      </c>
      <c r="B445" s="1" t="s">
        <v>872</v>
      </c>
      <c r="C445" s="13">
        <v>1</v>
      </c>
      <c r="D445" s="14">
        <v>160.68</v>
      </c>
      <c r="E445" s="15">
        <f t="shared" si="36"/>
        <v>160.68</v>
      </c>
      <c r="F445" s="13">
        <v>19442</v>
      </c>
      <c r="G445" s="14">
        <v>159.47</v>
      </c>
      <c r="H445" s="15">
        <f t="shared" si="37"/>
        <v>3100415.7399999998</v>
      </c>
      <c r="I445" s="13">
        <v>1</v>
      </c>
      <c r="J445" s="14">
        <v>160.68</v>
      </c>
      <c r="K445" s="15">
        <f t="shared" si="38"/>
        <v>160.68</v>
      </c>
      <c r="L445" s="13">
        <v>15236</v>
      </c>
      <c r="M445" s="14">
        <v>159.47</v>
      </c>
      <c r="N445" s="15">
        <f t="shared" si="39"/>
        <v>2429684.92</v>
      </c>
      <c r="O445" s="9">
        <f t="shared" si="40"/>
        <v>5530422.0199999996</v>
      </c>
      <c r="P445" s="9">
        <f t="shared" si="41"/>
        <v>38274.309334070378</v>
      </c>
    </row>
    <row r="446" spans="1:16" x14ac:dyDescent="0.25">
      <c r="A446" s="1" t="s">
        <v>873</v>
      </c>
      <c r="B446" s="1" t="s">
        <v>874</v>
      </c>
      <c r="C446" s="13">
        <v>0</v>
      </c>
      <c r="D446" s="14">
        <v>298.18</v>
      </c>
      <c r="E446" s="15">
        <f t="shared" si="36"/>
        <v>0</v>
      </c>
      <c r="F446" s="13">
        <v>48575</v>
      </c>
      <c r="G446" s="14">
        <v>295.55</v>
      </c>
      <c r="H446" s="15">
        <f t="shared" si="37"/>
        <v>14356341.25</v>
      </c>
      <c r="I446" s="13">
        <v>0</v>
      </c>
      <c r="J446" s="14">
        <v>298.18</v>
      </c>
      <c r="K446" s="15">
        <f t="shared" si="38"/>
        <v>0</v>
      </c>
      <c r="L446" s="13">
        <v>28920</v>
      </c>
      <c r="M446" s="14">
        <v>295.55</v>
      </c>
      <c r="N446" s="15">
        <f t="shared" si="39"/>
        <v>8547306</v>
      </c>
      <c r="O446" s="9">
        <f t="shared" si="40"/>
        <v>22903647.25</v>
      </c>
      <c r="P446" s="9">
        <f t="shared" si="41"/>
        <v>158508.93052189358</v>
      </c>
    </row>
    <row r="447" spans="1:16" x14ac:dyDescent="0.25">
      <c r="A447" s="1" t="s">
        <v>875</v>
      </c>
      <c r="B447" s="1" t="s">
        <v>876</v>
      </c>
      <c r="C447" s="13">
        <v>6642</v>
      </c>
      <c r="D447" s="14">
        <v>302.64</v>
      </c>
      <c r="E447" s="15">
        <f t="shared" si="36"/>
        <v>2010134.88</v>
      </c>
      <c r="F447" s="13">
        <v>58359</v>
      </c>
      <c r="G447" s="14">
        <v>300.08</v>
      </c>
      <c r="H447" s="15">
        <f t="shared" si="37"/>
        <v>17512368.719999999</v>
      </c>
      <c r="I447" s="13">
        <v>1875</v>
      </c>
      <c r="J447" s="14">
        <v>302.64</v>
      </c>
      <c r="K447" s="15">
        <f t="shared" si="38"/>
        <v>567450</v>
      </c>
      <c r="L447" s="13">
        <v>16471</v>
      </c>
      <c r="M447" s="14">
        <v>300.08</v>
      </c>
      <c r="N447" s="15">
        <f t="shared" si="39"/>
        <v>4942617.68</v>
      </c>
      <c r="O447" s="9">
        <f t="shared" si="40"/>
        <v>25032571.279999997</v>
      </c>
      <c r="P447" s="9">
        <f t="shared" si="41"/>
        <v>173242.54335980784</v>
      </c>
    </row>
    <row r="448" spans="1:16" x14ac:dyDescent="0.25">
      <c r="A448" s="1" t="s">
        <v>877</v>
      </c>
      <c r="B448" s="1" t="s">
        <v>878</v>
      </c>
      <c r="C448" s="13">
        <v>8410</v>
      </c>
      <c r="D448" s="14">
        <v>388.33</v>
      </c>
      <c r="E448" s="15">
        <f t="shared" si="36"/>
        <v>3265855.3</v>
      </c>
      <c r="F448" s="13">
        <v>47830</v>
      </c>
      <c r="G448" s="14">
        <v>385.02</v>
      </c>
      <c r="H448" s="15">
        <f t="shared" si="37"/>
        <v>18415506.599999998</v>
      </c>
      <c r="I448" s="13">
        <v>7528</v>
      </c>
      <c r="J448" s="14">
        <v>388.33</v>
      </c>
      <c r="K448" s="15">
        <f t="shared" si="38"/>
        <v>2923348.2399999998</v>
      </c>
      <c r="L448" s="13">
        <v>42815</v>
      </c>
      <c r="M448" s="14">
        <v>385.02</v>
      </c>
      <c r="N448" s="15">
        <f t="shared" si="39"/>
        <v>16484631.299999999</v>
      </c>
      <c r="O448" s="9">
        <f t="shared" si="40"/>
        <v>41089341.439999998</v>
      </c>
      <c r="P448" s="9">
        <f t="shared" si="41"/>
        <v>284366.39354473649</v>
      </c>
    </row>
    <row r="449" spans="1:16" x14ac:dyDescent="0.25">
      <c r="A449" s="1" t="s">
        <v>879</v>
      </c>
      <c r="B449" s="1" t="s">
        <v>880</v>
      </c>
      <c r="C449" s="13">
        <v>724</v>
      </c>
      <c r="D449" s="14">
        <v>213.83</v>
      </c>
      <c r="E449" s="15">
        <f t="shared" si="36"/>
        <v>154812.92000000001</v>
      </c>
      <c r="F449" s="13">
        <v>20165</v>
      </c>
      <c r="G449" s="14">
        <v>211.98</v>
      </c>
      <c r="H449" s="15">
        <f t="shared" si="37"/>
        <v>4274576.7</v>
      </c>
      <c r="I449" s="13">
        <v>662</v>
      </c>
      <c r="J449" s="14">
        <v>213.83</v>
      </c>
      <c r="K449" s="15">
        <f t="shared" si="38"/>
        <v>141555.46000000002</v>
      </c>
      <c r="L449" s="13">
        <v>18425</v>
      </c>
      <c r="M449" s="14">
        <v>211.98</v>
      </c>
      <c r="N449" s="15">
        <f t="shared" si="39"/>
        <v>3905731.5</v>
      </c>
      <c r="O449" s="9">
        <f t="shared" si="40"/>
        <v>8476676.5800000001</v>
      </c>
      <c r="P449" s="9">
        <f t="shared" si="41"/>
        <v>58664.409402121863</v>
      </c>
    </row>
    <row r="450" spans="1:16" x14ac:dyDescent="0.25">
      <c r="A450" s="1" t="s">
        <v>881</v>
      </c>
      <c r="B450" s="1" t="s">
        <v>882</v>
      </c>
      <c r="C450" s="13">
        <v>399</v>
      </c>
      <c r="D450" s="14">
        <v>197.85</v>
      </c>
      <c r="E450" s="15">
        <f t="shared" si="36"/>
        <v>78942.149999999994</v>
      </c>
      <c r="F450" s="13">
        <v>7001</v>
      </c>
      <c r="G450" s="14">
        <v>196.36</v>
      </c>
      <c r="H450" s="15">
        <f t="shared" si="37"/>
        <v>1374716.36</v>
      </c>
      <c r="I450" s="13">
        <v>990</v>
      </c>
      <c r="J450" s="14">
        <v>197.85</v>
      </c>
      <c r="K450" s="15">
        <f t="shared" si="38"/>
        <v>195871.5</v>
      </c>
      <c r="L450" s="13">
        <v>17369</v>
      </c>
      <c r="M450" s="14">
        <v>196.36</v>
      </c>
      <c r="N450" s="15">
        <f t="shared" si="39"/>
        <v>3410576.8400000003</v>
      </c>
      <c r="O450" s="9">
        <f t="shared" si="40"/>
        <v>5060106.8500000006</v>
      </c>
      <c r="P450" s="9">
        <f t="shared" si="41"/>
        <v>35019.406139343497</v>
      </c>
    </row>
    <row r="451" spans="1:16" x14ac:dyDescent="0.25">
      <c r="A451" s="1" t="s">
        <v>883</v>
      </c>
      <c r="B451" s="1" t="s">
        <v>884</v>
      </c>
      <c r="C451" s="13">
        <v>247</v>
      </c>
      <c r="D451" s="14">
        <v>222.14</v>
      </c>
      <c r="E451" s="15">
        <f t="shared" si="36"/>
        <v>54868.579999999994</v>
      </c>
      <c r="F451" s="13">
        <v>13718</v>
      </c>
      <c r="G451" s="14">
        <v>220.64</v>
      </c>
      <c r="H451" s="15">
        <f t="shared" si="37"/>
        <v>3026739.52</v>
      </c>
      <c r="I451" s="13">
        <v>131</v>
      </c>
      <c r="J451" s="14">
        <v>222.14</v>
      </c>
      <c r="K451" s="15">
        <f t="shared" si="38"/>
        <v>29100.339999999997</v>
      </c>
      <c r="L451" s="13">
        <v>7277</v>
      </c>
      <c r="M451" s="14">
        <v>220.64</v>
      </c>
      <c r="N451" s="15">
        <f t="shared" si="39"/>
        <v>1605597.2799999998</v>
      </c>
      <c r="O451" s="9">
        <f t="shared" si="40"/>
        <v>4716305.72</v>
      </c>
      <c r="P451" s="9">
        <f t="shared" si="41"/>
        <v>32640.066777639062</v>
      </c>
    </row>
    <row r="452" spans="1:16" x14ac:dyDescent="0.25">
      <c r="A452" s="1" t="s">
        <v>885</v>
      </c>
      <c r="B452" s="1" t="s">
        <v>886</v>
      </c>
      <c r="C452" s="13">
        <v>422</v>
      </c>
      <c r="D452" s="14">
        <v>203.83</v>
      </c>
      <c r="E452" s="15">
        <f t="shared" si="36"/>
        <v>86016.260000000009</v>
      </c>
      <c r="F452" s="13">
        <v>13452</v>
      </c>
      <c r="G452" s="14">
        <v>202.1</v>
      </c>
      <c r="H452" s="15">
        <f t="shared" si="37"/>
        <v>2718649.1999999997</v>
      </c>
      <c r="I452" s="13">
        <v>322</v>
      </c>
      <c r="J452" s="14">
        <v>203.83</v>
      </c>
      <c r="K452" s="15">
        <f t="shared" si="38"/>
        <v>65633.260000000009</v>
      </c>
      <c r="L452" s="13">
        <v>10264</v>
      </c>
      <c r="M452" s="14">
        <v>202.1</v>
      </c>
      <c r="N452" s="15">
        <f t="shared" si="39"/>
        <v>2074354.4</v>
      </c>
      <c r="O452" s="9">
        <f t="shared" si="40"/>
        <v>4944653.1199999992</v>
      </c>
      <c r="P452" s="9">
        <f t="shared" si="41"/>
        <v>34220.387229066509</v>
      </c>
    </row>
    <row r="453" spans="1:16" x14ac:dyDescent="0.25">
      <c r="A453" s="1" t="s">
        <v>887</v>
      </c>
      <c r="B453" s="1" t="s">
        <v>888</v>
      </c>
      <c r="C453" s="13">
        <v>36396</v>
      </c>
      <c r="D453" s="14">
        <v>223.74</v>
      </c>
      <c r="E453" s="15">
        <f t="shared" si="36"/>
        <v>8143241.04</v>
      </c>
      <c r="F453" s="13">
        <v>0</v>
      </c>
      <c r="G453" s="14">
        <v>221.81</v>
      </c>
      <c r="H453" s="15">
        <f t="shared" si="37"/>
        <v>0</v>
      </c>
      <c r="I453" s="13">
        <v>20205</v>
      </c>
      <c r="J453" s="14">
        <v>223.74</v>
      </c>
      <c r="K453" s="15">
        <f t="shared" si="38"/>
        <v>4520666.7</v>
      </c>
      <c r="L453" s="13">
        <v>0</v>
      </c>
      <c r="M453" s="14">
        <v>221.81</v>
      </c>
      <c r="N453" s="15">
        <f t="shared" si="39"/>
        <v>0</v>
      </c>
      <c r="O453" s="9">
        <f t="shared" si="40"/>
        <v>12663907.74</v>
      </c>
      <c r="P453" s="9">
        <f t="shared" si="41"/>
        <v>87642.917749500819</v>
      </c>
    </row>
    <row r="454" spans="1:16" x14ac:dyDescent="0.25">
      <c r="A454" s="1" t="s">
        <v>889</v>
      </c>
      <c r="B454" s="1" t="s">
        <v>890</v>
      </c>
      <c r="C454" s="13">
        <v>2309</v>
      </c>
      <c r="D454" s="14">
        <v>315.92</v>
      </c>
      <c r="E454" s="15">
        <f t="shared" si="36"/>
        <v>729459.28</v>
      </c>
      <c r="F454" s="13">
        <v>21341</v>
      </c>
      <c r="G454" s="14">
        <v>312.87</v>
      </c>
      <c r="H454" s="15">
        <f t="shared" si="37"/>
        <v>6676958.6699999999</v>
      </c>
      <c r="I454" s="13">
        <v>1399</v>
      </c>
      <c r="J454" s="14">
        <v>315.92</v>
      </c>
      <c r="K454" s="15">
        <f t="shared" si="38"/>
        <v>441972.08</v>
      </c>
      <c r="L454" s="13">
        <v>12931</v>
      </c>
      <c r="M454" s="14">
        <v>312.87</v>
      </c>
      <c r="N454" s="15">
        <f t="shared" si="39"/>
        <v>4045721.97</v>
      </c>
      <c r="O454" s="9">
        <f t="shared" si="40"/>
        <v>11894111.999999998</v>
      </c>
      <c r="P454" s="9">
        <f t="shared" si="41"/>
        <v>82315.403832794385</v>
      </c>
    </row>
    <row r="455" spans="1:16" x14ac:dyDescent="0.25">
      <c r="A455" s="1" t="s">
        <v>891</v>
      </c>
      <c r="B455" s="1" t="s">
        <v>892</v>
      </c>
      <c r="C455" s="13">
        <v>0</v>
      </c>
      <c r="D455" s="14">
        <v>294.97000000000003</v>
      </c>
      <c r="E455" s="15">
        <f t="shared" si="36"/>
        <v>0</v>
      </c>
      <c r="F455" s="13">
        <v>25294</v>
      </c>
      <c r="G455" s="14">
        <v>292.20999999999998</v>
      </c>
      <c r="H455" s="15">
        <f t="shared" si="37"/>
        <v>7391159.7399999993</v>
      </c>
      <c r="I455" s="13">
        <v>0</v>
      </c>
      <c r="J455" s="14">
        <v>294.97000000000003</v>
      </c>
      <c r="K455" s="15">
        <f t="shared" si="38"/>
        <v>0</v>
      </c>
      <c r="L455" s="13">
        <v>44961</v>
      </c>
      <c r="M455" s="14">
        <v>292.20999999999998</v>
      </c>
      <c r="N455" s="15">
        <f t="shared" si="39"/>
        <v>13138053.809999999</v>
      </c>
      <c r="O455" s="9">
        <f t="shared" si="40"/>
        <v>20529213.549999997</v>
      </c>
      <c r="P455" s="9">
        <f t="shared" si="41"/>
        <v>142076.22256608348</v>
      </c>
    </row>
    <row r="456" spans="1:16" x14ac:dyDescent="0.25">
      <c r="A456" s="1" t="s">
        <v>893</v>
      </c>
      <c r="B456" s="1" t="s">
        <v>894</v>
      </c>
      <c r="C456" s="13">
        <v>4822</v>
      </c>
      <c r="D456" s="14">
        <v>271.18</v>
      </c>
      <c r="E456" s="15">
        <f t="shared" si="36"/>
        <v>1307629.96</v>
      </c>
      <c r="F456" s="13">
        <v>35672</v>
      </c>
      <c r="G456" s="14">
        <v>268.52999999999997</v>
      </c>
      <c r="H456" s="15">
        <f t="shared" si="37"/>
        <v>9579002.1599999983</v>
      </c>
      <c r="I456" s="13">
        <v>1962</v>
      </c>
      <c r="J456" s="14">
        <v>271.18</v>
      </c>
      <c r="K456" s="15">
        <f t="shared" si="38"/>
        <v>532055.16</v>
      </c>
      <c r="L456" s="13">
        <v>14517</v>
      </c>
      <c r="M456" s="14">
        <v>268.52999999999997</v>
      </c>
      <c r="N456" s="15">
        <f t="shared" si="39"/>
        <v>3898250.01</v>
      </c>
      <c r="O456" s="9">
        <f t="shared" si="40"/>
        <v>15316937.289999999</v>
      </c>
      <c r="P456" s="9">
        <f t="shared" si="41"/>
        <v>106003.69985652878</v>
      </c>
    </row>
    <row r="457" spans="1:16" x14ac:dyDescent="0.25">
      <c r="A457" s="1" t="s">
        <v>895</v>
      </c>
      <c r="B457" s="1" t="s">
        <v>896</v>
      </c>
      <c r="C457" s="13">
        <v>17132</v>
      </c>
      <c r="D457" s="14">
        <v>304.52999999999997</v>
      </c>
      <c r="E457" s="15">
        <f t="shared" si="36"/>
        <v>5217207.96</v>
      </c>
      <c r="F457" s="13">
        <v>27909</v>
      </c>
      <c r="G457" s="14">
        <v>301.89999999999998</v>
      </c>
      <c r="H457" s="15">
        <f t="shared" si="37"/>
        <v>8425727.0999999996</v>
      </c>
      <c r="I457" s="13">
        <v>7306</v>
      </c>
      <c r="J457" s="14">
        <v>304.52999999999997</v>
      </c>
      <c r="K457" s="15">
        <f t="shared" si="38"/>
        <v>2224896.1799999997</v>
      </c>
      <c r="L457" s="13">
        <v>11903</v>
      </c>
      <c r="M457" s="14">
        <v>301.89999999999998</v>
      </c>
      <c r="N457" s="15">
        <f t="shared" si="39"/>
        <v>3593515.6999999997</v>
      </c>
      <c r="O457" s="9">
        <f t="shared" si="40"/>
        <v>19461346.939999998</v>
      </c>
      <c r="P457" s="9">
        <f t="shared" si="41"/>
        <v>134685.85401719922</v>
      </c>
    </row>
    <row r="458" spans="1:16" x14ac:dyDescent="0.25">
      <c r="A458" s="1" t="s">
        <v>897</v>
      </c>
      <c r="B458" s="1" t="s">
        <v>898</v>
      </c>
      <c r="C458" s="13">
        <v>365</v>
      </c>
      <c r="D458" s="14">
        <v>286.29000000000002</v>
      </c>
      <c r="E458" s="15">
        <f t="shared" ref="E458:E521" si="42">D458*C458</f>
        <v>104495.85</v>
      </c>
      <c r="F458" s="13">
        <v>29113</v>
      </c>
      <c r="G458" s="14">
        <v>283.70999999999998</v>
      </c>
      <c r="H458" s="15">
        <f t="shared" ref="H458:H521" si="43">G458*F458</f>
        <v>8259649.2299999995</v>
      </c>
      <c r="I458" s="13">
        <v>176</v>
      </c>
      <c r="J458" s="14">
        <v>286.29000000000002</v>
      </c>
      <c r="K458" s="15">
        <f t="shared" ref="K458:K521" si="44">J458*I458</f>
        <v>50387.040000000001</v>
      </c>
      <c r="L458" s="13">
        <v>14065</v>
      </c>
      <c r="M458" s="14">
        <v>283.70999999999998</v>
      </c>
      <c r="N458" s="15">
        <f t="shared" ref="N458:N521" si="45">M458*L458</f>
        <v>3990381.15</v>
      </c>
      <c r="O458" s="9">
        <f t="shared" ref="O458:O521" si="46">N458+K458+H458+E458</f>
        <v>12404913.27</v>
      </c>
      <c r="P458" s="9">
        <f t="shared" si="41"/>
        <v>85850.498577013568</v>
      </c>
    </row>
    <row r="459" spans="1:16" x14ac:dyDescent="0.25">
      <c r="A459" s="1" t="s">
        <v>899</v>
      </c>
      <c r="B459" s="1" t="s">
        <v>900</v>
      </c>
      <c r="C459" s="13">
        <v>2161</v>
      </c>
      <c r="D459" s="14">
        <v>208.73</v>
      </c>
      <c r="E459" s="15">
        <f t="shared" si="42"/>
        <v>451065.52999999997</v>
      </c>
      <c r="F459" s="13">
        <v>12670</v>
      </c>
      <c r="G459" s="14">
        <v>206.91</v>
      </c>
      <c r="H459" s="15">
        <f t="shared" si="43"/>
        <v>2621549.7000000002</v>
      </c>
      <c r="I459" s="13">
        <v>1269</v>
      </c>
      <c r="J459" s="14">
        <v>208.73</v>
      </c>
      <c r="K459" s="15">
        <f t="shared" si="44"/>
        <v>264878.37</v>
      </c>
      <c r="L459" s="13">
        <v>7441</v>
      </c>
      <c r="M459" s="14">
        <v>206.91</v>
      </c>
      <c r="N459" s="15">
        <f t="shared" si="45"/>
        <v>1539617.31</v>
      </c>
      <c r="O459" s="9">
        <f t="shared" si="46"/>
        <v>4877110.9100000011</v>
      </c>
      <c r="P459" s="9">
        <f t="shared" ref="P459:P522" si="47">(O459/$O$8)*$P$8</f>
        <v>33752.948861922392</v>
      </c>
    </row>
    <row r="460" spans="1:16" x14ac:dyDescent="0.25">
      <c r="A460" s="1" t="s">
        <v>901</v>
      </c>
      <c r="B460" s="1" t="s">
        <v>902</v>
      </c>
      <c r="C460" s="13">
        <v>0</v>
      </c>
      <c r="D460" s="14">
        <v>290.76</v>
      </c>
      <c r="E460" s="15">
        <f t="shared" si="42"/>
        <v>0</v>
      </c>
      <c r="F460" s="13">
        <v>15787</v>
      </c>
      <c r="G460" s="14">
        <v>288.26</v>
      </c>
      <c r="H460" s="15">
        <f t="shared" si="43"/>
        <v>4550760.62</v>
      </c>
      <c r="I460" s="13">
        <v>0</v>
      </c>
      <c r="J460" s="14">
        <v>290.76</v>
      </c>
      <c r="K460" s="15">
        <f t="shared" si="44"/>
        <v>0</v>
      </c>
      <c r="L460" s="13">
        <v>21291</v>
      </c>
      <c r="M460" s="14">
        <v>288.26</v>
      </c>
      <c r="N460" s="15">
        <f t="shared" si="45"/>
        <v>6137343.6600000001</v>
      </c>
      <c r="O460" s="9">
        <f t="shared" si="46"/>
        <v>10688104.280000001</v>
      </c>
      <c r="P460" s="9">
        <f t="shared" si="47"/>
        <v>73969.004160648416</v>
      </c>
    </row>
    <row r="461" spans="1:16" x14ac:dyDescent="0.25">
      <c r="A461" s="1" t="s">
        <v>903</v>
      </c>
      <c r="B461" s="1" t="s">
        <v>904</v>
      </c>
      <c r="C461" s="13">
        <v>1109</v>
      </c>
      <c r="D461" s="14">
        <v>219.08</v>
      </c>
      <c r="E461" s="15">
        <f t="shared" si="42"/>
        <v>242959.72</v>
      </c>
      <c r="F461" s="13">
        <v>17010</v>
      </c>
      <c r="G461" s="14">
        <v>217.31</v>
      </c>
      <c r="H461" s="15">
        <f t="shared" si="43"/>
        <v>3696443.1</v>
      </c>
      <c r="I461" s="13">
        <v>864</v>
      </c>
      <c r="J461" s="14">
        <v>219.08</v>
      </c>
      <c r="K461" s="15">
        <f t="shared" si="44"/>
        <v>189285.12000000002</v>
      </c>
      <c r="L461" s="13">
        <v>13253</v>
      </c>
      <c r="M461" s="14">
        <v>217.31</v>
      </c>
      <c r="N461" s="15">
        <f t="shared" si="45"/>
        <v>2880009.43</v>
      </c>
      <c r="O461" s="9">
        <f t="shared" si="46"/>
        <v>7008697.3700000001</v>
      </c>
      <c r="P461" s="9">
        <f t="shared" si="47"/>
        <v>48504.987539498034</v>
      </c>
    </row>
    <row r="462" spans="1:16" x14ac:dyDescent="0.25">
      <c r="A462" s="1" t="s">
        <v>905</v>
      </c>
      <c r="B462" s="1" t="s">
        <v>906</v>
      </c>
      <c r="C462" s="13">
        <v>672</v>
      </c>
      <c r="D462" s="14">
        <v>168.82</v>
      </c>
      <c r="E462" s="15">
        <f t="shared" si="42"/>
        <v>113447.03999999999</v>
      </c>
      <c r="F462" s="13">
        <v>15250</v>
      </c>
      <c r="G462" s="14">
        <v>167.69</v>
      </c>
      <c r="H462" s="15">
        <f t="shared" si="43"/>
        <v>2557272.5</v>
      </c>
      <c r="I462" s="13">
        <v>708</v>
      </c>
      <c r="J462" s="14">
        <v>168.82</v>
      </c>
      <c r="K462" s="15">
        <f t="shared" si="44"/>
        <v>119524.56</v>
      </c>
      <c r="L462" s="13">
        <v>16075</v>
      </c>
      <c r="M462" s="14">
        <v>167.69</v>
      </c>
      <c r="N462" s="15">
        <f t="shared" si="45"/>
        <v>2695616.75</v>
      </c>
      <c r="O462" s="9">
        <f t="shared" si="46"/>
        <v>5485860.8500000006</v>
      </c>
      <c r="P462" s="9">
        <f t="shared" si="47"/>
        <v>37965.915508300808</v>
      </c>
    </row>
    <row r="463" spans="1:16" x14ac:dyDescent="0.25">
      <c r="A463" s="1" t="s">
        <v>907</v>
      </c>
      <c r="B463" s="1" t="s">
        <v>908</v>
      </c>
      <c r="C463" s="13">
        <v>2429</v>
      </c>
      <c r="D463" s="14">
        <v>324.55</v>
      </c>
      <c r="E463" s="15">
        <f t="shared" si="42"/>
        <v>788331.95000000007</v>
      </c>
      <c r="F463" s="13">
        <v>6646</v>
      </c>
      <c r="G463" s="14">
        <v>321.63</v>
      </c>
      <c r="H463" s="15">
        <f t="shared" si="43"/>
        <v>2137552.98</v>
      </c>
      <c r="I463" s="13">
        <v>2019</v>
      </c>
      <c r="J463" s="14">
        <v>324.55</v>
      </c>
      <c r="K463" s="15">
        <f t="shared" si="44"/>
        <v>655266.45000000007</v>
      </c>
      <c r="L463" s="13">
        <v>5525</v>
      </c>
      <c r="M463" s="14">
        <v>321.63</v>
      </c>
      <c r="N463" s="15">
        <f t="shared" si="45"/>
        <v>1777005.75</v>
      </c>
      <c r="O463" s="9">
        <f t="shared" si="46"/>
        <v>5358157.13</v>
      </c>
      <c r="P463" s="9">
        <f t="shared" si="47"/>
        <v>37082.118274614921</v>
      </c>
    </row>
    <row r="464" spans="1:16" x14ac:dyDescent="0.25">
      <c r="A464" s="1" t="s">
        <v>909</v>
      </c>
      <c r="B464" s="1" t="s">
        <v>910</v>
      </c>
      <c r="C464" s="13">
        <v>15273</v>
      </c>
      <c r="D464" s="14">
        <v>315.68</v>
      </c>
      <c r="E464" s="15">
        <f t="shared" si="42"/>
        <v>4821380.6399999997</v>
      </c>
      <c r="F464" s="13">
        <v>21147</v>
      </c>
      <c r="G464" s="14">
        <v>312.83999999999997</v>
      </c>
      <c r="H464" s="15">
        <f t="shared" si="43"/>
        <v>6615627.4799999995</v>
      </c>
      <c r="I464" s="13">
        <v>13177</v>
      </c>
      <c r="J464" s="14">
        <v>315.68</v>
      </c>
      <c r="K464" s="15">
        <f t="shared" si="44"/>
        <v>4159715.36</v>
      </c>
      <c r="L464" s="13">
        <v>18245</v>
      </c>
      <c r="M464" s="14">
        <v>312.83999999999997</v>
      </c>
      <c r="N464" s="15">
        <f t="shared" si="45"/>
        <v>5707765.7999999998</v>
      </c>
      <c r="O464" s="9">
        <f t="shared" si="46"/>
        <v>21304489.280000001</v>
      </c>
      <c r="P464" s="9">
        <f t="shared" si="47"/>
        <v>147441.66176799405</v>
      </c>
    </row>
    <row r="465" spans="1:16" x14ac:dyDescent="0.25">
      <c r="A465" s="1" t="s">
        <v>911</v>
      </c>
      <c r="B465" s="1" t="s">
        <v>912</v>
      </c>
      <c r="C465" s="13">
        <v>1328</v>
      </c>
      <c r="D465" s="14">
        <v>314.33</v>
      </c>
      <c r="E465" s="15">
        <f t="shared" si="42"/>
        <v>417430.24</v>
      </c>
      <c r="F465" s="13">
        <v>18328</v>
      </c>
      <c r="G465" s="14">
        <v>311.38</v>
      </c>
      <c r="H465" s="15">
        <f t="shared" si="43"/>
        <v>5706972.6399999997</v>
      </c>
      <c r="I465" s="13">
        <v>391</v>
      </c>
      <c r="J465" s="14">
        <v>314.33</v>
      </c>
      <c r="K465" s="15">
        <f t="shared" si="44"/>
        <v>122903.03</v>
      </c>
      <c r="L465" s="13">
        <v>5398</v>
      </c>
      <c r="M465" s="14">
        <v>311.38</v>
      </c>
      <c r="N465" s="15">
        <f t="shared" si="45"/>
        <v>1680829.24</v>
      </c>
      <c r="O465" s="9">
        <f t="shared" si="46"/>
        <v>7928135.1500000004</v>
      </c>
      <c r="P465" s="9">
        <f t="shared" si="47"/>
        <v>54868.126894485431</v>
      </c>
    </row>
    <row r="466" spans="1:16" x14ac:dyDescent="0.25">
      <c r="A466" s="1" t="s">
        <v>913</v>
      </c>
      <c r="B466" s="1" t="s">
        <v>914</v>
      </c>
      <c r="C466" s="13">
        <v>4080</v>
      </c>
      <c r="D466" s="14">
        <v>366.58</v>
      </c>
      <c r="E466" s="15">
        <f t="shared" si="42"/>
        <v>1495646.4</v>
      </c>
      <c r="F466" s="13">
        <v>25550</v>
      </c>
      <c r="G466" s="14">
        <v>363.56</v>
      </c>
      <c r="H466" s="15">
        <f t="shared" si="43"/>
        <v>9288958</v>
      </c>
      <c r="I466" s="13">
        <v>3172</v>
      </c>
      <c r="J466" s="14">
        <v>366.58</v>
      </c>
      <c r="K466" s="15">
        <f t="shared" si="44"/>
        <v>1162791.76</v>
      </c>
      <c r="L466" s="13">
        <v>19863</v>
      </c>
      <c r="M466" s="14">
        <v>363.56</v>
      </c>
      <c r="N466" s="15">
        <f t="shared" si="45"/>
        <v>7221392.2800000003</v>
      </c>
      <c r="O466" s="9">
        <f t="shared" si="46"/>
        <v>19168788.439999998</v>
      </c>
      <c r="P466" s="9">
        <f t="shared" si="47"/>
        <v>132661.14876200937</v>
      </c>
    </row>
    <row r="467" spans="1:16" x14ac:dyDescent="0.25">
      <c r="A467" s="1" t="s">
        <v>915</v>
      </c>
      <c r="B467" s="1" t="s">
        <v>916</v>
      </c>
      <c r="C467" s="13">
        <v>537</v>
      </c>
      <c r="D467" s="14">
        <v>246.02</v>
      </c>
      <c r="E467" s="15">
        <f t="shared" si="42"/>
        <v>132112.74000000002</v>
      </c>
      <c r="F467" s="13">
        <v>48231</v>
      </c>
      <c r="G467" s="14">
        <v>244.15</v>
      </c>
      <c r="H467" s="15">
        <f t="shared" si="43"/>
        <v>11775598.65</v>
      </c>
      <c r="I467" s="13">
        <v>595</v>
      </c>
      <c r="J467" s="14">
        <v>246.02</v>
      </c>
      <c r="K467" s="15">
        <f t="shared" si="44"/>
        <v>146381.9</v>
      </c>
      <c r="L467" s="13">
        <v>53424</v>
      </c>
      <c r="M467" s="14">
        <v>244.15</v>
      </c>
      <c r="N467" s="15">
        <f t="shared" si="45"/>
        <v>13043469.6</v>
      </c>
      <c r="O467" s="9">
        <f t="shared" si="46"/>
        <v>25097562.889999997</v>
      </c>
      <c r="P467" s="9">
        <f t="shared" si="47"/>
        <v>173692.32982750659</v>
      </c>
    </row>
    <row r="468" spans="1:16" x14ac:dyDescent="0.25">
      <c r="A468" s="1" t="s">
        <v>917</v>
      </c>
      <c r="B468" s="1" t="s">
        <v>918</v>
      </c>
      <c r="C468" s="13">
        <v>0</v>
      </c>
      <c r="D468" s="14">
        <v>250.05</v>
      </c>
      <c r="E468" s="15">
        <f t="shared" si="42"/>
        <v>0</v>
      </c>
      <c r="F468" s="13">
        <v>5322</v>
      </c>
      <c r="G468" s="14">
        <v>248.28</v>
      </c>
      <c r="H468" s="15">
        <f t="shared" si="43"/>
        <v>1321346.1599999999</v>
      </c>
      <c r="I468" s="13">
        <v>0</v>
      </c>
      <c r="J468" s="14">
        <v>250.05</v>
      </c>
      <c r="K468" s="15">
        <f t="shared" si="44"/>
        <v>0</v>
      </c>
      <c r="L468" s="13">
        <v>4074</v>
      </c>
      <c r="M468" s="14">
        <v>248.28</v>
      </c>
      <c r="N468" s="15">
        <f t="shared" si="45"/>
        <v>1011492.72</v>
      </c>
      <c r="O468" s="9">
        <f t="shared" si="46"/>
        <v>2332838.88</v>
      </c>
      <c r="P468" s="9">
        <f t="shared" si="47"/>
        <v>16144.843304320977</v>
      </c>
    </row>
    <row r="469" spans="1:16" x14ac:dyDescent="0.25">
      <c r="A469" s="1" t="s">
        <v>919</v>
      </c>
      <c r="B469" s="1" t="s">
        <v>920</v>
      </c>
      <c r="C469" s="13">
        <v>545</v>
      </c>
      <c r="D469" s="14">
        <v>307.36</v>
      </c>
      <c r="E469" s="15">
        <f t="shared" si="42"/>
        <v>167511.20000000001</v>
      </c>
      <c r="F469" s="13">
        <v>54217</v>
      </c>
      <c r="G469" s="14">
        <v>305.07</v>
      </c>
      <c r="H469" s="15">
        <f t="shared" si="43"/>
        <v>16539980.189999999</v>
      </c>
      <c r="I469" s="13">
        <v>309</v>
      </c>
      <c r="J469" s="14">
        <v>307.36</v>
      </c>
      <c r="K469" s="15">
        <f t="shared" si="44"/>
        <v>94974.24</v>
      </c>
      <c r="L469" s="13">
        <v>30699</v>
      </c>
      <c r="M469" s="14">
        <v>305.07</v>
      </c>
      <c r="N469" s="15">
        <f t="shared" si="45"/>
        <v>9365343.9299999997</v>
      </c>
      <c r="O469" s="9">
        <f t="shared" si="46"/>
        <v>26167809.559999999</v>
      </c>
      <c r="P469" s="9">
        <f t="shared" si="47"/>
        <v>181099.17002219733</v>
      </c>
    </row>
    <row r="470" spans="1:16" x14ac:dyDescent="0.25">
      <c r="A470" s="1" t="s">
        <v>921</v>
      </c>
      <c r="B470" s="1" t="s">
        <v>922</v>
      </c>
      <c r="C470" s="13">
        <v>1546</v>
      </c>
      <c r="D470" s="14">
        <v>193.23</v>
      </c>
      <c r="E470" s="15">
        <f t="shared" si="42"/>
        <v>298733.57999999996</v>
      </c>
      <c r="F470" s="13">
        <v>26497</v>
      </c>
      <c r="G470" s="14">
        <v>191.6</v>
      </c>
      <c r="H470" s="15">
        <f t="shared" si="43"/>
        <v>5076825.2</v>
      </c>
      <c r="I470" s="13">
        <v>1469</v>
      </c>
      <c r="J470" s="14">
        <v>193.23</v>
      </c>
      <c r="K470" s="15">
        <f t="shared" si="44"/>
        <v>283854.87</v>
      </c>
      <c r="L470" s="13">
        <v>25173</v>
      </c>
      <c r="M470" s="14">
        <v>191.6</v>
      </c>
      <c r="N470" s="15">
        <f t="shared" si="45"/>
        <v>4823146.8</v>
      </c>
      <c r="O470" s="9">
        <f t="shared" si="46"/>
        <v>10482560.450000001</v>
      </c>
      <c r="P470" s="9">
        <f t="shared" si="47"/>
        <v>72546.500036608792</v>
      </c>
    </row>
    <row r="471" spans="1:16" x14ac:dyDescent="0.25">
      <c r="A471" s="1" t="s">
        <v>923</v>
      </c>
      <c r="B471" s="1" t="s">
        <v>924</v>
      </c>
      <c r="C471" s="13">
        <v>1355</v>
      </c>
      <c r="D471" s="14">
        <v>234.76</v>
      </c>
      <c r="E471" s="15">
        <f t="shared" si="42"/>
        <v>318099.8</v>
      </c>
      <c r="F471" s="13">
        <v>10563</v>
      </c>
      <c r="G471" s="14">
        <v>233.14</v>
      </c>
      <c r="H471" s="15">
        <f t="shared" si="43"/>
        <v>2462657.8199999998</v>
      </c>
      <c r="I471" s="13">
        <v>979</v>
      </c>
      <c r="J471" s="14">
        <v>234.76</v>
      </c>
      <c r="K471" s="15">
        <f t="shared" si="44"/>
        <v>229830.03999999998</v>
      </c>
      <c r="L471" s="13">
        <v>7636</v>
      </c>
      <c r="M471" s="14">
        <v>233.14</v>
      </c>
      <c r="N471" s="15">
        <f t="shared" si="45"/>
        <v>1780257.0399999998</v>
      </c>
      <c r="O471" s="9">
        <f t="shared" si="46"/>
        <v>4790844.6999999993</v>
      </c>
      <c r="P471" s="9">
        <f t="shared" si="47"/>
        <v>33155.927586750709</v>
      </c>
    </row>
    <row r="472" spans="1:16" x14ac:dyDescent="0.25">
      <c r="A472" s="1" t="s">
        <v>925</v>
      </c>
      <c r="B472" s="1" t="s">
        <v>926</v>
      </c>
      <c r="C472" s="13">
        <v>191</v>
      </c>
      <c r="D472" s="14">
        <v>281.2</v>
      </c>
      <c r="E472" s="15">
        <f t="shared" si="42"/>
        <v>53709.2</v>
      </c>
      <c r="F472" s="13">
        <v>39081</v>
      </c>
      <c r="G472" s="14">
        <v>279</v>
      </c>
      <c r="H472" s="15">
        <f t="shared" si="43"/>
        <v>10903599</v>
      </c>
      <c r="I472" s="13">
        <v>0</v>
      </c>
      <c r="J472" s="14">
        <v>281.2</v>
      </c>
      <c r="K472" s="15">
        <f t="shared" si="44"/>
        <v>0</v>
      </c>
      <c r="L472" s="13">
        <v>0</v>
      </c>
      <c r="M472" s="14">
        <v>279</v>
      </c>
      <c r="N472" s="15">
        <f t="shared" si="45"/>
        <v>0</v>
      </c>
      <c r="O472" s="9">
        <f t="shared" si="46"/>
        <v>10957308.199999999</v>
      </c>
      <c r="P472" s="9">
        <f t="shared" si="47"/>
        <v>75832.079721747141</v>
      </c>
    </row>
    <row r="473" spans="1:16" x14ac:dyDescent="0.25">
      <c r="A473" s="1" t="s">
        <v>927</v>
      </c>
      <c r="B473" s="1" t="s">
        <v>928</v>
      </c>
      <c r="C473" s="13">
        <v>120</v>
      </c>
      <c r="D473" s="14">
        <v>270.63</v>
      </c>
      <c r="E473" s="15">
        <f t="shared" si="42"/>
        <v>32475.599999999999</v>
      </c>
      <c r="F473" s="13">
        <v>22706</v>
      </c>
      <c r="G473" s="14">
        <v>268.20999999999998</v>
      </c>
      <c r="H473" s="15">
        <f t="shared" si="43"/>
        <v>6089976.2599999998</v>
      </c>
      <c r="I473" s="13">
        <v>126</v>
      </c>
      <c r="J473" s="14">
        <v>270.63</v>
      </c>
      <c r="K473" s="15">
        <f t="shared" si="44"/>
        <v>34099.379999999997</v>
      </c>
      <c r="L473" s="13">
        <v>23859</v>
      </c>
      <c r="M473" s="14">
        <v>268.20999999999998</v>
      </c>
      <c r="N473" s="15">
        <f t="shared" si="45"/>
        <v>6399222.3899999997</v>
      </c>
      <c r="O473" s="9">
        <f t="shared" si="46"/>
        <v>12555773.629999999</v>
      </c>
      <c r="P473" s="9">
        <f t="shared" si="47"/>
        <v>86894.555624379587</v>
      </c>
    </row>
    <row r="474" spans="1:16" x14ac:dyDescent="0.25">
      <c r="A474" s="1" t="s">
        <v>929</v>
      </c>
      <c r="B474" s="1" t="s">
        <v>930</v>
      </c>
      <c r="C474" s="13">
        <v>1806</v>
      </c>
      <c r="D474" s="14">
        <v>249.93</v>
      </c>
      <c r="E474" s="15">
        <f t="shared" si="42"/>
        <v>451373.58</v>
      </c>
      <c r="F474" s="13">
        <v>34527</v>
      </c>
      <c r="G474" s="14">
        <v>247.76</v>
      </c>
      <c r="H474" s="15">
        <f t="shared" si="43"/>
        <v>8554409.5199999996</v>
      </c>
      <c r="I474" s="13">
        <v>1706</v>
      </c>
      <c r="J474" s="14">
        <v>249.93</v>
      </c>
      <c r="K474" s="15">
        <f t="shared" si="44"/>
        <v>426380.58</v>
      </c>
      <c r="L474" s="13">
        <v>32611</v>
      </c>
      <c r="M474" s="14">
        <v>247.76</v>
      </c>
      <c r="N474" s="15">
        <f t="shared" si="45"/>
        <v>8079701.3599999994</v>
      </c>
      <c r="O474" s="9">
        <f t="shared" si="46"/>
        <v>17511865.039999999</v>
      </c>
      <c r="P474" s="9">
        <f t="shared" si="47"/>
        <v>121194.10365675001</v>
      </c>
    </row>
    <row r="475" spans="1:16" x14ac:dyDescent="0.25">
      <c r="A475" s="1" t="s">
        <v>931</v>
      </c>
      <c r="B475" s="1" t="s">
        <v>932</v>
      </c>
      <c r="C475" s="13">
        <v>50456</v>
      </c>
      <c r="D475" s="14">
        <v>224.73</v>
      </c>
      <c r="E475" s="15">
        <f t="shared" si="42"/>
        <v>11338976.879999999</v>
      </c>
      <c r="F475" s="13">
        <v>694</v>
      </c>
      <c r="G475" s="14">
        <v>222.99</v>
      </c>
      <c r="H475" s="15">
        <f t="shared" si="43"/>
        <v>154755.06</v>
      </c>
      <c r="I475" s="13">
        <v>37540</v>
      </c>
      <c r="J475" s="14">
        <v>224.73</v>
      </c>
      <c r="K475" s="15">
        <f t="shared" si="44"/>
        <v>8436364.1999999993</v>
      </c>
      <c r="L475" s="13">
        <v>516</v>
      </c>
      <c r="M475" s="14">
        <v>222.99</v>
      </c>
      <c r="N475" s="15">
        <f t="shared" si="45"/>
        <v>115062.84000000001</v>
      </c>
      <c r="O475" s="9">
        <f t="shared" si="46"/>
        <v>20045158.979999997</v>
      </c>
      <c r="P475" s="9">
        <f t="shared" si="47"/>
        <v>138726.23331033578</v>
      </c>
    </row>
    <row r="476" spans="1:16" x14ac:dyDescent="0.25">
      <c r="A476" s="1" t="s">
        <v>933</v>
      </c>
      <c r="B476" s="1" t="s">
        <v>934</v>
      </c>
      <c r="C476" s="13">
        <v>1416</v>
      </c>
      <c r="D476" s="14">
        <v>208.35</v>
      </c>
      <c r="E476" s="15">
        <f t="shared" si="42"/>
        <v>295023.59999999998</v>
      </c>
      <c r="F476" s="13">
        <v>0</v>
      </c>
      <c r="G476" s="14">
        <v>207.13</v>
      </c>
      <c r="H476" s="15">
        <f t="shared" si="43"/>
        <v>0</v>
      </c>
      <c r="I476" s="13">
        <v>0</v>
      </c>
      <c r="J476" s="14">
        <v>208.35</v>
      </c>
      <c r="K476" s="15">
        <f t="shared" si="44"/>
        <v>0</v>
      </c>
      <c r="L476" s="13">
        <v>0</v>
      </c>
      <c r="M476" s="14">
        <v>207.13</v>
      </c>
      <c r="N476" s="15">
        <f t="shared" si="45"/>
        <v>0</v>
      </c>
      <c r="O476" s="9">
        <f t="shared" si="46"/>
        <v>295023.59999999998</v>
      </c>
      <c r="P476" s="9">
        <f t="shared" si="47"/>
        <v>2041.7654360581773</v>
      </c>
    </row>
    <row r="477" spans="1:16" x14ac:dyDescent="0.25">
      <c r="A477" s="1" t="s">
        <v>935</v>
      </c>
      <c r="B477" s="1" t="s">
        <v>936</v>
      </c>
      <c r="C477" s="13">
        <v>921</v>
      </c>
      <c r="D477" s="14">
        <v>212.12</v>
      </c>
      <c r="E477" s="15">
        <f t="shared" si="42"/>
        <v>195362.52000000002</v>
      </c>
      <c r="F477" s="13">
        <v>13890</v>
      </c>
      <c r="G477" s="14">
        <v>210.46</v>
      </c>
      <c r="H477" s="15">
        <f t="shared" si="43"/>
        <v>2923289.4</v>
      </c>
      <c r="I477" s="13">
        <v>1146</v>
      </c>
      <c r="J477" s="14">
        <v>212.12</v>
      </c>
      <c r="K477" s="15">
        <f t="shared" si="44"/>
        <v>243089.52000000002</v>
      </c>
      <c r="L477" s="13">
        <v>17286</v>
      </c>
      <c r="M477" s="14">
        <v>210.46</v>
      </c>
      <c r="N477" s="15">
        <f t="shared" si="45"/>
        <v>3638011.56</v>
      </c>
      <c r="O477" s="9">
        <f t="shared" si="46"/>
        <v>6999753</v>
      </c>
      <c r="P477" s="9">
        <f t="shared" si="47"/>
        <v>48443.08637120737</v>
      </c>
    </row>
    <row r="478" spans="1:16" x14ac:dyDescent="0.25">
      <c r="A478" s="1" t="s">
        <v>937</v>
      </c>
      <c r="B478" s="1" t="s">
        <v>938</v>
      </c>
      <c r="C478" s="13">
        <v>0</v>
      </c>
      <c r="D478" s="14">
        <v>171.49</v>
      </c>
      <c r="E478" s="15">
        <f t="shared" si="42"/>
        <v>0</v>
      </c>
      <c r="F478" s="13">
        <v>9395</v>
      </c>
      <c r="G478" s="14">
        <v>170.33</v>
      </c>
      <c r="H478" s="15">
        <f t="shared" si="43"/>
        <v>1600250.35</v>
      </c>
      <c r="I478" s="13">
        <v>0</v>
      </c>
      <c r="J478" s="14">
        <v>171.49</v>
      </c>
      <c r="K478" s="15">
        <f t="shared" si="44"/>
        <v>0</v>
      </c>
      <c r="L478" s="13">
        <v>12990</v>
      </c>
      <c r="M478" s="14">
        <v>170.33</v>
      </c>
      <c r="N478" s="15">
        <f t="shared" si="45"/>
        <v>2212586.7000000002</v>
      </c>
      <c r="O478" s="9">
        <f t="shared" si="46"/>
        <v>3812837.0500000003</v>
      </c>
      <c r="P478" s="9">
        <f t="shared" si="47"/>
        <v>26387.444604472406</v>
      </c>
    </row>
    <row r="479" spans="1:16" x14ac:dyDescent="0.25">
      <c r="A479" s="1" t="s">
        <v>939</v>
      </c>
      <c r="B479" s="1" t="s">
        <v>940</v>
      </c>
      <c r="C479" s="13">
        <v>0</v>
      </c>
      <c r="D479" s="14">
        <v>211.97</v>
      </c>
      <c r="E479" s="15">
        <f t="shared" si="42"/>
        <v>0</v>
      </c>
      <c r="F479" s="13">
        <v>6776</v>
      </c>
      <c r="G479" s="14">
        <v>210.41</v>
      </c>
      <c r="H479" s="15">
        <f t="shared" si="43"/>
        <v>1425738.16</v>
      </c>
      <c r="I479" s="13">
        <v>0</v>
      </c>
      <c r="J479" s="14">
        <v>211.97</v>
      </c>
      <c r="K479" s="15">
        <f t="shared" si="44"/>
        <v>0</v>
      </c>
      <c r="L479" s="13">
        <v>10153</v>
      </c>
      <c r="M479" s="14">
        <v>210.41</v>
      </c>
      <c r="N479" s="15">
        <f t="shared" si="45"/>
        <v>2136292.73</v>
      </c>
      <c r="O479" s="9">
        <f t="shared" si="46"/>
        <v>3562030.8899999997</v>
      </c>
      <c r="P479" s="9">
        <f t="shared" si="47"/>
        <v>24651.694147090424</v>
      </c>
    </row>
    <row r="480" spans="1:16" x14ac:dyDescent="0.25">
      <c r="A480" s="1" t="s">
        <v>941</v>
      </c>
      <c r="B480" s="1" t="s">
        <v>942</v>
      </c>
      <c r="C480" s="13">
        <v>0</v>
      </c>
      <c r="D480" s="14">
        <v>304.01</v>
      </c>
      <c r="E480" s="15">
        <f t="shared" si="42"/>
        <v>0</v>
      </c>
      <c r="F480" s="13">
        <v>6092</v>
      </c>
      <c r="G480" s="14">
        <v>302.18</v>
      </c>
      <c r="H480" s="15">
        <f t="shared" si="43"/>
        <v>1840880.56</v>
      </c>
      <c r="I480" s="13">
        <v>0</v>
      </c>
      <c r="J480" s="14">
        <v>304.01</v>
      </c>
      <c r="K480" s="15">
        <f t="shared" si="44"/>
        <v>0</v>
      </c>
      <c r="L480" s="13">
        <v>3908</v>
      </c>
      <c r="M480" s="14">
        <v>302.18</v>
      </c>
      <c r="N480" s="15">
        <f t="shared" si="45"/>
        <v>1180919.44</v>
      </c>
      <c r="O480" s="9">
        <f t="shared" si="46"/>
        <v>3021800</v>
      </c>
      <c r="P480" s="9">
        <f t="shared" si="47"/>
        <v>20912.926269900443</v>
      </c>
    </row>
    <row r="481" spans="1:16" x14ac:dyDescent="0.25">
      <c r="A481" s="1" t="s">
        <v>943</v>
      </c>
      <c r="B481" s="1" t="s">
        <v>944</v>
      </c>
      <c r="C481" s="13">
        <v>1542</v>
      </c>
      <c r="D481" s="14">
        <v>184.34</v>
      </c>
      <c r="E481" s="15">
        <f t="shared" si="42"/>
        <v>284252.28000000003</v>
      </c>
      <c r="F481" s="13">
        <v>17848</v>
      </c>
      <c r="G481" s="14">
        <v>182.91</v>
      </c>
      <c r="H481" s="15">
        <f t="shared" si="43"/>
        <v>3264577.68</v>
      </c>
      <c r="I481" s="13">
        <v>2536</v>
      </c>
      <c r="J481" s="14">
        <v>184.34</v>
      </c>
      <c r="K481" s="15">
        <f t="shared" si="44"/>
        <v>467486.24</v>
      </c>
      <c r="L481" s="13">
        <v>29355</v>
      </c>
      <c r="M481" s="14">
        <v>182.91</v>
      </c>
      <c r="N481" s="15">
        <f t="shared" si="45"/>
        <v>5369323.0499999998</v>
      </c>
      <c r="O481" s="9">
        <f t="shared" si="46"/>
        <v>9385639.25</v>
      </c>
      <c r="P481" s="9">
        <f t="shared" si="47"/>
        <v>64955.053819291054</v>
      </c>
    </row>
    <row r="482" spans="1:16" x14ac:dyDescent="0.25">
      <c r="A482" s="1" t="s">
        <v>945</v>
      </c>
      <c r="B482" s="1" t="s">
        <v>946</v>
      </c>
      <c r="C482" s="13">
        <v>0</v>
      </c>
      <c r="D482" s="14">
        <v>247.52</v>
      </c>
      <c r="E482" s="15">
        <f t="shared" si="42"/>
        <v>0</v>
      </c>
      <c r="F482" s="13">
        <v>53440</v>
      </c>
      <c r="G482" s="14">
        <v>245.37</v>
      </c>
      <c r="H482" s="15">
        <f t="shared" si="43"/>
        <v>13112572.800000001</v>
      </c>
      <c r="I482" s="13">
        <v>0</v>
      </c>
      <c r="J482" s="14">
        <v>247.52</v>
      </c>
      <c r="K482" s="15">
        <f t="shared" si="44"/>
        <v>0</v>
      </c>
      <c r="L482" s="13">
        <v>21639</v>
      </c>
      <c r="M482" s="14">
        <v>245.37</v>
      </c>
      <c r="N482" s="15">
        <f t="shared" si="45"/>
        <v>5309561.43</v>
      </c>
      <c r="O482" s="9">
        <f t="shared" si="46"/>
        <v>18422134.23</v>
      </c>
      <c r="P482" s="9">
        <f t="shared" si="47"/>
        <v>127493.79008743107</v>
      </c>
    </row>
    <row r="483" spans="1:16" x14ac:dyDescent="0.25">
      <c r="A483" s="1" t="s">
        <v>947</v>
      </c>
      <c r="B483" s="1" t="s">
        <v>948</v>
      </c>
      <c r="C483" s="13">
        <v>2054</v>
      </c>
      <c r="D483" s="14">
        <v>196.81</v>
      </c>
      <c r="E483" s="15">
        <f t="shared" si="42"/>
        <v>404247.74</v>
      </c>
      <c r="F483" s="13">
        <v>18056</v>
      </c>
      <c r="G483" s="14">
        <v>195.14</v>
      </c>
      <c r="H483" s="15">
        <f t="shared" si="43"/>
        <v>3523447.84</v>
      </c>
      <c r="I483" s="13">
        <v>1485</v>
      </c>
      <c r="J483" s="14">
        <v>196.81</v>
      </c>
      <c r="K483" s="15">
        <f t="shared" si="44"/>
        <v>292262.84999999998</v>
      </c>
      <c r="L483" s="13">
        <v>13057</v>
      </c>
      <c r="M483" s="14">
        <v>195.14</v>
      </c>
      <c r="N483" s="15">
        <f t="shared" si="45"/>
        <v>2547942.98</v>
      </c>
      <c r="O483" s="9">
        <f t="shared" si="46"/>
        <v>6767901.4100000001</v>
      </c>
      <c r="P483" s="9">
        <f t="shared" si="47"/>
        <v>46838.514524219092</v>
      </c>
    </row>
    <row r="484" spans="1:16" x14ac:dyDescent="0.25">
      <c r="A484" s="1" t="s">
        <v>949</v>
      </c>
      <c r="B484" s="1" t="s">
        <v>950</v>
      </c>
      <c r="C484" s="13">
        <v>1220</v>
      </c>
      <c r="D484" s="14">
        <v>252.46</v>
      </c>
      <c r="E484" s="15">
        <f t="shared" si="42"/>
        <v>308001.2</v>
      </c>
      <c r="F484" s="13">
        <v>12466</v>
      </c>
      <c r="G484" s="14">
        <v>250.2</v>
      </c>
      <c r="H484" s="15">
        <f t="shared" si="43"/>
        <v>3118993.1999999997</v>
      </c>
      <c r="I484" s="13">
        <v>2020</v>
      </c>
      <c r="J484" s="14">
        <v>252.46</v>
      </c>
      <c r="K484" s="15">
        <f t="shared" si="44"/>
        <v>509969.2</v>
      </c>
      <c r="L484" s="13">
        <v>20644</v>
      </c>
      <c r="M484" s="14">
        <v>250.2</v>
      </c>
      <c r="N484" s="15">
        <f t="shared" si="45"/>
        <v>5165128.8</v>
      </c>
      <c r="O484" s="9">
        <f t="shared" si="46"/>
        <v>9102092.3999999985</v>
      </c>
      <c r="P484" s="9">
        <f t="shared" si="47"/>
        <v>62992.715356086155</v>
      </c>
    </row>
    <row r="485" spans="1:16" x14ac:dyDescent="0.25">
      <c r="A485" s="1" t="s">
        <v>951</v>
      </c>
      <c r="B485" s="1" t="s">
        <v>952</v>
      </c>
      <c r="C485" s="13">
        <v>6401</v>
      </c>
      <c r="D485" s="14">
        <v>301.42</v>
      </c>
      <c r="E485" s="15">
        <f t="shared" si="42"/>
        <v>1929389.4200000002</v>
      </c>
      <c r="F485" s="13">
        <v>65885</v>
      </c>
      <c r="G485" s="14">
        <v>298.72000000000003</v>
      </c>
      <c r="H485" s="15">
        <f t="shared" si="43"/>
        <v>19681167.200000003</v>
      </c>
      <c r="I485" s="13">
        <v>1116</v>
      </c>
      <c r="J485" s="14">
        <v>301.42</v>
      </c>
      <c r="K485" s="15">
        <f t="shared" si="44"/>
        <v>336384.72000000003</v>
      </c>
      <c r="L485" s="13">
        <v>11482</v>
      </c>
      <c r="M485" s="14">
        <v>298.72000000000003</v>
      </c>
      <c r="N485" s="15">
        <f t="shared" si="45"/>
        <v>3429903.0400000005</v>
      </c>
      <c r="O485" s="9">
        <f t="shared" si="46"/>
        <v>25376844.380000006</v>
      </c>
      <c r="P485" s="9">
        <f t="shared" si="47"/>
        <v>175625.14907726439</v>
      </c>
    </row>
    <row r="486" spans="1:16" x14ac:dyDescent="0.25">
      <c r="A486" s="1" t="s">
        <v>953</v>
      </c>
      <c r="B486" s="1" t="s">
        <v>954</v>
      </c>
      <c r="C486" s="13">
        <v>2251</v>
      </c>
      <c r="D486" s="14">
        <v>274.02</v>
      </c>
      <c r="E486" s="15">
        <f t="shared" si="42"/>
        <v>616819.0199999999</v>
      </c>
      <c r="F486" s="13">
        <v>15221</v>
      </c>
      <c r="G486" s="14">
        <v>271.76</v>
      </c>
      <c r="H486" s="15">
        <f t="shared" si="43"/>
        <v>4136458.96</v>
      </c>
      <c r="I486" s="13">
        <v>1474</v>
      </c>
      <c r="J486" s="14">
        <v>274.02</v>
      </c>
      <c r="K486" s="15">
        <f t="shared" si="44"/>
        <v>403905.48</v>
      </c>
      <c r="L486" s="13">
        <v>9964</v>
      </c>
      <c r="M486" s="14">
        <v>271.76</v>
      </c>
      <c r="N486" s="15">
        <f t="shared" si="45"/>
        <v>2707816.64</v>
      </c>
      <c r="O486" s="9">
        <f t="shared" si="46"/>
        <v>7865000.0999999996</v>
      </c>
      <c r="P486" s="9">
        <f t="shared" si="47"/>
        <v>54431.189093937253</v>
      </c>
    </row>
    <row r="487" spans="1:16" x14ac:dyDescent="0.25">
      <c r="A487" s="1" t="s">
        <v>955</v>
      </c>
      <c r="B487" s="1" t="s">
        <v>956</v>
      </c>
      <c r="C487" s="13">
        <v>5203</v>
      </c>
      <c r="D487" s="14">
        <v>289.93</v>
      </c>
      <c r="E487" s="15">
        <f t="shared" si="42"/>
        <v>1508505.79</v>
      </c>
      <c r="F487" s="13">
        <v>13488</v>
      </c>
      <c r="G487" s="14">
        <v>287.27</v>
      </c>
      <c r="H487" s="15">
        <f t="shared" si="43"/>
        <v>3874697.76</v>
      </c>
      <c r="I487" s="13">
        <v>4697</v>
      </c>
      <c r="J487" s="14">
        <v>289.93</v>
      </c>
      <c r="K487" s="15">
        <f t="shared" si="44"/>
        <v>1361801.21</v>
      </c>
      <c r="L487" s="13">
        <v>12178</v>
      </c>
      <c r="M487" s="14">
        <v>287.27</v>
      </c>
      <c r="N487" s="15">
        <f t="shared" si="45"/>
        <v>3498374.0599999996</v>
      </c>
      <c r="O487" s="9">
        <f t="shared" si="46"/>
        <v>10243378.82</v>
      </c>
      <c r="P487" s="9">
        <f t="shared" si="47"/>
        <v>70891.199290925884</v>
      </c>
    </row>
    <row r="488" spans="1:16" x14ac:dyDescent="0.25">
      <c r="A488" s="1" t="s">
        <v>957</v>
      </c>
      <c r="B488" s="1" t="s">
        <v>958</v>
      </c>
      <c r="C488" s="13">
        <v>2393</v>
      </c>
      <c r="D488" s="14">
        <v>183.03</v>
      </c>
      <c r="E488" s="15">
        <f t="shared" si="42"/>
        <v>437990.79</v>
      </c>
      <c r="F488" s="13">
        <v>15407</v>
      </c>
      <c r="G488" s="14">
        <v>181.49</v>
      </c>
      <c r="H488" s="15">
        <f t="shared" si="43"/>
        <v>2796216.43</v>
      </c>
      <c r="I488" s="13">
        <v>2317</v>
      </c>
      <c r="J488" s="14">
        <v>183.03</v>
      </c>
      <c r="K488" s="15">
        <f t="shared" si="44"/>
        <v>424080.51</v>
      </c>
      <c r="L488" s="13">
        <v>14920</v>
      </c>
      <c r="M488" s="14">
        <v>181.49</v>
      </c>
      <c r="N488" s="15">
        <f t="shared" si="45"/>
        <v>2707830.8000000003</v>
      </c>
      <c r="O488" s="9">
        <f t="shared" si="46"/>
        <v>6366118.5300000003</v>
      </c>
      <c r="P488" s="9">
        <f t="shared" si="47"/>
        <v>44057.901728551529</v>
      </c>
    </row>
    <row r="489" spans="1:16" x14ac:dyDescent="0.25">
      <c r="A489" s="1" t="s">
        <v>959</v>
      </c>
      <c r="B489" s="1" t="s">
        <v>960</v>
      </c>
      <c r="C489" s="13">
        <v>2809</v>
      </c>
      <c r="D489" s="14">
        <v>256.88</v>
      </c>
      <c r="E489" s="15">
        <f t="shared" si="42"/>
        <v>721575.92</v>
      </c>
      <c r="F489" s="13">
        <v>35277</v>
      </c>
      <c r="G489" s="14">
        <v>254.55</v>
      </c>
      <c r="H489" s="15">
        <f t="shared" si="43"/>
        <v>8979760.3499999996</v>
      </c>
      <c r="I489" s="13">
        <v>0</v>
      </c>
      <c r="J489" s="14">
        <v>256.88</v>
      </c>
      <c r="K489" s="15">
        <f t="shared" si="44"/>
        <v>0</v>
      </c>
      <c r="L489" s="13">
        <v>0</v>
      </c>
      <c r="M489" s="14">
        <v>254.55</v>
      </c>
      <c r="N489" s="15">
        <f t="shared" si="45"/>
        <v>0</v>
      </c>
      <c r="O489" s="9">
        <f t="shared" si="46"/>
        <v>9701336.2699999996</v>
      </c>
      <c r="P489" s="9">
        <f t="shared" si="47"/>
        <v>67139.893485346809</v>
      </c>
    </row>
    <row r="490" spans="1:16" x14ac:dyDescent="0.25">
      <c r="A490" s="1" t="s">
        <v>961</v>
      </c>
      <c r="B490" s="1" t="s">
        <v>962</v>
      </c>
      <c r="C490" s="13">
        <v>422</v>
      </c>
      <c r="D490" s="14">
        <v>191.41</v>
      </c>
      <c r="E490" s="15">
        <f t="shared" si="42"/>
        <v>80775.02</v>
      </c>
      <c r="F490" s="13">
        <v>9836</v>
      </c>
      <c r="G490" s="14">
        <v>189.68</v>
      </c>
      <c r="H490" s="15">
        <f t="shared" si="43"/>
        <v>1865692.48</v>
      </c>
      <c r="I490" s="13">
        <v>404</v>
      </c>
      <c r="J490" s="14">
        <v>191.41</v>
      </c>
      <c r="K490" s="15">
        <f t="shared" si="44"/>
        <v>77329.64</v>
      </c>
      <c r="L490" s="13">
        <v>9406</v>
      </c>
      <c r="M490" s="14">
        <v>189.68</v>
      </c>
      <c r="N490" s="15">
        <f t="shared" si="45"/>
        <v>1784130.08</v>
      </c>
      <c r="O490" s="9">
        <f t="shared" si="46"/>
        <v>3807927.22</v>
      </c>
      <c r="P490" s="9">
        <f t="shared" si="47"/>
        <v>26353.465217091456</v>
      </c>
    </row>
    <row r="491" spans="1:16" x14ac:dyDescent="0.25">
      <c r="A491" s="1" t="s">
        <v>963</v>
      </c>
      <c r="B491" s="1" t="s">
        <v>964</v>
      </c>
      <c r="C491" s="13">
        <v>1490</v>
      </c>
      <c r="D491" s="14">
        <v>275.32</v>
      </c>
      <c r="E491" s="15">
        <f t="shared" si="42"/>
        <v>410226.8</v>
      </c>
      <c r="F491" s="13">
        <v>11911</v>
      </c>
      <c r="G491" s="14">
        <v>272.70999999999998</v>
      </c>
      <c r="H491" s="15">
        <f t="shared" si="43"/>
        <v>3248248.8099999996</v>
      </c>
      <c r="I491" s="13">
        <v>1183</v>
      </c>
      <c r="J491" s="14">
        <v>275.32</v>
      </c>
      <c r="K491" s="15">
        <f t="shared" si="44"/>
        <v>325703.56</v>
      </c>
      <c r="L491" s="13">
        <v>9459</v>
      </c>
      <c r="M491" s="14">
        <v>272.70999999999998</v>
      </c>
      <c r="N491" s="15">
        <f t="shared" si="45"/>
        <v>2579563.8899999997</v>
      </c>
      <c r="O491" s="9">
        <f t="shared" si="46"/>
        <v>6563743.0599999996</v>
      </c>
      <c r="P491" s="9">
        <f t="shared" si="47"/>
        <v>45425.598870987727</v>
      </c>
    </row>
    <row r="492" spans="1:16" x14ac:dyDescent="0.25">
      <c r="A492" s="1" t="s">
        <v>965</v>
      </c>
      <c r="B492" s="1" t="s">
        <v>966</v>
      </c>
      <c r="C492" s="13">
        <v>272</v>
      </c>
      <c r="D492" s="14">
        <v>157.21</v>
      </c>
      <c r="E492" s="15">
        <f t="shared" si="42"/>
        <v>42761.120000000003</v>
      </c>
      <c r="F492" s="13">
        <v>18774</v>
      </c>
      <c r="G492" s="14">
        <v>156.06</v>
      </c>
      <c r="H492" s="15">
        <f t="shared" si="43"/>
        <v>2929870.44</v>
      </c>
      <c r="I492" s="13">
        <v>157</v>
      </c>
      <c r="J492" s="14">
        <v>157.21</v>
      </c>
      <c r="K492" s="15">
        <f t="shared" si="44"/>
        <v>24681.97</v>
      </c>
      <c r="L492" s="13">
        <v>10853</v>
      </c>
      <c r="M492" s="14">
        <v>156.06</v>
      </c>
      <c r="N492" s="15">
        <f t="shared" si="45"/>
        <v>1693719.18</v>
      </c>
      <c r="O492" s="9">
        <f t="shared" si="46"/>
        <v>4691032.71</v>
      </c>
      <c r="P492" s="9">
        <f t="shared" si="47"/>
        <v>32465.160233609527</v>
      </c>
    </row>
    <row r="493" spans="1:16" x14ac:dyDescent="0.25">
      <c r="A493" s="1" t="s">
        <v>967</v>
      </c>
      <c r="B493" s="1" t="s">
        <v>968</v>
      </c>
      <c r="C493" s="13">
        <v>884</v>
      </c>
      <c r="D493" s="14">
        <v>226.5</v>
      </c>
      <c r="E493" s="15">
        <f t="shared" si="42"/>
        <v>200226</v>
      </c>
      <c r="F493" s="13">
        <v>20483</v>
      </c>
      <c r="G493" s="14">
        <v>224.58</v>
      </c>
      <c r="H493" s="15">
        <f t="shared" si="43"/>
        <v>4600072.1400000006</v>
      </c>
      <c r="I493" s="13">
        <v>0</v>
      </c>
      <c r="J493" s="14">
        <v>226.5</v>
      </c>
      <c r="K493" s="15">
        <f t="shared" si="44"/>
        <v>0</v>
      </c>
      <c r="L493" s="13">
        <v>0</v>
      </c>
      <c r="M493" s="14">
        <v>224.58</v>
      </c>
      <c r="N493" s="15">
        <f t="shared" si="45"/>
        <v>0</v>
      </c>
      <c r="O493" s="9">
        <f t="shared" si="46"/>
        <v>4800298.1400000006</v>
      </c>
      <c r="P493" s="9">
        <f t="shared" si="47"/>
        <v>33221.351868211081</v>
      </c>
    </row>
    <row r="494" spans="1:16" x14ac:dyDescent="0.25">
      <c r="A494" s="1" t="s">
        <v>969</v>
      </c>
      <c r="B494" s="1" t="s">
        <v>970</v>
      </c>
      <c r="C494" s="13">
        <v>19</v>
      </c>
      <c r="D494" s="14">
        <v>243.85</v>
      </c>
      <c r="E494" s="15">
        <f t="shared" si="42"/>
        <v>4633.1499999999996</v>
      </c>
      <c r="F494" s="13">
        <v>17116</v>
      </c>
      <c r="G494" s="14">
        <v>241.91</v>
      </c>
      <c r="H494" s="15">
        <f t="shared" si="43"/>
        <v>4140531.56</v>
      </c>
      <c r="I494" s="13">
        <v>28</v>
      </c>
      <c r="J494" s="14">
        <v>243.85</v>
      </c>
      <c r="K494" s="15">
        <f t="shared" si="44"/>
        <v>6827.8</v>
      </c>
      <c r="L494" s="13">
        <v>24788</v>
      </c>
      <c r="M494" s="14">
        <v>241.91</v>
      </c>
      <c r="N494" s="15">
        <f t="shared" si="45"/>
        <v>5996465.0800000001</v>
      </c>
      <c r="O494" s="9">
        <f t="shared" si="46"/>
        <v>10148457.59</v>
      </c>
      <c r="P494" s="9">
        <f t="shared" si="47"/>
        <v>70234.279347700547</v>
      </c>
    </row>
    <row r="495" spans="1:16" x14ac:dyDescent="0.25">
      <c r="A495" s="1" t="s">
        <v>971</v>
      </c>
      <c r="B495" s="1" t="s">
        <v>972</v>
      </c>
      <c r="C495" s="13">
        <v>71</v>
      </c>
      <c r="D495" s="14">
        <v>230.74</v>
      </c>
      <c r="E495" s="15">
        <f t="shared" si="42"/>
        <v>16382.54</v>
      </c>
      <c r="F495" s="13">
        <v>25339</v>
      </c>
      <c r="G495" s="14">
        <v>228.68</v>
      </c>
      <c r="H495" s="15">
        <f t="shared" si="43"/>
        <v>5794522.5200000005</v>
      </c>
      <c r="I495" s="13">
        <v>0</v>
      </c>
      <c r="J495" s="14">
        <v>230.74</v>
      </c>
      <c r="K495" s="15">
        <f t="shared" si="44"/>
        <v>0</v>
      </c>
      <c r="L495" s="13">
        <v>0</v>
      </c>
      <c r="M495" s="14">
        <v>228.68</v>
      </c>
      <c r="N495" s="15">
        <f t="shared" si="45"/>
        <v>0</v>
      </c>
      <c r="O495" s="9">
        <f t="shared" si="46"/>
        <v>5810905.0600000005</v>
      </c>
      <c r="P495" s="9">
        <f t="shared" si="47"/>
        <v>40215.444133023833</v>
      </c>
    </row>
    <row r="496" spans="1:16" x14ac:dyDescent="0.25">
      <c r="A496" s="1" t="s">
        <v>973</v>
      </c>
      <c r="B496" s="1" t="s">
        <v>974</v>
      </c>
      <c r="C496" s="13">
        <v>500</v>
      </c>
      <c r="D496" s="14">
        <v>199.94</v>
      </c>
      <c r="E496" s="15">
        <f t="shared" si="42"/>
        <v>99970</v>
      </c>
      <c r="F496" s="13">
        <v>9760</v>
      </c>
      <c r="G496" s="14">
        <v>198.51</v>
      </c>
      <c r="H496" s="15">
        <f t="shared" si="43"/>
        <v>1937457.5999999999</v>
      </c>
      <c r="I496" s="13">
        <v>435</v>
      </c>
      <c r="J496" s="14">
        <v>199.94</v>
      </c>
      <c r="K496" s="15">
        <f t="shared" si="44"/>
        <v>86973.9</v>
      </c>
      <c r="L496" s="13">
        <v>8481</v>
      </c>
      <c r="M496" s="14">
        <v>198.51</v>
      </c>
      <c r="N496" s="15">
        <f t="shared" si="45"/>
        <v>1683563.3099999998</v>
      </c>
      <c r="O496" s="9">
        <f t="shared" si="46"/>
        <v>3807964.8099999996</v>
      </c>
      <c r="P496" s="9">
        <f t="shared" si="47"/>
        <v>26353.725365644794</v>
      </c>
    </row>
    <row r="497" spans="1:16" x14ac:dyDescent="0.25">
      <c r="A497" s="1" t="s">
        <v>975</v>
      </c>
      <c r="B497" s="1" t="s">
        <v>976</v>
      </c>
      <c r="C497" s="13">
        <v>4436</v>
      </c>
      <c r="D497" s="14">
        <v>257.3</v>
      </c>
      <c r="E497" s="15">
        <f t="shared" si="42"/>
        <v>1141382.8</v>
      </c>
      <c r="F497" s="13">
        <v>15084</v>
      </c>
      <c r="G497" s="14">
        <v>254.94</v>
      </c>
      <c r="H497" s="15">
        <f t="shared" si="43"/>
        <v>3845514.96</v>
      </c>
      <c r="I497" s="13">
        <v>2626</v>
      </c>
      <c r="J497" s="14">
        <v>257.3</v>
      </c>
      <c r="K497" s="15">
        <f t="shared" si="44"/>
        <v>675669.8</v>
      </c>
      <c r="L497" s="13">
        <v>8928</v>
      </c>
      <c r="M497" s="14">
        <v>254.94</v>
      </c>
      <c r="N497" s="15">
        <f t="shared" si="45"/>
        <v>2276104.3199999998</v>
      </c>
      <c r="O497" s="9">
        <f t="shared" si="46"/>
        <v>7938671.8799999999</v>
      </c>
      <c r="P497" s="9">
        <f t="shared" si="47"/>
        <v>54941.048284920231</v>
      </c>
    </row>
    <row r="498" spans="1:16" x14ac:dyDescent="0.25">
      <c r="A498" s="1" t="s">
        <v>977</v>
      </c>
      <c r="B498" s="1" t="s">
        <v>978</v>
      </c>
      <c r="C498" s="13">
        <v>591</v>
      </c>
      <c r="D498" s="14">
        <v>222.17</v>
      </c>
      <c r="E498" s="15">
        <f t="shared" si="42"/>
        <v>131302.47</v>
      </c>
      <c r="F498" s="13">
        <v>35545</v>
      </c>
      <c r="G498" s="14">
        <v>220.18</v>
      </c>
      <c r="H498" s="15">
        <f t="shared" si="43"/>
        <v>7826298.1000000006</v>
      </c>
      <c r="I498" s="13">
        <v>494</v>
      </c>
      <c r="J498" s="14">
        <v>222.17</v>
      </c>
      <c r="K498" s="15">
        <f t="shared" si="44"/>
        <v>109751.98</v>
      </c>
      <c r="L498" s="13">
        <v>29684</v>
      </c>
      <c r="M498" s="14">
        <v>220.18</v>
      </c>
      <c r="N498" s="15">
        <f t="shared" si="45"/>
        <v>6535823.1200000001</v>
      </c>
      <c r="O498" s="9">
        <f t="shared" si="46"/>
        <v>14603175.670000002</v>
      </c>
      <c r="P498" s="9">
        <f t="shared" si="47"/>
        <v>101063.98043984183</v>
      </c>
    </row>
    <row r="499" spans="1:16" x14ac:dyDescent="0.25">
      <c r="A499" s="1" t="s">
        <v>979</v>
      </c>
      <c r="B499" s="1" t="s">
        <v>980</v>
      </c>
      <c r="C499" s="13">
        <v>12756</v>
      </c>
      <c r="D499" s="14">
        <v>303.25</v>
      </c>
      <c r="E499" s="15">
        <f t="shared" si="42"/>
        <v>3868257</v>
      </c>
      <c r="F499" s="13">
        <v>54396</v>
      </c>
      <c r="G499" s="14">
        <v>300.74</v>
      </c>
      <c r="H499" s="15">
        <f t="shared" si="43"/>
        <v>16359053.040000001</v>
      </c>
      <c r="I499" s="13">
        <v>7520</v>
      </c>
      <c r="J499" s="14">
        <v>303.25</v>
      </c>
      <c r="K499" s="15">
        <f t="shared" si="44"/>
        <v>2280440</v>
      </c>
      <c r="L499" s="13">
        <v>32068</v>
      </c>
      <c r="M499" s="14">
        <v>300.74</v>
      </c>
      <c r="N499" s="15">
        <f t="shared" si="45"/>
        <v>9644130.3200000003</v>
      </c>
      <c r="O499" s="9">
        <f t="shared" si="46"/>
        <v>32151880.359999999</v>
      </c>
      <c r="P499" s="9">
        <f t="shared" si="47"/>
        <v>222513.03971385935</v>
      </c>
    </row>
    <row r="500" spans="1:16" x14ac:dyDescent="0.25">
      <c r="A500" s="1" t="s">
        <v>981</v>
      </c>
      <c r="B500" s="1" t="s">
        <v>982</v>
      </c>
      <c r="C500" s="13">
        <v>0</v>
      </c>
      <c r="D500" s="14">
        <v>198.05</v>
      </c>
      <c r="E500" s="15">
        <f t="shared" si="42"/>
        <v>0</v>
      </c>
      <c r="F500" s="13">
        <v>41713</v>
      </c>
      <c r="G500" s="14">
        <v>196.51</v>
      </c>
      <c r="H500" s="15">
        <f t="shared" si="43"/>
        <v>8197021.6299999999</v>
      </c>
      <c r="I500" s="13">
        <v>0</v>
      </c>
      <c r="J500" s="14">
        <v>198.05</v>
      </c>
      <c r="K500" s="15">
        <f t="shared" si="44"/>
        <v>0</v>
      </c>
      <c r="L500" s="13">
        <v>38736</v>
      </c>
      <c r="M500" s="14">
        <v>196.51</v>
      </c>
      <c r="N500" s="15">
        <f t="shared" si="45"/>
        <v>7612011.3599999994</v>
      </c>
      <c r="O500" s="9">
        <f t="shared" si="46"/>
        <v>15809032.989999998</v>
      </c>
      <c r="P500" s="9">
        <f t="shared" si="47"/>
        <v>109409.33924094701</v>
      </c>
    </row>
    <row r="501" spans="1:16" x14ac:dyDescent="0.25">
      <c r="A501" s="1" t="s">
        <v>983</v>
      </c>
      <c r="B501" s="1" t="s">
        <v>984</v>
      </c>
      <c r="C501" s="13">
        <v>13438</v>
      </c>
      <c r="D501" s="14">
        <v>336.66</v>
      </c>
      <c r="E501" s="15">
        <f t="shared" si="42"/>
        <v>4524037.08</v>
      </c>
      <c r="F501" s="13">
        <v>56664</v>
      </c>
      <c r="G501" s="14">
        <v>334.47</v>
      </c>
      <c r="H501" s="15">
        <f t="shared" si="43"/>
        <v>18952408.080000002</v>
      </c>
      <c r="I501" s="13">
        <v>6741</v>
      </c>
      <c r="J501" s="14">
        <v>336.66</v>
      </c>
      <c r="K501" s="15">
        <f t="shared" si="44"/>
        <v>2269425.06</v>
      </c>
      <c r="L501" s="13">
        <v>28426</v>
      </c>
      <c r="M501" s="14">
        <v>334.47</v>
      </c>
      <c r="N501" s="15">
        <f t="shared" si="45"/>
        <v>9507644.2200000007</v>
      </c>
      <c r="O501" s="9">
        <f t="shared" si="46"/>
        <v>35253514.440000005</v>
      </c>
      <c r="P501" s="9">
        <f t="shared" si="47"/>
        <v>243978.47251260528</v>
      </c>
    </row>
    <row r="502" spans="1:16" x14ac:dyDescent="0.25">
      <c r="A502" s="1" t="s">
        <v>985</v>
      </c>
      <c r="B502" s="1" t="s">
        <v>986</v>
      </c>
      <c r="C502" s="13">
        <v>0</v>
      </c>
      <c r="D502" s="14">
        <v>226.47</v>
      </c>
      <c r="E502" s="15">
        <f t="shared" si="42"/>
        <v>0</v>
      </c>
      <c r="F502" s="13">
        <v>2641</v>
      </c>
      <c r="G502" s="14">
        <v>224.71</v>
      </c>
      <c r="H502" s="15">
        <f t="shared" si="43"/>
        <v>593459.11</v>
      </c>
      <c r="I502" s="13">
        <v>0</v>
      </c>
      <c r="J502" s="14">
        <v>226.47</v>
      </c>
      <c r="K502" s="15">
        <f t="shared" si="44"/>
        <v>0</v>
      </c>
      <c r="L502" s="13">
        <v>0</v>
      </c>
      <c r="M502" s="14">
        <v>224.71</v>
      </c>
      <c r="N502" s="15">
        <f t="shared" si="45"/>
        <v>0</v>
      </c>
      <c r="O502" s="9">
        <f t="shared" si="46"/>
        <v>593459.11</v>
      </c>
      <c r="P502" s="9">
        <f t="shared" si="47"/>
        <v>4107.1436268550988</v>
      </c>
    </row>
    <row r="503" spans="1:16" x14ac:dyDescent="0.25">
      <c r="A503" s="1" t="s">
        <v>987</v>
      </c>
      <c r="B503" s="1" t="s">
        <v>988</v>
      </c>
      <c r="C503" s="13">
        <v>622</v>
      </c>
      <c r="D503" s="14">
        <v>200.12</v>
      </c>
      <c r="E503" s="15">
        <f t="shared" si="42"/>
        <v>124474.64</v>
      </c>
      <c r="F503" s="13">
        <v>24044</v>
      </c>
      <c r="G503" s="14">
        <v>198.46</v>
      </c>
      <c r="H503" s="15">
        <f t="shared" si="43"/>
        <v>4771772.24</v>
      </c>
      <c r="I503" s="13">
        <v>161</v>
      </c>
      <c r="J503" s="14">
        <v>200.12</v>
      </c>
      <c r="K503" s="15">
        <f t="shared" si="44"/>
        <v>32219.32</v>
      </c>
      <c r="L503" s="13">
        <v>6233</v>
      </c>
      <c r="M503" s="14">
        <v>198.46</v>
      </c>
      <c r="N503" s="15">
        <f t="shared" si="45"/>
        <v>1237001.18</v>
      </c>
      <c r="O503" s="9">
        <f t="shared" si="46"/>
        <v>6165467.3799999999</v>
      </c>
      <c r="P503" s="9">
        <f t="shared" si="47"/>
        <v>42669.258302143178</v>
      </c>
    </row>
    <row r="504" spans="1:16" x14ac:dyDescent="0.25">
      <c r="A504" s="1" t="s">
        <v>989</v>
      </c>
      <c r="B504" s="1" t="s">
        <v>990</v>
      </c>
      <c r="C504" s="13">
        <v>17</v>
      </c>
      <c r="D504" s="14">
        <v>211.62</v>
      </c>
      <c r="E504" s="15">
        <f t="shared" si="42"/>
        <v>3597.54</v>
      </c>
      <c r="F504" s="13">
        <v>5372</v>
      </c>
      <c r="G504" s="14">
        <v>210.03</v>
      </c>
      <c r="H504" s="15">
        <f t="shared" si="43"/>
        <v>1128281.1599999999</v>
      </c>
      <c r="I504" s="13">
        <v>12</v>
      </c>
      <c r="J504" s="14">
        <v>211.62</v>
      </c>
      <c r="K504" s="15">
        <f t="shared" si="44"/>
        <v>2539.44</v>
      </c>
      <c r="L504" s="13">
        <v>3890</v>
      </c>
      <c r="M504" s="14">
        <v>210.03</v>
      </c>
      <c r="N504" s="15">
        <f t="shared" si="45"/>
        <v>817016.7</v>
      </c>
      <c r="O504" s="9">
        <f t="shared" si="46"/>
        <v>1951434.8399999999</v>
      </c>
      <c r="P504" s="9">
        <f t="shared" si="47"/>
        <v>13505.266043230844</v>
      </c>
    </row>
    <row r="505" spans="1:16" x14ac:dyDescent="0.25">
      <c r="A505" s="1" t="s">
        <v>991</v>
      </c>
      <c r="B505" s="1" t="s">
        <v>992</v>
      </c>
      <c r="C505" s="13">
        <v>190</v>
      </c>
      <c r="D505" s="14">
        <v>198.97</v>
      </c>
      <c r="E505" s="15">
        <f t="shared" si="42"/>
        <v>37804.300000000003</v>
      </c>
      <c r="F505" s="13">
        <v>12066</v>
      </c>
      <c r="G505" s="14">
        <v>197.24</v>
      </c>
      <c r="H505" s="15">
        <f t="shared" si="43"/>
        <v>2379897.8400000003</v>
      </c>
      <c r="I505" s="13">
        <v>87</v>
      </c>
      <c r="J505" s="14">
        <v>198.97</v>
      </c>
      <c r="K505" s="15">
        <f t="shared" si="44"/>
        <v>17310.39</v>
      </c>
      <c r="L505" s="13">
        <v>5511</v>
      </c>
      <c r="M505" s="14">
        <v>197.24</v>
      </c>
      <c r="N505" s="15">
        <f t="shared" si="45"/>
        <v>1086989.6400000001</v>
      </c>
      <c r="O505" s="9">
        <f t="shared" si="46"/>
        <v>3522002.17</v>
      </c>
      <c r="P505" s="9">
        <f t="shared" si="47"/>
        <v>24374.667980554426</v>
      </c>
    </row>
    <row r="506" spans="1:16" x14ac:dyDescent="0.25">
      <c r="A506" s="1" t="s">
        <v>993</v>
      </c>
      <c r="B506" s="1" t="s">
        <v>994</v>
      </c>
      <c r="C506" s="13">
        <v>1720</v>
      </c>
      <c r="D506" s="14">
        <v>257.94</v>
      </c>
      <c r="E506" s="15">
        <f t="shared" si="42"/>
        <v>443656.8</v>
      </c>
      <c r="F506" s="13">
        <v>18704</v>
      </c>
      <c r="G506" s="14">
        <v>255.44</v>
      </c>
      <c r="H506" s="15">
        <f t="shared" si="43"/>
        <v>4777749.76</v>
      </c>
      <c r="I506" s="13">
        <v>1798</v>
      </c>
      <c r="J506" s="14">
        <v>257.94</v>
      </c>
      <c r="K506" s="15">
        <f t="shared" si="44"/>
        <v>463776.12</v>
      </c>
      <c r="L506" s="13">
        <v>19549</v>
      </c>
      <c r="M506" s="14">
        <v>255.44</v>
      </c>
      <c r="N506" s="15">
        <f t="shared" si="45"/>
        <v>4993596.5599999996</v>
      </c>
      <c r="O506" s="9">
        <f t="shared" si="46"/>
        <v>10678779.24</v>
      </c>
      <c r="P506" s="9">
        <f t="shared" si="47"/>
        <v>73904.468495156354</v>
      </c>
    </row>
    <row r="507" spans="1:16" x14ac:dyDescent="0.25">
      <c r="A507" s="1" t="s">
        <v>995</v>
      </c>
      <c r="B507" s="1" t="s">
        <v>996</v>
      </c>
      <c r="C507" s="13">
        <v>19472</v>
      </c>
      <c r="D507" s="14">
        <v>292.33</v>
      </c>
      <c r="E507" s="15">
        <f t="shared" si="42"/>
        <v>5692249.7599999998</v>
      </c>
      <c r="F507" s="13">
        <v>76397</v>
      </c>
      <c r="G507" s="14">
        <v>289.76</v>
      </c>
      <c r="H507" s="15">
        <f t="shared" si="43"/>
        <v>22136794.719999999</v>
      </c>
      <c r="I507" s="13">
        <v>5234</v>
      </c>
      <c r="J507" s="14">
        <v>292.33</v>
      </c>
      <c r="K507" s="15">
        <f t="shared" si="44"/>
        <v>1530055.22</v>
      </c>
      <c r="L507" s="13">
        <v>20535</v>
      </c>
      <c r="M507" s="14">
        <v>289.76</v>
      </c>
      <c r="N507" s="15">
        <f t="shared" si="45"/>
        <v>5950221.5999999996</v>
      </c>
      <c r="O507" s="9">
        <f t="shared" si="46"/>
        <v>35309321.299999997</v>
      </c>
      <c r="P507" s="9">
        <f t="shared" si="47"/>
        <v>244364.69421772624</v>
      </c>
    </row>
    <row r="508" spans="1:16" x14ac:dyDescent="0.25">
      <c r="A508" s="1" t="s">
        <v>997</v>
      </c>
      <c r="B508" s="1" t="s">
        <v>998</v>
      </c>
      <c r="C508" s="13">
        <v>633</v>
      </c>
      <c r="D508" s="14">
        <v>228.31</v>
      </c>
      <c r="E508" s="15">
        <f t="shared" si="42"/>
        <v>144520.23000000001</v>
      </c>
      <c r="F508" s="13">
        <v>31027</v>
      </c>
      <c r="G508" s="14">
        <v>226.5</v>
      </c>
      <c r="H508" s="15">
        <f t="shared" si="43"/>
        <v>7027615.5</v>
      </c>
      <c r="I508" s="13">
        <v>908</v>
      </c>
      <c r="J508" s="14">
        <v>228.31</v>
      </c>
      <c r="K508" s="15">
        <f t="shared" si="44"/>
        <v>207305.48</v>
      </c>
      <c r="L508" s="13">
        <v>44487</v>
      </c>
      <c r="M508" s="14">
        <v>226.5</v>
      </c>
      <c r="N508" s="15">
        <f t="shared" si="45"/>
        <v>10076305.5</v>
      </c>
      <c r="O508" s="9">
        <f t="shared" si="46"/>
        <v>17455746.710000001</v>
      </c>
      <c r="P508" s="9">
        <f t="shared" si="47"/>
        <v>120805.72636583734</v>
      </c>
    </row>
    <row r="509" spans="1:16" x14ac:dyDescent="0.25">
      <c r="A509" s="1" t="s">
        <v>999</v>
      </c>
      <c r="B509" s="1" t="s">
        <v>1000</v>
      </c>
      <c r="C509" s="13">
        <v>889</v>
      </c>
      <c r="D509" s="14">
        <v>228.2</v>
      </c>
      <c r="E509" s="15">
        <f t="shared" si="42"/>
        <v>202869.8</v>
      </c>
      <c r="F509" s="13">
        <v>12719</v>
      </c>
      <c r="G509" s="14">
        <v>226.58</v>
      </c>
      <c r="H509" s="15">
        <f t="shared" si="43"/>
        <v>2881871.02</v>
      </c>
      <c r="I509" s="13">
        <v>850</v>
      </c>
      <c r="J509" s="14">
        <v>228.2</v>
      </c>
      <c r="K509" s="15">
        <f t="shared" si="44"/>
        <v>193970</v>
      </c>
      <c r="L509" s="13">
        <v>12164</v>
      </c>
      <c r="M509" s="14">
        <v>226.58</v>
      </c>
      <c r="N509" s="15">
        <f t="shared" si="45"/>
        <v>2756119.12</v>
      </c>
      <c r="O509" s="9">
        <f t="shared" si="46"/>
        <v>6034829.9400000004</v>
      </c>
      <c r="P509" s="9">
        <f t="shared" si="47"/>
        <v>41765.157716132017</v>
      </c>
    </row>
    <row r="510" spans="1:16" x14ac:dyDescent="0.25">
      <c r="A510" s="1" t="s">
        <v>1001</v>
      </c>
      <c r="B510" s="1" t="s">
        <v>1002</v>
      </c>
      <c r="C510" s="13">
        <v>37</v>
      </c>
      <c r="D510" s="14">
        <v>205.55</v>
      </c>
      <c r="E510" s="15">
        <f t="shared" si="42"/>
        <v>7605.35</v>
      </c>
      <c r="F510" s="13">
        <v>22428</v>
      </c>
      <c r="G510" s="14">
        <v>203.84</v>
      </c>
      <c r="H510" s="15">
        <f t="shared" si="43"/>
        <v>4571723.5200000005</v>
      </c>
      <c r="I510" s="13">
        <v>14</v>
      </c>
      <c r="J510" s="14">
        <v>205.55</v>
      </c>
      <c r="K510" s="15">
        <f t="shared" si="44"/>
        <v>2877.7000000000003</v>
      </c>
      <c r="L510" s="13">
        <v>8386</v>
      </c>
      <c r="M510" s="14">
        <v>203.84</v>
      </c>
      <c r="N510" s="15">
        <f t="shared" si="45"/>
        <v>1709402.24</v>
      </c>
      <c r="O510" s="9">
        <f t="shared" si="46"/>
        <v>6291608.8100000005</v>
      </c>
      <c r="P510" s="9">
        <f t="shared" si="47"/>
        <v>43542.243418686237</v>
      </c>
    </row>
    <row r="511" spans="1:16" x14ac:dyDescent="0.25">
      <c r="A511" s="1" t="s">
        <v>1003</v>
      </c>
      <c r="B511" s="1" t="s">
        <v>1004</v>
      </c>
      <c r="C511" s="13">
        <v>376</v>
      </c>
      <c r="D511" s="14">
        <v>276.02999999999997</v>
      </c>
      <c r="E511" s="15">
        <f t="shared" si="42"/>
        <v>103787.27999999998</v>
      </c>
      <c r="F511" s="13">
        <v>18143</v>
      </c>
      <c r="G511" s="14">
        <v>273.25</v>
      </c>
      <c r="H511" s="15">
        <f t="shared" si="43"/>
        <v>4957574.75</v>
      </c>
      <c r="I511" s="13">
        <v>119</v>
      </c>
      <c r="J511" s="14">
        <v>276.02999999999997</v>
      </c>
      <c r="K511" s="15">
        <f t="shared" si="44"/>
        <v>32847.57</v>
      </c>
      <c r="L511" s="13">
        <v>5755</v>
      </c>
      <c r="M511" s="14">
        <v>273.25</v>
      </c>
      <c r="N511" s="15">
        <f t="shared" si="45"/>
        <v>1572553.75</v>
      </c>
      <c r="O511" s="9">
        <f t="shared" si="46"/>
        <v>6666763.3500000006</v>
      </c>
      <c r="P511" s="9">
        <f t="shared" si="47"/>
        <v>46138.569858172115</v>
      </c>
    </row>
    <row r="512" spans="1:16" x14ac:dyDescent="0.25">
      <c r="A512" s="1" t="s">
        <v>1005</v>
      </c>
      <c r="B512" s="1" t="s">
        <v>1006</v>
      </c>
      <c r="C512" s="13">
        <v>1057</v>
      </c>
      <c r="D512" s="14">
        <v>238.78</v>
      </c>
      <c r="E512" s="15">
        <f t="shared" si="42"/>
        <v>252390.46</v>
      </c>
      <c r="F512" s="13">
        <v>24833</v>
      </c>
      <c r="G512" s="14">
        <v>236.58</v>
      </c>
      <c r="H512" s="15">
        <f t="shared" si="43"/>
        <v>5874991.1400000006</v>
      </c>
      <c r="I512" s="13">
        <v>675</v>
      </c>
      <c r="J512" s="14">
        <v>238.78</v>
      </c>
      <c r="K512" s="15">
        <f t="shared" si="44"/>
        <v>161176.5</v>
      </c>
      <c r="L512" s="13">
        <v>15855</v>
      </c>
      <c r="M512" s="14">
        <v>236.58</v>
      </c>
      <c r="N512" s="15">
        <f t="shared" si="45"/>
        <v>3750975.9000000004</v>
      </c>
      <c r="O512" s="9">
        <f t="shared" si="46"/>
        <v>10039534.000000002</v>
      </c>
      <c r="P512" s="9">
        <f t="shared" si="47"/>
        <v>69480.453480097523</v>
      </c>
    </row>
    <row r="513" spans="1:16" x14ac:dyDescent="0.25">
      <c r="A513" s="1" t="s">
        <v>1007</v>
      </c>
      <c r="B513" s="1" t="s">
        <v>1008</v>
      </c>
      <c r="C513" s="13">
        <v>6851</v>
      </c>
      <c r="D513" s="14">
        <v>404.78</v>
      </c>
      <c r="E513" s="15">
        <f t="shared" si="42"/>
        <v>2773147.78</v>
      </c>
      <c r="F513" s="13">
        <v>33933</v>
      </c>
      <c r="G513" s="14">
        <v>401.86</v>
      </c>
      <c r="H513" s="15">
        <f t="shared" si="43"/>
        <v>13636315.380000001</v>
      </c>
      <c r="I513" s="13">
        <v>3439</v>
      </c>
      <c r="J513" s="14">
        <v>404.78</v>
      </c>
      <c r="K513" s="15">
        <f t="shared" si="44"/>
        <v>1392038.42</v>
      </c>
      <c r="L513" s="13">
        <v>17036</v>
      </c>
      <c r="M513" s="14">
        <v>401.86</v>
      </c>
      <c r="N513" s="15">
        <f t="shared" si="45"/>
        <v>6846086.96</v>
      </c>
      <c r="O513" s="9">
        <f t="shared" si="46"/>
        <v>24647588.540000003</v>
      </c>
      <c r="P513" s="9">
        <f t="shared" si="47"/>
        <v>170578.19904290925</v>
      </c>
    </row>
    <row r="514" spans="1:16" x14ac:dyDescent="0.25">
      <c r="A514" s="1" t="s">
        <v>1009</v>
      </c>
      <c r="B514" s="1" t="s">
        <v>1010</v>
      </c>
      <c r="C514" s="13">
        <v>0</v>
      </c>
      <c r="D514" s="14">
        <v>222.41</v>
      </c>
      <c r="E514" s="15">
        <f t="shared" si="42"/>
        <v>0</v>
      </c>
      <c r="F514" s="13">
        <v>17969</v>
      </c>
      <c r="G514" s="14">
        <v>220.71</v>
      </c>
      <c r="H514" s="15">
        <f t="shared" si="43"/>
        <v>3965937.99</v>
      </c>
      <c r="I514" s="13">
        <v>0</v>
      </c>
      <c r="J514" s="14">
        <v>222.41</v>
      </c>
      <c r="K514" s="15">
        <f t="shared" si="44"/>
        <v>0</v>
      </c>
      <c r="L514" s="13">
        <v>9312</v>
      </c>
      <c r="M514" s="14">
        <v>220.71</v>
      </c>
      <c r="N514" s="15">
        <f t="shared" si="45"/>
        <v>2055251.52</v>
      </c>
      <c r="O514" s="9">
        <f t="shared" si="46"/>
        <v>6021189.5099999998</v>
      </c>
      <c r="P514" s="9">
        <f t="shared" si="47"/>
        <v>41670.756595316685</v>
      </c>
    </row>
    <row r="515" spans="1:16" x14ac:dyDescent="0.25">
      <c r="A515" s="1" t="s">
        <v>1011</v>
      </c>
      <c r="B515" s="1" t="s">
        <v>1012</v>
      </c>
      <c r="C515" s="13">
        <v>16</v>
      </c>
      <c r="D515" s="14">
        <v>284.33999999999997</v>
      </c>
      <c r="E515" s="15">
        <f t="shared" si="42"/>
        <v>4549.4399999999996</v>
      </c>
      <c r="F515" s="13">
        <v>17817</v>
      </c>
      <c r="G515" s="14">
        <v>281.64</v>
      </c>
      <c r="H515" s="15">
        <f t="shared" si="43"/>
        <v>5017979.88</v>
      </c>
      <c r="I515" s="13">
        <v>8</v>
      </c>
      <c r="J515" s="14">
        <v>284.33999999999997</v>
      </c>
      <c r="K515" s="15">
        <f t="shared" si="44"/>
        <v>2274.7199999999998</v>
      </c>
      <c r="L515" s="13">
        <v>9242</v>
      </c>
      <c r="M515" s="14">
        <v>281.64</v>
      </c>
      <c r="N515" s="15">
        <f t="shared" si="45"/>
        <v>2602916.88</v>
      </c>
      <c r="O515" s="9">
        <f t="shared" si="46"/>
        <v>7627720.9200000009</v>
      </c>
      <c r="P515" s="9">
        <f t="shared" si="47"/>
        <v>52789.054605644713</v>
      </c>
    </row>
    <row r="516" spans="1:16" x14ac:dyDescent="0.25">
      <c r="A516" s="1" t="s">
        <v>1013</v>
      </c>
      <c r="B516" s="1" t="s">
        <v>1014</v>
      </c>
      <c r="C516" s="13">
        <v>3142</v>
      </c>
      <c r="D516" s="14">
        <v>216.65</v>
      </c>
      <c r="E516" s="15">
        <f t="shared" si="42"/>
        <v>680714.3</v>
      </c>
      <c r="F516" s="13">
        <v>33753</v>
      </c>
      <c r="G516" s="14">
        <v>214.77</v>
      </c>
      <c r="H516" s="15">
        <f t="shared" si="43"/>
        <v>7249131.8100000005</v>
      </c>
      <c r="I516" s="13">
        <v>1984</v>
      </c>
      <c r="J516" s="14">
        <v>216.65</v>
      </c>
      <c r="K516" s="15">
        <f t="shared" si="44"/>
        <v>429833.60000000003</v>
      </c>
      <c r="L516" s="13">
        <v>21309</v>
      </c>
      <c r="M516" s="14">
        <v>214.77</v>
      </c>
      <c r="N516" s="15">
        <f t="shared" si="45"/>
        <v>4576533.9300000006</v>
      </c>
      <c r="O516" s="9">
        <f t="shared" si="46"/>
        <v>12936213.640000001</v>
      </c>
      <c r="P516" s="9">
        <f t="shared" si="47"/>
        <v>89527.461137401697</v>
      </c>
    </row>
    <row r="517" spans="1:16" x14ac:dyDescent="0.25">
      <c r="A517" s="1" t="s">
        <v>1015</v>
      </c>
      <c r="B517" s="1" t="s">
        <v>1016</v>
      </c>
      <c r="C517" s="13">
        <v>903</v>
      </c>
      <c r="D517" s="14">
        <v>177.91</v>
      </c>
      <c r="E517" s="15">
        <f t="shared" si="42"/>
        <v>160652.73000000001</v>
      </c>
      <c r="F517" s="13">
        <v>8076</v>
      </c>
      <c r="G517" s="14">
        <v>176.57</v>
      </c>
      <c r="H517" s="15">
        <f t="shared" si="43"/>
        <v>1425979.3199999998</v>
      </c>
      <c r="I517" s="13">
        <v>727</v>
      </c>
      <c r="J517" s="14">
        <v>177.91</v>
      </c>
      <c r="K517" s="15">
        <f t="shared" si="44"/>
        <v>129340.56999999999</v>
      </c>
      <c r="L517" s="13">
        <v>6502</v>
      </c>
      <c r="M517" s="14">
        <v>176.57</v>
      </c>
      <c r="N517" s="15">
        <f t="shared" si="45"/>
        <v>1148058.1399999999</v>
      </c>
      <c r="O517" s="9">
        <f t="shared" si="46"/>
        <v>2864030.76</v>
      </c>
      <c r="P517" s="9">
        <f t="shared" si="47"/>
        <v>19821.055039581352</v>
      </c>
    </row>
    <row r="518" spans="1:16" x14ac:dyDescent="0.25">
      <c r="A518" s="1" t="s">
        <v>1017</v>
      </c>
      <c r="B518" s="1" t="s">
        <v>1018</v>
      </c>
      <c r="C518" s="13">
        <v>929</v>
      </c>
      <c r="D518" s="14">
        <v>209.9</v>
      </c>
      <c r="E518" s="15">
        <f t="shared" si="42"/>
        <v>194997.1</v>
      </c>
      <c r="F518" s="13">
        <v>9666</v>
      </c>
      <c r="G518" s="14">
        <v>208.33</v>
      </c>
      <c r="H518" s="15">
        <f t="shared" si="43"/>
        <v>2013717.78</v>
      </c>
      <c r="I518" s="13">
        <v>836</v>
      </c>
      <c r="J518" s="14">
        <v>209.9</v>
      </c>
      <c r="K518" s="15">
        <f t="shared" si="44"/>
        <v>175476.4</v>
      </c>
      <c r="L518" s="13">
        <v>8701</v>
      </c>
      <c r="M518" s="14">
        <v>208.33</v>
      </c>
      <c r="N518" s="15">
        <f t="shared" si="45"/>
        <v>1812679.33</v>
      </c>
      <c r="O518" s="9">
        <f t="shared" si="46"/>
        <v>4196870.6099999994</v>
      </c>
      <c r="P518" s="9">
        <f t="shared" si="47"/>
        <v>29045.219945476896</v>
      </c>
    </row>
    <row r="519" spans="1:16" x14ac:dyDescent="0.25">
      <c r="A519" s="1" t="s">
        <v>1019</v>
      </c>
      <c r="B519" s="1" t="s">
        <v>1020</v>
      </c>
      <c r="C519" s="13">
        <v>3381</v>
      </c>
      <c r="D519" s="14">
        <v>271.04000000000002</v>
      </c>
      <c r="E519" s="15">
        <f t="shared" si="42"/>
        <v>916386.24000000011</v>
      </c>
      <c r="F519" s="13">
        <v>28517</v>
      </c>
      <c r="G519" s="14">
        <v>268.57</v>
      </c>
      <c r="H519" s="15">
        <f t="shared" si="43"/>
        <v>7658810.6899999995</v>
      </c>
      <c r="I519" s="13">
        <v>2285</v>
      </c>
      <c r="J519" s="14">
        <v>271.04000000000002</v>
      </c>
      <c r="K519" s="15">
        <f t="shared" si="44"/>
        <v>619326.4</v>
      </c>
      <c r="L519" s="13">
        <v>19275</v>
      </c>
      <c r="M519" s="14">
        <v>268.57</v>
      </c>
      <c r="N519" s="15">
        <f t="shared" si="45"/>
        <v>5176686.75</v>
      </c>
      <c r="O519" s="9">
        <f t="shared" si="46"/>
        <v>14371210.08</v>
      </c>
      <c r="P519" s="9">
        <f t="shared" si="47"/>
        <v>99458.619634750823</v>
      </c>
    </row>
    <row r="520" spans="1:16" x14ac:dyDescent="0.25">
      <c r="A520" s="1" t="s">
        <v>1021</v>
      </c>
      <c r="B520" s="1" t="s">
        <v>1022</v>
      </c>
      <c r="C520" s="13">
        <v>2162</v>
      </c>
      <c r="D520" s="14">
        <v>222.57</v>
      </c>
      <c r="E520" s="15">
        <f t="shared" si="42"/>
        <v>481196.33999999997</v>
      </c>
      <c r="F520" s="13">
        <v>16792</v>
      </c>
      <c r="G520" s="14">
        <v>220.93</v>
      </c>
      <c r="H520" s="15">
        <f t="shared" si="43"/>
        <v>3709856.56</v>
      </c>
      <c r="I520" s="13">
        <v>1420</v>
      </c>
      <c r="J520" s="14">
        <v>222.57</v>
      </c>
      <c r="K520" s="15">
        <f t="shared" si="44"/>
        <v>316049.39999999997</v>
      </c>
      <c r="L520" s="13">
        <v>11027</v>
      </c>
      <c r="M520" s="14">
        <v>220.93</v>
      </c>
      <c r="N520" s="15">
        <f t="shared" si="45"/>
        <v>2436195.11</v>
      </c>
      <c r="O520" s="9">
        <f t="shared" si="46"/>
        <v>6943297.4100000001</v>
      </c>
      <c r="P520" s="9">
        <f t="shared" si="47"/>
        <v>48052.375010033989</v>
      </c>
    </row>
    <row r="521" spans="1:16" x14ac:dyDescent="0.25">
      <c r="A521" s="1" t="s">
        <v>1023</v>
      </c>
      <c r="B521" s="1" t="s">
        <v>1024</v>
      </c>
      <c r="C521" s="13">
        <v>735</v>
      </c>
      <c r="D521" s="14">
        <v>203.44</v>
      </c>
      <c r="E521" s="15">
        <f t="shared" si="42"/>
        <v>149528.4</v>
      </c>
      <c r="F521" s="13">
        <v>20398</v>
      </c>
      <c r="G521" s="14">
        <v>201.76</v>
      </c>
      <c r="H521" s="15">
        <f t="shared" si="43"/>
        <v>4115500.48</v>
      </c>
      <c r="I521" s="13">
        <v>341</v>
      </c>
      <c r="J521" s="14">
        <v>203.44</v>
      </c>
      <c r="K521" s="15">
        <f t="shared" si="44"/>
        <v>69373.039999999994</v>
      </c>
      <c r="L521" s="13">
        <v>9473</v>
      </c>
      <c r="M521" s="14">
        <v>201.76</v>
      </c>
      <c r="N521" s="15">
        <f t="shared" si="45"/>
        <v>1911272.48</v>
      </c>
      <c r="O521" s="9">
        <f t="shared" si="46"/>
        <v>6245674.4000000004</v>
      </c>
      <c r="P521" s="9">
        <f t="shared" si="47"/>
        <v>43224.345831294158</v>
      </c>
    </row>
    <row r="522" spans="1:16" x14ac:dyDescent="0.25">
      <c r="A522" s="1" t="s">
        <v>1025</v>
      </c>
      <c r="B522" s="1" t="s">
        <v>1026</v>
      </c>
      <c r="C522" s="13">
        <v>1524</v>
      </c>
      <c r="D522" s="14">
        <v>257.2</v>
      </c>
      <c r="E522" s="15">
        <f t="shared" ref="E522:E585" si="48">D522*C522</f>
        <v>391972.8</v>
      </c>
      <c r="F522" s="13">
        <v>25754</v>
      </c>
      <c r="G522" s="14">
        <v>254.95</v>
      </c>
      <c r="H522" s="15">
        <f t="shared" ref="H522:H585" si="49">G522*F522</f>
        <v>6565982.2999999998</v>
      </c>
      <c r="I522" s="13">
        <v>274</v>
      </c>
      <c r="J522" s="14">
        <v>257.2</v>
      </c>
      <c r="K522" s="15">
        <f t="shared" ref="K522:K585" si="50">J522*I522</f>
        <v>70472.800000000003</v>
      </c>
      <c r="L522" s="13">
        <v>4627</v>
      </c>
      <c r="M522" s="14">
        <v>254.95</v>
      </c>
      <c r="N522" s="15">
        <f t="shared" ref="N522:N585" si="51">M522*L522</f>
        <v>1179653.6499999999</v>
      </c>
      <c r="O522" s="9">
        <f t="shared" ref="O522:O585" si="52">N522+K522+H522+E522</f>
        <v>8208081.5499999998</v>
      </c>
      <c r="P522" s="9">
        <f t="shared" si="47"/>
        <v>56805.54777698066</v>
      </c>
    </row>
    <row r="523" spans="1:16" x14ac:dyDescent="0.25">
      <c r="A523" s="1" t="s">
        <v>1027</v>
      </c>
      <c r="B523" s="1" t="s">
        <v>1028</v>
      </c>
      <c r="C523" s="13">
        <v>3985</v>
      </c>
      <c r="D523" s="14">
        <v>276.62</v>
      </c>
      <c r="E523" s="15">
        <f t="shared" si="48"/>
        <v>1102330.7</v>
      </c>
      <c r="F523" s="13">
        <v>22839</v>
      </c>
      <c r="G523" s="14">
        <v>273.86</v>
      </c>
      <c r="H523" s="15">
        <f t="shared" si="49"/>
        <v>6254688.54</v>
      </c>
      <c r="I523" s="13">
        <v>1776</v>
      </c>
      <c r="J523" s="14">
        <v>276.62</v>
      </c>
      <c r="K523" s="15">
        <f t="shared" si="50"/>
        <v>491277.12</v>
      </c>
      <c r="L523" s="13">
        <v>10180</v>
      </c>
      <c r="M523" s="14">
        <v>273.86</v>
      </c>
      <c r="N523" s="15">
        <f t="shared" si="51"/>
        <v>2787894.8000000003</v>
      </c>
      <c r="O523" s="9">
        <f t="shared" si="52"/>
        <v>10636191.16</v>
      </c>
      <c r="P523" s="9">
        <f t="shared" ref="P523:P586" si="53">(O523/$O$8)*$P$8</f>
        <v>73609.729803973416</v>
      </c>
    </row>
    <row r="524" spans="1:16" x14ac:dyDescent="0.25">
      <c r="A524" s="1" t="s">
        <v>1029</v>
      </c>
      <c r="B524" s="1" t="s">
        <v>1030</v>
      </c>
      <c r="C524" s="13">
        <v>3698</v>
      </c>
      <c r="D524" s="14">
        <v>235.98</v>
      </c>
      <c r="E524" s="15">
        <f t="shared" si="48"/>
        <v>872654.03999999992</v>
      </c>
      <c r="F524" s="13">
        <v>30330</v>
      </c>
      <c r="G524" s="14">
        <v>234.15</v>
      </c>
      <c r="H524" s="15">
        <f t="shared" si="49"/>
        <v>7101769.5</v>
      </c>
      <c r="I524" s="13">
        <v>1157</v>
      </c>
      <c r="J524" s="14">
        <v>235.98</v>
      </c>
      <c r="K524" s="15">
        <f t="shared" si="50"/>
        <v>273028.86</v>
      </c>
      <c r="L524" s="13">
        <v>9491</v>
      </c>
      <c r="M524" s="14">
        <v>234.15</v>
      </c>
      <c r="N524" s="15">
        <f t="shared" si="51"/>
        <v>2222317.65</v>
      </c>
      <c r="O524" s="9">
        <f t="shared" si="52"/>
        <v>10469770.049999999</v>
      </c>
      <c r="P524" s="9">
        <f t="shared" si="53"/>
        <v>72457.981705758764</v>
      </c>
    </row>
    <row r="525" spans="1:16" x14ac:dyDescent="0.25">
      <c r="A525" s="1" t="s">
        <v>1031</v>
      </c>
      <c r="B525" s="1" t="s">
        <v>1032</v>
      </c>
      <c r="C525" s="13">
        <v>1927</v>
      </c>
      <c r="D525" s="14">
        <v>216.24</v>
      </c>
      <c r="E525" s="15">
        <f t="shared" si="48"/>
        <v>416694.48000000004</v>
      </c>
      <c r="F525" s="13">
        <v>25950</v>
      </c>
      <c r="G525" s="14">
        <v>214.46</v>
      </c>
      <c r="H525" s="15">
        <f t="shared" si="49"/>
        <v>5565237</v>
      </c>
      <c r="I525" s="13">
        <v>1102</v>
      </c>
      <c r="J525" s="14">
        <v>216.24</v>
      </c>
      <c r="K525" s="15">
        <f t="shared" si="50"/>
        <v>238296.48</v>
      </c>
      <c r="L525" s="13">
        <v>14835</v>
      </c>
      <c r="M525" s="14">
        <v>214.46</v>
      </c>
      <c r="N525" s="15">
        <f t="shared" si="51"/>
        <v>3181514.1</v>
      </c>
      <c r="O525" s="9">
        <f t="shared" si="52"/>
        <v>9401742.0600000005</v>
      </c>
      <c r="P525" s="9">
        <f t="shared" si="53"/>
        <v>65066.496296711208</v>
      </c>
    </row>
    <row r="526" spans="1:16" x14ac:dyDescent="0.25">
      <c r="A526" s="1" t="s">
        <v>1033</v>
      </c>
      <c r="B526" s="1" t="s">
        <v>1034</v>
      </c>
      <c r="C526" s="13">
        <v>7164</v>
      </c>
      <c r="D526" s="14">
        <v>269.58</v>
      </c>
      <c r="E526" s="15">
        <f t="shared" si="48"/>
        <v>1931271.1199999999</v>
      </c>
      <c r="F526" s="13">
        <v>32073</v>
      </c>
      <c r="G526" s="14">
        <v>267.02999999999997</v>
      </c>
      <c r="H526" s="15">
        <f t="shared" si="49"/>
        <v>8564453.1899999995</v>
      </c>
      <c r="I526" s="13">
        <v>2689</v>
      </c>
      <c r="J526" s="14">
        <v>269.58</v>
      </c>
      <c r="K526" s="15">
        <f t="shared" si="50"/>
        <v>724900.62</v>
      </c>
      <c r="L526" s="13">
        <v>12036</v>
      </c>
      <c r="M526" s="14">
        <v>267.02999999999997</v>
      </c>
      <c r="N526" s="15">
        <f t="shared" si="51"/>
        <v>3213973.0799999996</v>
      </c>
      <c r="O526" s="9">
        <f t="shared" si="52"/>
        <v>14434598.009999998</v>
      </c>
      <c r="P526" s="9">
        <f t="shared" si="53"/>
        <v>99897.30753814998</v>
      </c>
    </row>
    <row r="527" spans="1:16" x14ac:dyDescent="0.25">
      <c r="A527" s="1" t="s">
        <v>1035</v>
      </c>
      <c r="B527" s="1" t="s">
        <v>1036</v>
      </c>
      <c r="C527" s="13">
        <v>4605</v>
      </c>
      <c r="D527" s="14">
        <v>204.71</v>
      </c>
      <c r="E527" s="15">
        <f t="shared" si="48"/>
        <v>942689.55</v>
      </c>
      <c r="F527" s="13">
        <v>27603</v>
      </c>
      <c r="G527" s="14">
        <v>203.13</v>
      </c>
      <c r="H527" s="15">
        <f t="shared" si="49"/>
        <v>5606997.3899999997</v>
      </c>
      <c r="I527" s="13">
        <v>2893</v>
      </c>
      <c r="J527" s="14">
        <v>204.71</v>
      </c>
      <c r="K527" s="15">
        <f t="shared" si="50"/>
        <v>592226.03</v>
      </c>
      <c r="L527" s="13">
        <v>17341</v>
      </c>
      <c r="M527" s="14">
        <v>203.13</v>
      </c>
      <c r="N527" s="15">
        <f t="shared" si="51"/>
        <v>3522477.33</v>
      </c>
      <c r="O527" s="9">
        <f t="shared" si="52"/>
        <v>10664390.300000001</v>
      </c>
      <c r="P527" s="9">
        <f t="shared" si="53"/>
        <v>73804.88717232825</v>
      </c>
    </row>
    <row r="528" spans="1:16" x14ac:dyDescent="0.25">
      <c r="A528" s="1" t="s">
        <v>1037</v>
      </c>
      <c r="B528" s="1" t="s">
        <v>1038</v>
      </c>
      <c r="C528" s="13">
        <v>808</v>
      </c>
      <c r="D528" s="14">
        <v>328.85</v>
      </c>
      <c r="E528" s="15">
        <f t="shared" si="48"/>
        <v>265710.80000000005</v>
      </c>
      <c r="F528" s="13">
        <v>20708</v>
      </c>
      <c r="G528" s="14">
        <v>325.83</v>
      </c>
      <c r="H528" s="15">
        <f t="shared" si="49"/>
        <v>6747287.6399999997</v>
      </c>
      <c r="I528" s="13">
        <v>315</v>
      </c>
      <c r="J528" s="14">
        <v>328.85</v>
      </c>
      <c r="K528" s="15">
        <f t="shared" si="50"/>
        <v>103587.75</v>
      </c>
      <c r="L528" s="13">
        <v>8072</v>
      </c>
      <c r="M528" s="14">
        <v>325.83</v>
      </c>
      <c r="N528" s="15">
        <f t="shared" si="51"/>
        <v>2630099.7599999998</v>
      </c>
      <c r="O528" s="9">
        <f t="shared" si="52"/>
        <v>9746685.9499999993</v>
      </c>
      <c r="P528" s="9">
        <f t="shared" si="53"/>
        <v>67453.744340533638</v>
      </c>
    </row>
    <row r="529" spans="1:16" x14ac:dyDescent="0.25">
      <c r="A529" s="1" t="s">
        <v>1039</v>
      </c>
      <c r="B529" s="1" t="s">
        <v>1040</v>
      </c>
      <c r="C529" s="13">
        <v>1076</v>
      </c>
      <c r="D529" s="14">
        <v>279.85000000000002</v>
      </c>
      <c r="E529" s="15">
        <f t="shared" si="48"/>
        <v>301118.60000000003</v>
      </c>
      <c r="F529" s="13">
        <v>34183</v>
      </c>
      <c r="G529" s="14">
        <v>277.3</v>
      </c>
      <c r="H529" s="15">
        <f t="shared" si="49"/>
        <v>9478945.9000000004</v>
      </c>
      <c r="I529" s="13">
        <v>863</v>
      </c>
      <c r="J529" s="14">
        <v>279.85000000000002</v>
      </c>
      <c r="K529" s="15">
        <f t="shared" si="50"/>
        <v>241510.55000000002</v>
      </c>
      <c r="L529" s="13">
        <v>27419</v>
      </c>
      <c r="M529" s="14">
        <v>277.3</v>
      </c>
      <c r="N529" s="15">
        <f t="shared" si="51"/>
        <v>7603288.7000000002</v>
      </c>
      <c r="O529" s="9">
        <f t="shared" si="52"/>
        <v>17624863.75</v>
      </c>
      <c r="P529" s="9">
        <f t="shared" si="53"/>
        <v>121976.13214666459</v>
      </c>
    </row>
    <row r="530" spans="1:16" x14ac:dyDescent="0.25">
      <c r="A530" s="1" t="s">
        <v>1041</v>
      </c>
      <c r="B530" s="1" t="s">
        <v>1042</v>
      </c>
      <c r="C530" s="13">
        <v>5744</v>
      </c>
      <c r="D530" s="14">
        <v>306.83999999999997</v>
      </c>
      <c r="E530" s="15">
        <f t="shared" si="48"/>
        <v>1762488.96</v>
      </c>
      <c r="F530" s="13">
        <v>54598</v>
      </c>
      <c r="G530" s="14">
        <v>304.16000000000003</v>
      </c>
      <c r="H530" s="15">
        <f t="shared" si="49"/>
        <v>16606527.680000002</v>
      </c>
      <c r="I530" s="13">
        <v>986</v>
      </c>
      <c r="J530" s="14">
        <v>306.83999999999997</v>
      </c>
      <c r="K530" s="15">
        <f t="shared" si="50"/>
        <v>302544.24</v>
      </c>
      <c r="L530" s="13">
        <v>9376</v>
      </c>
      <c r="M530" s="14">
        <v>304.16000000000003</v>
      </c>
      <c r="N530" s="15">
        <f t="shared" si="51"/>
        <v>2851804.16</v>
      </c>
      <c r="O530" s="9">
        <f t="shared" si="52"/>
        <v>21523365.040000003</v>
      </c>
      <c r="P530" s="9">
        <f t="shared" si="53"/>
        <v>148956.43198149212</v>
      </c>
    </row>
    <row r="531" spans="1:16" x14ac:dyDescent="0.25">
      <c r="A531" s="1" t="s">
        <v>1043</v>
      </c>
      <c r="B531" s="1" t="s">
        <v>1044</v>
      </c>
      <c r="C531" s="13">
        <v>2299</v>
      </c>
      <c r="D531" s="14">
        <v>267.45</v>
      </c>
      <c r="E531" s="15">
        <f t="shared" si="48"/>
        <v>614867.54999999993</v>
      </c>
      <c r="F531" s="13">
        <v>10011</v>
      </c>
      <c r="G531" s="14">
        <v>264.91000000000003</v>
      </c>
      <c r="H531" s="15">
        <f t="shared" si="49"/>
        <v>2652014.0100000002</v>
      </c>
      <c r="I531" s="13">
        <v>0</v>
      </c>
      <c r="J531" s="14">
        <v>267.45</v>
      </c>
      <c r="K531" s="15">
        <f t="shared" si="50"/>
        <v>0</v>
      </c>
      <c r="L531" s="13">
        <v>0</v>
      </c>
      <c r="M531" s="14">
        <v>264.91000000000003</v>
      </c>
      <c r="N531" s="15">
        <f t="shared" si="51"/>
        <v>0</v>
      </c>
      <c r="O531" s="9">
        <f t="shared" si="52"/>
        <v>3266881.56</v>
      </c>
      <c r="P531" s="9">
        <f t="shared" si="53"/>
        <v>22609.058573293183</v>
      </c>
    </row>
    <row r="532" spans="1:16" x14ac:dyDescent="0.25">
      <c r="A532" s="1" t="s">
        <v>1045</v>
      </c>
      <c r="B532" s="1" t="s">
        <v>1046</v>
      </c>
      <c r="C532" s="13">
        <v>2164</v>
      </c>
      <c r="D532" s="14">
        <v>218.15</v>
      </c>
      <c r="E532" s="15">
        <f t="shared" si="48"/>
        <v>472076.60000000003</v>
      </c>
      <c r="F532" s="13">
        <v>13343</v>
      </c>
      <c r="G532" s="14">
        <v>216.37</v>
      </c>
      <c r="H532" s="15">
        <f t="shared" si="49"/>
        <v>2887024.91</v>
      </c>
      <c r="I532" s="13">
        <v>1600</v>
      </c>
      <c r="J532" s="14">
        <v>218.15</v>
      </c>
      <c r="K532" s="15">
        <f t="shared" si="50"/>
        <v>349040</v>
      </c>
      <c r="L532" s="13">
        <v>9866</v>
      </c>
      <c r="M532" s="14">
        <v>216.37</v>
      </c>
      <c r="N532" s="15">
        <f t="shared" si="51"/>
        <v>2134706.42</v>
      </c>
      <c r="O532" s="9">
        <f t="shared" si="52"/>
        <v>5842847.9299999997</v>
      </c>
      <c r="P532" s="9">
        <f t="shared" si="53"/>
        <v>40436.510677851089</v>
      </c>
    </row>
    <row r="533" spans="1:16" x14ac:dyDescent="0.25">
      <c r="A533" s="1" t="s">
        <v>1047</v>
      </c>
      <c r="B533" s="1" t="s">
        <v>1048</v>
      </c>
      <c r="C533" s="13">
        <v>316</v>
      </c>
      <c r="D533" s="14">
        <v>205.86</v>
      </c>
      <c r="E533" s="15">
        <f t="shared" si="48"/>
        <v>65051.76</v>
      </c>
      <c r="F533" s="13">
        <v>14700</v>
      </c>
      <c r="G533" s="14">
        <v>204.18</v>
      </c>
      <c r="H533" s="15">
        <f t="shared" si="49"/>
        <v>3001446</v>
      </c>
      <c r="I533" s="13">
        <v>253</v>
      </c>
      <c r="J533" s="14">
        <v>205.86</v>
      </c>
      <c r="K533" s="15">
        <f t="shared" si="50"/>
        <v>52082.58</v>
      </c>
      <c r="L533" s="13">
        <v>11777</v>
      </c>
      <c r="M533" s="14">
        <v>204.18</v>
      </c>
      <c r="N533" s="15">
        <f t="shared" si="51"/>
        <v>2404627.86</v>
      </c>
      <c r="O533" s="9">
        <f t="shared" si="52"/>
        <v>5523208.1999999993</v>
      </c>
      <c r="P533" s="9">
        <f t="shared" si="53"/>
        <v>38224.384757399406</v>
      </c>
    </row>
    <row r="534" spans="1:16" x14ac:dyDescent="0.25">
      <c r="A534" s="1" t="s">
        <v>1049</v>
      </c>
      <c r="B534" s="1" t="s">
        <v>1050</v>
      </c>
      <c r="C534" s="13">
        <v>31</v>
      </c>
      <c r="D534" s="14">
        <v>193.12</v>
      </c>
      <c r="E534" s="15">
        <f t="shared" si="48"/>
        <v>5986.72</v>
      </c>
      <c r="F534" s="13">
        <v>26204</v>
      </c>
      <c r="G534" s="14">
        <v>191.51</v>
      </c>
      <c r="H534" s="15">
        <f t="shared" si="49"/>
        <v>5018328.04</v>
      </c>
      <c r="I534" s="13">
        <v>20</v>
      </c>
      <c r="J534" s="14">
        <v>193.12</v>
      </c>
      <c r="K534" s="15">
        <f t="shared" si="50"/>
        <v>3862.4</v>
      </c>
      <c r="L534" s="13">
        <v>17270</v>
      </c>
      <c r="M534" s="14">
        <v>191.51</v>
      </c>
      <c r="N534" s="15">
        <f t="shared" si="51"/>
        <v>3307377.6999999997</v>
      </c>
      <c r="O534" s="9">
        <f t="shared" si="52"/>
        <v>8335554.8599999994</v>
      </c>
      <c r="P534" s="9">
        <f t="shared" si="53"/>
        <v>57687.750415610004</v>
      </c>
    </row>
    <row r="535" spans="1:16" x14ac:dyDescent="0.25">
      <c r="A535" s="1" t="s">
        <v>1051</v>
      </c>
      <c r="B535" s="1" t="s">
        <v>1052</v>
      </c>
      <c r="C535" s="13">
        <v>0</v>
      </c>
      <c r="D535" s="14">
        <v>223.33</v>
      </c>
      <c r="E535" s="15">
        <f t="shared" si="48"/>
        <v>0</v>
      </c>
      <c r="F535" s="13">
        <v>0</v>
      </c>
      <c r="G535" s="14">
        <v>221.52</v>
      </c>
      <c r="H535" s="15">
        <f t="shared" si="49"/>
        <v>0</v>
      </c>
      <c r="I535" s="13">
        <v>0</v>
      </c>
      <c r="J535" s="14">
        <v>223.33</v>
      </c>
      <c r="K535" s="15">
        <f t="shared" si="50"/>
        <v>0</v>
      </c>
      <c r="L535" s="13">
        <v>0</v>
      </c>
      <c r="M535" s="14">
        <v>221.52</v>
      </c>
      <c r="N535" s="15">
        <f t="shared" si="51"/>
        <v>0</v>
      </c>
      <c r="O535" s="9">
        <f t="shared" si="52"/>
        <v>0</v>
      </c>
      <c r="P535" s="9">
        <f t="shared" si="53"/>
        <v>0</v>
      </c>
    </row>
    <row r="536" spans="1:16" x14ac:dyDescent="0.25">
      <c r="A536" s="1" t="s">
        <v>1053</v>
      </c>
      <c r="B536" s="1" t="s">
        <v>1054</v>
      </c>
      <c r="C536" s="13">
        <v>14924</v>
      </c>
      <c r="D536" s="14">
        <v>317.64999999999998</v>
      </c>
      <c r="E536" s="15">
        <f t="shared" si="48"/>
        <v>4740608.5999999996</v>
      </c>
      <c r="F536" s="13">
        <v>74584</v>
      </c>
      <c r="G536" s="14">
        <v>314.91000000000003</v>
      </c>
      <c r="H536" s="15">
        <f t="shared" si="49"/>
        <v>23487247.440000001</v>
      </c>
      <c r="I536" s="13">
        <v>8080</v>
      </c>
      <c r="J536" s="14">
        <v>317.64999999999998</v>
      </c>
      <c r="K536" s="15">
        <f t="shared" si="50"/>
        <v>2566612</v>
      </c>
      <c r="L536" s="13">
        <v>40380</v>
      </c>
      <c r="M536" s="14">
        <v>314.91000000000003</v>
      </c>
      <c r="N536" s="15">
        <f t="shared" si="51"/>
        <v>12716065.800000001</v>
      </c>
      <c r="O536" s="9">
        <f t="shared" si="52"/>
        <v>43510533.840000004</v>
      </c>
      <c r="P536" s="9">
        <f t="shared" si="53"/>
        <v>301122.70373946929</v>
      </c>
    </row>
    <row r="537" spans="1:16" x14ac:dyDescent="0.25">
      <c r="A537" s="1" t="s">
        <v>1055</v>
      </c>
      <c r="B537" s="1" t="s">
        <v>1056</v>
      </c>
      <c r="C537" s="13">
        <v>2427</v>
      </c>
      <c r="D537" s="14">
        <v>297.14</v>
      </c>
      <c r="E537" s="15">
        <f t="shared" si="48"/>
        <v>721158.77999999991</v>
      </c>
      <c r="F537" s="13">
        <v>40578</v>
      </c>
      <c r="G537" s="14">
        <v>294.67</v>
      </c>
      <c r="H537" s="15">
        <f t="shared" si="49"/>
        <v>11957119.26</v>
      </c>
      <c r="I537" s="13">
        <v>2022</v>
      </c>
      <c r="J537" s="14">
        <v>297.14</v>
      </c>
      <c r="K537" s="15">
        <f t="shared" si="50"/>
        <v>600817.07999999996</v>
      </c>
      <c r="L537" s="13">
        <v>33809</v>
      </c>
      <c r="M537" s="14">
        <v>294.67</v>
      </c>
      <c r="N537" s="15">
        <f t="shared" si="51"/>
        <v>9962498.0300000012</v>
      </c>
      <c r="O537" s="9">
        <f t="shared" si="52"/>
        <v>23241593.150000002</v>
      </c>
      <c r="P537" s="9">
        <f t="shared" si="53"/>
        <v>160847.74768051269</v>
      </c>
    </row>
    <row r="538" spans="1:16" x14ac:dyDescent="0.25">
      <c r="A538" s="1" t="s">
        <v>1057</v>
      </c>
      <c r="B538" s="1" t="s">
        <v>1058</v>
      </c>
      <c r="C538" s="13">
        <v>3548</v>
      </c>
      <c r="D538" s="14">
        <v>303.82</v>
      </c>
      <c r="E538" s="15">
        <f t="shared" si="48"/>
        <v>1077953.3599999999</v>
      </c>
      <c r="F538" s="13">
        <v>37832</v>
      </c>
      <c r="G538" s="14">
        <v>301.12</v>
      </c>
      <c r="H538" s="15">
        <f t="shared" si="49"/>
        <v>11391971.84</v>
      </c>
      <c r="I538" s="13">
        <v>2574</v>
      </c>
      <c r="J538" s="14">
        <v>303.82</v>
      </c>
      <c r="K538" s="15">
        <f t="shared" si="50"/>
        <v>782032.67999999993</v>
      </c>
      <c r="L538" s="13">
        <v>27450</v>
      </c>
      <c r="M538" s="14">
        <v>301.12</v>
      </c>
      <c r="N538" s="15">
        <f t="shared" si="51"/>
        <v>8265744</v>
      </c>
      <c r="O538" s="9">
        <f t="shared" si="52"/>
        <v>21517701.879999999</v>
      </c>
      <c r="P538" s="9">
        <f t="shared" si="53"/>
        <v>148917.2390343961</v>
      </c>
    </row>
    <row r="539" spans="1:16" x14ac:dyDescent="0.25">
      <c r="A539" s="1" t="s">
        <v>1059</v>
      </c>
      <c r="B539" s="1" t="s">
        <v>1060</v>
      </c>
      <c r="C539" s="13">
        <v>99</v>
      </c>
      <c r="D539" s="14">
        <v>350.74</v>
      </c>
      <c r="E539" s="15">
        <f t="shared" si="48"/>
        <v>34723.26</v>
      </c>
      <c r="F539" s="13">
        <v>35258</v>
      </c>
      <c r="G539" s="14">
        <v>347.77</v>
      </c>
      <c r="H539" s="15">
        <f t="shared" si="49"/>
        <v>12261674.66</v>
      </c>
      <c r="I539" s="13">
        <v>100</v>
      </c>
      <c r="J539" s="14">
        <v>350.74</v>
      </c>
      <c r="K539" s="15">
        <f t="shared" si="50"/>
        <v>35074</v>
      </c>
      <c r="L539" s="13">
        <v>35787</v>
      </c>
      <c r="M539" s="14">
        <v>347.77</v>
      </c>
      <c r="N539" s="15">
        <f t="shared" si="51"/>
        <v>12445644.99</v>
      </c>
      <c r="O539" s="9">
        <f t="shared" si="52"/>
        <v>24777116.91</v>
      </c>
      <c r="P539" s="9">
        <f t="shared" si="53"/>
        <v>171474.62410468381</v>
      </c>
    </row>
    <row r="540" spans="1:16" x14ac:dyDescent="0.25">
      <c r="A540" s="1" t="s">
        <v>1061</v>
      </c>
      <c r="B540" s="1" t="s">
        <v>1062</v>
      </c>
      <c r="C540" s="13">
        <v>3959</v>
      </c>
      <c r="D540" s="14">
        <v>295.60000000000002</v>
      </c>
      <c r="E540" s="15">
        <f t="shared" si="48"/>
        <v>1170280.4000000001</v>
      </c>
      <c r="F540" s="13">
        <v>56383</v>
      </c>
      <c r="G540" s="14">
        <v>293.06</v>
      </c>
      <c r="H540" s="15">
        <f t="shared" si="49"/>
        <v>16523601.98</v>
      </c>
      <c r="I540" s="13">
        <v>3958</v>
      </c>
      <c r="J540" s="14">
        <v>295.60000000000002</v>
      </c>
      <c r="K540" s="15">
        <f t="shared" si="50"/>
        <v>1169984.8</v>
      </c>
      <c r="L540" s="13">
        <v>56364</v>
      </c>
      <c r="M540" s="14">
        <v>293.06</v>
      </c>
      <c r="N540" s="15">
        <f t="shared" si="51"/>
        <v>16518033.84</v>
      </c>
      <c r="O540" s="9">
        <f t="shared" si="52"/>
        <v>35381901.020000003</v>
      </c>
      <c r="P540" s="9">
        <f t="shared" si="53"/>
        <v>244866.9956053264</v>
      </c>
    </row>
    <row r="541" spans="1:16" x14ac:dyDescent="0.25">
      <c r="A541" s="1" t="s">
        <v>1063</v>
      </c>
      <c r="B541" s="1" t="s">
        <v>1064</v>
      </c>
      <c r="C541" s="13">
        <v>17229</v>
      </c>
      <c r="D541" s="14">
        <v>226.09</v>
      </c>
      <c r="E541" s="15">
        <f t="shared" si="48"/>
        <v>3895304.61</v>
      </c>
      <c r="F541" s="13">
        <v>0</v>
      </c>
      <c r="G541" s="14">
        <v>224.03</v>
      </c>
      <c r="H541" s="15">
        <f t="shared" si="49"/>
        <v>0</v>
      </c>
      <c r="I541" s="13">
        <v>14130</v>
      </c>
      <c r="J541" s="14">
        <v>226.09</v>
      </c>
      <c r="K541" s="15">
        <f t="shared" si="50"/>
        <v>3194651.7</v>
      </c>
      <c r="L541" s="13">
        <v>0</v>
      </c>
      <c r="M541" s="14">
        <v>224.03</v>
      </c>
      <c r="N541" s="15">
        <f t="shared" si="51"/>
        <v>0</v>
      </c>
      <c r="O541" s="9">
        <f t="shared" si="52"/>
        <v>7089956.3100000005</v>
      </c>
      <c r="P541" s="9">
        <f t="shared" si="53"/>
        <v>49067.355075731488</v>
      </c>
    </row>
    <row r="542" spans="1:16" x14ac:dyDescent="0.25">
      <c r="A542" s="1" t="s">
        <v>1065</v>
      </c>
      <c r="B542" s="1" t="s">
        <v>1066</v>
      </c>
      <c r="C542" s="13">
        <v>13388</v>
      </c>
      <c r="D542" s="14">
        <v>206.99</v>
      </c>
      <c r="E542" s="15">
        <f t="shared" si="48"/>
        <v>2771182.12</v>
      </c>
      <c r="F542" s="13">
        <v>0</v>
      </c>
      <c r="G542" s="14">
        <v>205.25</v>
      </c>
      <c r="H542" s="15">
        <f t="shared" si="49"/>
        <v>0</v>
      </c>
      <c r="I542" s="13">
        <v>11181</v>
      </c>
      <c r="J542" s="14">
        <v>206.99</v>
      </c>
      <c r="K542" s="15">
        <f t="shared" si="50"/>
        <v>2314355.19</v>
      </c>
      <c r="L542" s="13">
        <v>0</v>
      </c>
      <c r="M542" s="14">
        <v>205.25</v>
      </c>
      <c r="N542" s="15">
        <f t="shared" si="51"/>
        <v>0</v>
      </c>
      <c r="O542" s="9">
        <f t="shared" si="52"/>
        <v>5085537.3100000005</v>
      </c>
      <c r="P542" s="9">
        <f t="shared" si="53"/>
        <v>35195.402345243841</v>
      </c>
    </row>
    <row r="543" spans="1:16" x14ac:dyDescent="0.25">
      <c r="A543" s="1" t="s">
        <v>1067</v>
      </c>
      <c r="B543" s="1" t="s">
        <v>1068</v>
      </c>
      <c r="C543" s="13">
        <v>30926</v>
      </c>
      <c r="D543" s="14">
        <v>218.69</v>
      </c>
      <c r="E543" s="15">
        <f t="shared" si="48"/>
        <v>6763206.9399999995</v>
      </c>
      <c r="F543" s="13">
        <v>0</v>
      </c>
      <c r="G543" s="14">
        <v>216.83</v>
      </c>
      <c r="H543" s="15">
        <f t="shared" si="49"/>
        <v>0</v>
      </c>
      <c r="I543" s="13">
        <v>10831</v>
      </c>
      <c r="J543" s="14">
        <v>218.69</v>
      </c>
      <c r="K543" s="15">
        <f t="shared" si="50"/>
        <v>2368631.39</v>
      </c>
      <c r="L543" s="13">
        <v>0</v>
      </c>
      <c r="M543" s="14">
        <v>216.83</v>
      </c>
      <c r="N543" s="15">
        <f t="shared" si="51"/>
        <v>0</v>
      </c>
      <c r="O543" s="9">
        <f t="shared" si="52"/>
        <v>9131838.3300000001</v>
      </c>
      <c r="P543" s="9">
        <f t="shared" si="53"/>
        <v>63198.57757096459</v>
      </c>
    </row>
    <row r="544" spans="1:16" x14ac:dyDescent="0.25">
      <c r="A544" s="1" t="s">
        <v>1069</v>
      </c>
      <c r="B544" s="1" t="s">
        <v>1070</v>
      </c>
      <c r="C544" s="13">
        <v>14865</v>
      </c>
      <c r="D544" s="14">
        <v>203</v>
      </c>
      <c r="E544" s="15">
        <f t="shared" si="48"/>
        <v>3017595</v>
      </c>
      <c r="F544" s="13">
        <v>532</v>
      </c>
      <c r="G544" s="14">
        <v>201.26</v>
      </c>
      <c r="H544" s="15">
        <f t="shared" si="49"/>
        <v>107070.31999999999</v>
      </c>
      <c r="I544" s="13">
        <v>15134</v>
      </c>
      <c r="J544" s="14">
        <v>203</v>
      </c>
      <c r="K544" s="15">
        <f t="shared" si="50"/>
        <v>3072202</v>
      </c>
      <c r="L544" s="13">
        <v>542</v>
      </c>
      <c r="M544" s="14">
        <v>201.26</v>
      </c>
      <c r="N544" s="15">
        <f t="shared" si="51"/>
        <v>109082.92</v>
      </c>
      <c r="O544" s="9">
        <f t="shared" si="52"/>
        <v>6305950.2400000002</v>
      </c>
      <c r="P544" s="9">
        <f t="shared" si="53"/>
        <v>43641.495939764711</v>
      </c>
    </row>
    <row r="545" spans="1:16" x14ac:dyDescent="0.25">
      <c r="A545" s="1" t="s">
        <v>1071</v>
      </c>
      <c r="B545" s="1" t="s">
        <v>1072</v>
      </c>
      <c r="C545" s="13">
        <v>0</v>
      </c>
      <c r="D545" s="14">
        <v>222.85</v>
      </c>
      <c r="E545" s="15">
        <f t="shared" si="48"/>
        <v>0</v>
      </c>
      <c r="F545" s="13">
        <v>15059</v>
      </c>
      <c r="G545" s="14">
        <v>221.16</v>
      </c>
      <c r="H545" s="15">
        <f t="shared" si="49"/>
        <v>3330448.44</v>
      </c>
      <c r="I545" s="13">
        <v>0</v>
      </c>
      <c r="J545" s="14">
        <v>222.85</v>
      </c>
      <c r="K545" s="15">
        <f t="shared" si="50"/>
        <v>0</v>
      </c>
      <c r="L545" s="13">
        <v>16937</v>
      </c>
      <c r="M545" s="14">
        <v>221.16</v>
      </c>
      <c r="N545" s="15">
        <f t="shared" si="51"/>
        <v>3745786.92</v>
      </c>
      <c r="O545" s="9">
        <f t="shared" si="52"/>
        <v>7076235.3599999994</v>
      </c>
      <c r="P545" s="9">
        <f t="shared" si="53"/>
        <v>48972.39670135099</v>
      </c>
    </row>
    <row r="546" spans="1:16" x14ac:dyDescent="0.25">
      <c r="A546" s="1" t="s">
        <v>1073</v>
      </c>
      <c r="B546" s="1" t="s">
        <v>1074</v>
      </c>
      <c r="C546" s="13">
        <v>0</v>
      </c>
      <c r="D546" s="14">
        <v>202.44</v>
      </c>
      <c r="E546" s="15">
        <f t="shared" si="48"/>
        <v>0</v>
      </c>
      <c r="F546" s="13">
        <v>16234</v>
      </c>
      <c r="G546" s="14">
        <v>200.74</v>
      </c>
      <c r="H546" s="15">
        <f t="shared" si="49"/>
        <v>3258813.16</v>
      </c>
      <c r="I546" s="13">
        <v>0</v>
      </c>
      <c r="J546" s="14">
        <v>202.44</v>
      </c>
      <c r="K546" s="15">
        <f t="shared" si="50"/>
        <v>0</v>
      </c>
      <c r="L546" s="13">
        <v>16766</v>
      </c>
      <c r="M546" s="14">
        <v>200.74</v>
      </c>
      <c r="N546" s="15">
        <f t="shared" si="51"/>
        <v>3365606.8400000003</v>
      </c>
      <c r="O546" s="9">
        <f t="shared" si="52"/>
        <v>6624420</v>
      </c>
      <c r="P546" s="9">
        <f t="shared" si="53"/>
        <v>45845.524866256499</v>
      </c>
    </row>
    <row r="547" spans="1:16" x14ac:dyDescent="0.25">
      <c r="A547" s="1" t="s">
        <v>1075</v>
      </c>
      <c r="B547" s="1" t="s">
        <v>1076</v>
      </c>
      <c r="C547" s="13">
        <v>21992</v>
      </c>
      <c r="D547" s="14">
        <v>331.53</v>
      </c>
      <c r="E547" s="15">
        <f t="shared" si="48"/>
        <v>7291007.7599999998</v>
      </c>
      <c r="F547" s="13">
        <v>119224</v>
      </c>
      <c r="G547" s="14">
        <v>328.75</v>
      </c>
      <c r="H547" s="15">
        <f t="shared" si="49"/>
        <v>39194890</v>
      </c>
      <c r="I547" s="13">
        <v>12329</v>
      </c>
      <c r="J547" s="14">
        <v>331.53</v>
      </c>
      <c r="K547" s="15">
        <f t="shared" si="50"/>
        <v>4087433.3699999996</v>
      </c>
      <c r="L547" s="13">
        <v>66841</v>
      </c>
      <c r="M547" s="14">
        <v>328.75</v>
      </c>
      <c r="N547" s="15">
        <f t="shared" si="51"/>
        <v>21973978.75</v>
      </c>
      <c r="O547" s="9">
        <f t="shared" si="52"/>
        <v>72547309.88000001</v>
      </c>
      <c r="P547" s="9">
        <f t="shared" si="53"/>
        <v>502077.08736516652</v>
      </c>
    </row>
    <row r="548" spans="1:16" x14ac:dyDescent="0.25">
      <c r="A548" s="1" t="s">
        <v>1077</v>
      </c>
      <c r="B548" s="1" t="s">
        <v>1078</v>
      </c>
      <c r="C548" s="13">
        <v>2439</v>
      </c>
      <c r="D548" s="14">
        <v>329.06</v>
      </c>
      <c r="E548" s="15">
        <f t="shared" si="48"/>
        <v>802577.34</v>
      </c>
      <c r="F548" s="13">
        <v>81487</v>
      </c>
      <c r="G548" s="14">
        <v>326.33</v>
      </c>
      <c r="H548" s="15">
        <f t="shared" si="49"/>
        <v>26591652.709999997</v>
      </c>
      <c r="I548" s="13">
        <v>1164</v>
      </c>
      <c r="J548" s="14">
        <v>329.06</v>
      </c>
      <c r="K548" s="15">
        <f t="shared" si="50"/>
        <v>383025.84</v>
      </c>
      <c r="L548" s="13">
        <v>38886</v>
      </c>
      <c r="M548" s="14">
        <v>326.33</v>
      </c>
      <c r="N548" s="15">
        <f t="shared" si="51"/>
        <v>12689668.379999999</v>
      </c>
      <c r="O548" s="9">
        <f t="shared" si="52"/>
        <v>40466924.269999996</v>
      </c>
      <c r="P548" s="9">
        <f t="shared" si="53"/>
        <v>280058.84030318179</v>
      </c>
    </row>
    <row r="549" spans="1:16" x14ac:dyDescent="0.25">
      <c r="A549" s="1" t="s">
        <v>1079</v>
      </c>
      <c r="B549" s="1" t="s">
        <v>1080</v>
      </c>
      <c r="C549" s="13">
        <v>2766</v>
      </c>
      <c r="D549" s="14">
        <v>178.48</v>
      </c>
      <c r="E549" s="15">
        <f t="shared" si="48"/>
        <v>493675.68</v>
      </c>
      <c r="F549" s="13">
        <v>33095</v>
      </c>
      <c r="G549" s="14">
        <v>177.02</v>
      </c>
      <c r="H549" s="15">
        <f t="shared" si="49"/>
        <v>5858476.9000000004</v>
      </c>
      <c r="I549" s="13">
        <v>1860</v>
      </c>
      <c r="J549" s="14">
        <v>178.48</v>
      </c>
      <c r="K549" s="15">
        <f t="shared" si="50"/>
        <v>331972.8</v>
      </c>
      <c r="L549" s="13">
        <v>22258</v>
      </c>
      <c r="M549" s="14">
        <v>177.02</v>
      </c>
      <c r="N549" s="15">
        <f t="shared" si="51"/>
        <v>3940111.16</v>
      </c>
      <c r="O549" s="9">
        <f t="shared" si="52"/>
        <v>10624236.539999999</v>
      </c>
      <c r="P549" s="9">
        <f t="shared" si="53"/>
        <v>73526.995643325892</v>
      </c>
    </row>
    <row r="550" spans="1:16" x14ac:dyDescent="0.25">
      <c r="A550" s="1" t="s">
        <v>1081</v>
      </c>
      <c r="B550" s="1" t="s">
        <v>1082</v>
      </c>
      <c r="C550" s="13">
        <v>753</v>
      </c>
      <c r="D550" s="14">
        <v>294.16000000000003</v>
      </c>
      <c r="E550" s="15">
        <f t="shared" si="48"/>
        <v>221502.48</v>
      </c>
      <c r="F550" s="13">
        <v>80242</v>
      </c>
      <c r="G550" s="14">
        <v>291.54000000000002</v>
      </c>
      <c r="H550" s="15">
        <f t="shared" si="49"/>
        <v>23393752.680000003</v>
      </c>
      <c r="I550" s="13">
        <v>151</v>
      </c>
      <c r="J550" s="14">
        <v>294.16000000000003</v>
      </c>
      <c r="K550" s="15">
        <f t="shared" si="50"/>
        <v>44418.16</v>
      </c>
      <c r="L550" s="13">
        <v>16100</v>
      </c>
      <c r="M550" s="14">
        <v>291.54000000000002</v>
      </c>
      <c r="N550" s="15">
        <f t="shared" si="51"/>
        <v>4693794</v>
      </c>
      <c r="O550" s="9">
        <f t="shared" si="52"/>
        <v>28353467.320000004</v>
      </c>
      <c r="P550" s="9">
        <f t="shared" si="53"/>
        <v>196225.41914064193</v>
      </c>
    </row>
    <row r="551" spans="1:16" x14ac:dyDescent="0.25">
      <c r="A551" s="1" t="s">
        <v>1083</v>
      </c>
      <c r="B551" s="1" t="s">
        <v>1084</v>
      </c>
      <c r="C551" s="13">
        <v>521</v>
      </c>
      <c r="D551" s="14">
        <v>235.43</v>
      </c>
      <c r="E551" s="15">
        <f t="shared" si="48"/>
        <v>122659.03</v>
      </c>
      <c r="F551" s="13">
        <v>16021</v>
      </c>
      <c r="G551" s="14">
        <v>233.29</v>
      </c>
      <c r="H551" s="15">
        <f t="shared" si="49"/>
        <v>3737539.09</v>
      </c>
      <c r="I551" s="13">
        <v>480</v>
      </c>
      <c r="J551" s="14">
        <v>235.43</v>
      </c>
      <c r="K551" s="15">
        <f t="shared" si="50"/>
        <v>113006.40000000001</v>
      </c>
      <c r="L551" s="13">
        <v>14747</v>
      </c>
      <c r="M551" s="14">
        <v>233.29</v>
      </c>
      <c r="N551" s="15">
        <f t="shared" si="51"/>
        <v>3440327.63</v>
      </c>
      <c r="O551" s="9">
        <f t="shared" si="52"/>
        <v>7413532.1499999994</v>
      </c>
      <c r="P551" s="9">
        <f t="shared" si="53"/>
        <v>51306.721574057352</v>
      </c>
    </row>
    <row r="552" spans="1:16" x14ac:dyDescent="0.25">
      <c r="A552" s="1" t="s">
        <v>1085</v>
      </c>
      <c r="B552" s="1" t="s">
        <v>1086</v>
      </c>
      <c r="C552" s="13">
        <v>19</v>
      </c>
      <c r="D552" s="14">
        <v>253.51</v>
      </c>
      <c r="E552" s="15">
        <f t="shared" si="48"/>
        <v>4816.6899999999996</v>
      </c>
      <c r="F552" s="13">
        <v>29334</v>
      </c>
      <c r="G552" s="14">
        <v>251.41</v>
      </c>
      <c r="H552" s="15">
        <f t="shared" si="49"/>
        <v>7374860.9399999995</v>
      </c>
      <c r="I552" s="13">
        <v>10</v>
      </c>
      <c r="J552" s="14">
        <v>253.51</v>
      </c>
      <c r="K552" s="15">
        <f t="shared" si="50"/>
        <v>2535.1</v>
      </c>
      <c r="L552" s="13">
        <v>15344</v>
      </c>
      <c r="M552" s="14">
        <v>251.41</v>
      </c>
      <c r="N552" s="15">
        <f t="shared" si="51"/>
        <v>3857635.04</v>
      </c>
      <c r="O552" s="9">
        <f t="shared" si="52"/>
        <v>11239847.77</v>
      </c>
      <c r="P552" s="9">
        <f t="shared" si="53"/>
        <v>77787.44711725293</v>
      </c>
    </row>
    <row r="553" spans="1:16" x14ac:dyDescent="0.25">
      <c r="A553" s="1" t="s">
        <v>1087</v>
      </c>
      <c r="B553" s="1" t="s">
        <v>1088</v>
      </c>
      <c r="C553" s="13">
        <v>0</v>
      </c>
      <c r="D553" s="14">
        <v>294.24</v>
      </c>
      <c r="E553" s="15">
        <f t="shared" si="48"/>
        <v>0</v>
      </c>
      <c r="F553" s="13">
        <v>35300</v>
      </c>
      <c r="G553" s="14">
        <v>291.51</v>
      </c>
      <c r="H553" s="15">
        <f t="shared" si="49"/>
        <v>10290303</v>
      </c>
      <c r="I553" s="13">
        <v>0</v>
      </c>
      <c r="J553" s="14">
        <v>294.24</v>
      </c>
      <c r="K553" s="15">
        <f t="shared" si="50"/>
        <v>0</v>
      </c>
      <c r="L553" s="13">
        <v>12330</v>
      </c>
      <c r="M553" s="14">
        <v>291.51</v>
      </c>
      <c r="N553" s="15">
        <f t="shared" si="51"/>
        <v>3594318.3</v>
      </c>
      <c r="O553" s="9">
        <f t="shared" si="52"/>
        <v>13884621.300000001</v>
      </c>
      <c r="P553" s="9">
        <f t="shared" si="53"/>
        <v>96091.091909586758</v>
      </c>
    </row>
    <row r="554" spans="1:16" x14ac:dyDescent="0.25">
      <c r="A554" s="1" t="s">
        <v>1089</v>
      </c>
      <c r="B554" s="1" t="s">
        <v>1090</v>
      </c>
      <c r="C554" s="13">
        <v>2725</v>
      </c>
      <c r="D554" s="14">
        <v>304.02</v>
      </c>
      <c r="E554" s="15">
        <f t="shared" si="48"/>
        <v>828454.5</v>
      </c>
      <c r="F554" s="13">
        <v>38448</v>
      </c>
      <c r="G554" s="14">
        <v>301.2</v>
      </c>
      <c r="H554" s="15">
        <f t="shared" si="49"/>
        <v>11580537.6</v>
      </c>
      <c r="I554" s="13">
        <v>702</v>
      </c>
      <c r="J554" s="14">
        <v>304.02</v>
      </c>
      <c r="K554" s="15">
        <f t="shared" si="50"/>
        <v>213422.03999999998</v>
      </c>
      <c r="L554" s="13">
        <v>9903</v>
      </c>
      <c r="M554" s="14">
        <v>301.2</v>
      </c>
      <c r="N554" s="15">
        <f t="shared" si="51"/>
        <v>2982783.6</v>
      </c>
      <c r="O554" s="9">
        <f t="shared" si="52"/>
        <v>15605197.74</v>
      </c>
      <c r="P554" s="9">
        <f t="shared" si="53"/>
        <v>107998.6596610752</v>
      </c>
    </row>
    <row r="555" spans="1:16" x14ac:dyDescent="0.25">
      <c r="A555" s="1" t="s">
        <v>1091</v>
      </c>
      <c r="B555" s="1" t="s">
        <v>1092</v>
      </c>
      <c r="C555" s="13">
        <v>424</v>
      </c>
      <c r="D555" s="14">
        <v>180.78</v>
      </c>
      <c r="E555" s="15">
        <f t="shared" si="48"/>
        <v>76650.720000000001</v>
      </c>
      <c r="F555" s="13">
        <v>14961</v>
      </c>
      <c r="G555" s="14">
        <v>179.13</v>
      </c>
      <c r="H555" s="15">
        <f t="shared" si="49"/>
        <v>2679963.9299999997</v>
      </c>
      <c r="I555" s="13">
        <v>185</v>
      </c>
      <c r="J555" s="14">
        <v>180.78</v>
      </c>
      <c r="K555" s="15">
        <f t="shared" si="50"/>
        <v>33444.300000000003</v>
      </c>
      <c r="L555" s="13">
        <v>6524</v>
      </c>
      <c r="M555" s="14">
        <v>179.13</v>
      </c>
      <c r="N555" s="15">
        <f t="shared" si="51"/>
        <v>1168644.1199999999</v>
      </c>
      <c r="O555" s="9">
        <f t="shared" si="52"/>
        <v>3958703.07</v>
      </c>
      <c r="P555" s="9">
        <f t="shared" si="53"/>
        <v>27396.937397358703</v>
      </c>
    </row>
    <row r="556" spans="1:16" x14ac:dyDescent="0.25">
      <c r="A556" s="1" t="s">
        <v>1093</v>
      </c>
      <c r="B556" s="1" t="s">
        <v>1094</v>
      </c>
      <c r="C556" s="13">
        <v>6629</v>
      </c>
      <c r="D556" s="14">
        <v>309.91000000000003</v>
      </c>
      <c r="E556" s="15">
        <f t="shared" si="48"/>
        <v>2054393.3900000001</v>
      </c>
      <c r="F556" s="13">
        <v>34367</v>
      </c>
      <c r="G556" s="14">
        <v>307.2</v>
      </c>
      <c r="H556" s="15">
        <f t="shared" si="49"/>
        <v>10557542.4</v>
      </c>
      <c r="I556" s="13">
        <v>3416</v>
      </c>
      <c r="J556" s="14">
        <v>309.91000000000003</v>
      </c>
      <c r="K556" s="15">
        <f t="shared" si="50"/>
        <v>1058652.56</v>
      </c>
      <c r="L556" s="13">
        <v>17711</v>
      </c>
      <c r="M556" s="14">
        <v>307.2</v>
      </c>
      <c r="N556" s="15">
        <f t="shared" si="51"/>
        <v>5440819.2000000002</v>
      </c>
      <c r="O556" s="9">
        <f t="shared" si="52"/>
        <v>19111407.550000001</v>
      </c>
      <c r="P556" s="9">
        <f t="shared" si="53"/>
        <v>132264.03369090232</v>
      </c>
    </row>
    <row r="557" spans="1:16" x14ac:dyDescent="0.25">
      <c r="A557" s="1" t="s">
        <v>1095</v>
      </c>
      <c r="B557" s="1" t="s">
        <v>1096</v>
      </c>
      <c r="C557" s="13">
        <v>29262</v>
      </c>
      <c r="D557" s="14">
        <v>336.91</v>
      </c>
      <c r="E557" s="15">
        <f t="shared" si="48"/>
        <v>9858660.4199999999</v>
      </c>
      <c r="F557" s="13">
        <v>56728</v>
      </c>
      <c r="G557" s="14">
        <v>334.17</v>
      </c>
      <c r="H557" s="15">
        <f t="shared" si="49"/>
        <v>18956795.760000002</v>
      </c>
      <c r="I557" s="13">
        <v>12509</v>
      </c>
      <c r="J557" s="14">
        <v>336.91</v>
      </c>
      <c r="K557" s="15">
        <f t="shared" si="50"/>
        <v>4214407.1900000004</v>
      </c>
      <c r="L557" s="13">
        <v>24249</v>
      </c>
      <c r="M557" s="14">
        <v>334.17</v>
      </c>
      <c r="N557" s="15">
        <f t="shared" si="51"/>
        <v>8103288.3300000001</v>
      </c>
      <c r="O557" s="9">
        <f t="shared" si="52"/>
        <v>41133151.700000003</v>
      </c>
      <c r="P557" s="9">
        <f t="shared" si="53"/>
        <v>284669.5905588491</v>
      </c>
    </row>
    <row r="558" spans="1:16" x14ac:dyDescent="0.25">
      <c r="A558" s="1" t="s">
        <v>1097</v>
      </c>
      <c r="B558" s="1" t="s">
        <v>1098</v>
      </c>
      <c r="C558" s="13">
        <v>500</v>
      </c>
      <c r="D558" s="14">
        <v>233.08</v>
      </c>
      <c r="E558" s="15">
        <f t="shared" si="48"/>
        <v>116540</v>
      </c>
      <c r="F558" s="13">
        <v>11463</v>
      </c>
      <c r="G558" s="14">
        <v>231.15</v>
      </c>
      <c r="H558" s="15">
        <f t="shared" si="49"/>
        <v>2649672.4500000002</v>
      </c>
      <c r="I558" s="13">
        <v>443</v>
      </c>
      <c r="J558" s="14">
        <v>233.08</v>
      </c>
      <c r="K558" s="15">
        <f t="shared" si="50"/>
        <v>103254.44</v>
      </c>
      <c r="L558" s="13">
        <v>10167</v>
      </c>
      <c r="M558" s="14">
        <v>231.15</v>
      </c>
      <c r="N558" s="15">
        <f t="shared" si="51"/>
        <v>2350102.0500000003</v>
      </c>
      <c r="O558" s="9">
        <f t="shared" si="52"/>
        <v>5219568.9400000004</v>
      </c>
      <c r="P558" s="9">
        <f t="shared" si="53"/>
        <v>36122.993051453581</v>
      </c>
    </row>
    <row r="559" spans="1:16" x14ac:dyDescent="0.25">
      <c r="A559" s="1" t="s">
        <v>1099</v>
      </c>
      <c r="B559" s="1" t="s">
        <v>1100</v>
      </c>
      <c r="C559" s="13">
        <v>802</v>
      </c>
      <c r="D559" s="14">
        <v>302.22000000000003</v>
      </c>
      <c r="E559" s="15">
        <f t="shared" si="48"/>
        <v>242380.44000000003</v>
      </c>
      <c r="F559" s="13">
        <v>31922</v>
      </c>
      <c r="G559" s="14">
        <v>299.72000000000003</v>
      </c>
      <c r="H559" s="15">
        <f t="shared" si="49"/>
        <v>9567661.8400000017</v>
      </c>
      <c r="I559" s="13">
        <v>1154</v>
      </c>
      <c r="J559" s="14">
        <v>302.22000000000003</v>
      </c>
      <c r="K559" s="15">
        <f t="shared" si="50"/>
        <v>348761.88</v>
      </c>
      <c r="L559" s="13">
        <v>45916</v>
      </c>
      <c r="M559" s="14">
        <v>299.72000000000003</v>
      </c>
      <c r="N559" s="15">
        <f t="shared" si="51"/>
        <v>13761943.520000001</v>
      </c>
      <c r="O559" s="9">
        <f t="shared" si="52"/>
        <v>23920747.680000003</v>
      </c>
      <c r="P559" s="9">
        <f t="shared" si="53"/>
        <v>165547.96232468469</v>
      </c>
    </row>
    <row r="560" spans="1:16" x14ac:dyDescent="0.25">
      <c r="A560" s="1" t="s">
        <v>1101</v>
      </c>
      <c r="B560" s="1" t="s">
        <v>1102</v>
      </c>
      <c r="C560" s="13">
        <v>1512</v>
      </c>
      <c r="D560" s="14">
        <v>298.10000000000002</v>
      </c>
      <c r="E560" s="15">
        <f t="shared" si="48"/>
        <v>450727.2</v>
      </c>
      <c r="F560" s="13">
        <v>70862</v>
      </c>
      <c r="G560" s="14">
        <v>295.72000000000003</v>
      </c>
      <c r="H560" s="15">
        <f t="shared" si="49"/>
        <v>20955310.640000001</v>
      </c>
      <c r="I560" s="13">
        <v>0</v>
      </c>
      <c r="J560" s="14">
        <v>298.10000000000002</v>
      </c>
      <c r="K560" s="15">
        <f t="shared" si="50"/>
        <v>0</v>
      </c>
      <c r="L560" s="13">
        <v>0</v>
      </c>
      <c r="M560" s="14">
        <v>295.72000000000003</v>
      </c>
      <c r="N560" s="15">
        <f t="shared" si="51"/>
        <v>0</v>
      </c>
      <c r="O560" s="9">
        <f t="shared" si="52"/>
        <v>21406037.84</v>
      </c>
      <c r="P560" s="9">
        <f t="shared" si="53"/>
        <v>148144.44737527927</v>
      </c>
    </row>
    <row r="561" spans="1:16" x14ac:dyDescent="0.25">
      <c r="A561" s="1" t="s">
        <v>1103</v>
      </c>
      <c r="B561" s="1" t="s">
        <v>1104</v>
      </c>
      <c r="C561" s="13">
        <v>3890</v>
      </c>
      <c r="D561" s="14">
        <v>232.95</v>
      </c>
      <c r="E561" s="15">
        <f t="shared" si="48"/>
        <v>906175.5</v>
      </c>
      <c r="F561" s="13">
        <v>18249</v>
      </c>
      <c r="G561" s="14">
        <v>231.14</v>
      </c>
      <c r="H561" s="15">
        <f t="shared" si="49"/>
        <v>4218073.8599999994</v>
      </c>
      <c r="I561" s="13">
        <v>2404</v>
      </c>
      <c r="J561" s="14">
        <v>232.95</v>
      </c>
      <c r="K561" s="15">
        <f t="shared" si="50"/>
        <v>560011.79999999993</v>
      </c>
      <c r="L561" s="13">
        <v>11276</v>
      </c>
      <c r="M561" s="14">
        <v>231.14</v>
      </c>
      <c r="N561" s="15">
        <f t="shared" si="51"/>
        <v>2606334.6399999997</v>
      </c>
      <c r="O561" s="9">
        <f t="shared" si="52"/>
        <v>8290595.7999999989</v>
      </c>
      <c r="P561" s="9">
        <f t="shared" si="53"/>
        <v>57376.602918441407</v>
      </c>
    </row>
    <row r="562" spans="1:16" x14ac:dyDescent="0.25">
      <c r="A562" s="1" t="s">
        <v>1105</v>
      </c>
      <c r="B562" s="1" t="s">
        <v>1106</v>
      </c>
      <c r="C562" s="13">
        <v>931</v>
      </c>
      <c r="D562" s="14">
        <v>300.20999999999998</v>
      </c>
      <c r="E562" s="15">
        <f t="shared" si="48"/>
        <v>279495.51</v>
      </c>
      <c r="F562" s="13">
        <v>8111</v>
      </c>
      <c r="G562" s="14">
        <v>297.55</v>
      </c>
      <c r="H562" s="15">
        <f t="shared" si="49"/>
        <v>2413428.0500000003</v>
      </c>
      <c r="I562" s="13">
        <v>407</v>
      </c>
      <c r="J562" s="14">
        <v>300.20999999999998</v>
      </c>
      <c r="K562" s="15">
        <f t="shared" si="50"/>
        <v>122185.46999999999</v>
      </c>
      <c r="L562" s="13">
        <v>3543</v>
      </c>
      <c r="M562" s="14">
        <v>297.55</v>
      </c>
      <c r="N562" s="15">
        <f t="shared" si="51"/>
        <v>1054219.6500000001</v>
      </c>
      <c r="O562" s="9">
        <f t="shared" si="52"/>
        <v>3869328.6800000006</v>
      </c>
      <c r="P562" s="9">
        <f t="shared" si="53"/>
        <v>26778.405387137209</v>
      </c>
    </row>
    <row r="563" spans="1:16" x14ac:dyDescent="0.25">
      <c r="A563" s="1" t="s">
        <v>1107</v>
      </c>
      <c r="B563" s="1" t="s">
        <v>1108</v>
      </c>
      <c r="C563" s="13">
        <v>0</v>
      </c>
      <c r="D563" s="14">
        <v>323.23</v>
      </c>
      <c r="E563" s="15">
        <f t="shared" si="48"/>
        <v>0</v>
      </c>
      <c r="F563" s="13">
        <v>58822</v>
      </c>
      <c r="G563" s="14">
        <v>320.22000000000003</v>
      </c>
      <c r="H563" s="15">
        <f t="shared" si="49"/>
        <v>18835980.84</v>
      </c>
      <c r="I563" s="13">
        <v>0</v>
      </c>
      <c r="J563" s="14">
        <v>323.23</v>
      </c>
      <c r="K563" s="15">
        <f t="shared" si="50"/>
        <v>0</v>
      </c>
      <c r="L563" s="13">
        <v>23163</v>
      </c>
      <c r="M563" s="14">
        <v>320.22000000000003</v>
      </c>
      <c r="N563" s="15">
        <f t="shared" si="51"/>
        <v>7417255.8600000003</v>
      </c>
      <c r="O563" s="9">
        <f t="shared" si="52"/>
        <v>26253236.699999999</v>
      </c>
      <c r="P563" s="9">
        <f t="shared" si="53"/>
        <v>181690.38435811253</v>
      </c>
    </row>
    <row r="564" spans="1:16" x14ac:dyDescent="0.25">
      <c r="A564" s="1" t="s">
        <v>1109</v>
      </c>
      <c r="B564" s="1" t="s">
        <v>1110</v>
      </c>
      <c r="C564" s="13">
        <v>1297</v>
      </c>
      <c r="D564" s="14">
        <v>211.64</v>
      </c>
      <c r="E564" s="15">
        <f t="shared" si="48"/>
        <v>274497.07999999996</v>
      </c>
      <c r="F564" s="13">
        <v>10309</v>
      </c>
      <c r="G564" s="14">
        <v>209.87</v>
      </c>
      <c r="H564" s="15">
        <f t="shared" si="49"/>
        <v>2163549.83</v>
      </c>
      <c r="I564" s="13">
        <v>1425</v>
      </c>
      <c r="J564" s="14">
        <v>211.64</v>
      </c>
      <c r="K564" s="15">
        <f t="shared" si="50"/>
        <v>301587</v>
      </c>
      <c r="L564" s="13">
        <v>11329</v>
      </c>
      <c r="M564" s="14">
        <v>209.87</v>
      </c>
      <c r="N564" s="15">
        <f t="shared" si="51"/>
        <v>2377617.23</v>
      </c>
      <c r="O564" s="9">
        <f t="shared" si="52"/>
        <v>5117251.1400000006</v>
      </c>
      <c r="P564" s="9">
        <f t="shared" si="53"/>
        <v>35414.88377635317</v>
      </c>
    </row>
    <row r="565" spans="1:16" x14ac:dyDescent="0.25">
      <c r="A565" s="1" t="s">
        <v>1111</v>
      </c>
      <c r="B565" s="1" t="s">
        <v>1112</v>
      </c>
      <c r="C565" s="13">
        <v>263</v>
      </c>
      <c r="D565" s="14">
        <v>174.96</v>
      </c>
      <c r="E565" s="15">
        <f t="shared" si="48"/>
        <v>46014.48</v>
      </c>
      <c r="F565" s="13">
        <v>32810</v>
      </c>
      <c r="G565" s="14">
        <v>173.69</v>
      </c>
      <c r="H565" s="15">
        <f t="shared" si="49"/>
        <v>5698768.9000000004</v>
      </c>
      <c r="I565" s="13">
        <v>86</v>
      </c>
      <c r="J565" s="14">
        <v>174.96</v>
      </c>
      <c r="K565" s="15">
        <f t="shared" si="50"/>
        <v>15046.560000000001</v>
      </c>
      <c r="L565" s="13">
        <v>10743</v>
      </c>
      <c r="M565" s="14">
        <v>173.69</v>
      </c>
      <c r="N565" s="15">
        <f t="shared" si="51"/>
        <v>1865951.67</v>
      </c>
      <c r="O565" s="9">
        <f t="shared" si="52"/>
        <v>7625781.6100000013</v>
      </c>
      <c r="P565" s="9">
        <f t="shared" si="53"/>
        <v>52775.633251801155</v>
      </c>
    </row>
    <row r="566" spans="1:16" x14ac:dyDescent="0.25">
      <c r="A566" s="1" t="s">
        <v>1113</v>
      </c>
      <c r="B566" s="1" t="s">
        <v>1114</v>
      </c>
      <c r="C566" s="13">
        <v>0</v>
      </c>
      <c r="D566" s="14">
        <v>183.32</v>
      </c>
      <c r="E566" s="15">
        <f t="shared" si="48"/>
        <v>0</v>
      </c>
      <c r="F566" s="13">
        <v>8921</v>
      </c>
      <c r="G566" s="14">
        <v>181.67</v>
      </c>
      <c r="H566" s="15">
        <f t="shared" si="49"/>
        <v>1620678.0699999998</v>
      </c>
      <c r="I566" s="13">
        <v>0</v>
      </c>
      <c r="J566" s="14">
        <v>183.32</v>
      </c>
      <c r="K566" s="15">
        <f t="shared" si="50"/>
        <v>0</v>
      </c>
      <c r="L566" s="13">
        <v>15456</v>
      </c>
      <c r="M566" s="14">
        <v>181.67</v>
      </c>
      <c r="N566" s="15">
        <f t="shared" si="51"/>
        <v>2807891.52</v>
      </c>
      <c r="O566" s="9">
        <f t="shared" si="52"/>
        <v>4428569.59</v>
      </c>
      <c r="P566" s="9">
        <f t="shared" si="53"/>
        <v>30648.735626710313</v>
      </c>
    </row>
    <row r="567" spans="1:16" x14ac:dyDescent="0.25">
      <c r="A567" s="1" t="s">
        <v>1115</v>
      </c>
      <c r="B567" s="1" t="s">
        <v>1116</v>
      </c>
      <c r="C567" s="13">
        <v>10642</v>
      </c>
      <c r="D567" s="14">
        <v>232.42</v>
      </c>
      <c r="E567" s="15">
        <f t="shared" si="48"/>
        <v>2473413.6399999997</v>
      </c>
      <c r="F567" s="13">
        <v>71536</v>
      </c>
      <c r="G567" s="14">
        <v>230.55</v>
      </c>
      <c r="H567" s="15">
        <f t="shared" si="49"/>
        <v>16492624.800000001</v>
      </c>
      <c r="I567" s="13">
        <v>6792</v>
      </c>
      <c r="J567" s="14">
        <v>232.42</v>
      </c>
      <c r="K567" s="15">
        <f t="shared" si="50"/>
        <v>1578596.64</v>
      </c>
      <c r="L567" s="13">
        <v>45653</v>
      </c>
      <c r="M567" s="14">
        <v>230.55</v>
      </c>
      <c r="N567" s="15">
        <f t="shared" si="51"/>
        <v>10525299.15</v>
      </c>
      <c r="O567" s="9">
        <f t="shared" si="52"/>
        <v>31069934.230000004</v>
      </c>
      <c r="P567" s="9">
        <f t="shared" si="53"/>
        <v>215025.23124053414</v>
      </c>
    </row>
    <row r="568" spans="1:16" x14ac:dyDescent="0.25">
      <c r="A568" s="1" t="s">
        <v>1117</v>
      </c>
      <c r="B568" s="1" t="s">
        <v>1118</v>
      </c>
      <c r="C568" s="13">
        <v>0</v>
      </c>
      <c r="D568" s="14">
        <v>240.49</v>
      </c>
      <c r="E568" s="15">
        <f t="shared" si="48"/>
        <v>0</v>
      </c>
      <c r="F568" s="13">
        <v>62256</v>
      </c>
      <c r="G568" s="14">
        <v>238.51</v>
      </c>
      <c r="H568" s="15">
        <f t="shared" si="49"/>
        <v>14848678.559999999</v>
      </c>
      <c r="I568" s="13">
        <v>0</v>
      </c>
      <c r="J568" s="14">
        <v>240.49</v>
      </c>
      <c r="K568" s="15">
        <f t="shared" si="50"/>
        <v>0</v>
      </c>
      <c r="L568" s="13">
        <v>48644</v>
      </c>
      <c r="M568" s="14">
        <v>238.51</v>
      </c>
      <c r="N568" s="15">
        <f t="shared" si="51"/>
        <v>11602080.439999999</v>
      </c>
      <c r="O568" s="9">
        <f t="shared" si="52"/>
        <v>26450759</v>
      </c>
      <c r="P568" s="9">
        <f t="shared" si="53"/>
        <v>183057.37399890978</v>
      </c>
    </row>
    <row r="569" spans="1:16" x14ac:dyDescent="0.25">
      <c r="A569" s="1" t="s">
        <v>1119</v>
      </c>
      <c r="B569" s="1" t="s">
        <v>1120</v>
      </c>
      <c r="C569" s="13">
        <v>1841</v>
      </c>
      <c r="D569" s="14">
        <v>235.25</v>
      </c>
      <c r="E569" s="15">
        <f t="shared" si="48"/>
        <v>433095.25</v>
      </c>
      <c r="F569" s="13">
        <v>26734</v>
      </c>
      <c r="G569" s="14">
        <v>233.13</v>
      </c>
      <c r="H569" s="15">
        <f t="shared" si="49"/>
        <v>6232497.4199999999</v>
      </c>
      <c r="I569" s="13">
        <v>627</v>
      </c>
      <c r="J569" s="14">
        <v>235.25</v>
      </c>
      <c r="K569" s="15">
        <f t="shared" si="50"/>
        <v>147501.75</v>
      </c>
      <c r="L569" s="13">
        <v>9109</v>
      </c>
      <c r="M569" s="14">
        <v>233.13</v>
      </c>
      <c r="N569" s="15">
        <f t="shared" si="51"/>
        <v>2123581.17</v>
      </c>
      <c r="O569" s="9">
        <f t="shared" si="52"/>
        <v>8936675.5899999999</v>
      </c>
      <c r="P569" s="9">
        <f t="shared" si="53"/>
        <v>61847.917701929</v>
      </c>
    </row>
    <row r="570" spans="1:16" x14ac:dyDescent="0.25">
      <c r="A570" s="1" t="s">
        <v>1121</v>
      </c>
      <c r="B570" s="1" t="s">
        <v>1122</v>
      </c>
      <c r="C570" s="13">
        <v>658</v>
      </c>
      <c r="D570" s="14">
        <v>222.54</v>
      </c>
      <c r="E570" s="15">
        <f t="shared" si="48"/>
        <v>146431.32</v>
      </c>
      <c r="F570" s="13">
        <v>17477</v>
      </c>
      <c r="G570" s="14">
        <v>220.9</v>
      </c>
      <c r="H570" s="15">
        <f t="shared" si="49"/>
        <v>3860669.3000000003</v>
      </c>
      <c r="I570" s="13">
        <v>923</v>
      </c>
      <c r="J570" s="14">
        <v>222.54</v>
      </c>
      <c r="K570" s="15">
        <f t="shared" si="50"/>
        <v>205404.41999999998</v>
      </c>
      <c r="L570" s="13">
        <v>24510</v>
      </c>
      <c r="M570" s="14">
        <v>220.9</v>
      </c>
      <c r="N570" s="15">
        <f t="shared" si="51"/>
        <v>5414259</v>
      </c>
      <c r="O570" s="9">
        <f t="shared" si="52"/>
        <v>9626764.040000001</v>
      </c>
      <c r="P570" s="9">
        <f t="shared" si="53"/>
        <v>66623.802563455203</v>
      </c>
    </row>
    <row r="571" spans="1:16" x14ac:dyDescent="0.25">
      <c r="A571" s="1" t="s">
        <v>1123</v>
      </c>
      <c r="B571" s="1" t="s">
        <v>1124</v>
      </c>
      <c r="C571" s="13">
        <v>0</v>
      </c>
      <c r="D571" s="14">
        <v>247.46</v>
      </c>
      <c r="E571" s="15">
        <f t="shared" si="48"/>
        <v>0</v>
      </c>
      <c r="F571" s="13">
        <v>9090</v>
      </c>
      <c r="G571" s="14">
        <v>245.22</v>
      </c>
      <c r="H571" s="15">
        <f t="shared" si="49"/>
        <v>2229049.7999999998</v>
      </c>
      <c r="I571" s="13">
        <v>0</v>
      </c>
      <c r="J571" s="14">
        <v>247.46</v>
      </c>
      <c r="K571" s="15">
        <f t="shared" si="50"/>
        <v>0</v>
      </c>
      <c r="L571" s="13">
        <v>4324</v>
      </c>
      <c r="M571" s="14">
        <v>245.22</v>
      </c>
      <c r="N571" s="15">
        <f t="shared" si="51"/>
        <v>1060331.28</v>
      </c>
      <c r="O571" s="9">
        <f t="shared" si="52"/>
        <v>3289381.08</v>
      </c>
      <c r="P571" s="9">
        <f t="shared" si="53"/>
        <v>22764.770666372853</v>
      </c>
    </row>
    <row r="572" spans="1:16" x14ac:dyDescent="0.25">
      <c r="A572" s="1" t="s">
        <v>1125</v>
      </c>
      <c r="B572" s="1" t="s">
        <v>1126</v>
      </c>
      <c r="C572" s="13">
        <v>0</v>
      </c>
      <c r="D572" s="14">
        <v>355.04</v>
      </c>
      <c r="E572" s="15">
        <f t="shared" si="48"/>
        <v>0</v>
      </c>
      <c r="F572" s="13">
        <v>1887</v>
      </c>
      <c r="G572" s="14">
        <v>352.45</v>
      </c>
      <c r="H572" s="15">
        <f t="shared" si="49"/>
        <v>665073.15</v>
      </c>
      <c r="I572" s="13">
        <v>0</v>
      </c>
      <c r="J572" s="14">
        <v>355.04</v>
      </c>
      <c r="K572" s="15">
        <f t="shared" si="50"/>
        <v>0</v>
      </c>
      <c r="L572" s="13">
        <v>1494</v>
      </c>
      <c r="M572" s="14">
        <v>352.45</v>
      </c>
      <c r="N572" s="15">
        <f t="shared" si="51"/>
        <v>526560.29999999993</v>
      </c>
      <c r="O572" s="9">
        <f t="shared" si="52"/>
        <v>1191633.45</v>
      </c>
      <c r="P572" s="9">
        <f t="shared" si="53"/>
        <v>8246.919875768448</v>
      </c>
    </row>
    <row r="573" spans="1:16" x14ac:dyDescent="0.25">
      <c r="A573" s="1" t="s">
        <v>1127</v>
      </c>
      <c r="B573" s="1" t="s">
        <v>1128</v>
      </c>
      <c r="C573" s="13">
        <v>406</v>
      </c>
      <c r="D573" s="14">
        <v>222.5</v>
      </c>
      <c r="E573" s="15">
        <f t="shared" si="48"/>
        <v>90335</v>
      </c>
      <c r="F573" s="13">
        <v>9985</v>
      </c>
      <c r="G573" s="14">
        <v>220.66</v>
      </c>
      <c r="H573" s="15">
        <f t="shared" si="49"/>
        <v>2203290.1</v>
      </c>
      <c r="I573" s="13">
        <v>345</v>
      </c>
      <c r="J573" s="14">
        <v>222.5</v>
      </c>
      <c r="K573" s="15">
        <f t="shared" si="50"/>
        <v>76762.5</v>
      </c>
      <c r="L573" s="13">
        <v>8490</v>
      </c>
      <c r="M573" s="14">
        <v>220.66</v>
      </c>
      <c r="N573" s="15">
        <f t="shared" si="51"/>
        <v>1873403.4</v>
      </c>
      <c r="O573" s="9">
        <f t="shared" si="52"/>
        <v>4243791</v>
      </c>
      <c r="P573" s="9">
        <f t="shared" si="53"/>
        <v>29369.941189975205</v>
      </c>
    </row>
    <row r="574" spans="1:16" x14ac:dyDescent="0.25">
      <c r="A574" s="1" t="s">
        <v>1129</v>
      </c>
      <c r="B574" s="1" t="s">
        <v>1130</v>
      </c>
      <c r="C574" s="13">
        <v>1244</v>
      </c>
      <c r="D574" s="14">
        <v>218.84</v>
      </c>
      <c r="E574" s="15">
        <f t="shared" si="48"/>
        <v>272236.96000000002</v>
      </c>
      <c r="F574" s="13">
        <v>18348</v>
      </c>
      <c r="G574" s="14">
        <v>216.98</v>
      </c>
      <c r="H574" s="15">
        <f t="shared" si="49"/>
        <v>3981149.04</v>
      </c>
      <c r="I574" s="13">
        <v>1161</v>
      </c>
      <c r="J574" s="14">
        <v>218.84</v>
      </c>
      <c r="K574" s="15">
        <f t="shared" si="50"/>
        <v>254073.24</v>
      </c>
      <c r="L574" s="13">
        <v>17122</v>
      </c>
      <c r="M574" s="14">
        <v>216.98</v>
      </c>
      <c r="N574" s="15">
        <f t="shared" si="51"/>
        <v>3715131.56</v>
      </c>
      <c r="O574" s="9">
        <f t="shared" si="52"/>
        <v>8222590.7999999998</v>
      </c>
      <c r="P574" s="9">
        <f t="shared" si="53"/>
        <v>56905.961727434536</v>
      </c>
    </row>
    <row r="575" spans="1:16" x14ac:dyDescent="0.25">
      <c r="A575" s="1" t="s">
        <v>1131</v>
      </c>
      <c r="B575" s="1" t="s">
        <v>1132</v>
      </c>
      <c r="C575" s="13">
        <v>365</v>
      </c>
      <c r="D575" s="14">
        <v>283.36</v>
      </c>
      <c r="E575" s="15">
        <f t="shared" si="48"/>
        <v>103426.40000000001</v>
      </c>
      <c r="F575" s="13">
        <v>16580</v>
      </c>
      <c r="G575" s="14">
        <v>280.68</v>
      </c>
      <c r="H575" s="15">
        <f t="shared" si="49"/>
        <v>4653674.4000000004</v>
      </c>
      <c r="I575" s="13">
        <v>240</v>
      </c>
      <c r="J575" s="14">
        <v>283.36</v>
      </c>
      <c r="K575" s="15">
        <f t="shared" si="50"/>
        <v>68006.400000000009</v>
      </c>
      <c r="L575" s="13">
        <v>10908</v>
      </c>
      <c r="M575" s="14">
        <v>280.68</v>
      </c>
      <c r="N575" s="15">
        <f t="shared" si="51"/>
        <v>3061657.44</v>
      </c>
      <c r="O575" s="9">
        <f t="shared" si="52"/>
        <v>7886764.6400000006</v>
      </c>
      <c r="P575" s="9">
        <f t="shared" si="53"/>
        <v>54581.814621873687</v>
      </c>
    </row>
    <row r="576" spans="1:16" x14ac:dyDescent="0.25">
      <c r="A576" s="1" t="s">
        <v>1133</v>
      </c>
      <c r="B576" s="1" t="s">
        <v>1134</v>
      </c>
      <c r="C576" s="13">
        <v>5</v>
      </c>
      <c r="D576" s="14">
        <v>281.3</v>
      </c>
      <c r="E576" s="15">
        <f t="shared" si="48"/>
        <v>1406.5</v>
      </c>
      <c r="F576" s="13">
        <v>19096</v>
      </c>
      <c r="G576" s="14">
        <v>278.64999999999998</v>
      </c>
      <c r="H576" s="15">
        <f t="shared" si="49"/>
        <v>5321100.3999999994</v>
      </c>
      <c r="I576" s="13">
        <v>2</v>
      </c>
      <c r="J576" s="14">
        <v>281.3</v>
      </c>
      <c r="K576" s="15">
        <f t="shared" si="50"/>
        <v>562.6</v>
      </c>
      <c r="L576" s="13">
        <v>8802</v>
      </c>
      <c r="M576" s="14">
        <v>278.64999999999998</v>
      </c>
      <c r="N576" s="15">
        <f t="shared" si="51"/>
        <v>2452677.2999999998</v>
      </c>
      <c r="O576" s="9">
        <f t="shared" si="52"/>
        <v>7775746.7999999989</v>
      </c>
      <c r="P576" s="9">
        <f t="shared" si="53"/>
        <v>53813.495109475902</v>
      </c>
    </row>
    <row r="577" spans="1:16" x14ac:dyDescent="0.25">
      <c r="A577" s="1" t="s">
        <v>1135</v>
      </c>
      <c r="B577" s="1" t="s">
        <v>1136</v>
      </c>
      <c r="C577" s="13">
        <v>10359</v>
      </c>
      <c r="D577" s="14">
        <v>250.68</v>
      </c>
      <c r="E577" s="15">
        <f t="shared" si="48"/>
        <v>2596794.12</v>
      </c>
      <c r="F577" s="13">
        <v>27024</v>
      </c>
      <c r="G577" s="14">
        <v>248.51</v>
      </c>
      <c r="H577" s="15">
        <f t="shared" si="49"/>
        <v>6715734.2399999993</v>
      </c>
      <c r="I577" s="13">
        <v>5123</v>
      </c>
      <c r="J577" s="14">
        <v>250.68</v>
      </c>
      <c r="K577" s="15">
        <f t="shared" si="50"/>
        <v>1284233.6400000001</v>
      </c>
      <c r="L577" s="13">
        <v>13363</v>
      </c>
      <c r="M577" s="14">
        <v>248.51</v>
      </c>
      <c r="N577" s="15">
        <f t="shared" si="51"/>
        <v>3320839.13</v>
      </c>
      <c r="O577" s="9">
        <f t="shared" si="52"/>
        <v>13917601.129999999</v>
      </c>
      <c r="P577" s="9">
        <f t="shared" si="53"/>
        <v>96319.334928047218</v>
      </c>
    </row>
    <row r="578" spans="1:16" x14ac:dyDescent="0.25">
      <c r="A578" s="1" t="s">
        <v>1137</v>
      </c>
      <c r="B578" s="1" t="s">
        <v>1138</v>
      </c>
      <c r="C578" s="13">
        <v>164</v>
      </c>
      <c r="D578" s="14">
        <v>164.1</v>
      </c>
      <c r="E578" s="15">
        <f t="shared" si="48"/>
        <v>26912.399999999998</v>
      </c>
      <c r="F578" s="13">
        <v>8493</v>
      </c>
      <c r="G578" s="14">
        <v>162.72</v>
      </c>
      <c r="H578" s="15">
        <f t="shared" si="49"/>
        <v>1381980.96</v>
      </c>
      <c r="I578" s="13">
        <v>277</v>
      </c>
      <c r="J578" s="14">
        <v>164.1</v>
      </c>
      <c r="K578" s="15">
        <f t="shared" si="50"/>
        <v>45455.7</v>
      </c>
      <c r="L578" s="13">
        <v>14319</v>
      </c>
      <c r="M578" s="14">
        <v>162.72</v>
      </c>
      <c r="N578" s="15">
        <f t="shared" si="51"/>
        <v>2329987.6800000002</v>
      </c>
      <c r="O578" s="9">
        <f t="shared" si="52"/>
        <v>3784336.74</v>
      </c>
      <c r="P578" s="9">
        <f t="shared" si="53"/>
        <v>26190.202933382556</v>
      </c>
    </row>
    <row r="579" spans="1:16" x14ac:dyDescent="0.25">
      <c r="A579" s="1" t="s">
        <v>1139</v>
      </c>
      <c r="B579" s="1" t="s">
        <v>1140</v>
      </c>
      <c r="C579" s="13">
        <v>13986</v>
      </c>
      <c r="D579" s="14">
        <v>284.86</v>
      </c>
      <c r="E579" s="15">
        <f t="shared" si="48"/>
        <v>3984051.96</v>
      </c>
      <c r="F579" s="13">
        <v>26567</v>
      </c>
      <c r="G579" s="14">
        <v>282.29000000000002</v>
      </c>
      <c r="H579" s="15">
        <f t="shared" si="49"/>
        <v>7499598.4300000006</v>
      </c>
      <c r="I579" s="13">
        <v>8504</v>
      </c>
      <c r="J579" s="14">
        <v>284.86</v>
      </c>
      <c r="K579" s="15">
        <f t="shared" si="50"/>
        <v>2422449.44</v>
      </c>
      <c r="L579" s="13">
        <v>16155</v>
      </c>
      <c r="M579" s="14">
        <v>282.29000000000002</v>
      </c>
      <c r="N579" s="15">
        <f t="shared" si="51"/>
        <v>4560394.95</v>
      </c>
      <c r="O579" s="9">
        <f t="shared" si="52"/>
        <v>18466494.780000001</v>
      </c>
      <c r="P579" s="9">
        <f t="shared" si="53"/>
        <v>127800.79548535358</v>
      </c>
    </row>
    <row r="580" spans="1:16" x14ac:dyDescent="0.25">
      <c r="A580" s="1" t="s">
        <v>1141</v>
      </c>
      <c r="B580" s="1" t="s">
        <v>1142</v>
      </c>
      <c r="C580" s="13">
        <v>433</v>
      </c>
      <c r="D580" s="14">
        <v>221.1</v>
      </c>
      <c r="E580" s="15">
        <f t="shared" si="48"/>
        <v>95736.3</v>
      </c>
      <c r="F580" s="13">
        <v>28759</v>
      </c>
      <c r="G580" s="14">
        <v>219.5</v>
      </c>
      <c r="H580" s="15">
        <f t="shared" si="49"/>
        <v>6312600.5</v>
      </c>
      <c r="I580" s="13">
        <v>292</v>
      </c>
      <c r="J580" s="14">
        <v>221.1</v>
      </c>
      <c r="K580" s="15">
        <f t="shared" si="50"/>
        <v>64561.2</v>
      </c>
      <c r="L580" s="13">
        <v>19369</v>
      </c>
      <c r="M580" s="14">
        <v>219.5</v>
      </c>
      <c r="N580" s="15">
        <f t="shared" si="51"/>
        <v>4251495.5</v>
      </c>
      <c r="O580" s="9">
        <f t="shared" si="52"/>
        <v>10724393.5</v>
      </c>
      <c r="P580" s="9">
        <f t="shared" si="53"/>
        <v>74220.150425209984</v>
      </c>
    </row>
    <row r="581" spans="1:16" x14ac:dyDescent="0.25">
      <c r="A581" s="1" t="s">
        <v>1143</v>
      </c>
      <c r="B581" s="1" t="s">
        <v>1144</v>
      </c>
      <c r="C581" s="13">
        <v>661</v>
      </c>
      <c r="D581" s="14">
        <v>219.53</v>
      </c>
      <c r="E581" s="15">
        <f t="shared" si="48"/>
        <v>145109.32999999999</v>
      </c>
      <c r="F581" s="13">
        <v>24403</v>
      </c>
      <c r="G581" s="14">
        <v>218.04</v>
      </c>
      <c r="H581" s="15">
        <f t="shared" si="49"/>
        <v>5320830.12</v>
      </c>
      <c r="I581" s="13">
        <v>501</v>
      </c>
      <c r="J581" s="14">
        <v>219.53</v>
      </c>
      <c r="K581" s="15">
        <f t="shared" si="50"/>
        <v>109984.53</v>
      </c>
      <c r="L581" s="13">
        <v>18505</v>
      </c>
      <c r="M581" s="14">
        <v>218.04</v>
      </c>
      <c r="N581" s="15">
        <f t="shared" si="51"/>
        <v>4034830.1999999997</v>
      </c>
      <c r="O581" s="9">
        <f t="shared" si="52"/>
        <v>9610754.1799999997</v>
      </c>
      <c r="P581" s="9">
        <f t="shared" si="53"/>
        <v>66513.003363716154</v>
      </c>
    </row>
    <row r="582" spans="1:16" x14ac:dyDescent="0.25">
      <c r="A582" s="1" t="s">
        <v>1145</v>
      </c>
      <c r="B582" s="1" t="s">
        <v>1146</v>
      </c>
      <c r="C582" s="13">
        <v>18</v>
      </c>
      <c r="D582" s="14">
        <v>173.33</v>
      </c>
      <c r="E582" s="15">
        <f t="shared" si="48"/>
        <v>3119.94</v>
      </c>
      <c r="F582" s="13">
        <v>3543</v>
      </c>
      <c r="G582" s="14">
        <v>172.06</v>
      </c>
      <c r="H582" s="15">
        <f t="shared" si="49"/>
        <v>609608.57999999996</v>
      </c>
      <c r="I582" s="13">
        <v>17</v>
      </c>
      <c r="J582" s="14">
        <v>173.33</v>
      </c>
      <c r="K582" s="15">
        <f t="shared" si="50"/>
        <v>2946.61</v>
      </c>
      <c r="L582" s="13">
        <v>3313</v>
      </c>
      <c r="M582" s="14">
        <v>172.06</v>
      </c>
      <c r="N582" s="15">
        <f t="shared" si="51"/>
        <v>570034.78</v>
      </c>
      <c r="O582" s="9">
        <f t="shared" si="52"/>
        <v>1185709.9099999999</v>
      </c>
      <c r="P582" s="9">
        <f t="shared" si="53"/>
        <v>8205.9249206831319</v>
      </c>
    </row>
    <row r="583" spans="1:16" x14ac:dyDescent="0.25">
      <c r="A583" s="1" t="s">
        <v>1147</v>
      </c>
      <c r="B583" s="1" t="s">
        <v>1148</v>
      </c>
      <c r="C583" s="13">
        <v>92</v>
      </c>
      <c r="D583" s="14">
        <v>169.9</v>
      </c>
      <c r="E583" s="15">
        <f t="shared" si="48"/>
        <v>15630.800000000001</v>
      </c>
      <c r="F583" s="13">
        <v>11342</v>
      </c>
      <c r="G583" s="14">
        <v>168.54</v>
      </c>
      <c r="H583" s="15">
        <f t="shared" si="49"/>
        <v>1911580.68</v>
      </c>
      <c r="I583" s="13">
        <v>124</v>
      </c>
      <c r="J583" s="14">
        <v>169.9</v>
      </c>
      <c r="K583" s="15">
        <f t="shared" si="50"/>
        <v>21067.600000000002</v>
      </c>
      <c r="L583" s="13">
        <v>15237</v>
      </c>
      <c r="M583" s="14">
        <v>168.54</v>
      </c>
      <c r="N583" s="15">
        <f t="shared" si="51"/>
        <v>2568043.98</v>
      </c>
      <c r="O583" s="9">
        <f t="shared" si="52"/>
        <v>4516323.0599999996</v>
      </c>
      <c r="P583" s="9">
        <f t="shared" si="53"/>
        <v>31256.049760020898</v>
      </c>
    </row>
    <row r="584" spans="1:16" x14ac:dyDescent="0.25">
      <c r="A584" s="1" t="s">
        <v>1149</v>
      </c>
      <c r="B584" s="1" t="s">
        <v>1150</v>
      </c>
      <c r="C584" s="13">
        <v>728</v>
      </c>
      <c r="D584" s="14">
        <v>216.78</v>
      </c>
      <c r="E584" s="15">
        <f t="shared" si="48"/>
        <v>157815.84</v>
      </c>
      <c r="F584" s="13">
        <v>15508</v>
      </c>
      <c r="G584" s="14">
        <v>214.82</v>
      </c>
      <c r="H584" s="15">
        <f t="shared" si="49"/>
        <v>3331428.56</v>
      </c>
      <c r="I584" s="13">
        <v>720</v>
      </c>
      <c r="J584" s="14">
        <v>216.78</v>
      </c>
      <c r="K584" s="15">
        <f t="shared" si="50"/>
        <v>156081.60000000001</v>
      </c>
      <c r="L584" s="13">
        <v>15335</v>
      </c>
      <c r="M584" s="14">
        <v>214.82</v>
      </c>
      <c r="N584" s="15">
        <f t="shared" si="51"/>
        <v>3294264.6999999997</v>
      </c>
      <c r="O584" s="9">
        <f t="shared" si="52"/>
        <v>6939590.6999999993</v>
      </c>
      <c r="P584" s="9">
        <f t="shared" si="53"/>
        <v>48026.722037324376</v>
      </c>
    </row>
    <row r="585" spans="1:16" x14ac:dyDescent="0.25">
      <c r="A585" s="1" t="s">
        <v>1151</v>
      </c>
      <c r="B585" s="1" t="s">
        <v>1152</v>
      </c>
      <c r="C585" s="13">
        <v>0</v>
      </c>
      <c r="D585" s="14">
        <v>190.04</v>
      </c>
      <c r="E585" s="15">
        <f t="shared" si="48"/>
        <v>0</v>
      </c>
      <c r="F585" s="13">
        <v>20971</v>
      </c>
      <c r="G585" s="14">
        <v>188.58</v>
      </c>
      <c r="H585" s="15">
        <f t="shared" si="49"/>
        <v>3954711.18</v>
      </c>
      <c r="I585" s="13">
        <v>0</v>
      </c>
      <c r="J585" s="14">
        <v>190.04</v>
      </c>
      <c r="K585" s="15">
        <f t="shared" si="50"/>
        <v>0</v>
      </c>
      <c r="L585" s="13">
        <v>22604</v>
      </c>
      <c r="M585" s="14">
        <v>188.58</v>
      </c>
      <c r="N585" s="15">
        <f t="shared" si="51"/>
        <v>4262662.32</v>
      </c>
      <c r="O585" s="9">
        <f t="shared" si="52"/>
        <v>8217373.5</v>
      </c>
      <c r="P585" s="9">
        <f t="shared" si="53"/>
        <v>56869.854437002366</v>
      </c>
    </row>
    <row r="586" spans="1:16" x14ac:dyDescent="0.25">
      <c r="A586" s="1" t="s">
        <v>1153</v>
      </c>
      <c r="B586" s="1" t="s">
        <v>1154</v>
      </c>
      <c r="C586" s="13">
        <v>0</v>
      </c>
      <c r="D586" s="14">
        <v>217.36</v>
      </c>
      <c r="E586" s="15">
        <f t="shared" ref="E586:E608" si="54">D586*C586</f>
        <v>0</v>
      </c>
      <c r="F586" s="13">
        <v>45647</v>
      </c>
      <c r="G586" s="14">
        <v>215.73</v>
      </c>
      <c r="H586" s="15">
        <f t="shared" ref="H586:H608" si="55">G586*F586</f>
        <v>9847427.3099999987</v>
      </c>
      <c r="I586" s="13">
        <v>0</v>
      </c>
      <c r="J586" s="14">
        <v>217.36</v>
      </c>
      <c r="K586" s="15">
        <f t="shared" ref="K586:K608" si="56">J586*I586</f>
        <v>0</v>
      </c>
      <c r="L586" s="13">
        <v>51900</v>
      </c>
      <c r="M586" s="14">
        <v>215.73</v>
      </c>
      <c r="N586" s="15">
        <f t="shared" ref="N586:N608" si="57">M586*L586</f>
        <v>11196387</v>
      </c>
      <c r="O586" s="9">
        <f t="shared" ref="O586:O608" si="58">N586+K586+H586+E586</f>
        <v>21043814.309999999</v>
      </c>
      <c r="P586" s="9">
        <f t="shared" si="53"/>
        <v>145637.61238417693</v>
      </c>
    </row>
    <row r="587" spans="1:16" x14ac:dyDescent="0.25">
      <c r="A587" s="1" t="s">
        <v>1155</v>
      </c>
      <c r="B587" s="1" t="s">
        <v>1156</v>
      </c>
      <c r="C587" s="13">
        <v>9036</v>
      </c>
      <c r="D587" s="14">
        <v>305.77</v>
      </c>
      <c r="E587" s="15">
        <f t="shared" si="54"/>
        <v>2762937.7199999997</v>
      </c>
      <c r="F587" s="13">
        <v>29979</v>
      </c>
      <c r="G587" s="14">
        <v>302.79000000000002</v>
      </c>
      <c r="H587" s="15">
        <f t="shared" si="55"/>
        <v>9077341.4100000001</v>
      </c>
      <c r="I587" s="13">
        <v>6262</v>
      </c>
      <c r="J587" s="14">
        <v>305.77</v>
      </c>
      <c r="K587" s="15">
        <f t="shared" si="56"/>
        <v>1914731.74</v>
      </c>
      <c r="L587" s="13">
        <v>20774</v>
      </c>
      <c r="M587" s="14">
        <v>302.79000000000002</v>
      </c>
      <c r="N587" s="15">
        <f t="shared" si="57"/>
        <v>6290159.46</v>
      </c>
      <c r="O587" s="9">
        <f t="shared" si="58"/>
        <v>20045170.329999998</v>
      </c>
      <c r="P587" s="9">
        <f t="shared" ref="P587:P608" si="59">(O587/$O$8)*$P$8</f>
        <v>138726.31186011183</v>
      </c>
    </row>
    <row r="588" spans="1:16" x14ac:dyDescent="0.25">
      <c r="A588" s="1" t="s">
        <v>1157</v>
      </c>
      <c r="B588" s="1" t="s">
        <v>1158</v>
      </c>
      <c r="C588" s="13">
        <v>7891</v>
      </c>
      <c r="D588" s="14">
        <v>300.54000000000002</v>
      </c>
      <c r="E588" s="15">
        <f t="shared" si="54"/>
        <v>2371561.14</v>
      </c>
      <c r="F588" s="13">
        <v>39608</v>
      </c>
      <c r="G588" s="14">
        <v>297.66000000000003</v>
      </c>
      <c r="H588" s="15">
        <f t="shared" si="55"/>
        <v>11789717.280000001</v>
      </c>
      <c r="I588" s="13">
        <v>3619</v>
      </c>
      <c r="J588" s="14">
        <v>300.54000000000002</v>
      </c>
      <c r="K588" s="15">
        <f t="shared" si="56"/>
        <v>1087654.26</v>
      </c>
      <c r="L588" s="13">
        <v>18163</v>
      </c>
      <c r="M588" s="14">
        <v>297.66000000000003</v>
      </c>
      <c r="N588" s="15">
        <f t="shared" si="57"/>
        <v>5406398.5800000001</v>
      </c>
      <c r="O588" s="9">
        <f t="shared" si="58"/>
        <v>20655331.260000002</v>
      </c>
      <c r="P588" s="9">
        <f t="shared" si="59"/>
        <v>142949.04352397574</v>
      </c>
    </row>
    <row r="589" spans="1:16" x14ac:dyDescent="0.25">
      <c r="A589" s="1" t="s">
        <v>1159</v>
      </c>
      <c r="B589" s="1" t="s">
        <v>1160</v>
      </c>
      <c r="C589" s="13">
        <v>0</v>
      </c>
      <c r="D589" s="14">
        <v>250.61</v>
      </c>
      <c r="E589" s="15">
        <f t="shared" si="54"/>
        <v>0</v>
      </c>
      <c r="F589" s="13">
        <v>16897</v>
      </c>
      <c r="G589" s="14">
        <v>248.69</v>
      </c>
      <c r="H589" s="15">
        <f t="shared" si="55"/>
        <v>4202114.93</v>
      </c>
      <c r="I589" s="13">
        <v>0</v>
      </c>
      <c r="J589" s="14">
        <v>250.61</v>
      </c>
      <c r="K589" s="15">
        <f t="shared" si="56"/>
        <v>0</v>
      </c>
      <c r="L589" s="13">
        <v>9964</v>
      </c>
      <c r="M589" s="14">
        <v>248.69</v>
      </c>
      <c r="N589" s="15">
        <f t="shared" si="57"/>
        <v>2477947.16</v>
      </c>
      <c r="O589" s="9">
        <f t="shared" si="58"/>
        <v>6680062.0899999999</v>
      </c>
      <c r="P589" s="9">
        <f t="shared" si="59"/>
        <v>46230.606250091681</v>
      </c>
    </row>
    <row r="590" spans="1:16" x14ac:dyDescent="0.25">
      <c r="A590" s="1" t="s">
        <v>1161</v>
      </c>
      <c r="B590" s="1" t="s">
        <v>1162</v>
      </c>
      <c r="C590" s="13">
        <v>925</v>
      </c>
      <c r="D590" s="14">
        <v>277.45</v>
      </c>
      <c r="E590" s="15">
        <f t="shared" si="54"/>
        <v>256641.25</v>
      </c>
      <c r="F590" s="13">
        <v>14042</v>
      </c>
      <c r="G590" s="14">
        <v>274.81</v>
      </c>
      <c r="H590" s="15">
        <f t="shared" si="55"/>
        <v>3858882.02</v>
      </c>
      <c r="I590" s="13">
        <v>1222</v>
      </c>
      <c r="J590" s="14">
        <v>277.45</v>
      </c>
      <c r="K590" s="15">
        <f t="shared" si="56"/>
        <v>339043.89999999997</v>
      </c>
      <c r="L590" s="13">
        <v>18543</v>
      </c>
      <c r="M590" s="14">
        <v>274.81</v>
      </c>
      <c r="N590" s="15">
        <f t="shared" si="57"/>
        <v>5095801.83</v>
      </c>
      <c r="O590" s="9">
        <f t="shared" si="58"/>
        <v>9550369</v>
      </c>
      <c r="P590" s="9">
        <f t="shared" si="59"/>
        <v>66095.096547535519</v>
      </c>
    </row>
    <row r="591" spans="1:16" x14ac:dyDescent="0.25">
      <c r="A591" s="1" t="s">
        <v>1163</v>
      </c>
      <c r="B591" s="1" t="s">
        <v>1164</v>
      </c>
      <c r="C591" s="13">
        <v>0</v>
      </c>
      <c r="D591" s="14">
        <v>250.88</v>
      </c>
      <c r="E591" s="15">
        <f t="shared" si="54"/>
        <v>0</v>
      </c>
      <c r="F591" s="13">
        <v>48239</v>
      </c>
      <c r="G591" s="14">
        <v>248.42</v>
      </c>
      <c r="H591" s="15">
        <f t="shared" si="55"/>
        <v>11983532.379999999</v>
      </c>
      <c r="I591" s="13">
        <v>0</v>
      </c>
      <c r="J591" s="14">
        <v>250.88</v>
      </c>
      <c r="K591" s="15">
        <f t="shared" si="56"/>
        <v>0</v>
      </c>
      <c r="L591" s="13">
        <v>0</v>
      </c>
      <c r="M591" s="14">
        <v>248.42</v>
      </c>
      <c r="N591" s="15">
        <f t="shared" si="57"/>
        <v>0</v>
      </c>
      <c r="O591" s="9">
        <f t="shared" si="58"/>
        <v>11983532.379999999</v>
      </c>
      <c r="P591" s="9">
        <f t="shared" si="59"/>
        <v>82934.254125324165</v>
      </c>
    </row>
    <row r="592" spans="1:16" x14ac:dyDescent="0.25">
      <c r="A592" s="1" t="s">
        <v>1165</v>
      </c>
      <c r="B592" s="1" t="s">
        <v>1166</v>
      </c>
      <c r="C592" s="13">
        <v>1325</v>
      </c>
      <c r="D592" s="14">
        <v>327.12</v>
      </c>
      <c r="E592" s="15">
        <f t="shared" si="54"/>
        <v>433434</v>
      </c>
      <c r="F592" s="13">
        <v>14349</v>
      </c>
      <c r="G592" s="14">
        <v>324.20999999999998</v>
      </c>
      <c r="H592" s="15">
        <f t="shared" si="55"/>
        <v>4652089.29</v>
      </c>
      <c r="I592" s="13">
        <v>354</v>
      </c>
      <c r="J592" s="14">
        <v>327.12</v>
      </c>
      <c r="K592" s="15">
        <f t="shared" si="56"/>
        <v>115800.48</v>
      </c>
      <c r="L592" s="13">
        <v>3829</v>
      </c>
      <c r="M592" s="14">
        <v>324.20999999999998</v>
      </c>
      <c r="N592" s="15">
        <f t="shared" si="57"/>
        <v>1241400.0899999999</v>
      </c>
      <c r="O592" s="9">
        <f t="shared" si="58"/>
        <v>6442723.8599999994</v>
      </c>
      <c r="P592" s="9">
        <f t="shared" si="59"/>
        <v>44588.063095343299</v>
      </c>
    </row>
    <row r="593" spans="1:16" x14ac:dyDescent="0.25">
      <c r="A593" s="1" t="s">
        <v>1167</v>
      </c>
      <c r="B593" s="1" t="s">
        <v>1168</v>
      </c>
      <c r="C593" s="13">
        <v>0</v>
      </c>
      <c r="D593" s="14">
        <v>211.25</v>
      </c>
      <c r="E593" s="15">
        <f t="shared" si="54"/>
        <v>0</v>
      </c>
      <c r="F593" s="13">
        <v>39563</v>
      </c>
      <c r="G593" s="14">
        <v>209.59</v>
      </c>
      <c r="H593" s="15">
        <f t="shared" si="55"/>
        <v>8292009.1699999999</v>
      </c>
      <c r="I593" s="13">
        <v>0</v>
      </c>
      <c r="J593" s="14">
        <v>211.25</v>
      </c>
      <c r="K593" s="15">
        <f t="shared" si="56"/>
        <v>0</v>
      </c>
      <c r="L593" s="13">
        <v>0</v>
      </c>
      <c r="M593" s="14">
        <v>209.59</v>
      </c>
      <c r="N593" s="15">
        <f t="shared" si="57"/>
        <v>0</v>
      </c>
      <c r="O593" s="9">
        <f t="shared" si="58"/>
        <v>8292009.1699999999</v>
      </c>
      <c r="P593" s="9">
        <f t="shared" si="59"/>
        <v>57386.384407157442</v>
      </c>
    </row>
    <row r="594" spans="1:16" x14ac:dyDescent="0.25">
      <c r="A594" s="1" t="s">
        <v>1169</v>
      </c>
      <c r="B594" s="1" t="s">
        <v>1170</v>
      </c>
      <c r="C594" s="13">
        <v>5179</v>
      </c>
      <c r="D594" s="14">
        <v>266.61</v>
      </c>
      <c r="E594" s="15">
        <f t="shared" si="54"/>
        <v>1380773.1900000002</v>
      </c>
      <c r="F594" s="13">
        <v>8832</v>
      </c>
      <c r="G594" s="14">
        <v>264.43</v>
      </c>
      <c r="H594" s="15">
        <f t="shared" si="55"/>
        <v>2335445.7600000002</v>
      </c>
      <c r="I594" s="13">
        <v>3791</v>
      </c>
      <c r="J594" s="14">
        <v>266.61</v>
      </c>
      <c r="K594" s="15">
        <f t="shared" si="56"/>
        <v>1010718.51</v>
      </c>
      <c r="L594" s="13">
        <v>6465</v>
      </c>
      <c r="M594" s="14">
        <v>264.43</v>
      </c>
      <c r="N594" s="15">
        <f t="shared" si="57"/>
        <v>1709539.95</v>
      </c>
      <c r="O594" s="9">
        <f t="shared" si="58"/>
        <v>6436477.4100000011</v>
      </c>
      <c r="P594" s="9">
        <f t="shared" si="59"/>
        <v>44544.833381828641</v>
      </c>
    </row>
    <row r="595" spans="1:16" x14ac:dyDescent="0.25">
      <c r="A595" s="1" t="s">
        <v>1171</v>
      </c>
      <c r="B595" s="1" t="s">
        <v>1172</v>
      </c>
      <c r="C595" s="13">
        <v>2131</v>
      </c>
      <c r="D595" s="14">
        <v>225.92</v>
      </c>
      <c r="E595" s="15">
        <f t="shared" si="54"/>
        <v>481435.51999999996</v>
      </c>
      <c r="F595" s="13">
        <v>27827</v>
      </c>
      <c r="G595" s="14">
        <v>223.85</v>
      </c>
      <c r="H595" s="15">
        <f t="shared" si="55"/>
        <v>6229073.9500000002</v>
      </c>
      <c r="I595" s="13">
        <v>1519</v>
      </c>
      <c r="J595" s="14">
        <v>225.92</v>
      </c>
      <c r="K595" s="15">
        <f t="shared" si="56"/>
        <v>343172.48</v>
      </c>
      <c r="L595" s="13">
        <v>19829</v>
      </c>
      <c r="M595" s="14">
        <v>223.85</v>
      </c>
      <c r="N595" s="15">
        <f t="shared" si="57"/>
        <v>4438721.6499999994</v>
      </c>
      <c r="O595" s="9">
        <f t="shared" si="58"/>
        <v>11492403.599999998</v>
      </c>
      <c r="P595" s="9">
        <f t="shared" si="59"/>
        <v>79535.306489753915</v>
      </c>
    </row>
    <row r="596" spans="1:16" x14ac:dyDescent="0.25">
      <c r="A596" s="1" t="s">
        <v>1173</v>
      </c>
      <c r="B596" s="1" t="s">
        <v>1174</v>
      </c>
      <c r="C596" s="13">
        <v>24</v>
      </c>
      <c r="D596" s="14">
        <v>231.03</v>
      </c>
      <c r="E596" s="15">
        <f t="shared" si="54"/>
        <v>5544.72</v>
      </c>
      <c r="F596" s="13">
        <v>32349</v>
      </c>
      <c r="G596" s="14">
        <v>228.99</v>
      </c>
      <c r="H596" s="15">
        <f t="shared" si="55"/>
        <v>7407597.5100000007</v>
      </c>
      <c r="I596" s="13">
        <v>36</v>
      </c>
      <c r="J596" s="14">
        <v>231.03</v>
      </c>
      <c r="K596" s="15">
        <f t="shared" si="56"/>
        <v>8317.08</v>
      </c>
      <c r="L596" s="13">
        <v>48608</v>
      </c>
      <c r="M596" s="14">
        <v>228.99</v>
      </c>
      <c r="N596" s="15">
        <f t="shared" si="57"/>
        <v>11130745.92</v>
      </c>
      <c r="O596" s="9">
        <f t="shared" si="58"/>
        <v>18552205.23</v>
      </c>
      <c r="P596" s="9">
        <f t="shared" si="59"/>
        <v>128393.97052056767</v>
      </c>
    </row>
    <row r="597" spans="1:16" x14ac:dyDescent="0.25">
      <c r="A597" s="1" t="s">
        <v>1175</v>
      </c>
      <c r="B597" s="1" t="s">
        <v>1176</v>
      </c>
      <c r="C597" s="13">
        <v>0</v>
      </c>
      <c r="D597" s="14">
        <v>261.33</v>
      </c>
      <c r="E597" s="15">
        <f t="shared" si="54"/>
        <v>0</v>
      </c>
      <c r="F597" s="13">
        <v>14508</v>
      </c>
      <c r="G597" s="14">
        <v>258.70999999999998</v>
      </c>
      <c r="H597" s="15">
        <f t="shared" si="55"/>
        <v>3753364.6799999997</v>
      </c>
      <c r="I597" s="13">
        <v>0</v>
      </c>
      <c r="J597" s="14">
        <v>261.33</v>
      </c>
      <c r="K597" s="15">
        <f t="shared" si="56"/>
        <v>0</v>
      </c>
      <c r="L597" s="13">
        <v>6280</v>
      </c>
      <c r="M597" s="14">
        <v>258.70999999999998</v>
      </c>
      <c r="N597" s="15">
        <f t="shared" si="57"/>
        <v>1624698.7999999998</v>
      </c>
      <c r="O597" s="9">
        <f t="shared" si="58"/>
        <v>5378063.4799999995</v>
      </c>
      <c r="P597" s="9">
        <f t="shared" si="59"/>
        <v>37219.883854684027</v>
      </c>
    </row>
    <row r="598" spans="1:16" x14ac:dyDescent="0.25">
      <c r="A598" s="1" t="s">
        <v>1177</v>
      </c>
      <c r="B598" s="1" t="s">
        <v>1178</v>
      </c>
      <c r="C598" s="13">
        <v>274</v>
      </c>
      <c r="D598" s="14">
        <v>232.81</v>
      </c>
      <c r="E598" s="15">
        <f t="shared" si="54"/>
        <v>63789.94</v>
      </c>
      <c r="F598" s="13">
        <v>25206</v>
      </c>
      <c r="G598" s="14">
        <v>231.09</v>
      </c>
      <c r="H598" s="15">
        <f t="shared" si="55"/>
        <v>5824854.54</v>
      </c>
      <c r="I598" s="13">
        <v>0</v>
      </c>
      <c r="J598" s="14">
        <v>232.81</v>
      </c>
      <c r="K598" s="15">
        <f t="shared" si="56"/>
        <v>0</v>
      </c>
      <c r="L598" s="13">
        <v>0</v>
      </c>
      <c r="M598" s="14">
        <v>231.09</v>
      </c>
      <c r="N598" s="15">
        <f t="shared" si="57"/>
        <v>0</v>
      </c>
      <c r="O598" s="9">
        <f t="shared" si="58"/>
        <v>5888644.4800000004</v>
      </c>
      <c r="P598" s="9">
        <f t="shared" si="59"/>
        <v>40753.454179593697</v>
      </c>
    </row>
    <row r="599" spans="1:16" x14ac:dyDescent="0.25">
      <c r="A599" s="1" t="s">
        <v>1179</v>
      </c>
      <c r="B599" s="1" t="s">
        <v>1180</v>
      </c>
      <c r="C599" s="13">
        <v>529</v>
      </c>
      <c r="D599" s="14">
        <v>251.1</v>
      </c>
      <c r="E599" s="15">
        <f t="shared" si="54"/>
        <v>132831.9</v>
      </c>
      <c r="F599" s="13">
        <v>22217</v>
      </c>
      <c r="G599" s="14">
        <v>249.23</v>
      </c>
      <c r="H599" s="15">
        <f t="shared" si="55"/>
        <v>5537142.9100000001</v>
      </c>
      <c r="I599" s="13">
        <v>0</v>
      </c>
      <c r="J599" s="14">
        <v>251.1</v>
      </c>
      <c r="K599" s="15">
        <f t="shared" si="56"/>
        <v>0</v>
      </c>
      <c r="L599" s="13">
        <v>0</v>
      </c>
      <c r="M599" s="14">
        <v>249.23</v>
      </c>
      <c r="N599" s="15">
        <f t="shared" si="57"/>
        <v>0</v>
      </c>
      <c r="O599" s="9">
        <f t="shared" si="58"/>
        <v>5669974.8100000005</v>
      </c>
      <c r="P599" s="9">
        <f t="shared" si="59"/>
        <v>39240.110250090271</v>
      </c>
    </row>
    <row r="600" spans="1:16" x14ac:dyDescent="0.25">
      <c r="A600" s="1" t="s">
        <v>1181</v>
      </c>
      <c r="B600" s="1" t="s">
        <v>1182</v>
      </c>
      <c r="C600" s="13">
        <v>39</v>
      </c>
      <c r="D600" s="14">
        <v>239.35</v>
      </c>
      <c r="E600" s="15">
        <f t="shared" si="54"/>
        <v>9334.65</v>
      </c>
      <c r="F600" s="13">
        <v>11852</v>
      </c>
      <c r="G600" s="14">
        <v>237.73</v>
      </c>
      <c r="H600" s="15">
        <f t="shared" si="55"/>
        <v>2817575.96</v>
      </c>
      <c r="I600" s="13">
        <v>0</v>
      </c>
      <c r="J600" s="14">
        <v>239.35</v>
      </c>
      <c r="K600" s="15">
        <f t="shared" si="56"/>
        <v>0</v>
      </c>
      <c r="L600" s="13">
        <v>0</v>
      </c>
      <c r="M600" s="14">
        <v>237.73</v>
      </c>
      <c r="N600" s="15">
        <f t="shared" si="57"/>
        <v>0</v>
      </c>
      <c r="O600" s="9">
        <f t="shared" si="58"/>
        <v>2826910.61</v>
      </c>
      <c r="P600" s="9">
        <f t="shared" si="59"/>
        <v>19564.158170140079</v>
      </c>
    </row>
    <row r="601" spans="1:16" x14ac:dyDescent="0.25">
      <c r="A601" s="1" t="s">
        <v>1183</v>
      </c>
      <c r="B601" s="1" t="s">
        <v>1184</v>
      </c>
      <c r="C601" s="13">
        <v>7936</v>
      </c>
      <c r="D601" s="14">
        <v>249.1</v>
      </c>
      <c r="E601" s="15">
        <f t="shared" si="54"/>
        <v>1976857.5999999999</v>
      </c>
      <c r="F601" s="13">
        <v>24797</v>
      </c>
      <c r="G601" s="14">
        <v>246.86</v>
      </c>
      <c r="H601" s="15">
        <f t="shared" si="55"/>
        <v>6121387.4199999999</v>
      </c>
      <c r="I601" s="13">
        <v>6746</v>
      </c>
      <c r="J601" s="14">
        <v>249.1</v>
      </c>
      <c r="K601" s="15">
        <f t="shared" si="56"/>
        <v>1680428.5999999999</v>
      </c>
      <c r="L601" s="13">
        <v>21077</v>
      </c>
      <c r="M601" s="14">
        <v>246.86</v>
      </c>
      <c r="N601" s="15">
        <f t="shared" si="57"/>
        <v>5203068.2200000007</v>
      </c>
      <c r="O601" s="9">
        <f t="shared" si="58"/>
        <v>14981741.84</v>
      </c>
      <c r="P601" s="9">
        <f t="shared" si="59"/>
        <v>103683.9176962746</v>
      </c>
    </row>
    <row r="602" spans="1:16" x14ac:dyDescent="0.25">
      <c r="A602" s="1" t="s">
        <v>1185</v>
      </c>
      <c r="B602" s="1" t="s">
        <v>1186</v>
      </c>
      <c r="C602" s="13">
        <v>0</v>
      </c>
      <c r="D602" s="14">
        <v>243.23</v>
      </c>
      <c r="E602" s="15">
        <f t="shared" si="54"/>
        <v>0</v>
      </c>
      <c r="F602" s="13">
        <v>15097</v>
      </c>
      <c r="G602" s="14">
        <v>241.04</v>
      </c>
      <c r="H602" s="15">
        <f t="shared" si="55"/>
        <v>3638980.88</v>
      </c>
      <c r="I602" s="13">
        <v>0</v>
      </c>
      <c r="J602" s="14">
        <v>243.23</v>
      </c>
      <c r="K602" s="15">
        <f t="shared" si="56"/>
        <v>0</v>
      </c>
      <c r="L602" s="13">
        <v>17489</v>
      </c>
      <c r="M602" s="14">
        <v>241.04</v>
      </c>
      <c r="N602" s="15">
        <f t="shared" si="57"/>
        <v>4215548.5599999996</v>
      </c>
      <c r="O602" s="9">
        <f t="shared" si="58"/>
        <v>7854529.4399999995</v>
      </c>
      <c r="P602" s="9">
        <f t="shared" si="59"/>
        <v>54358.724953167781</v>
      </c>
    </row>
    <row r="603" spans="1:16" x14ac:dyDescent="0.25">
      <c r="A603" s="1" t="s">
        <v>1187</v>
      </c>
      <c r="B603" s="1" t="s">
        <v>1188</v>
      </c>
      <c r="C603" s="13">
        <v>0</v>
      </c>
      <c r="D603" s="14">
        <v>234.37</v>
      </c>
      <c r="E603" s="15">
        <f t="shared" si="54"/>
        <v>0</v>
      </c>
      <c r="F603" s="13">
        <v>1807</v>
      </c>
      <c r="G603" s="14">
        <v>233.05</v>
      </c>
      <c r="H603" s="15">
        <f t="shared" si="55"/>
        <v>421121.35000000003</v>
      </c>
      <c r="I603" s="13">
        <v>0</v>
      </c>
      <c r="J603" s="14">
        <v>234.37</v>
      </c>
      <c r="K603" s="15">
        <f t="shared" si="56"/>
        <v>0</v>
      </c>
      <c r="L603" s="13">
        <v>0</v>
      </c>
      <c r="M603" s="14">
        <v>233.05</v>
      </c>
      <c r="N603" s="15">
        <f t="shared" si="57"/>
        <v>0</v>
      </c>
      <c r="O603" s="9">
        <f t="shared" si="58"/>
        <v>421121.35000000003</v>
      </c>
      <c r="P603" s="9">
        <f t="shared" si="59"/>
        <v>2914.448257075564</v>
      </c>
    </row>
    <row r="604" spans="1:16" x14ac:dyDescent="0.25">
      <c r="A604" s="1" t="s">
        <v>1189</v>
      </c>
      <c r="B604" s="1" t="s">
        <v>1190</v>
      </c>
      <c r="C604" s="13">
        <v>0</v>
      </c>
      <c r="D604" s="14">
        <v>233.77</v>
      </c>
      <c r="E604" s="15">
        <f t="shared" si="54"/>
        <v>0</v>
      </c>
      <c r="F604" s="13">
        <v>6364</v>
      </c>
      <c r="G604" s="14">
        <v>231.79</v>
      </c>
      <c r="H604" s="15">
        <f t="shared" si="55"/>
        <v>1475111.56</v>
      </c>
      <c r="I604" s="13">
        <v>0</v>
      </c>
      <c r="J604" s="14">
        <v>233.77</v>
      </c>
      <c r="K604" s="15">
        <f t="shared" si="56"/>
        <v>0</v>
      </c>
      <c r="L604" s="13">
        <v>4645</v>
      </c>
      <c r="M604" s="14">
        <v>231.79</v>
      </c>
      <c r="N604" s="15">
        <f t="shared" si="57"/>
        <v>1076664.55</v>
      </c>
      <c r="O604" s="9">
        <f t="shared" si="58"/>
        <v>2551776.1100000003</v>
      </c>
      <c r="P604" s="9">
        <f t="shared" si="59"/>
        <v>17660.038932332838</v>
      </c>
    </row>
    <row r="605" spans="1:16" x14ac:dyDescent="0.25">
      <c r="A605" s="1" t="s">
        <v>1191</v>
      </c>
      <c r="B605" s="1" t="s">
        <v>1192</v>
      </c>
      <c r="C605" s="13">
        <v>1176</v>
      </c>
      <c r="D605" s="14">
        <v>309.69</v>
      </c>
      <c r="E605" s="15">
        <f t="shared" si="54"/>
        <v>364195.44</v>
      </c>
      <c r="F605" s="13">
        <v>95972</v>
      </c>
      <c r="G605" s="14">
        <v>307.13</v>
      </c>
      <c r="H605" s="15">
        <f t="shared" si="55"/>
        <v>29475880.359999999</v>
      </c>
      <c r="I605" s="13">
        <v>489</v>
      </c>
      <c r="J605" s="14">
        <v>309.69</v>
      </c>
      <c r="K605" s="15">
        <f t="shared" si="56"/>
        <v>151438.41</v>
      </c>
      <c r="L605" s="13">
        <v>39910</v>
      </c>
      <c r="M605" s="14">
        <v>307.13</v>
      </c>
      <c r="N605" s="15">
        <f t="shared" si="57"/>
        <v>12257558.300000001</v>
      </c>
      <c r="O605" s="9">
        <f t="shared" si="58"/>
        <v>42249072.509999998</v>
      </c>
      <c r="P605" s="9">
        <f t="shared" si="59"/>
        <v>292392.52709421789</v>
      </c>
    </row>
    <row r="606" spans="1:16" x14ac:dyDescent="0.25">
      <c r="A606" s="1" t="s">
        <v>1193</v>
      </c>
      <c r="B606" s="1" t="s">
        <v>1194</v>
      </c>
      <c r="C606" s="13">
        <v>1182</v>
      </c>
      <c r="D606" s="14">
        <v>265.97000000000003</v>
      </c>
      <c r="E606" s="15">
        <f t="shared" si="54"/>
        <v>314376.54000000004</v>
      </c>
      <c r="F606" s="13">
        <v>17189</v>
      </c>
      <c r="G606" s="14">
        <v>264.08999999999997</v>
      </c>
      <c r="H606" s="15">
        <f t="shared" si="55"/>
        <v>4539443.01</v>
      </c>
      <c r="I606" s="13">
        <v>1132</v>
      </c>
      <c r="J606" s="14">
        <v>265.97000000000003</v>
      </c>
      <c r="K606" s="15">
        <f t="shared" si="56"/>
        <v>301078.04000000004</v>
      </c>
      <c r="L606" s="13">
        <v>16455</v>
      </c>
      <c r="M606" s="14">
        <v>264.08999999999997</v>
      </c>
      <c r="N606" s="15">
        <f t="shared" si="57"/>
        <v>4345600.9499999993</v>
      </c>
      <c r="O606" s="9">
        <f t="shared" si="58"/>
        <v>9500498.5399999991</v>
      </c>
      <c r="P606" s="9">
        <f t="shared" si="59"/>
        <v>65749.95879751035</v>
      </c>
    </row>
    <row r="607" spans="1:16" x14ac:dyDescent="0.25">
      <c r="A607" s="1" t="s">
        <v>1195</v>
      </c>
      <c r="B607" s="1" t="s">
        <v>1196</v>
      </c>
      <c r="C607" s="13">
        <v>5645</v>
      </c>
      <c r="D607" s="14">
        <v>265.66000000000003</v>
      </c>
      <c r="E607" s="15">
        <f t="shared" si="54"/>
        <v>1499650.7000000002</v>
      </c>
      <c r="F607" s="13">
        <v>25127</v>
      </c>
      <c r="G607" s="14">
        <v>263.3</v>
      </c>
      <c r="H607" s="15">
        <f t="shared" si="55"/>
        <v>6615939.1000000006</v>
      </c>
      <c r="I607" s="13">
        <v>3600</v>
      </c>
      <c r="J607" s="14">
        <v>265.66000000000003</v>
      </c>
      <c r="K607" s="15">
        <f t="shared" si="56"/>
        <v>956376.00000000012</v>
      </c>
      <c r="L607" s="13">
        <v>16026</v>
      </c>
      <c r="M607" s="14">
        <v>263.3</v>
      </c>
      <c r="N607" s="15">
        <f t="shared" si="57"/>
        <v>4219645.8</v>
      </c>
      <c r="O607" s="9">
        <f t="shared" si="58"/>
        <v>13291611.600000001</v>
      </c>
      <c r="P607" s="9">
        <f t="shared" si="59"/>
        <v>91987.05850782762</v>
      </c>
    </row>
    <row r="608" spans="1:16" x14ac:dyDescent="0.25">
      <c r="A608" s="1" t="s">
        <v>1197</v>
      </c>
      <c r="B608" s="1" t="s">
        <v>1198</v>
      </c>
      <c r="C608" s="13">
        <v>101</v>
      </c>
      <c r="D608" s="14">
        <v>282.57</v>
      </c>
      <c r="E608" s="15">
        <f t="shared" si="54"/>
        <v>28539.57</v>
      </c>
      <c r="F608" s="13">
        <v>14237</v>
      </c>
      <c r="G608" s="14">
        <v>279.95</v>
      </c>
      <c r="H608" s="15">
        <f t="shared" si="55"/>
        <v>3985648.15</v>
      </c>
      <c r="I608" s="13">
        <v>51</v>
      </c>
      <c r="J608" s="14">
        <v>282.57</v>
      </c>
      <c r="K608" s="15">
        <f t="shared" si="56"/>
        <v>14411.07</v>
      </c>
      <c r="L608" s="13">
        <v>7166</v>
      </c>
      <c r="M608" s="14">
        <v>279.95</v>
      </c>
      <c r="N608" s="15">
        <f t="shared" si="57"/>
        <v>2006121.7</v>
      </c>
      <c r="O608" s="9">
        <f t="shared" si="58"/>
        <v>6034720.4900000002</v>
      </c>
      <c r="P608" s="9">
        <f t="shared" si="59"/>
        <v>41764.400247146565</v>
      </c>
    </row>
    <row r="612" spans="1:16" x14ac:dyDescent="0.25">
      <c r="A612" s="1" t="s">
        <v>1209</v>
      </c>
      <c r="B612" s="1" t="s">
        <v>4</v>
      </c>
      <c r="C612" s="13">
        <v>25</v>
      </c>
      <c r="D612" s="14">
        <v>569.39</v>
      </c>
      <c r="E612" s="15">
        <f t="shared" ref="E612:E643" si="60">D612*C612</f>
        <v>14234.75</v>
      </c>
      <c r="F612" s="13">
        <v>2873</v>
      </c>
      <c r="G612" s="14">
        <v>564.04</v>
      </c>
      <c r="H612" s="15">
        <f t="shared" ref="H612:H643" si="61">G612*F612</f>
        <v>1620486.92</v>
      </c>
      <c r="I612" s="13">
        <v>7</v>
      </c>
      <c r="J612" s="14">
        <v>569.39</v>
      </c>
      <c r="K612" s="15">
        <f t="shared" ref="K612:K643" si="62">J612*I612</f>
        <v>3985.73</v>
      </c>
      <c r="L612" s="13">
        <v>753</v>
      </c>
      <c r="M612" s="14">
        <v>564.04</v>
      </c>
      <c r="N612" s="15">
        <f t="shared" ref="N612:N643" si="63">M612*L612</f>
        <v>424722.12</v>
      </c>
      <c r="O612" s="9">
        <f t="shared" ref="O612:O643" si="64">N612+K612+H612+E612</f>
        <v>2063429.52</v>
      </c>
      <c r="P612" s="9">
        <f t="shared" ref="P612:P643" si="65">(O612/$O$8)*$P$8</f>
        <v>14280.345957672931</v>
      </c>
    </row>
    <row r="613" spans="1:16" x14ac:dyDescent="0.25">
      <c r="A613" s="1" t="s">
        <v>1210</v>
      </c>
      <c r="B613" s="1" t="s">
        <v>4</v>
      </c>
      <c r="C613" s="13">
        <v>284</v>
      </c>
      <c r="D613" s="14">
        <v>716.59</v>
      </c>
      <c r="E613" s="15">
        <f t="shared" si="60"/>
        <v>203511.56</v>
      </c>
      <c r="F613" s="13">
        <v>2509</v>
      </c>
      <c r="G613" s="14">
        <v>710.96</v>
      </c>
      <c r="H613" s="15">
        <f t="shared" si="61"/>
        <v>1783798.6400000001</v>
      </c>
      <c r="I613" s="13">
        <v>84</v>
      </c>
      <c r="J613" s="14">
        <v>716.59</v>
      </c>
      <c r="K613" s="15">
        <f t="shared" si="62"/>
        <v>60193.560000000005</v>
      </c>
      <c r="L613" s="13">
        <v>740</v>
      </c>
      <c r="M613" s="14">
        <v>710.96</v>
      </c>
      <c r="N613" s="15">
        <f t="shared" si="63"/>
        <v>526110.4</v>
      </c>
      <c r="O613" s="9">
        <f t="shared" si="64"/>
        <v>2573614.16</v>
      </c>
      <c r="P613" s="9">
        <f t="shared" si="65"/>
        <v>17811.17319983181</v>
      </c>
    </row>
    <row r="614" spans="1:16" x14ac:dyDescent="0.25">
      <c r="A614" s="1" t="s">
        <v>1211</v>
      </c>
      <c r="B614" s="1" t="s">
        <v>26</v>
      </c>
      <c r="C614" s="13">
        <v>16</v>
      </c>
      <c r="D614" s="14">
        <v>647.73</v>
      </c>
      <c r="E614" s="15">
        <f t="shared" si="60"/>
        <v>10363.68</v>
      </c>
      <c r="F614" s="13">
        <v>1052</v>
      </c>
      <c r="G614" s="14">
        <v>642.54</v>
      </c>
      <c r="H614" s="15">
        <f t="shared" si="61"/>
        <v>675952.08</v>
      </c>
      <c r="I614" s="13">
        <v>12</v>
      </c>
      <c r="J614" s="14">
        <v>647.73</v>
      </c>
      <c r="K614" s="15">
        <f t="shared" si="62"/>
        <v>7772.76</v>
      </c>
      <c r="L614" s="13">
        <v>810</v>
      </c>
      <c r="M614" s="14">
        <v>642.54</v>
      </c>
      <c r="N614" s="15">
        <f t="shared" si="63"/>
        <v>520457.39999999997</v>
      </c>
      <c r="O614" s="9">
        <f t="shared" si="64"/>
        <v>1214545.9199999997</v>
      </c>
      <c r="P614" s="9">
        <f t="shared" si="65"/>
        <v>8405.4898657649064</v>
      </c>
    </row>
    <row r="615" spans="1:16" x14ac:dyDescent="0.25">
      <c r="A615" s="1" t="s">
        <v>1212</v>
      </c>
      <c r="B615" s="1" t="s">
        <v>28</v>
      </c>
      <c r="C615" s="13">
        <v>190</v>
      </c>
      <c r="D615" s="14">
        <v>747.34</v>
      </c>
      <c r="E615" s="15">
        <f t="shared" si="60"/>
        <v>141994.6</v>
      </c>
      <c r="F615" s="13">
        <v>2660</v>
      </c>
      <c r="G615" s="14">
        <v>740.52</v>
      </c>
      <c r="H615" s="15">
        <f t="shared" si="61"/>
        <v>1969783.2</v>
      </c>
      <c r="I615" s="13">
        <v>0</v>
      </c>
      <c r="J615" s="14">
        <v>747.34</v>
      </c>
      <c r="K615" s="15">
        <f t="shared" si="62"/>
        <v>0</v>
      </c>
      <c r="L615" s="13">
        <v>0</v>
      </c>
      <c r="M615" s="14">
        <v>740.52</v>
      </c>
      <c r="N615" s="15">
        <f t="shared" si="63"/>
        <v>0</v>
      </c>
      <c r="O615" s="9">
        <f t="shared" si="64"/>
        <v>2111777.7999999998</v>
      </c>
      <c r="P615" s="9">
        <f t="shared" si="65"/>
        <v>14614.949179235078</v>
      </c>
    </row>
    <row r="616" spans="1:16" x14ac:dyDescent="0.25">
      <c r="A616" s="1" t="s">
        <v>1300</v>
      </c>
      <c r="B616" s="1" t="s">
        <v>95</v>
      </c>
      <c r="C616" s="13">
        <v>0</v>
      </c>
      <c r="D616" s="14">
        <v>366.54</v>
      </c>
      <c r="E616" s="15">
        <f t="shared" si="60"/>
        <v>0</v>
      </c>
      <c r="F616" s="13">
        <v>0</v>
      </c>
      <c r="G616" s="14">
        <v>362.75</v>
      </c>
      <c r="H616" s="15">
        <f t="shared" si="61"/>
        <v>0</v>
      </c>
      <c r="I616" s="13">
        <v>0</v>
      </c>
      <c r="J616" s="14">
        <v>366.54</v>
      </c>
      <c r="K616" s="15">
        <f t="shared" si="62"/>
        <v>0</v>
      </c>
      <c r="L616" s="13">
        <v>0</v>
      </c>
      <c r="M616" s="14">
        <v>362.75</v>
      </c>
      <c r="N616" s="15">
        <f t="shared" si="63"/>
        <v>0</v>
      </c>
      <c r="O616" s="9">
        <f t="shared" si="64"/>
        <v>0</v>
      </c>
      <c r="P616" s="9">
        <f t="shared" si="65"/>
        <v>0</v>
      </c>
    </row>
    <row r="617" spans="1:16" x14ac:dyDescent="0.25">
      <c r="A617" s="1" t="s">
        <v>1213</v>
      </c>
      <c r="B617" s="1" t="s">
        <v>103</v>
      </c>
      <c r="C617" s="13">
        <v>854</v>
      </c>
      <c r="D617" s="14">
        <v>512.09</v>
      </c>
      <c r="E617" s="15">
        <f t="shared" si="60"/>
        <v>437324.86000000004</v>
      </c>
      <c r="F617" s="13">
        <v>858</v>
      </c>
      <c r="G617" s="14">
        <v>506.44</v>
      </c>
      <c r="H617" s="15">
        <f t="shared" si="61"/>
        <v>434525.52</v>
      </c>
      <c r="I617" s="13">
        <v>429</v>
      </c>
      <c r="J617" s="14">
        <v>512.09</v>
      </c>
      <c r="K617" s="15">
        <f t="shared" si="62"/>
        <v>219686.61000000002</v>
      </c>
      <c r="L617" s="13">
        <v>431</v>
      </c>
      <c r="M617" s="14">
        <v>506.44</v>
      </c>
      <c r="N617" s="15">
        <f t="shared" si="63"/>
        <v>218275.63999999998</v>
      </c>
      <c r="O617" s="9">
        <f t="shared" si="64"/>
        <v>1309812.6300000001</v>
      </c>
      <c r="P617" s="9">
        <f t="shared" si="65"/>
        <v>9064.8007672825443</v>
      </c>
    </row>
    <row r="618" spans="1:16" x14ac:dyDescent="0.25">
      <c r="A618" s="1" t="s">
        <v>1214</v>
      </c>
      <c r="B618" s="1" t="s">
        <v>109</v>
      </c>
      <c r="C618" s="13">
        <v>3070</v>
      </c>
      <c r="D618" s="14">
        <v>427.31</v>
      </c>
      <c r="E618" s="15">
        <f t="shared" si="60"/>
        <v>1311841.7</v>
      </c>
      <c r="F618" s="13">
        <v>3324</v>
      </c>
      <c r="G618" s="14">
        <v>420.95</v>
      </c>
      <c r="H618" s="15">
        <f t="shared" si="61"/>
        <v>1399237.8</v>
      </c>
      <c r="I618" s="13">
        <v>1146</v>
      </c>
      <c r="J618" s="14">
        <v>427.31</v>
      </c>
      <c r="K618" s="15">
        <f t="shared" si="62"/>
        <v>489697.26</v>
      </c>
      <c r="L618" s="13">
        <v>1241</v>
      </c>
      <c r="M618" s="14">
        <v>420.95</v>
      </c>
      <c r="N618" s="15">
        <f t="shared" si="63"/>
        <v>522398.95</v>
      </c>
      <c r="O618" s="9">
        <f t="shared" si="64"/>
        <v>3723175.71</v>
      </c>
      <c r="P618" s="9">
        <f t="shared" si="65"/>
        <v>25766.926703658162</v>
      </c>
    </row>
    <row r="619" spans="1:16" x14ac:dyDescent="0.25">
      <c r="A619" s="1" t="s">
        <v>1215</v>
      </c>
      <c r="B619" s="1" t="s">
        <v>109</v>
      </c>
      <c r="C619" s="13">
        <v>1509</v>
      </c>
      <c r="D619" s="14">
        <v>615.17999999999995</v>
      </c>
      <c r="E619" s="15">
        <f t="shared" si="60"/>
        <v>928306.61999999988</v>
      </c>
      <c r="F619" s="13">
        <v>3147</v>
      </c>
      <c r="G619" s="14">
        <v>607.79999999999995</v>
      </c>
      <c r="H619" s="15">
        <f t="shared" si="61"/>
        <v>1912746.5999999999</v>
      </c>
      <c r="I619" s="13">
        <v>1064</v>
      </c>
      <c r="J619" s="14">
        <v>615.17999999999995</v>
      </c>
      <c r="K619" s="15">
        <f t="shared" si="62"/>
        <v>654551.5199999999</v>
      </c>
      <c r="L619" s="13">
        <v>2219</v>
      </c>
      <c r="M619" s="14">
        <v>607.79999999999995</v>
      </c>
      <c r="N619" s="15">
        <f t="shared" si="63"/>
        <v>1348708.2</v>
      </c>
      <c r="O619" s="9">
        <f t="shared" si="64"/>
        <v>4844312.9399999995</v>
      </c>
      <c r="P619" s="9">
        <f t="shared" si="65"/>
        <v>33525.964439256284</v>
      </c>
    </row>
    <row r="620" spans="1:16" x14ac:dyDescent="0.25">
      <c r="A620" s="1" t="s">
        <v>1216</v>
      </c>
      <c r="B620" s="1" t="s">
        <v>113</v>
      </c>
      <c r="C620" s="13">
        <v>15026</v>
      </c>
      <c r="D620" s="14">
        <v>462.25</v>
      </c>
      <c r="E620" s="15">
        <f t="shared" si="60"/>
        <v>6945768.5</v>
      </c>
      <c r="F620" s="13">
        <v>8955</v>
      </c>
      <c r="G620" s="14">
        <v>456.93</v>
      </c>
      <c r="H620" s="15">
        <f t="shared" si="61"/>
        <v>4091808.15</v>
      </c>
      <c r="I620" s="13">
        <v>10590</v>
      </c>
      <c r="J620" s="14">
        <v>462.25</v>
      </c>
      <c r="K620" s="15">
        <f t="shared" si="62"/>
        <v>4895227.5</v>
      </c>
      <c r="L620" s="13">
        <v>6312</v>
      </c>
      <c r="M620" s="14">
        <v>456.93</v>
      </c>
      <c r="N620" s="15">
        <f t="shared" si="63"/>
        <v>2884142.16</v>
      </c>
      <c r="O620" s="9">
        <f t="shared" si="64"/>
        <v>18816946.310000002</v>
      </c>
      <c r="P620" s="9">
        <f t="shared" si="65"/>
        <v>130226.16017132347</v>
      </c>
    </row>
    <row r="621" spans="1:16" x14ac:dyDescent="0.25">
      <c r="A621" s="1" t="s">
        <v>1217</v>
      </c>
      <c r="B621" s="1" t="s">
        <v>127</v>
      </c>
      <c r="C621" s="13">
        <v>10558</v>
      </c>
      <c r="D621" s="14">
        <v>627.92999999999995</v>
      </c>
      <c r="E621" s="15">
        <f t="shared" si="60"/>
        <v>6629684.9399999995</v>
      </c>
      <c r="F621" s="13">
        <v>20</v>
      </c>
      <c r="G621" s="14">
        <v>627.92999999999995</v>
      </c>
      <c r="H621" s="15">
        <f t="shared" si="61"/>
        <v>12558.599999999999</v>
      </c>
      <c r="I621" s="13">
        <v>4</v>
      </c>
      <c r="J621" s="14">
        <v>627.92999999999995</v>
      </c>
      <c r="K621" s="15">
        <f t="shared" si="62"/>
        <v>2511.7199999999998</v>
      </c>
      <c r="L621" s="13">
        <v>0</v>
      </c>
      <c r="M621" s="14">
        <v>627.92999999999995</v>
      </c>
      <c r="N621" s="15">
        <f t="shared" si="63"/>
        <v>0</v>
      </c>
      <c r="O621" s="9">
        <f t="shared" si="64"/>
        <v>6644755.2599999998</v>
      </c>
      <c r="P621" s="9">
        <f t="shared" si="65"/>
        <v>45986.258797376773</v>
      </c>
    </row>
    <row r="622" spans="1:16" x14ac:dyDescent="0.25">
      <c r="A622" s="1" t="s">
        <v>1218</v>
      </c>
      <c r="B622" s="1" t="s">
        <v>1208</v>
      </c>
      <c r="C622" s="13">
        <v>9398</v>
      </c>
      <c r="D622" s="14">
        <v>406.41</v>
      </c>
      <c r="E622" s="15">
        <f t="shared" si="60"/>
        <v>3819441.18</v>
      </c>
      <c r="F622" s="13">
        <v>7394</v>
      </c>
      <c r="G622" s="14">
        <v>401.17</v>
      </c>
      <c r="H622" s="15">
        <f t="shared" si="61"/>
        <v>2966250.98</v>
      </c>
      <c r="I622" s="13">
        <v>9054</v>
      </c>
      <c r="J622" s="14">
        <v>406.41</v>
      </c>
      <c r="K622" s="15">
        <f t="shared" si="62"/>
        <v>3679636.14</v>
      </c>
      <c r="L622" s="13">
        <v>7123</v>
      </c>
      <c r="M622" s="14">
        <v>401.17</v>
      </c>
      <c r="N622" s="15">
        <f t="shared" si="63"/>
        <v>2857533.91</v>
      </c>
      <c r="O622" s="9">
        <f t="shared" si="64"/>
        <v>13322862.210000001</v>
      </c>
      <c r="P622" s="9">
        <f t="shared" si="65"/>
        <v>92203.334139179598</v>
      </c>
    </row>
    <row r="623" spans="1:16" x14ac:dyDescent="0.25">
      <c r="A623" s="1" t="s">
        <v>1294</v>
      </c>
      <c r="B623" s="1" t="s">
        <v>168</v>
      </c>
      <c r="C623" s="13">
        <v>101</v>
      </c>
      <c r="D623" s="14">
        <v>345.6</v>
      </c>
      <c r="E623" s="15">
        <f t="shared" si="60"/>
        <v>34905.600000000006</v>
      </c>
      <c r="F623" s="13">
        <v>2318</v>
      </c>
      <c r="G623" s="14">
        <v>344.17</v>
      </c>
      <c r="H623" s="15">
        <f t="shared" si="61"/>
        <v>797786.06</v>
      </c>
      <c r="I623" s="13">
        <v>154</v>
      </c>
      <c r="J623" s="14">
        <v>345.6</v>
      </c>
      <c r="K623" s="15">
        <f t="shared" si="62"/>
        <v>53222.400000000001</v>
      </c>
      <c r="L623" s="13">
        <v>3532</v>
      </c>
      <c r="M623" s="14">
        <v>344.17</v>
      </c>
      <c r="N623" s="15">
        <f t="shared" si="63"/>
        <v>1215608.44</v>
      </c>
      <c r="O623" s="9">
        <f t="shared" si="64"/>
        <v>2101522.5</v>
      </c>
      <c r="P623" s="9">
        <f t="shared" si="65"/>
        <v>14543.975477211216</v>
      </c>
    </row>
    <row r="624" spans="1:16" x14ac:dyDescent="0.25">
      <c r="A624" s="1" t="s">
        <v>1219</v>
      </c>
      <c r="B624" s="1" t="s">
        <v>182</v>
      </c>
      <c r="C624" s="13">
        <v>1485</v>
      </c>
      <c r="D624" s="14">
        <v>682.17</v>
      </c>
      <c r="E624" s="15">
        <f t="shared" si="60"/>
        <v>1013022.45</v>
      </c>
      <c r="F624" s="13">
        <v>3388</v>
      </c>
      <c r="G624" s="14">
        <v>674.98</v>
      </c>
      <c r="H624" s="15">
        <f t="shared" si="61"/>
        <v>2286832.2400000002</v>
      </c>
      <c r="I624" s="13">
        <v>940</v>
      </c>
      <c r="J624" s="14">
        <v>682.17</v>
      </c>
      <c r="K624" s="15">
        <f t="shared" si="62"/>
        <v>641239.79999999993</v>
      </c>
      <c r="L624" s="13">
        <v>2146</v>
      </c>
      <c r="M624" s="14">
        <v>674.98</v>
      </c>
      <c r="N624" s="15">
        <f t="shared" si="63"/>
        <v>1448507.08</v>
      </c>
      <c r="O624" s="9">
        <f t="shared" si="64"/>
        <v>5389601.5700000003</v>
      </c>
      <c r="P624" s="9">
        <f t="shared" si="65"/>
        <v>37299.735342362059</v>
      </c>
    </row>
    <row r="625" spans="1:16" x14ac:dyDescent="0.25">
      <c r="A625" s="1" t="s">
        <v>1220</v>
      </c>
      <c r="B625" s="1" t="s">
        <v>184</v>
      </c>
      <c r="C625" s="13">
        <v>0</v>
      </c>
      <c r="D625" s="14">
        <v>550.52</v>
      </c>
      <c r="E625" s="15">
        <f t="shared" si="60"/>
        <v>0</v>
      </c>
      <c r="F625" s="13">
        <v>2773</v>
      </c>
      <c r="G625" s="14">
        <v>549.9</v>
      </c>
      <c r="H625" s="15">
        <f t="shared" si="61"/>
        <v>1524872.7</v>
      </c>
      <c r="I625" s="13">
        <v>0</v>
      </c>
      <c r="J625" s="14">
        <v>550.52</v>
      </c>
      <c r="K625" s="15">
        <f t="shared" si="62"/>
        <v>0</v>
      </c>
      <c r="L625" s="13">
        <v>1969</v>
      </c>
      <c r="M625" s="14">
        <v>549.9</v>
      </c>
      <c r="N625" s="15">
        <f t="shared" si="63"/>
        <v>1082753.0999999999</v>
      </c>
      <c r="O625" s="9">
        <f t="shared" si="64"/>
        <v>2607625.7999999998</v>
      </c>
      <c r="P625" s="9">
        <f t="shared" si="65"/>
        <v>18046.557050397165</v>
      </c>
    </row>
    <row r="626" spans="1:16" x14ac:dyDescent="0.25">
      <c r="A626" s="1" t="s">
        <v>1221</v>
      </c>
      <c r="B626" s="1" t="s">
        <v>192</v>
      </c>
      <c r="C626" s="13">
        <v>1651</v>
      </c>
      <c r="D626" s="14">
        <v>802.77</v>
      </c>
      <c r="E626" s="15">
        <f t="shared" si="60"/>
        <v>1325373.27</v>
      </c>
      <c r="F626" s="13">
        <v>3846</v>
      </c>
      <c r="G626" s="14">
        <v>794.65</v>
      </c>
      <c r="H626" s="15">
        <f t="shared" si="61"/>
        <v>3056223.9</v>
      </c>
      <c r="I626" s="13">
        <v>0</v>
      </c>
      <c r="J626" s="14">
        <v>802.77</v>
      </c>
      <c r="K626" s="15">
        <f t="shared" si="62"/>
        <v>0</v>
      </c>
      <c r="L626" s="13">
        <v>0</v>
      </c>
      <c r="M626" s="14">
        <v>794.65</v>
      </c>
      <c r="N626" s="15">
        <f t="shared" si="63"/>
        <v>0</v>
      </c>
      <c r="O626" s="9">
        <f t="shared" si="64"/>
        <v>4381597.17</v>
      </c>
      <c r="P626" s="9">
        <f t="shared" si="65"/>
        <v>30323.654298965663</v>
      </c>
    </row>
    <row r="627" spans="1:16" x14ac:dyDescent="0.25">
      <c r="A627" s="1" t="s">
        <v>1222</v>
      </c>
      <c r="B627" s="1" t="s">
        <v>200</v>
      </c>
      <c r="C627" s="13">
        <v>1786</v>
      </c>
      <c r="D627" s="14">
        <v>596.36</v>
      </c>
      <c r="E627" s="15">
        <f t="shared" si="60"/>
        <v>1065098.96</v>
      </c>
      <c r="F627" s="13">
        <v>1436</v>
      </c>
      <c r="G627" s="14">
        <v>590.29999999999995</v>
      </c>
      <c r="H627" s="15">
        <f t="shared" si="61"/>
        <v>847670.79999999993</v>
      </c>
      <c r="I627" s="13">
        <v>561</v>
      </c>
      <c r="J627" s="14">
        <v>596.36</v>
      </c>
      <c r="K627" s="15">
        <f t="shared" si="62"/>
        <v>334557.96000000002</v>
      </c>
      <c r="L627" s="13">
        <v>451</v>
      </c>
      <c r="M627" s="14">
        <v>590.29999999999995</v>
      </c>
      <c r="N627" s="15">
        <f t="shared" si="63"/>
        <v>266225.3</v>
      </c>
      <c r="O627" s="9">
        <f t="shared" si="64"/>
        <v>2513553.02</v>
      </c>
      <c r="P627" s="9">
        <f t="shared" si="65"/>
        <v>17395.508962454693</v>
      </c>
    </row>
    <row r="628" spans="1:16" x14ac:dyDescent="0.25">
      <c r="A628" s="1" t="s">
        <v>1223</v>
      </c>
      <c r="B628" s="1" t="s">
        <v>202</v>
      </c>
      <c r="C628" s="13">
        <v>3049</v>
      </c>
      <c r="D628" s="14">
        <v>630.48</v>
      </c>
      <c r="E628" s="15">
        <f t="shared" si="60"/>
        <v>1922333.52</v>
      </c>
      <c r="F628" s="13">
        <v>3310</v>
      </c>
      <c r="G628" s="14">
        <v>623.79999999999995</v>
      </c>
      <c r="H628" s="15">
        <f t="shared" si="61"/>
        <v>2064777.9999999998</v>
      </c>
      <c r="I628" s="13">
        <v>472</v>
      </c>
      <c r="J628" s="14">
        <v>630.48</v>
      </c>
      <c r="K628" s="15">
        <f t="shared" si="62"/>
        <v>297586.56</v>
      </c>
      <c r="L628" s="13">
        <v>512</v>
      </c>
      <c r="M628" s="14">
        <v>623.79999999999995</v>
      </c>
      <c r="N628" s="15">
        <f t="shared" si="63"/>
        <v>319385.59999999998</v>
      </c>
      <c r="O628" s="9">
        <f t="shared" si="64"/>
        <v>4604083.68</v>
      </c>
      <c r="P628" s="9">
        <f t="shared" si="65"/>
        <v>31863.41337623003</v>
      </c>
    </row>
    <row r="629" spans="1:16" x14ac:dyDescent="0.25">
      <c r="A629" s="1" t="s">
        <v>1224</v>
      </c>
      <c r="B629" s="1" t="s">
        <v>248</v>
      </c>
      <c r="C629" s="13">
        <v>219</v>
      </c>
      <c r="D629" s="14">
        <v>619.6</v>
      </c>
      <c r="E629" s="15">
        <f t="shared" si="60"/>
        <v>135692.4</v>
      </c>
      <c r="F629" s="13">
        <v>3609</v>
      </c>
      <c r="G629" s="14">
        <v>612.73</v>
      </c>
      <c r="H629" s="15">
        <f t="shared" si="61"/>
        <v>2211342.5700000003</v>
      </c>
      <c r="I629" s="13">
        <v>25</v>
      </c>
      <c r="J629" s="14">
        <v>619.6</v>
      </c>
      <c r="K629" s="15">
        <f t="shared" si="62"/>
        <v>15490</v>
      </c>
      <c r="L629" s="13">
        <v>414</v>
      </c>
      <c r="M629" s="14">
        <v>612.73</v>
      </c>
      <c r="N629" s="15">
        <f t="shared" si="63"/>
        <v>253670.22</v>
      </c>
      <c r="O629" s="9">
        <f t="shared" si="64"/>
        <v>2616195.19</v>
      </c>
      <c r="P629" s="9">
        <f t="shared" si="65"/>
        <v>18105.863100184717</v>
      </c>
    </row>
    <row r="630" spans="1:16" x14ac:dyDescent="0.25">
      <c r="A630" s="1" t="s">
        <v>1225</v>
      </c>
      <c r="B630" s="1" t="s">
        <v>258</v>
      </c>
      <c r="C630" s="13">
        <v>2459</v>
      </c>
      <c r="D630" s="14">
        <v>799.8</v>
      </c>
      <c r="E630" s="15">
        <f t="shared" si="60"/>
        <v>1966708.2</v>
      </c>
      <c r="F630" s="13">
        <v>2932</v>
      </c>
      <c r="G630" s="14">
        <v>793.52</v>
      </c>
      <c r="H630" s="15">
        <f t="shared" si="61"/>
        <v>2326600.64</v>
      </c>
      <c r="I630" s="13">
        <v>188</v>
      </c>
      <c r="J630" s="14">
        <v>799.8</v>
      </c>
      <c r="K630" s="15">
        <f t="shared" si="62"/>
        <v>150362.4</v>
      </c>
      <c r="L630" s="13">
        <v>225</v>
      </c>
      <c r="M630" s="14">
        <v>793.52</v>
      </c>
      <c r="N630" s="15">
        <f t="shared" si="63"/>
        <v>178542</v>
      </c>
      <c r="O630" s="9">
        <f t="shared" si="64"/>
        <v>4622213.24</v>
      </c>
      <c r="P630" s="9">
        <f t="shared" si="65"/>
        <v>31988.882352199897</v>
      </c>
    </row>
    <row r="631" spans="1:16" x14ac:dyDescent="0.25">
      <c r="A631" s="1" t="s">
        <v>1301</v>
      </c>
      <c r="B631" s="1" t="s">
        <v>286</v>
      </c>
      <c r="C631" s="13">
        <v>0</v>
      </c>
      <c r="D631" s="14">
        <v>403.8</v>
      </c>
      <c r="E631" s="15">
        <f t="shared" si="60"/>
        <v>0</v>
      </c>
      <c r="F631" s="13">
        <v>0</v>
      </c>
      <c r="G631" s="14">
        <v>402.15</v>
      </c>
      <c r="H631" s="15">
        <f t="shared" si="61"/>
        <v>0</v>
      </c>
      <c r="I631" s="13">
        <v>0</v>
      </c>
      <c r="J631" s="14">
        <v>403.8</v>
      </c>
      <c r="K631" s="15">
        <f t="shared" si="62"/>
        <v>0</v>
      </c>
      <c r="L631" s="13">
        <v>0</v>
      </c>
      <c r="M631" s="14">
        <v>402.15</v>
      </c>
      <c r="N631" s="15">
        <f t="shared" si="63"/>
        <v>0</v>
      </c>
      <c r="O631" s="9">
        <f t="shared" si="64"/>
        <v>0</v>
      </c>
      <c r="P631" s="9">
        <f t="shared" si="65"/>
        <v>0</v>
      </c>
    </row>
    <row r="632" spans="1:16" x14ac:dyDescent="0.25">
      <c r="A632" s="1" t="s">
        <v>1226</v>
      </c>
      <c r="B632" s="1" t="s">
        <v>302</v>
      </c>
      <c r="C632" s="13">
        <v>0</v>
      </c>
      <c r="D632" s="14">
        <v>517.16999999999996</v>
      </c>
      <c r="E632" s="15">
        <f t="shared" si="60"/>
        <v>0</v>
      </c>
      <c r="F632" s="13">
        <v>2799</v>
      </c>
      <c r="G632" s="14">
        <v>511.88</v>
      </c>
      <c r="H632" s="15">
        <f t="shared" si="61"/>
        <v>1432752.1199999999</v>
      </c>
      <c r="I632" s="13">
        <v>0</v>
      </c>
      <c r="J632" s="14">
        <v>517.16999999999996</v>
      </c>
      <c r="K632" s="15">
        <f t="shared" si="62"/>
        <v>0</v>
      </c>
      <c r="L632" s="13">
        <v>2152</v>
      </c>
      <c r="M632" s="14">
        <v>511.88</v>
      </c>
      <c r="N632" s="15">
        <f t="shared" si="63"/>
        <v>1101565.76</v>
      </c>
      <c r="O632" s="9">
        <f t="shared" si="64"/>
        <v>2534317.88</v>
      </c>
      <c r="P632" s="9">
        <f t="shared" si="65"/>
        <v>17539.216019898868</v>
      </c>
    </row>
    <row r="633" spans="1:16" x14ac:dyDescent="0.25">
      <c r="A633" s="1" t="s">
        <v>1227</v>
      </c>
      <c r="B633" s="1" t="s">
        <v>1199</v>
      </c>
      <c r="C633" s="13">
        <v>60070</v>
      </c>
      <c r="D633" s="14">
        <v>1563.25</v>
      </c>
      <c r="E633" s="15">
        <f t="shared" si="60"/>
        <v>93904427.5</v>
      </c>
      <c r="F633" s="13">
        <v>0</v>
      </c>
      <c r="G633" s="14">
        <v>1563.25</v>
      </c>
      <c r="H633" s="15">
        <f t="shared" si="61"/>
        <v>0</v>
      </c>
      <c r="I633" s="13">
        <v>243</v>
      </c>
      <c r="J633" s="14">
        <v>1563.25</v>
      </c>
      <c r="K633" s="15">
        <f t="shared" si="62"/>
        <v>379869.75</v>
      </c>
      <c r="L633" s="13">
        <v>0</v>
      </c>
      <c r="M633" s="14">
        <v>1563.25</v>
      </c>
      <c r="N633" s="15">
        <f t="shared" si="63"/>
        <v>0</v>
      </c>
      <c r="O633" s="9">
        <f t="shared" si="64"/>
        <v>94284297.25</v>
      </c>
      <c r="P633" s="9">
        <f t="shared" si="65"/>
        <v>652511.93222537125</v>
      </c>
    </row>
    <row r="634" spans="1:16" x14ac:dyDescent="0.25">
      <c r="A634" s="1" t="s">
        <v>1295</v>
      </c>
      <c r="B634" s="1" t="s">
        <v>334</v>
      </c>
      <c r="C634" s="13">
        <v>1700</v>
      </c>
      <c r="D634" s="14">
        <v>390.2</v>
      </c>
      <c r="E634" s="15">
        <f t="shared" si="60"/>
        <v>663340</v>
      </c>
      <c r="F634" s="13">
        <v>7941</v>
      </c>
      <c r="G634" s="14">
        <v>388.11</v>
      </c>
      <c r="H634" s="15">
        <f t="shared" si="61"/>
        <v>3081981.5100000002</v>
      </c>
      <c r="I634" s="13">
        <v>725</v>
      </c>
      <c r="J634" s="14">
        <v>390.2</v>
      </c>
      <c r="K634" s="15">
        <f t="shared" si="62"/>
        <v>282895</v>
      </c>
      <c r="L634" s="13">
        <v>3389</v>
      </c>
      <c r="M634" s="14">
        <v>388.11</v>
      </c>
      <c r="N634" s="15">
        <f t="shared" si="63"/>
        <v>1315304.79</v>
      </c>
      <c r="O634" s="9">
        <f t="shared" si="64"/>
        <v>5343521.3000000007</v>
      </c>
      <c r="P634" s="9">
        <f t="shared" si="65"/>
        <v>36980.828303839626</v>
      </c>
    </row>
    <row r="635" spans="1:16" x14ac:dyDescent="0.25">
      <c r="A635" s="1" t="s">
        <v>1228</v>
      </c>
      <c r="B635" s="1" t="s">
        <v>338</v>
      </c>
      <c r="C635" s="13">
        <v>0</v>
      </c>
      <c r="D635" s="14">
        <v>682.97</v>
      </c>
      <c r="E635" s="15">
        <f t="shared" si="60"/>
        <v>0</v>
      </c>
      <c r="F635" s="13">
        <v>2858</v>
      </c>
      <c r="G635" s="14">
        <v>675.63</v>
      </c>
      <c r="H635" s="15">
        <f t="shared" si="61"/>
        <v>1930950.54</v>
      </c>
      <c r="I635" s="13">
        <v>0</v>
      </c>
      <c r="J635" s="14">
        <v>682.97</v>
      </c>
      <c r="K635" s="15">
        <f t="shared" si="62"/>
        <v>0</v>
      </c>
      <c r="L635" s="13">
        <v>466</v>
      </c>
      <c r="M635" s="14">
        <v>675.63</v>
      </c>
      <c r="N635" s="15">
        <f t="shared" si="63"/>
        <v>314843.58</v>
      </c>
      <c r="O635" s="9">
        <f t="shared" si="64"/>
        <v>2245794.12</v>
      </c>
      <c r="P635" s="9">
        <f t="shared" si="65"/>
        <v>15542.43392975576</v>
      </c>
    </row>
    <row r="636" spans="1:16" x14ac:dyDescent="0.25">
      <c r="A636" s="1" t="s">
        <v>1229</v>
      </c>
      <c r="B636" s="1" t="s">
        <v>356</v>
      </c>
      <c r="C636" s="13">
        <v>237</v>
      </c>
      <c r="D636" s="14">
        <v>656.83</v>
      </c>
      <c r="E636" s="15">
        <f t="shared" si="60"/>
        <v>155668.71000000002</v>
      </c>
      <c r="F636" s="13">
        <v>5869</v>
      </c>
      <c r="G636" s="14">
        <v>649.79999999999995</v>
      </c>
      <c r="H636" s="15">
        <f t="shared" si="61"/>
        <v>3813676.1999999997</v>
      </c>
      <c r="I636" s="13">
        <v>27</v>
      </c>
      <c r="J636" s="14">
        <v>656.83</v>
      </c>
      <c r="K636" s="15">
        <f t="shared" si="62"/>
        <v>17734.41</v>
      </c>
      <c r="L636" s="13">
        <v>658</v>
      </c>
      <c r="M636" s="14">
        <v>649.79999999999995</v>
      </c>
      <c r="N636" s="15">
        <f t="shared" si="63"/>
        <v>427568.39999999997</v>
      </c>
      <c r="O636" s="9">
        <f t="shared" si="64"/>
        <v>4414647.72</v>
      </c>
      <c r="P636" s="9">
        <f t="shared" si="65"/>
        <v>30552.386748277215</v>
      </c>
    </row>
    <row r="637" spans="1:16" x14ac:dyDescent="0.25">
      <c r="A637" s="1" t="s">
        <v>1230</v>
      </c>
      <c r="B637" s="1" t="s">
        <v>360</v>
      </c>
      <c r="C637" s="13">
        <v>790</v>
      </c>
      <c r="D637" s="14">
        <v>661.77</v>
      </c>
      <c r="E637" s="15">
        <f t="shared" si="60"/>
        <v>522798.3</v>
      </c>
      <c r="F637" s="13">
        <v>583</v>
      </c>
      <c r="G637" s="14">
        <v>655.97</v>
      </c>
      <c r="H637" s="15">
        <f t="shared" si="61"/>
        <v>382430.51</v>
      </c>
      <c r="I637" s="13">
        <v>995</v>
      </c>
      <c r="J637" s="14">
        <v>661.77</v>
      </c>
      <c r="K637" s="15">
        <f t="shared" si="62"/>
        <v>658461.15</v>
      </c>
      <c r="L637" s="13">
        <v>734</v>
      </c>
      <c r="M637" s="14">
        <v>655.97</v>
      </c>
      <c r="N637" s="15">
        <f t="shared" si="63"/>
        <v>481481.98000000004</v>
      </c>
      <c r="O637" s="9">
        <f t="shared" si="64"/>
        <v>2045171.9400000002</v>
      </c>
      <c r="P637" s="9">
        <f t="shared" si="65"/>
        <v>14153.990995595095</v>
      </c>
    </row>
    <row r="638" spans="1:16" x14ac:dyDescent="0.25">
      <c r="A638" s="1" t="s">
        <v>1231</v>
      </c>
      <c r="B638" s="1" t="s">
        <v>362</v>
      </c>
      <c r="C638" s="13">
        <v>166</v>
      </c>
      <c r="D638" s="14">
        <v>535.75</v>
      </c>
      <c r="E638" s="15">
        <f t="shared" si="60"/>
        <v>88934.5</v>
      </c>
      <c r="F638" s="13">
        <v>725</v>
      </c>
      <c r="G638" s="14">
        <v>533.72</v>
      </c>
      <c r="H638" s="15">
        <f t="shared" si="61"/>
        <v>386947</v>
      </c>
      <c r="I638" s="13">
        <v>528</v>
      </c>
      <c r="J638" s="14">
        <v>535.75</v>
      </c>
      <c r="K638" s="15">
        <f t="shared" si="62"/>
        <v>282876</v>
      </c>
      <c r="L638" s="13">
        <v>2308</v>
      </c>
      <c r="M638" s="14">
        <v>533.72</v>
      </c>
      <c r="N638" s="15">
        <f t="shared" si="63"/>
        <v>1231825.76</v>
      </c>
      <c r="O638" s="9">
        <f t="shared" si="64"/>
        <v>1990583.26</v>
      </c>
      <c r="P638" s="9">
        <f t="shared" si="65"/>
        <v>13776.199930663202</v>
      </c>
    </row>
    <row r="639" spans="1:16" x14ac:dyDescent="0.25">
      <c r="A639" s="1" t="s">
        <v>1302</v>
      </c>
      <c r="B639" s="1" t="s">
        <v>372</v>
      </c>
      <c r="C639" s="13">
        <v>0</v>
      </c>
      <c r="D639" s="14">
        <v>404.93</v>
      </c>
      <c r="E639" s="15">
        <f t="shared" si="60"/>
        <v>0</v>
      </c>
      <c r="F639" s="13">
        <v>0</v>
      </c>
      <c r="G639" s="14">
        <v>400.09</v>
      </c>
      <c r="H639" s="15">
        <f t="shared" si="61"/>
        <v>0</v>
      </c>
      <c r="I639" s="13">
        <v>0</v>
      </c>
      <c r="J639" s="14">
        <v>404.93</v>
      </c>
      <c r="K639" s="15">
        <f t="shared" si="62"/>
        <v>0</v>
      </c>
      <c r="L639" s="13">
        <v>0</v>
      </c>
      <c r="M639" s="14">
        <v>400.09</v>
      </c>
      <c r="N639" s="15">
        <f t="shared" si="63"/>
        <v>0</v>
      </c>
      <c r="O639" s="9">
        <f t="shared" si="64"/>
        <v>0</v>
      </c>
      <c r="P639" s="9">
        <f t="shared" si="65"/>
        <v>0</v>
      </c>
    </row>
    <row r="640" spans="1:16" x14ac:dyDescent="0.25">
      <c r="A640" s="1" t="s">
        <v>1232</v>
      </c>
      <c r="B640" s="1" t="s">
        <v>412</v>
      </c>
      <c r="C640" s="13">
        <v>425</v>
      </c>
      <c r="D640" s="14">
        <v>574.84</v>
      </c>
      <c r="E640" s="15">
        <f t="shared" si="60"/>
        <v>244307</v>
      </c>
      <c r="F640" s="13">
        <v>4669</v>
      </c>
      <c r="G640" s="14">
        <v>568.73</v>
      </c>
      <c r="H640" s="15">
        <f t="shared" si="61"/>
        <v>2655400.37</v>
      </c>
      <c r="I640" s="13">
        <v>158</v>
      </c>
      <c r="J640" s="14">
        <v>574.84</v>
      </c>
      <c r="K640" s="15">
        <f t="shared" si="62"/>
        <v>90824.72</v>
      </c>
      <c r="L640" s="13">
        <v>1738</v>
      </c>
      <c r="M640" s="14">
        <v>568.73</v>
      </c>
      <c r="N640" s="15">
        <f t="shared" si="63"/>
        <v>988452.74</v>
      </c>
      <c r="O640" s="9">
        <f t="shared" si="64"/>
        <v>3978984.83</v>
      </c>
      <c r="P640" s="9">
        <f t="shared" si="65"/>
        <v>27537.301071825517</v>
      </c>
    </row>
    <row r="641" spans="1:16" x14ac:dyDescent="0.25">
      <c r="A641" s="1" t="s">
        <v>1233</v>
      </c>
      <c r="B641" s="1" t="s">
        <v>432</v>
      </c>
      <c r="C641" s="13">
        <v>3262</v>
      </c>
      <c r="D641" s="14">
        <v>1264.44</v>
      </c>
      <c r="E641" s="15">
        <f t="shared" si="60"/>
        <v>4124603.2800000003</v>
      </c>
      <c r="F641" s="13">
        <v>2904</v>
      </c>
      <c r="G641" s="14">
        <v>1255.25</v>
      </c>
      <c r="H641" s="15">
        <f t="shared" si="61"/>
        <v>3645246</v>
      </c>
      <c r="I641" s="13">
        <v>566</v>
      </c>
      <c r="J641" s="14">
        <v>1264.44</v>
      </c>
      <c r="K641" s="15">
        <f t="shared" si="62"/>
        <v>715673.04</v>
      </c>
      <c r="L641" s="13">
        <v>503</v>
      </c>
      <c r="M641" s="14">
        <v>1255.25</v>
      </c>
      <c r="N641" s="15">
        <f t="shared" si="63"/>
        <v>631390.75</v>
      </c>
      <c r="O641" s="9">
        <f t="shared" si="64"/>
        <v>9116913.0700000003</v>
      </c>
      <c r="P641" s="9">
        <f t="shared" si="65"/>
        <v>63095.284546297473</v>
      </c>
    </row>
    <row r="642" spans="1:16" x14ac:dyDescent="0.25">
      <c r="A642" s="1" t="s">
        <v>1234</v>
      </c>
      <c r="B642" s="1" t="s">
        <v>1200</v>
      </c>
      <c r="C642" s="13">
        <v>11837</v>
      </c>
      <c r="D642" s="14">
        <v>455.27</v>
      </c>
      <c r="E642" s="15">
        <f t="shared" si="60"/>
        <v>5389030.9900000002</v>
      </c>
      <c r="F642" s="13">
        <v>7385</v>
      </c>
      <c r="G642" s="14">
        <v>449.44</v>
      </c>
      <c r="H642" s="15">
        <f t="shared" si="61"/>
        <v>3319114.4</v>
      </c>
      <c r="I642" s="13">
        <v>26</v>
      </c>
      <c r="J642" s="14">
        <v>455.27</v>
      </c>
      <c r="K642" s="15">
        <f t="shared" si="62"/>
        <v>11837.02</v>
      </c>
      <c r="L642" s="13">
        <v>16</v>
      </c>
      <c r="M642" s="14">
        <v>449.44</v>
      </c>
      <c r="N642" s="15">
        <f t="shared" si="63"/>
        <v>7191.04</v>
      </c>
      <c r="O642" s="9">
        <f t="shared" si="64"/>
        <v>8727173.4499999993</v>
      </c>
      <c r="P642" s="9">
        <f t="shared" si="65"/>
        <v>60398.019360805702</v>
      </c>
    </row>
    <row r="643" spans="1:16" x14ac:dyDescent="0.25">
      <c r="A643" s="1" t="s">
        <v>1236</v>
      </c>
      <c r="B643" s="1" t="s">
        <v>450</v>
      </c>
      <c r="C643" s="13">
        <v>1142</v>
      </c>
      <c r="D643" s="14">
        <v>719.27</v>
      </c>
      <c r="E643" s="15">
        <f t="shared" si="60"/>
        <v>821406.34</v>
      </c>
      <c r="F643" s="13">
        <v>879</v>
      </c>
      <c r="G643" s="14">
        <v>713.37</v>
      </c>
      <c r="H643" s="15">
        <f t="shared" si="61"/>
        <v>627052.23</v>
      </c>
      <c r="I643" s="13">
        <v>641</v>
      </c>
      <c r="J643" s="14">
        <v>719.27</v>
      </c>
      <c r="K643" s="15">
        <f t="shared" si="62"/>
        <v>461052.07</v>
      </c>
      <c r="L643" s="13">
        <v>493</v>
      </c>
      <c r="M643" s="14">
        <v>713.37</v>
      </c>
      <c r="N643" s="15">
        <f t="shared" si="63"/>
        <v>351691.41</v>
      </c>
      <c r="O643" s="9">
        <f t="shared" si="64"/>
        <v>2261202.0499999998</v>
      </c>
      <c r="P643" s="9">
        <f t="shared" si="65"/>
        <v>15649.067361505635</v>
      </c>
    </row>
    <row r="644" spans="1:16" x14ac:dyDescent="0.25">
      <c r="A644" s="1" t="s">
        <v>1235</v>
      </c>
      <c r="B644" s="1" t="s">
        <v>450</v>
      </c>
      <c r="C644" s="13">
        <v>131</v>
      </c>
      <c r="D644" s="14">
        <v>661.02</v>
      </c>
      <c r="E644" s="15">
        <f t="shared" ref="E644:E676" si="66">D644*C644</f>
        <v>86593.62</v>
      </c>
      <c r="F644" s="13">
        <v>4973</v>
      </c>
      <c r="G644" s="14">
        <v>661.02</v>
      </c>
      <c r="H644" s="15">
        <f t="shared" ref="H644:H676" si="67">G644*F644</f>
        <v>3287252.46</v>
      </c>
      <c r="I644" s="13">
        <v>26</v>
      </c>
      <c r="J644" s="14">
        <v>661.02</v>
      </c>
      <c r="K644" s="15">
        <f t="shared" ref="K644:K676" si="68">J644*I644</f>
        <v>17186.52</v>
      </c>
      <c r="L644" s="13">
        <v>973</v>
      </c>
      <c r="M644" s="14">
        <v>661.02</v>
      </c>
      <c r="N644" s="15">
        <f t="shared" ref="N644:N676" si="69">M644*L644</f>
        <v>643172.46</v>
      </c>
      <c r="O644" s="9">
        <f t="shared" ref="O644:O676" si="70">N644+K644+H644+E644</f>
        <v>4034205.06</v>
      </c>
      <c r="P644" s="9">
        <f t="shared" ref="P644:P676" si="71">(O644/$O$8)*$P$8</f>
        <v>27919.46289543957</v>
      </c>
    </row>
    <row r="645" spans="1:16" x14ac:dyDescent="0.25">
      <c r="A645" s="1" t="s">
        <v>1237</v>
      </c>
      <c r="B645" s="1" t="s">
        <v>1201</v>
      </c>
      <c r="C645" s="13">
        <v>6629</v>
      </c>
      <c r="D645" s="14">
        <v>379.36</v>
      </c>
      <c r="E645" s="15">
        <f t="shared" si="66"/>
        <v>2514777.44</v>
      </c>
      <c r="F645" s="13">
        <v>3103</v>
      </c>
      <c r="G645" s="14">
        <v>374.81</v>
      </c>
      <c r="H645" s="15">
        <f t="shared" si="67"/>
        <v>1163035.43</v>
      </c>
      <c r="I645" s="13">
        <v>8686</v>
      </c>
      <c r="J645" s="14">
        <v>379.36</v>
      </c>
      <c r="K645" s="15">
        <f t="shared" si="68"/>
        <v>3295120.96</v>
      </c>
      <c r="L645" s="13">
        <v>4066</v>
      </c>
      <c r="M645" s="14">
        <v>374.81</v>
      </c>
      <c r="N645" s="15">
        <f t="shared" si="69"/>
        <v>1523977.46</v>
      </c>
      <c r="O645" s="9">
        <f t="shared" si="70"/>
        <v>8496911.2899999991</v>
      </c>
      <c r="P645" s="9">
        <f t="shared" si="71"/>
        <v>58804.447458354167</v>
      </c>
    </row>
    <row r="646" spans="1:16" x14ac:dyDescent="0.25">
      <c r="A646" s="1" t="s">
        <v>1238</v>
      </c>
      <c r="B646" s="1" t="s">
        <v>1202</v>
      </c>
      <c r="C646" s="13">
        <v>6357</v>
      </c>
      <c r="D646" s="14">
        <v>956.04</v>
      </c>
      <c r="E646" s="15">
        <f t="shared" si="66"/>
        <v>6077546.2799999993</v>
      </c>
      <c r="F646" s="13">
        <v>717</v>
      </c>
      <c r="G646" s="14">
        <v>956.04</v>
      </c>
      <c r="H646" s="15">
        <f t="shared" si="67"/>
        <v>685480.67999999993</v>
      </c>
      <c r="I646" s="13">
        <v>225</v>
      </c>
      <c r="J646" s="14">
        <v>956.04</v>
      </c>
      <c r="K646" s="15">
        <f t="shared" si="68"/>
        <v>215109</v>
      </c>
      <c r="L646" s="13">
        <v>25</v>
      </c>
      <c r="M646" s="14">
        <v>956.04</v>
      </c>
      <c r="N646" s="15">
        <f t="shared" si="69"/>
        <v>23901</v>
      </c>
      <c r="O646" s="9">
        <f t="shared" si="70"/>
        <v>7002036.959999999</v>
      </c>
      <c r="P646" s="9">
        <f t="shared" si="71"/>
        <v>48458.892939174599</v>
      </c>
    </row>
    <row r="647" spans="1:16" x14ac:dyDescent="0.25">
      <c r="A647" s="1" t="s">
        <v>1239</v>
      </c>
      <c r="B647" s="1" t="s">
        <v>488</v>
      </c>
      <c r="C647" s="13">
        <v>2933</v>
      </c>
      <c r="D647" s="14">
        <v>618.21</v>
      </c>
      <c r="E647" s="15">
        <f t="shared" si="66"/>
        <v>1813209.9300000002</v>
      </c>
      <c r="F647" s="13">
        <v>3328</v>
      </c>
      <c r="G647" s="14">
        <v>610.14</v>
      </c>
      <c r="H647" s="15">
        <f t="shared" si="67"/>
        <v>2030545.9199999999</v>
      </c>
      <c r="I647" s="13">
        <v>731</v>
      </c>
      <c r="J647" s="14">
        <v>618.21</v>
      </c>
      <c r="K647" s="15">
        <f t="shared" si="68"/>
        <v>451911.51</v>
      </c>
      <c r="L647" s="13">
        <v>830</v>
      </c>
      <c r="M647" s="14">
        <v>610.14</v>
      </c>
      <c r="N647" s="15">
        <f t="shared" si="69"/>
        <v>506416.2</v>
      </c>
      <c r="O647" s="9">
        <f t="shared" si="70"/>
        <v>4802083.5600000005</v>
      </c>
      <c r="P647" s="9">
        <f t="shared" si="71"/>
        <v>33233.708197822838</v>
      </c>
    </row>
    <row r="648" spans="1:16" x14ac:dyDescent="0.25">
      <c r="A648" s="1" t="s">
        <v>1317</v>
      </c>
      <c r="B648" s="1" t="str">
        <f>VLOOKUP(A648,'[1]1-1-21 SPEC Rates'!$A$3:$K$93,6,FALSE)</f>
        <v>Jewish Home &amp; Infirmary Of Rochester Ny Inc</v>
      </c>
      <c r="C648" s="13">
        <v>0</v>
      </c>
      <c r="D648" s="14">
        <f>VLOOKUP(A648,'[1]1-1-21 SPEC Rates'!$A$3:$K$93,10,FALSE)</f>
        <v>507.73</v>
      </c>
      <c r="E648" s="15">
        <f t="shared" si="66"/>
        <v>0</v>
      </c>
      <c r="F648" s="13">
        <v>1089</v>
      </c>
      <c r="G648" s="14">
        <f>VLOOKUP(A648,'[1]1-1-21 SPEC Rates'!$A$3:$K$93,11,FALSE)</f>
        <v>499.63</v>
      </c>
      <c r="H648" s="15">
        <f t="shared" ref="H648" si="72">G648*F648</f>
        <v>544097.06999999995</v>
      </c>
      <c r="I648" s="13">
        <v>0</v>
      </c>
      <c r="J648" s="14">
        <v>507.73</v>
      </c>
      <c r="K648" s="15">
        <f t="shared" ref="K648" si="73">J648*I648</f>
        <v>0</v>
      </c>
      <c r="L648" s="13">
        <v>0</v>
      </c>
      <c r="M648" s="14">
        <v>499.63</v>
      </c>
      <c r="N648" s="15">
        <f t="shared" ref="N648" si="74">M648*L648</f>
        <v>0</v>
      </c>
      <c r="O648" s="9">
        <f t="shared" ref="O648" si="75">N648+K648+H648+E648</f>
        <v>544097.06999999995</v>
      </c>
      <c r="P648" s="9">
        <f t="shared" ref="P648" si="76">(O648/$O$8)*$P$8</f>
        <v>3765.5244915543249</v>
      </c>
    </row>
    <row r="649" spans="1:16" x14ac:dyDescent="0.25">
      <c r="A649" s="1" t="s">
        <v>1240</v>
      </c>
      <c r="B649" s="1" t="s">
        <v>550</v>
      </c>
      <c r="C649" s="13">
        <v>3</v>
      </c>
      <c r="D649" s="14">
        <v>639.25</v>
      </c>
      <c r="E649" s="15">
        <f t="shared" si="66"/>
        <v>1917.75</v>
      </c>
      <c r="F649" s="13">
        <v>2409</v>
      </c>
      <c r="G649" s="14">
        <v>632.99</v>
      </c>
      <c r="H649" s="15">
        <f t="shared" si="67"/>
        <v>1524872.91</v>
      </c>
      <c r="I649" s="13">
        <v>0</v>
      </c>
      <c r="J649" s="14">
        <v>639.25</v>
      </c>
      <c r="K649" s="15">
        <f t="shared" si="68"/>
        <v>0</v>
      </c>
      <c r="L649" s="13">
        <v>393</v>
      </c>
      <c r="M649" s="14">
        <v>632.99</v>
      </c>
      <c r="N649" s="15">
        <f t="shared" si="69"/>
        <v>248765.07</v>
      </c>
      <c r="O649" s="9">
        <f t="shared" si="70"/>
        <v>1775555.73</v>
      </c>
      <c r="P649" s="9">
        <f t="shared" si="71"/>
        <v>12288.062105231736</v>
      </c>
    </row>
    <row r="650" spans="1:16" x14ac:dyDescent="0.25">
      <c r="A650" s="1" t="s">
        <v>1241</v>
      </c>
      <c r="B650" s="1" t="s">
        <v>592</v>
      </c>
      <c r="C650" s="13">
        <v>0</v>
      </c>
      <c r="D650" s="14">
        <v>537.12</v>
      </c>
      <c r="E650" s="15">
        <f t="shared" si="66"/>
        <v>0</v>
      </c>
      <c r="F650" s="13">
        <v>832</v>
      </c>
      <c r="G650" s="14">
        <v>531</v>
      </c>
      <c r="H650" s="15">
        <f t="shared" si="67"/>
        <v>441792</v>
      </c>
      <c r="I650" s="13">
        <v>0</v>
      </c>
      <c r="J650" s="14">
        <v>537.12</v>
      </c>
      <c r="K650" s="15">
        <f t="shared" si="68"/>
        <v>0</v>
      </c>
      <c r="L650" s="13">
        <v>372</v>
      </c>
      <c r="M650" s="14">
        <v>531</v>
      </c>
      <c r="N650" s="15">
        <f t="shared" si="69"/>
        <v>197532</v>
      </c>
      <c r="O650" s="9">
        <f t="shared" si="70"/>
        <v>639324</v>
      </c>
      <c r="P650" s="9">
        <f t="shared" si="71"/>
        <v>4424.5600882182252</v>
      </c>
    </row>
    <row r="651" spans="1:16" x14ac:dyDescent="0.25">
      <c r="A651" s="1" t="s">
        <v>1242</v>
      </c>
      <c r="B651" s="1" t="s">
        <v>596</v>
      </c>
      <c r="C651" s="13">
        <v>4311</v>
      </c>
      <c r="D651" s="14">
        <v>685.19</v>
      </c>
      <c r="E651" s="15">
        <f t="shared" si="66"/>
        <v>2953854.0900000003</v>
      </c>
      <c r="F651" s="13">
        <v>1991</v>
      </c>
      <c r="G651" s="14">
        <v>677.32</v>
      </c>
      <c r="H651" s="15">
        <f t="shared" si="67"/>
        <v>1348544.12</v>
      </c>
      <c r="I651" s="13">
        <v>0</v>
      </c>
      <c r="J651" s="14">
        <v>685.19</v>
      </c>
      <c r="K651" s="15">
        <f t="shared" si="68"/>
        <v>0</v>
      </c>
      <c r="L651" s="13">
        <v>0</v>
      </c>
      <c r="M651" s="14">
        <v>677.32</v>
      </c>
      <c r="N651" s="15">
        <f t="shared" si="69"/>
        <v>0</v>
      </c>
      <c r="O651" s="9">
        <f t="shared" si="70"/>
        <v>4302398.2100000009</v>
      </c>
      <c r="P651" s="9">
        <f t="shared" si="71"/>
        <v>29775.543235648176</v>
      </c>
    </row>
    <row r="652" spans="1:16" x14ac:dyDescent="0.25">
      <c r="A652" s="1" t="s">
        <v>1243</v>
      </c>
      <c r="B652" s="1" t="s">
        <v>648</v>
      </c>
      <c r="C652" s="13">
        <v>1827</v>
      </c>
      <c r="D652" s="14">
        <v>631.66</v>
      </c>
      <c r="E652" s="15">
        <f t="shared" si="66"/>
        <v>1154042.8199999998</v>
      </c>
      <c r="F652" s="13">
        <v>5138</v>
      </c>
      <c r="G652" s="14">
        <v>631.66</v>
      </c>
      <c r="H652" s="15">
        <f t="shared" si="67"/>
        <v>3245469.0799999996</v>
      </c>
      <c r="I652" s="13">
        <v>432</v>
      </c>
      <c r="J652" s="14">
        <v>631.66</v>
      </c>
      <c r="K652" s="15">
        <f t="shared" si="68"/>
        <v>272877.12</v>
      </c>
      <c r="L652" s="13">
        <v>1214</v>
      </c>
      <c r="M652" s="14">
        <v>631.66</v>
      </c>
      <c r="N652" s="15">
        <f t="shared" si="69"/>
        <v>766835.24</v>
      </c>
      <c r="O652" s="9">
        <f t="shared" si="70"/>
        <v>5439224.2599999998</v>
      </c>
      <c r="P652" s="9">
        <f t="shared" si="71"/>
        <v>37643.158354237137</v>
      </c>
    </row>
    <row r="653" spans="1:16" x14ac:dyDescent="0.25">
      <c r="A653" s="1" t="s">
        <v>1244</v>
      </c>
      <c r="B653" s="1" t="s">
        <v>668</v>
      </c>
      <c r="C653" s="13">
        <v>17821</v>
      </c>
      <c r="D653" s="14">
        <v>335.83</v>
      </c>
      <c r="E653" s="15">
        <f t="shared" si="66"/>
        <v>5984826.4299999997</v>
      </c>
      <c r="F653" s="13">
        <v>28000</v>
      </c>
      <c r="G653" s="14">
        <v>331.59</v>
      </c>
      <c r="H653" s="15">
        <f t="shared" si="67"/>
        <v>9284520</v>
      </c>
      <c r="I653" s="13">
        <v>4846</v>
      </c>
      <c r="J653" s="14">
        <v>335.83</v>
      </c>
      <c r="K653" s="15">
        <f t="shared" si="68"/>
        <v>1627432.18</v>
      </c>
      <c r="L653" s="13">
        <v>7615</v>
      </c>
      <c r="M653" s="14">
        <v>331.59</v>
      </c>
      <c r="N653" s="15">
        <f t="shared" si="69"/>
        <v>2525057.8499999996</v>
      </c>
      <c r="O653" s="9">
        <f t="shared" si="70"/>
        <v>19421836.460000001</v>
      </c>
      <c r="P653" s="9">
        <f t="shared" si="71"/>
        <v>134412.4144265154</v>
      </c>
    </row>
    <row r="654" spans="1:16" x14ac:dyDescent="0.25">
      <c r="A654" s="1" t="s">
        <v>1246</v>
      </c>
      <c r="B654" s="1" t="s">
        <v>668</v>
      </c>
      <c r="C654" s="13">
        <v>2460</v>
      </c>
      <c r="D654" s="14">
        <v>311.07</v>
      </c>
      <c r="E654" s="15">
        <f t="shared" si="66"/>
        <v>765232.2</v>
      </c>
      <c r="F654" s="13">
        <v>3499</v>
      </c>
      <c r="G654" s="14">
        <v>307.13</v>
      </c>
      <c r="H654" s="15">
        <f t="shared" si="67"/>
        <v>1074647.8699999999</v>
      </c>
      <c r="I654" s="13">
        <v>417</v>
      </c>
      <c r="J654" s="14">
        <v>311.07</v>
      </c>
      <c r="K654" s="15">
        <f t="shared" si="68"/>
        <v>129716.19</v>
      </c>
      <c r="L654" s="13">
        <v>594</v>
      </c>
      <c r="M654" s="14">
        <v>307.13</v>
      </c>
      <c r="N654" s="15">
        <f t="shared" si="69"/>
        <v>182435.22</v>
      </c>
      <c r="O654" s="9">
        <f t="shared" si="70"/>
        <v>2152031.4799999995</v>
      </c>
      <c r="P654" s="9">
        <f t="shared" si="71"/>
        <v>14893.532223093758</v>
      </c>
    </row>
    <row r="655" spans="1:16" x14ac:dyDescent="0.25">
      <c r="A655" s="1" t="s">
        <v>1245</v>
      </c>
      <c r="B655" s="1" t="s">
        <v>668</v>
      </c>
      <c r="C655" s="13">
        <v>1291</v>
      </c>
      <c r="D655" s="14">
        <v>524.92999999999995</v>
      </c>
      <c r="E655" s="15">
        <f t="shared" si="66"/>
        <v>677684.62999999989</v>
      </c>
      <c r="F655" s="13">
        <v>5828</v>
      </c>
      <c r="G655" s="14">
        <v>519.71</v>
      </c>
      <c r="H655" s="15">
        <f t="shared" si="67"/>
        <v>3028869.8800000004</v>
      </c>
      <c r="I655" s="13">
        <v>373</v>
      </c>
      <c r="J655" s="14">
        <v>524.92999999999995</v>
      </c>
      <c r="K655" s="15">
        <f t="shared" si="68"/>
        <v>195798.88999999998</v>
      </c>
      <c r="L655" s="13">
        <v>1684</v>
      </c>
      <c r="M655" s="14">
        <v>519.71</v>
      </c>
      <c r="N655" s="15">
        <f t="shared" si="69"/>
        <v>875191.64</v>
      </c>
      <c r="O655" s="9">
        <f t="shared" si="70"/>
        <v>4777545.04</v>
      </c>
      <c r="P655" s="9">
        <f t="shared" si="71"/>
        <v>33063.88482780083</v>
      </c>
    </row>
    <row r="656" spans="1:16" x14ac:dyDescent="0.25">
      <c r="A656" s="1" t="s">
        <v>1247</v>
      </c>
      <c r="B656" s="1" t="s">
        <v>674</v>
      </c>
      <c r="C656" s="13">
        <v>1555</v>
      </c>
      <c r="D656" s="14">
        <v>622.58000000000004</v>
      </c>
      <c r="E656" s="15">
        <f t="shared" si="66"/>
        <v>968111.9</v>
      </c>
      <c r="F656" s="13">
        <v>3615</v>
      </c>
      <c r="G656" s="14">
        <v>622.15</v>
      </c>
      <c r="H656" s="15">
        <f t="shared" si="67"/>
        <v>2249072.25</v>
      </c>
      <c r="I656" s="13">
        <v>498</v>
      </c>
      <c r="J656" s="14">
        <v>622.58000000000004</v>
      </c>
      <c r="K656" s="15">
        <f t="shared" si="68"/>
        <v>310044.84000000003</v>
      </c>
      <c r="L656" s="13">
        <v>1157</v>
      </c>
      <c r="M656" s="14">
        <v>622.15</v>
      </c>
      <c r="N656" s="15">
        <f t="shared" si="69"/>
        <v>719827.54999999993</v>
      </c>
      <c r="O656" s="9">
        <f t="shared" si="70"/>
        <v>4247056.54</v>
      </c>
      <c r="P656" s="9">
        <f t="shared" si="71"/>
        <v>29392.540964034179</v>
      </c>
    </row>
    <row r="657" spans="1:16" x14ac:dyDescent="0.25">
      <c r="A657" s="1" t="s">
        <v>1248</v>
      </c>
      <c r="B657" s="1" t="s">
        <v>706</v>
      </c>
      <c r="C657" s="13">
        <v>761</v>
      </c>
      <c r="D657" s="14">
        <v>505.76</v>
      </c>
      <c r="E657" s="15">
        <f t="shared" si="66"/>
        <v>384883.36</v>
      </c>
      <c r="F657" s="13">
        <v>1740</v>
      </c>
      <c r="G657" s="14">
        <v>501.16</v>
      </c>
      <c r="H657" s="15">
        <f t="shared" si="67"/>
        <v>872018.4</v>
      </c>
      <c r="I657" s="13">
        <v>343</v>
      </c>
      <c r="J657" s="14">
        <v>505.76</v>
      </c>
      <c r="K657" s="15">
        <f t="shared" si="68"/>
        <v>173475.68</v>
      </c>
      <c r="L657" s="13">
        <v>785</v>
      </c>
      <c r="M657" s="14">
        <v>501.16</v>
      </c>
      <c r="N657" s="15">
        <f t="shared" si="69"/>
        <v>393410.60000000003</v>
      </c>
      <c r="O657" s="9">
        <f t="shared" si="70"/>
        <v>1823788.04</v>
      </c>
      <c r="P657" s="9">
        <f t="shared" si="71"/>
        <v>12621.862734941506</v>
      </c>
    </row>
    <row r="658" spans="1:16" x14ac:dyDescent="0.25">
      <c r="A658" s="1" t="s">
        <v>1249</v>
      </c>
      <c r="B658" s="1" t="s">
        <v>726</v>
      </c>
      <c r="C658" s="13">
        <v>1407</v>
      </c>
      <c r="D658" s="14">
        <v>635.08000000000004</v>
      </c>
      <c r="E658" s="15">
        <f t="shared" si="66"/>
        <v>893557.56</v>
      </c>
      <c r="F658" s="13">
        <v>6923</v>
      </c>
      <c r="G658" s="14">
        <v>629.16999999999996</v>
      </c>
      <c r="H658" s="15">
        <f t="shared" si="67"/>
        <v>4355743.91</v>
      </c>
      <c r="I658" s="13">
        <v>13</v>
      </c>
      <c r="J658" s="14">
        <v>635.08000000000004</v>
      </c>
      <c r="K658" s="15">
        <f t="shared" si="68"/>
        <v>8256.0400000000009</v>
      </c>
      <c r="L658" s="13">
        <v>63</v>
      </c>
      <c r="M658" s="14">
        <v>629.16999999999996</v>
      </c>
      <c r="N658" s="15">
        <f t="shared" si="69"/>
        <v>39637.71</v>
      </c>
      <c r="O658" s="9">
        <f t="shared" si="70"/>
        <v>5297195.2200000007</v>
      </c>
      <c r="P658" s="9">
        <f t="shared" si="71"/>
        <v>36660.220091709933</v>
      </c>
    </row>
    <row r="659" spans="1:16" x14ac:dyDescent="0.25">
      <c r="A659" s="1" t="s">
        <v>1250</v>
      </c>
      <c r="B659" s="1" t="s">
        <v>736</v>
      </c>
      <c r="C659" s="13">
        <v>6426</v>
      </c>
      <c r="D659" s="14">
        <v>517.08000000000004</v>
      </c>
      <c r="E659" s="15">
        <f t="shared" si="66"/>
        <v>3322756.08</v>
      </c>
      <c r="F659" s="13">
        <v>1130</v>
      </c>
      <c r="G659" s="14">
        <v>511.94</v>
      </c>
      <c r="H659" s="15">
        <f t="shared" si="67"/>
        <v>578492.19999999995</v>
      </c>
      <c r="I659" s="13">
        <v>0</v>
      </c>
      <c r="J659" s="14">
        <v>517.08000000000004</v>
      </c>
      <c r="K659" s="15">
        <f t="shared" si="68"/>
        <v>0</v>
      </c>
      <c r="L659" s="13">
        <v>0</v>
      </c>
      <c r="M659" s="14">
        <v>511.94</v>
      </c>
      <c r="N659" s="15">
        <f t="shared" si="69"/>
        <v>0</v>
      </c>
      <c r="O659" s="9">
        <f t="shared" si="70"/>
        <v>3901248.2800000003</v>
      </c>
      <c r="P659" s="9">
        <f t="shared" si="71"/>
        <v>26999.310887621923</v>
      </c>
    </row>
    <row r="660" spans="1:16" x14ac:dyDescent="0.25">
      <c r="A660" s="1" t="s">
        <v>1251</v>
      </c>
      <c r="B660" s="1" t="s">
        <v>742</v>
      </c>
      <c r="C660" s="13">
        <v>11528</v>
      </c>
      <c r="D660" s="14">
        <v>821.7</v>
      </c>
      <c r="E660" s="15">
        <f t="shared" si="66"/>
        <v>9472557.5999999996</v>
      </c>
      <c r="F660" s="13">
        <v>0</v>
      </c>
      <c r="G660" s="14">
        <v>821.7</v>
      </c>
      <c r="H660" s="15">
        <f t="shared" si="67"/>
        <v>0</v>
      </c>
      <c r="I660" s="13">
        <v>0</v>
      </c>
      <c r="J660" s="14">
        <v>821.7</v>
      </c>
      <c r="K660" s="15">
        <f t="shared" si="68"/>
        <v>0</v>
      </c>
      <c r="L660" s="13">
        <v>0</v>
      </c>
      <c r="M660" s="14">
        <v>821.7</v>
      </c>
      <c r="N660" s="15">
        <f t="shared" si="69"/>
        <v>0</v>
      </c>
      <c r="O660" s="9">
        <f t="shared" si="70"/>
        <v>9472557.5999999996</v>
      </c>
      <c r="P660" s="9">
        <f t="shared" si="71"/>
        <v>65556.58835005133</v>
      </c>
    </row>
    <row r="661" spans="1:16" x14ac:dyDescent="0.25">
      <c r="A661" s="1" t="s">
        <v>1252</v>
      </c>
      <c r="B661" s="1" t="s">
        <v>742</v>
      </c>
      <c r="C661" s="13">
        <v>10212</v>
      </c>
      <c r="D661" s="14">
        <v>437.24</v>
      </c>
      <c r="E661" s="15">
        <f t="shared" si="66"/>
        <v>4465094.88</v>
      </c>
      <c r="F661" s="13">
        <v>0</v>
      </c>
      <c r="G661" s="14">
        <v>437.24</v>
      </c>
      <c r="H661" s="15">
        <f t="shared" si="67"/>
        <v>0</v>
      </c>
      <c r="I661" s="13">
        <v>0</v>
      </c>
      <c r="J661" s="14">
        <v>437.24</v>
      </c>
      <c r="K661" s="15">
        <f t="shared" si="68"/>
        <v>0</v>
      </c>
      <c r="L661" s="13">
        <v>0</v>
      </c>
      <c r="M661" s="14">
        <v>437.24</v>
      </c>
      <c r="N661" s="15">
        <f t="shared" si="69"/>
        <v>0</v>
      </c>
      <c r="O661" s="9">
        <f t="shared" si="70"/>
        <v>4465094.88</v>
      </c>
      <c r="P661" s="9">
        <f t="shared" si="71"/>
        <v>30901.515657406173</v>
      </c>
    </row>
    <row r="662" spans="1:16" x14ac:dyDescent="0.25">
      <c r="A662" s="1" t="s">
        <v>1253</v>
      </c>
      <c r="B662" s="1" t="s">
        <v>742</v>
      </c>
      <c r="C662" s="13">
        <v>0</v>
      </c>
      <c r="D662" s="14">
        <v>518.09</v>
      </c>
      <c r="E662" s="15">
        <f t="shared" si="66"/>
        <v>0</v>
      </c>
      <c r="F662" s="13">
        <v>6671</v>
      </c>
      <c r="G662" s="14">
        <v>513.30999999999995</v>
      </c>
      <c r="H662" s="15">
        <f t="shared" si="67"/>
        <v>3424291.01</v>
      </c>
      <c r="I662" s="13">
        <v>0</v>
      </c>
      <c r="J662" s="14">
        <v>518.09</v>
      </c>
      <c r="K662" s="15">
        <f t="shared" si="68"/>
        <v>0</v>
      </c>
      <c r="L662" s="13">
        <v>0</v>
      </c>
      <c r="M662" s="14">
        <v>513.30999999999995</v>
      </c>
      <c r="N662" s="15">
        <f t="shared" si="69"/>
        <v>0</v>
      </c>
      <c r="O662" s="9">
        <f t="shared" si="70"/>
        <v>3424291.01</v>
      </c>
      <c r="P662" s="9">
        <f t="shared" si="71"/>
        <v>23698.439810316009</v>
      </c>
    </row>
    <row r="663" spans="1:16" x14ac:dyDescent="0.25">
      <c r="A663" s="1" t="s">
        <v>1254</v>
      </c>
      <c r="B663" s="1" t="s">
        <v>768</v>
      </c>
      <c r="C663" s="13">
        <v>937</v>
      </c>
      <c r="D663" s="14">
        <v>580.35</v>
      </c>
      <c r="E663" s="15">
        <f t="shared" si="66"/>
        <v>543787.95000000007</v>
      </c>
      <c r="F663" s="13">
        <v>2012</v>
      </c>
      <c r="G663" s="14">
        <v>573.73</v>
      </c>
      <c r="H663" s="15">
        <f t="shared" si="67"/>
        <v>1154344.76</v>
      </c>
      <c r="I663" s="13">
        <v>397</v>
      </c>
      <c r="J663" s="14">
        <v>580.35</v>
      </c>
      <c r="K663" s="15">
        <f t="shared" si="68"/>
        <v>230398.95</v>
      </c>
      <c r="L663" s="13">
        <v>851</v>
      </c>
      <c r="M663" s="14">
        <v>573.73</v>
      </c>
      <c r="N663" s="15">
        <f t="shared" si="69"/>
        <v>488244.23000000004</v>
      </c>
      <c r="O663" s="9">
        <f t="shared" si="70"/>
        <v>2416775.89</v>
      </c>
      <c r="P663" s="9">
        <f t="shared" si="71"/>
        <v>16725.744919730965</v>
      </c>
    </row>
    <row r="664" spans="1:16" x14ac:dyDescent="0.25">
      <c r="A664" s="1" t="s">
        <v>1255</v>
      </c>
      <c r="B664" s="1" t="s">
        <v>782</v>
      </c>
      <c r="C664" s="13">
        <v>3510</v>
      </c>
      <c r="D664" s="14">
        <v>543.91999999999996</v>
      </c>
      <c r="E664" s="15">
        <f t="shared" si="66"/>
        <v>1909159.2</v>
      </c>
      <c r="F664" s="13">
        <v>486</v>
      </c>
      <c r="G664" s="14">
        <v>537.87</v>
      </c>
      <c r="H664" s="15">
        <f t="shared" si="67"/>
        <v>261404.82</v>
      </c>
      <c r="I664" s="13">
        <v>715</v>
      </c>
      <c r="J664" s="14">
        <v>543.91999999999996</v>
      </c>
      <c r="K664" s="15">
        <f t="shared" si="68"/>
        <v>388902.8</v>
      </c>
      <c r="L664" s="13">
        <v>99</v>
      </c>
      <c r="M664" s="14">
        <v>537.87</v>
      </c>
      <c r="N664" s="15">
        <f t="shared" si="69"/>
        <v>53249.13</v>
      </c>
      <c r="O664" s="9">
        <f t="shared" si="70"/>
        <v>2612715.9500000002</v>
      </c>
      <c r="P664" s="9">
        <f t="shared" si="71"/>
        <v>18081.78437571742</v>
      </c>
    </row>
    <row r="665" spans="1:16" x14ac:dyDescent="0.25">
      <c r="A665" s="1" t="s">
        <v>1256</v>
      </c>
      <c r="B665" s="1" t="s">
        <v>796</v>
      </c>
      <c r="C665" s="13">
        <v>1506</v>
      </c>
      <c r="D665" s="14">
        <v>640.94000000000005</v>
      </c>
      <c r="E665" s="15">
        <f t="shared" si="66"/>
        <v>965255.64000000013</v>
      </c>
      <c r="F665" s="13">
        <v>1046</v>
      </c>
      <c r="G665" s="14">
        <v>634.19000000000005</v>
      </c>
      <c r="H665" s="15">
        <f t="shared" si="67"/>
        <v>663362.74000000011</v>
      </c>
      <c r="I665" s="13">
        <v>283</v>
      </c>
      <c r="J665" s="14">
        <v>640.94000000000005</v>
      </c>
      <c r="K665" s="15">
        <f t="shared" si="68"/>
        <v>181386.02000000002</v>
      </c>
      <c r="L665" s="13">
        <v>196</v>
      </c>
      <c r="M665" s="14">
        <v>634.19000000000005</v>
      </c>
      <c r="N665" s="15">
        <f t="shared" si="69"/>
        <v>124301.24</v>
      </c>
      <c r="O665" s="9">
        <f t="shared" si="70"/>
        <v>1934305.6400000001</v>
      </c>
      <c r="P665" s="9">
        <f t="shared" si="71"/>
        <v>13386.720243819111</v>
      </c>
    </row>
    <row r="666" spans="1:16" x14ac:dyDescent="0.25">
      <c r="A666" s="1" t="s">
        <v>1303</v>
      </c>
      <c r="B666" s="1" t="s">
        <v>798</v>
      </c>
      <c r="C666" s="13">
        <v>0</v>
      </c>
      <c r="D666" s="14">
        <v>672.12</v>
      </c>
      <c r="E666" s="15">
        <f t="shared" si="66"/>
        <v>0</v>
      </c>
      <c r="F666" s="13">
        <v>0</v>
      </c>
      <c r="G666" s="14">
        <v>663.63</v>
      </c>
      <c r="H666" s="15">
        <f t="shared" si="67"/>
        <v>0</v>
      </c>
      <c r="I666" s="13">
        <v>0</v>
      </c>
      <c r="J666" s="14">
        <v>672.12</v>
      </c>
      <c r="K666" s="15">
        <f t="shared" si="68"/>
        <v>0</v>
      </c>
      <c r="L666" s="13">
        <v>0</v>
      </c>
      <c r="M666" s="14">
        <v>663.63</v>
      </c>
      <c r="N666" s="15">
        <f t="shared" si="69"/>
        <v>0</v>
      </c>
      <c r="O666" s="9">
        <f t="shared" si="70"/>
        <v>0</v>
      </c>
      <c r="P666" s="9">
        <f t="shared" si="71"/>
        <v>0</v>
      </c>
    </row>
    <row r="667" spans="1:16" x14ac:dyDescent="0.25">
      <c r="A667" s="1" t="s">
        <v>1259</v>
      </c>
      <c r="B667" s="1" t="s">
        <v>798</v>
      </c>
      <c r="C667" s="13">
        <v>19123</v>
      </c>
      <c r="D667" s="14">
        <v>480.49</v>
      </c>
      <c r="E667" s="15">
        <f t="shared" si="66"/>
        <v>9188410.2699999996</v>
      </c>
      <c r="F667" s="13">
        <v>14783</v>
      </c>
      <c r="G667" s="14">
        <v>474.69</v>
      </c>
      <c r="H667" s="15">
        <f t="shared" si="67"/>
        <v>7017342.2699999996</v>
      </c>
      <c r="I667" s="13">
        <v>4304</v>
      </c>
      <c r="J667" s="14">
        <v>480.49</v>
      </c>
      <c r="K667" s="15">
        <f t="shared" si="68"/>
        <v>2068028.96</v>
      </c>
      <c r="L667" s="13">
        <v>3328</v>
      </c>
      <c r="M667" s="14">
        <v>474.69</v>
      </c>
      <c r="N667" s="15">
        <f t="shared" si="69"/>
        <v>1579768.32</v>
      </c>
      <c r="O667" s="9">
        <f t="shared" si="70"/>
        <v>19853549.82</v>
      </c>
      <c r="P667" s="9">
        <f t="shared" si="71"/>
        <v>137400.16664949871</v>
      </c>
    </row>
    <row r="668" spans="1:16" x14ac:dyDescent="0.25">
      <c r="A668" s="1" t="s">
        <v>1257</v>
      </c>
      <c r="B668" s="1" t="s">
        <v>798</v>
      </c>
      <c r="C668" s="13">
        <v>10133</v>
      </c>
      <c r="D668" s="14">
        <v>478</v>
      </c>
      <c r="E668" s="15">
        <f t="shared" si="66"/>
        <v>4843574</v>
      </c>
      <c r="F668" s="13">
        <v>7798</v>
      </c>
      <c r="G668" s="14">
        <v>471.83</v>
      </c>
      <c r="H668" s="15">
        <f t="shared" si="67"/>
        <v>3679330.34</v>
      </c>
      <c r="I668" s="13">
        <v>5231</v>
      </c>
      <c r="J668" s="14">
        <v>478</v>
      </c>
      <c r="K668" s="15">
        <f t="shared" si="68"/>
        <v>2500418</v>
      </c>
      <c r="L668" s="13">
        <v>4026</v>
      </c>
      <c r="M668" s="14">
        <v>471.83</v>
      </c>
      <c r="N668" s="15">
        <f t="shared" si="69"/>
        <v>1899587.5799999998</v>
      </c>
      <c r="O668" s="9">
        <f t="shared" si="70"/>
        <v>12922909.92</v>
      </c>
      <c r="P668" s="9">
        <f t="shared" si="71"/>
        <v>89435.390280470252</v>
      </c>
    </row>
    <row r="669" spans="1:16" x14ac:dyDescent="0.25">
      <c r="A669" s="1" t="s">
        <v>1258</v>
      </c>
      <c r="B669" s="1" t="s">
        <v>798</v>
      </c>
      <c r="C669" s="13">
        <v>1696</v>
      </c>
      <c r="D669" s="14">
        <v>721.22</v>
      </c>
      <c r="E669" s="15">
        <f t="shared" si="66"/>
        <v>1223189.1200000001</v>
      </c>
      <c r="F669" s="13">
        <v>3928</v>
      </c>
      <c r="G669" s="14">
        <v>712.73</v>
      </c>
      <c r="H669" s="15">
        <f t="shared" si="67"/>
        <v>2799603.44</v>
      </c>
      <c r="I669" s="13">
        <v>733</v>
      </c>
      <c r="J669" s="14">
        <v>721.22</v>
      </c>
      <c r="K669" s="15">
        <f t="shared" si="68"/>
        <v>528654.26</v>
      </c>
      <c r="L669" s="13">
        <v>1699</v>
      </c>
      <c r="M669" s="14">
        <v>712.73</v>
      </c>
      <c r="N669" s="15">
        <f t="shared" si="69"/>
        <v>1210928.27</v>
      </c>
      <c r="O669" s="9">
        <f t="shared" si="70"/>
        <v>5762375.0899999999</v>
      </c>
      <c r="P669" s="9">
        <f t="shared" si="71"/>
        <v>39879.583492183774</v>
      </c>
    </row>
    <row r="670" spans="1:16" x14ac:dyDescent="0.25">
      <c r="A670" s="1" t="s">
        <v>1260</v>
      </c>
      <c r="B670" s="1" t="s">
        <v>812</v>
      </c>
      <c r="C670" s="13">
        <v>1917</v>
      </c>
      <c r="D670" s="14">
        <v>558.07000000000005</v>
      </c>
      <c r="E670" s="15">
        <f t="shared" si="66"/>
        <v>1069820.1900000002</v>
      </c>
      <c r="F670" s="13">
        <v>2100</v>
      </c>
      <c r="G670" s="14">
        <v>552.91999999999996</v>
      </c>
      <c r="H670" s="15">
        <f t="shared" si="67"/>
        <v>1161132</v>
      </c>
      <c r="I670" s="13">
        <v>665</v>
      </c>
      <c r="J670" s="14">
        <v>558.07000000000005</v>
      </c>
      <c r="K670" s="15">
        <f t="shared" si="68"/>
        <v>371116.55000000005</v>
      </c>
      <c r="L670" s="13">
        <v>729</v>
      </c>
      <c r="M670" s="14">
        <v>552.91999999999996</v>
      </c>
      <c r="N670" s="15">
        <f t="shared" si="69"/>
        <v>403078.68</v>
      </c>
      <c r="O670" s="9">
        <f t="shared" si="70"/>
        <v>3005147.42</v>
      </c>
      <c r="P670" s="9">
        <f t="shared" si="71"/>
        <v>20797.679007426545</v>
      </c>
    </row>
    <row r="671" spans="1:16" x14ac:dyDescent="0.25">
      <c r="A671" s="1" t="s">
        <v>1262</v>
      </c>
      <c r="B671" s="1" t="s">
        <v>826</v>
      </c>
      <c r="C671" s="13">
        <v>2465</v>
      </c>
      <c r="D671" s="14">
        <v>578.24</v>
      </c>
      <c r="E671" s="15">
        <f t="shared" si="66"/>
        <v>1425361.6</v>
      </c>
      <c r="F671" s="13">
        <v>3541</v>
      </c>
      <c r="G671" s="14">
        <v>572.02</v>
      </c>
      <c r="H671" s="15">
        <f t="shared" si="67"/>
        <v>2025522.8199999998</v>
      </c>
      <c r="I671" s="13">
        <v>993</v>
      </c>
      <c r="J671" s="14">
        <v>578.24</v>
      </c>
      <c r="K671" s="15">
        <f t="shared" si="68"/>
        <v>574192.32000000007</v>
      </c>
      <c r="L671" s="13">
        <v>1426</v>
      </c>
      <c r="M671" s="14">
        <v>572.02</v>
      </c>
      <c r="N671" s="15">
        <f t="shared" si="69"/>
        <v>815700.52</v>
      </c>
      <c r="O671" s="9">
        <f t="shared" si="70"/>
        <v>4840777.26</v>
      </c>
      <c r="P671" s="9">
        <f t="shared" si="71"/>
        <v>33501.495111321296</v>
      </c>
    </row>
    <row r="672" spans="1:16" x14ac:dyDescent="0.25">
      <c r="A672" s="1" t="s">
        <v>1264</v>
      </c>
      <c r="B672" s="1" t="s">
        <v>870</v>
      </c>
      <c r="C672" s="13">
        <v>21608</v>
      </c>
      <c r="D672" s="14">
        <v>505.34</v>
      </c>
      <c r="E672" s="15">
        <f t="shared" si="66"/>
        <v>10919386.719999999</v>
      </c>
      <c r="F672" s="13">
        <v>11343</v>
      </c>
      <c r="G672" s="14">
        <v>498.74</v>
      </c>
      <c r="H672" s="15">
        <f t="shared" si="67"/>
        <v>5657207.8200000003</v>
      </c>
      <c r="I672" s="13">
        <v>4183</v>
      </c>
      <c r="J672" s="14">
        <v>505.34</v>
      </c>
      <c r="K672" s="15">
        <f t="shared" si="68"/>
        <v>2113837.2199999997</v>
      </c>
      <c r="L672" s="13">
        <v>2196</v>
      </c>
      <c r="M672" s="14">
        <v>498.74</v>
      </c>
      <c r="N672" s="15">
        <f t="shared" si="69"/>
        <v>1095233.04</v>
      </c>
      <c r="O672" s="9">
        <f t="shared" si="70"/>
        <v>19785664.799999997</v>
      </c>
      <c r="P672" s="9">
        <f t="shared" si="71"/>
        <v>136930.35580229151</v>
      </c>
    </row>
    <row r="673" spans="1:16" x14ac:dyDescent="0.25">
      <c r="A673" s="1" t="s">
        <v>1263</v>
      </c>
      <c r="B673" s="1" t="s">
        <v>870</v>
      </c>
      <c r="C673" s="13">
        <v>3656</v>
      </c>
      <c r="D673" s="14">
        <v>671.85</v>
      </c>
      <c r="E673" s="15">
        <f t="shared" si="66"/>
        <v>2456283.6</v>
      </c>
      <c r="F673" s="13">
        <v>3523</v>
      </c>
      <c r="G673" s="14">
        <v>663.5</v>
      </c>
      <c r="H673" s="15">
        <f t="shared" si="67"/>
        <v>2337510.5</v>
      </c>
      <c r="I673" s="13">
        <v>853</v>
      </c>
      <c r="J673" s="14">
        <v>671.85</v>
      </c>
      <c r="K673" s="15">
        <f t="shared" si="68"/>
        <v>573088.05000000005</v>
      </c>
      <c r="L673" s="13">
        <v>822</v>
      </c>
      <c r="M673" s="14">
        <v>663.5</v>
      </c>
      <c r="N673" s="15">
        <f t="shared" si="69"/>
        <v>545397</v>
      </c>
      <c r="O673" s="9">
        <f t="shared" si="70"/>
        <v>5912279.1500000004</v>
      </c>
      <c r="P673" s="9">
        <f t="shared" si="71"/>
        <v>40917.022288377681</v>
      </c>
    </row>
    <row r="674" spans="1:16" x14ac:dyDescent="0.25">
      <c r="A674" s="1" t="s">
        <v>1265</v>
      </c>
      <c r="B674" s="1" t="s">
        <v>876</v>
      </c>
      <c r="C674" s="13">
        <v>460</v>
      </c>
      <c r="D674" s="14">
        <v>558.91999999999996</v>
      </c>
      <c r="E674" s="15">
        <f t="shared" si="66"/>
        <v>257103.19999999998</v>
      </c>
      <c r="F674" s="13">
        <v>0</v>
      </c>
      <c r="G674" s="14">
        <v>554.51</v>
      </c>
      <c r="H674" s="15">
        <f t="shared" si="67"/>
        <v>0</v>
      </c>
      <c r="I674" s="13">
        <v>208</v>
      </c>
      <c r="J674" s="14">
        <v>558.91999999999996</v>
      </c>
      <c r="K674" s="15">
        <f t="shared" si="68"/>
        <v>116255.35999999999</v>
      </c>
      <c r="L674" s="13">
        <v>0</v>
      </c>
      <c r="M674" s="14">
        <v>554.51</v>
      </c>
      <c r="N674" s="15">
        <f t="shared" si="69"/>
        <v>0</v>
      </c>
      <c r="O674" s="9">
        <f t="shared" si="70"/>
        <v>373358.55999999994</v>
      </c>
      <c r="P674" s="9">
        <f t="shared" si="71"/>
        <v>2583.8970274393409</v>
      </c>
    </row>
    <row r="675" spans="1:16" x14ac:dyDescent="0.25">
      <c r="A675" s="1" t="s">
        <v>1266</v>
      </c>
      <c r="B675" s="1" t="s">
        <v>894</v>
      </c>
      <c r="C675" s="13">
        <v>1617</v>
      </c>
      <c r="D675" s="14">
        <v>553.08000000000004</v>
      </c>
      <c r="E675" s="15">
        <f t="shared" si="66"/>
        <v>894330.3600000001</v>
      </c>
      <c r="F675" s="13">
        <v>5310</v>
      </c>
      <c r="G675" s="14">
        <v>547.89</v>
      </c>
      <c r="H675" s="15">
        <f t="shared" si="67"/>
        <v>2909295.9</v>
      </c>
      <c r="I675" s="13">
        <v>294</v>
      </c>
      <c r="J675" s="14">
        <v>553.08000000000004</v>
      </c>
      <c r="K675" s="15">
        <f t="shared" si="68"/>
        <v>162605.52000000002</v>
      </c>
      <c r="L675" s="13">
        <v>966</v>
      </c>
      <c r="M675" s="14">
        <v>547.89</v>
      </c>
      <c r="N675" s="15">
        <f t="shared" si="69"/>
        <v>529261.74</v>
      </c>
      <c r="O675" s="9">
        <f t="shared" si="70"/>
        <v>4495493.5200000005</v>
      </c>
      <c r="P675" s="9">
        <f t="shared" si="71"/>
        <v>31111.895072663719</v>
      </c>
    </row>
    <row r="676" spans="1:16" x14ac:dyDescent="0.25">
      <c r="A676" s="1" t="s">
        <v>1267</v>
      </c>
      <c r="B676" s="1" t="s">
        <v>896</v>
      </c>
      <c r="C676" s="13">
        <v>8762</v>
      </c>
      <c r="D676" s="14">
        <v>629.13</v>
      </c>
      <c r="E676" s="15">
        <f t="shared" si="66"/>
        <v>5512437.0599999996</v>
      </c>
      <c r="F676" s="13">
        <v>9523</v>
      </c>
      <c r="G676" s="14">
        <v>623.13</v>
      </c>
      <c r="H676" s="15">
        <f t="shared" si="67"/>
        <v>5934066.9900000002</v>
      </c>
      <c r="I676" s="13">
        <v>5678</v>
      </c>
      <c r="J676" s="14">
        <v>629.13</v>
      </c>
      <c r="K676" s="15">
        <f t="shared" si="68"/>
        <v>3572200.14</v>
      </c>
      <c r="L676" s="13">
        <v>6172</v>
      </c>
      <c r="M676" s="14">
        <v>623.13</v>
      </c>
      <c r="N676" s="15">
        <f t="shared" si="69"/>
        <v>3845958.36</v>
      </c>
      <c r="O676" s="9">
        <f t="shared" si="70"/>
        <v>18864662.550000001</v>
      </c>
      <c r="P676" s="9">
        <f t="shared" si="71"/>
        <v>130556.38924306774</v>
      </c>
    </row>
    <row r="677" spans="1:16" x14ac:dyDescent="0.25">
      <c r="A677" s="1" t="s">
        <v>1268</v>
      </c>
      <c r="B677" s="1" t="s">
        <v>906</v>
      </c>
      <c r="C677" s="13">
        <v>77</v>
      </c>
      <c r="D677" s="14">
        <v>327.23</v>
      </c>
      <c r="E677" s="15">
        <f t="shared" ref="E677:E704" si="77">D677*C677</f>
        <v>25196.710000000003</v>
      </c>
      <c r="F677" s="13">
        <v>3338</v>
      </c>
      <c r="G677" s="14">
        <v>324.16000000000003</v>
      </c>
      <c r="H677" s="15">
        <f t="shared" ref="H677:H704" si="78">G677*F677</f>
        <v>1082046.08</v>
      </c>
      <c r="I677" s="13">
        <v>64</v>
      </c>
      <c r="J677" s="14">
        <v>327.23</v>
      </c>
      <c r="K677" s="15">
        <f t="shared" ref="K677:K704" si="79">J677*I677</f>
        <v>20942.72</v>
      </c>
      <c r="L677" s="13">
        <v>2789</v>
      </c>
      <c r="M677" s="14">
        <v>324.16000000000003</v>
      </c>
      <c r="N677" s="15">
        <f t="shared" ref="N677:N704" si="80">M677*L677</f>
        <v>904082.24000000011</v>
      </c>
      <c r="O677" s="9">
        <f t="shared" ref="O677:O704" si="81">N677+K677+H677+E677</f>
        <v>2032267.75</v>
      </c>
      <c r="P677" s="9">
        <f t="shared" ref="P677:P704" si="82">(O677/$O$8)*$P$8</f>
        <v>14064.685159986255</v>
      </c>
    </row>
    <row r="678" spans="1:16" x14ac:dyDescent="0.25">
      <c r="A678" s="1" t="s">
        <v>1269</v>
      </c>
      <c r="B678" s="1" t="s">
        <v>908</v>
      </c>
      <c r="C678" s="13">
        <v>839</v>
      </c>
      <c r="D678" s="14">
        <v>557.54999999999995</v>
      </c>
      <c r="E678" s="15">
        <f t="shared" si="77"/>
        <v>467784.44999999995</v>
      </c>
      <c r="F678" s="13">
        <v>1883</v>
      </c>
      <c r="G678" s="14">
        <v>551.72</v>
      </c>
      <c r="H678" s="15">
        <f t="shared" si="78"/>
        <v>1038888.76</v>
      </c>
      <c r="I678" s="13">
        <v>710</v>
      </c>
      <c r="J678" s="14">
        <v>557.54999999999995</v>
      </c>
      <c r="K678" s="15">
        <f t="shared" si="79"/>
        <v>395860.49999999994</v>
      </c>
      <c r="L678" s="13">
        <v>1593</v>
      </c>
      <c r="M678" s="14">
        <v>551.72</v>
      </c>
      <c r="N678" s="15">
        <f t="shared" si="80"/>
        <v>878889.96000000008</v>
      </c>
      <c r="O678" s="9">
        <f t="shared" si="81"/>
        <v>2781423.67</v>
      </c>
      <c r="P678" s="9">
        <f t="shared" si="82"/>
        <v>19249.357381714839</v>
      </c>
    </row>
    <row r="679" spans="1:16" x14ac:dyDescent="0.25">
      <c r="A679" s="1" t="s">
        <v>1270</v>
      </c>
      <c r="B679" s="1" t="s">
        <v>910</v>
      </c>
      <c r="C679" s="13">
        <v>3177</v>
      </c>
      <c r="D679" s="14">
        <v>658.48</v>
      </c>
      <c r="E679" s="15">
        <f t="shared" si="77"/>
        <v>2091990.96</v>
      </c>
      <c r="F679" s="13">
        <v>2593</v>
      </c>
      <c r="G679" s="14">
        <v>652.87</v>
      </c>
      <c r="H679" s="15">
        <f t="shared" si="78"/>
        <v>1692891.91</v>
      </c>
      <c r="I679" s="13">
        <v>1798</v>
      </c>
      <c r="J679" s="14">
        <v>658.48</v>
      </c>
      <c r="K679" s="15">
        <f t="shared" si="79"/>
        <v>1183947.04</v>
      </c>
      <c r="L679" s="13">
        <v>1468</v>
      </c>
      <c r="M679" s="14">
        <v>652.87</v>
      </c>
      <c r="N679" s="15">
        <f t="shared" si="80"/>
        <v>958413.16</v>
      </c>
      <c r="O679" s="9">
        <f t="shared" si="81"/>
        <v>5927243.0700000003</v>
      </c>
      <c r="P679" s="9">
        <f t="shared" si="82"/>
        <v>41020.582866731209</v>
      </c>
    </row>
    <row r="680" spans="1:16" x14ac:dyDescent="0.25">
      <c r="A680" s="1" t="s">
        <v>1271</v>
      </c>
      <c r="B680" s="1" t="s">
        <v>922</v>
      </c>
      <c r="C680" s="13">
        <v>499</v>
      </c>
      <c r="D680" s="14">
        <v>379.03</v>
      </c>
      <c r="E680" s="15">
        <f t="shared" si="77"/>
        <v>189135.96999999997</v>
      </c>
      <c r="F680" s="13">
        <v>636</v>
      </c>
      <c r="G680" s="14">
        <v>375.96</v>
      </c>
      <c r="H680" s="15">
        <f t="shared" si="78"/>
        <v>239110.56</v>
      </c>
      <c r="I680" s="13">
        <v>621</v>
      </c>
      <c r="J680" s="14">
        <v>379.03</v>
      </c>
      <c r="K680" s="15">
        <f t="shared" si="79"/>
        <v>235377.62999999998</v>
      </c>
      <c r="L680" s="13">
        <v>792</v>
      </c>
      <c r="M680" s="14">
        <v>375.96</v>
      </c>
      <c r="N680" s="15">
        <f t="shared" si="80"/>
        <v>297760.32</v>
      </c>
      <c r="O680" s="9">
        <f t="shared" si="81"/>
        <v>961384.48</v>
      </c>
      <c r="P680" s="9">
        <f t="shared" si="82"/>
        <v>6653.4392571535427</v>
      </c>
    </row>
    <row r="681" spans="1:16" x14ac:dyDescent="0.25">
      <c r="A681" s="1" t="s">
        <v>1272</v>
      </c>
      <c r="B681" s="1" t="s">
        <v>930</v>
      </c>
      <c r="C681" s="13">
        <v>73</v>
      </c>
      <c r="D681" s="14">
        <v>582.4</v>
      </c>
      <c r="E681" s="15">
        <f t="shared" si="77"/>
        <v>42515.199999999997</v>
      </c>
      <c r="F681" s="13">
        <v>409</v>
      </c>
      <c r="G681" s="14">
        <v>575.95000000000005</v>
      </c>
      <c r="H681" s="15">
        <f t="shared" si="78"/>
        <v>235563.55000000002</v>
      </c>
      <c r="I681" s="13">
        <v>102</v>
      </c>
      <c r="J681" s="14">
        <v>582.4</v>
      </c>
      <c r="K681" s="15">
        <f t="shared" si="79"/>
        <v>59404.799999999996</v>
      </c>
      <c r="L681" s="13">
        <v>573</v>
      </c>
      <c r="M681" s="14">
        <v>575.95000000000005</v>
      </c>
      <c r="N681" s="15">
        <f t="shared" si="80"/>
        <v>330019.35000000003</v>
      </c>
      <c r="O681" s="9">
        <f t="shared" si="81"/>
        <v>667502.9</v>
      </c>
      <c r="P681" s="9">
        <f t="shared" si="82"/>
        <v>4619.5773819063897</v>
      </c>
    </row>
    <row r="682" spans="1:16" x14ac:dyDescent="0.25">
      <c r="A682" s="1" t="s">
        <v>1273</v>
      </c>
      <c r="B682" s="1" t="s">
        <v>1203</v>
      </c>
      <c r="C682" s="13">
        <v>4688</v>
      </c>
      <c r="D682" s="14">
        <v>574.6</v>
      </c>
      <c r="E682" s="15">
        <f t="shared" si="77"/>
        <v>2693724.8000000003</v>
      </c>
      <c r="F682" s="13">
        <v>2596</v>
      </c>
      <c r="G682" s="14">
        <v>574.6</v>
      </c>
      <c r="H682" s="15">
        <f t="shared" si="78"/>
        <v>1491661.6</v>
      </c>
      <c r="I682" s="13">
        <v>0</v>
      </c>
      <c r="J682" s="14">
        <v>574.6</v>
      </c>
      <c r="K682" s="15">
        <f t="shared" si="79"/>
        <v>0</v>
      </c>
      <c r="L682" s="13">
        <v>0</v>
      </c>
      <c r="M682" s="14">
        <v>574.6</v>
      </c>
      <c r="N682" s="15">
        <f t="shared" si="80"/>
        <v>0</v>
      </c>
      <c r="O682" s="9">
        <f t="shared" si="81"/>
        <v>4185386.4000000004</v>
      </c>
      <c r="P682" s="9">
        <f t="shared" si="82"/>
        <v>28965.741344312679</v>
      </c>
    </row>
    <row r="683" spans="1:16" x14ac:dyDescent="0.25">
      <c r="A683" s="1" t="s">
        <v>1274</v>
      </c>
      <c r="B683" s="1" t="s">
        <v>1203</v>
      </c>
      <c r="C683" s="13">
        <v>20062</v>
      </c>
      <c r="D683" s="14">
        <v>591.51</v>
      </c>
      <c r="E683" s="15">
        <f t="shared" si="77"/>
        <v>11866873.619999999</v>
      </c>
      <c r="F683" s="13">
        <v>2634</v>
      </c>
      <c r="G683" s="14">
        <v>591.51</v>
      </c>
      <c r="H683" s="15">
        <f t="shared" si="78"/>
        <v>1558037.34</v>
      </c>
      <c r="I683" s="13">
        <v>291</v>
      </c>
      <c r="J683" s="14">
        <v>591.51</v>
      </c>
      <c r="K683" s="15">
        <f t="shared" si="79"/>
        <v>172129.41</v>
      </c>
      <c r="L683" s="13">
        <v>38</v>
      </c>
      <c r="M683" s="14">
        <v>591.51</v>
      </c>
      <c r="N683" s="15">
        <f t="shared" si="80"/>
        <v>22477.38</v>
      </c>
      <c r="O683" s="9">
        <f t="shared" si="81"/>
        <v>13619517.75</v>
      </c>
      <c r="P683" s="9">
        <f t="shared" si="82"/>
        <v>94256.39371809861</v>
      </c>
    </row>
    <row r="684" spans="1:16" x14ac:dyDescent="0.25">
      <c r="A684" s="1" t="s">
        <v>1275</v>
      </c>
      <c r="B684" s="1" t="s">
        <v>1204</v>
      </c>
      <c r="C684" s="13">
        <v>2968</v>
      </c>
      <c r="D684" s="14">
        <v>415.74</v>
      </c>
      <c r="E684" s="15">
        <f t="shared" si="77"/>
        <v>1233916.32</v>
      </c>
      <c r="F684" s="13">
        <v>5446</v>
      </c>
      <c r="G684" s="14">
        <v>410.72</v>
      </c>
      <c r="H684" s="15">
        <f t="shared" si="78"/>
        <v>2236781.12</v>
      </c>
      <c r="I684" s="13">
        <v>1755</v>
      </c>
      <c r="J684" s="14">
        <v>415.74</v>
      </c>
      <c r="K684" s="15">
        <f t="shared" si="79"/>
        <v>729623.70000000007</v>
      </c>
      <c r="L684" s="13">
        <v>3219</v>
      </c>
      <c r="M684" s="14">
        <v>410.72</v>
      </c>
      <c r="N684" s="15">
        <f t="shared" si="80"/>
        <v>1322107.6800000002</v>
      </c>
      <c r="O684" s="9">
        <f t="shared" si="81"/>
        <v>5522428.8200000003</v>
      </c>
      <c r="P684" s="9">
        <f t="shared" si="82"/>
        <v>38218.990913837224</v>
      </c>
    </row>
    <row r="685" spans="1:16" x14ac:dyDescent="0.25">
      <c r="A685" s="1" t="s">
        <v>1276</v>
      </c>
      <c r="B685" s="1" t="s">
        <v>1205</v>
      </c>
      <c r="C685" s="13">
        <v>32020</v>
      </c>
      <c r="D685" s="14">
        <v>1850.05</v>
      </c>
      <c r="E685" s="15">
        <f t="shared" si="77"/>
        <v>59238601</v>
      </c>
      <c r="F685" s="13">
        <v>0</v>
      </c>
      <c r="G685" s="14">
        <v>1850.05</v>
      </c>
      <c r="H685" s="15">
        <f t="shared" si="78"/>
        <v>0</v>
      </c>
      <c r="I685" s="13">
        <v>9215</v>
      </c>
      <c r="J685" s="14">
        <v>1850.05</v>
      </c>
      <c r="K685" s="15">
        <f t="shared" si="79"/>
        <v>17048210.75</v>
      </c>
      <c r="L685" s="13">
        <v>0</v>
      </c>
      <c r="M685" s="14">
        <v>1850.05</v>
      </c>
      <c r="N685" s="15">
        <f t="shared" si="80"/>
        <v>0</v>
      </c>
      <c r="O685" s="9">
        <f t="shared" si="81"/>
        <v>76286811.75</v>
      </c>
      <c r="P685" s="9">
        <f t="shared" si="82"/>
        <v>527957.0022812644</v>
      </c>
    </row>
    <row r="686" spans="1:16" x14ac:dyDescent="0.25">
      <c r="A686" s="1" t="s">
        <v>1277</v>
      </c>
      <c r="B686" s="1" t="s">
        <v>1206</v>
      </c>
      <c r="C686" s="13">
        <v>18282</v>
      </c>
      <c r="D686" s="14">
        <v>1317.14</v>
      </c>
      <c r="E686" s="15">
        <f t="shared" si="77"/>
        <v>24079953.48</v>
      </c>
      <c r="F686" s="13">
        <v>0</v>
      </c>
      <c r="G686" s="14">
        <v>1313.11</v>
      </c>
      <c r="H686" s="15">
        <f t="shared" si="78"/>
        <v>0</v>
      </c>
      <c r="I686" s="13">
        <v>91</v>
      </c>
      <c r="J686" s="14">
        <v>1317.14</v>
      </c>
      <c r="K686" s="15">
        <f t="shared" si="79"/>
        <v>119859.74</v>
      </c>
      <c r="L686" s="13">
        <v>0</v>
      </c>
      <c r="M686" s="14">
        <v>1313.11</v>
      </c>
      <c r="N686" s="15">
        <f t="shared" si="80"/>
        <v>0</v>
      </c>
      <c r="O686" s="9">
        <f t="shared" si="81"/>
        <v>24199813.219999999</v>
      </c>
      <c r="P686" s="9">
        <f t="shared" si="82"/>
        <v>167479.28705249255</v>
      </c>
    </row>
    <row r="687" spans="1:16" x14ac:dyDescent="0.25">
      <c r="A687" s="1" t="s">
        <v>1278</v>
      </c>
      <c r="B687" s="1" t="s">
        <v>980</v>
      </c>
      <c r="C687" s="13">
        <v>18626</v>
      </c>
      <c r="D687" s="14">
        <v>465.74</v>
      </c>
      <c r="E687" s="15">
        <f t="shared" si="77"/>
        <v>8674873.2400000002</v>
      </c>
      <c r="F687" s="13">
        <v>17802</v>
      </c>
      <c r="G687" s="14">
        <v>459.84</v>
      </c>
      <c r="H687" s="15">
        <f t="shared" si="78"/>
        <v>8186071.6799999997</v>
      </c>
      <c r="I687" s="13">
        <v>8300</v>
      </c>
      <c r="J687" s="14">
        <v>465.74</v>
      </c>
      <c r="K687" s="15">
        <f t="shared" si="79"/>
        <v>3865642</v>
      </c>
      <c r="L687" s="13">
        <v>7933</v>
      </c>
      <c r="M687" s="14">
        <v>459.84</v>
      </c>
      <c r="N687" s="15">
        <f t="shared" si="80"/>
        <v>3647910.7199999997</v>
      </c>
      <c r="O687" s="9">
        <f t="shared" si="81"/>
        <v>24374497.640000001</v>
      </c>
      <c r="P687" s="9">
        <f t="shared" si="82"/>
        <v>168688.22291719585</v>
      </c>
    </row>
    <row r="688" spans="1:16" x14ac:dyDescent="0.25">
      <c r="A688" s="1" t="s">
        <v>1296</v>
      </c>
      <c r="B688" s="1" t="s">
        <v>980</v>
      </c>
      <c r="C688" s="13">
        <v>2800</v>
      </c>
      <c r="D688" s="14">
        <v>471.09</v>
      </c>
      <c r="E688" s="15">
        <f t="shared" si="77"/>
        <v>1319052</v>
      </c>
      <c r="F688" s="13">
        <v>11147</v>
      </c>
      <c r="G688" s="14">
        <v>468.58</v>
      </c>
      <c r="H688" s="15">
        <f t="shared" si="78"/>
        <v>5223261.26</v>
      </c>
      <c r="I688" s="13">
        <v>642</v>
      </c>
      <c r="J688" s="14">
        <v>471.09</v>
      </c>
      <c r="K688" s="15">
        <f t="shared" si="79"/>
        <v>302439.77999999997</v>
      </c>
      <c r="L688" s="13">
        <v>2554</v>
      </c>
      <c r="M688" s="14">
        <v>468.58</v>
      </c>
      <c r="N688" s="15">
        <f t="shared" si="80"/>
        <v>1196753.32</v>
      </c>
      <c r="O688" s="9">
        <f t="shared" si="81"/>
        <v>8041506.3599999994</v>
      </c>
      <c r="P688" s="9">
        <f t="shared" si="82"/>
        <v>55652.733339604041</v>
      </c>
    </row>
    <row r="689" spans="1:16" x14ac:dyDescent="0.25">
      <c r="A689" s="1" t="s">
        <v>1280</v>
      </c>
      <c r="B689" s="1" t="s">
        <v>984</v>
      </c>
      <c r="C689" s="13">
        <v>1493</v>
      </c>
      <c r="D689" s="14">
        <v>562.6</v>
      </c>
      <c r="E689" s="15">
        <f t="shared" si="77"/>
        <v>839961.8</v>
      </c>
      <c r="F689" s="13">
        <v>2316</v>
      </c>
      <c r="G689" s="14">
        <v>558.16999999999996</v>
      </c>
      <c r="H689" s="15">
        <f t="shared" si="78"/>
        <v>1292721.72</v>
      </c>
      <c r="I689" s="13">
        <v>694</v>
      </c>
      <c r="J689" s="14">
        <v>562.6</v>
      </c>
      <c r="K689" s="15">
        <f t="shared" si="79"/>
        <v>390444.4</v>
      </c>
      <c r="L689" s="13">
        <v>1076</v>
      </c>
      <c r="M689" s="14">
        <v>558.16999999999996</v>
      </c>
      <c r="N689" s="15">
        <f t="shared" si="80"/>
        <v>600590.91999999993</v>
      </c>
      <c r="O689" s="9">
        <f t="shared" si="81"/>
        <v>3123718.84</v>
      </c>
      <c r="P689" s="9">
        <f t="shared" si="82"/>
        <v>21618.274468468771</v>
      </c>
    </row>
    <row r="690" spans="1:16" x14ac:dyDescent="0.25">
      <c r="A690" s="1" t="s">
        <v>1279</v>
      </c>
      <c r="B690" s="1" t="s">
        <v>984</v>
      </c>
      <c r="C690" s="13">
        <v>967</v>
      </c>
      <c r="D690" s="14">
        <v>602.22</v>
      </c>
      <c r="E690" s="15">
        <f t="shared" si="77"/>
        <v>582346.74</v>
      </c>
      <c r="F690" s="13">
        <v>1977</v>
      </c>
      <c r="G690" s="14">
        <v>596.98</v>
      </c>
      <c r="H690" s="15">
        <f t="shared" si="78"/>
        <v>1180229.46</v>
      </c>
      <c r="I690" s="13">
        <v>853</v>
      </c>
      <c r="J690" s="14">
        <v>602.22</v>
      </c>
      <c r="K690" s="15">
        <f t="shared" si="79"/>
        <v>513693.66000000003</v>
      </c>
      <c r="L690" s="13">
        <v>1744</v>
      </c>
      <c r="M690" s="14">
        <v>596.98</v>
      </c>
      <c r="N690" s="15">
        <f t="shared" si="80"/>
        <v>1041133.12</v>
      </c>
      <c r="O690" s="9">
        <f t="shared" si="81"/>
        <v>3317402.9800000004</v>
      </c>
      <c r="P690" s="9">
        <f t="shared" si="82"/>
        <v>22958.701412498518</v>
      </c>
    </row>
    <row r="691" spans="1:16" x14ac:dyDescent="0.25">
      <c r="A691" s="1" t="s">
        <v>1281</v>
      </c>
      <c r="B691" s="1" t="s">
        <v>1008</v>
      </c>
      <c r="C691" s="13">
        <v>1111</v>
      </c>
      <c r="D691" s="14">
        <v>852.36</v>
      </c>
      <c r="E691" s="15">
        <f t="shared" si="77"/>
        <v>946971.96</v>
      </c>
      <c r="F691" s="13">
        <v>1589</v>
      </c>
      <c r="G691" s="14">
        <v>851.75</v>
      </c>
      <c r="H691" s="15">
        <f t="shared" si="78"/>
        <v>1353430.75</v>
      </c>
      <c r="I691" s="13">
        <v>746</v>
      </c>
      <c r="J691" s="14">
        <v>852.36</v>
      </c>
      <c r="K691" s="15">
        <f t="shared" si="79"/>
        <v>635860.56000000006</v>
      </c>
      <c r="L691" s="13">
        <v>1067</v>
      </c>
      <c r="M691" s="14">
        <v>851.75</v>
      </c>
      <c r="N691" s="15">
        <f t="shared" si="80"/>
        <v>908817.25</v>
      </c>
      <c r="O691" s="9">
        <f t="shared" si="81"/>
        <v>3845080.52</v>
      </c>
      <c r="P691" s="9">
        <f t="shared" si="82"/>
        <v>26610.591507244179</v>
      </c>
    </row>
    <row r="692" spans="1:16" x14ac:dyDescent="0.25">
      <c r="A692" s="1" t="s">
        <v>1282</v>
      </c>
      <c r="B692" s="1" t="s">
        <v>1046</v>
      </c>
      <c r="C692" s="13">
        <v>1047</v>
      </c>
      <c r="D692" s="14">
        <v>467.45</v>
      </c>
      <c r="E692" s="15">
        <f t="shared" si="77"/>
        <v>489420.14999999997</v>
      </c>
      <c r="F692" s="13">
        <v>3497</v>
      </c>
      <c r="G692" s="14">
        <v>463.4</v>
      </c>
      <c r="H692" s="15">
        <f t="shared" si="78"/>
        <v>1620509.7999999998</v>
      </c>
      <c r="I692" s="13">
        <v>283</v>
      </c>
      <c r="J692" s="14">
        <v>467.45</v>
      </c>
      <c r="K692" s="15">
        <f t="shared" si="79"/>
        <v>132288.35</v>
      </c>
      <c r="L692" s="13">
        <v>944</v>
      </c>
      <c r="M692" s="14">
        <v>463.4</v>
      </c>
      <c r="N692" s="15">
        <f t="shared" si="80"/>
        <v>437449.6</v>
      </c>
      <c r="O692" s="9">
        <f t="shared" si="81"/>
        <v>2679667.9</v>
      </c>
      <c r="P692" s="9">
        <f t="shared" si="82"/>
        <v>18545.13773926764</v>
      </c>
    </row>
    <row r="693" spans="1:16" x14ac:dyDescent="0.25">
      <c r="A693" s="1" t="s">
        <v>1283</v>
      </c>
      <c r="B693" s="1" t="s">
        <v>1046</v>
      </c>
      <c r="C693" s="13">
        <v>167</v>
      </c>
      <c r="D693" s="14">
        <v>328.68</v>
      </c>
      <c r="E693" s="15">
        <f t="shared" si="77"/>
        <v>54889.56</v>
      </c>
      <c r="F693" s="13">
        <v>1932</v>
      </c>
      <c r="G693" s="14">
        <v>325.12</v>
      </c>
      <c r="H693" s="15">
        <f t="shared" si="78"/>
        <v>628131.83999999997</v>
      </c>
      <c r="I693" s="13">
        <v>206</v>
      </c>
      <c r="J693" s="14">
        <v>328.68</v>
      </c>
      <c r="K693" s="15">
        <f t="shared" si="79"/>
        <v>67708.08</v>
      </c>
      <c r="L693" s="13">
        <v>2386</v>
      </c>
      <c r="M693" s="14">
        <v>325.12</v>
      </c>
      <c r="N693" s="15">
        <f t="shared" si="80"/>
        <v>775736.32000000007</v>
      </c>
      <c r="O693" s="9">
        <f t="shared" si="81"/>
        <v>1526465.8</v>
      </c>
      <c r="P693" s="9">
        <f t="shared" si="82"/>
        <v>10564.189135258652</v>
      </c>
    </row>
    <row r="694" spans="1:16" x14ac:dyDescent="0.25">
      <c r="A694" s="1" t="s">
        <v>1284</v>
      </c>
      <c r="B694" s="1" t="s">
        <v>1060</v>
      </c>
      <c r="C694" s="13">
        <v>0</v>
      </c>
      <c r="D694" s="14">
        <v>653.79999999999995</v>
      </c>
      <c r="E694" s="15">
        <f t="shared" si="77"/>
        <v>0</v>
      </c>
      <c r="F694" s="13">
        <v>5311</v>
      </c>
      <c r="G694" s="14">
        <v>651.34</v>
      </c>
      <c r="H694" s="15">
        <f t="shared" si="78"/>
        <v>3459266.74</v>
      </c>
      <c r="I694" s="13">
        <v>0</v>
      </c>
      <c r="J694" s="14">
        <v>653.79999999999995</v>
      </c>
      <c r="K694" s="15">
        <f t="shared" si="79"/>
        <v>0</v>
      </c>
      <c r="L694" s="13">
        <v>1164</v>
      </c>
      <c r="M694" s="14">
        <v>651.34</v>
      </c>
      <c r="N694" s="15">
        <f t="shared" si="80"/>
        <v>758159.76</v>
      </c>
      <c r="O694" s="9">
        <f t="shared" si="81"/>
        <v>4217426.5</v>
      </c>
      <c r="P694" s="9">
        <f t="shared" si="82"/>
        <v>29187.480787353328</v>
      </c>
    </row>
    <row r="695" spans="1:16" x14ac:dyDescent="0.25">
      <c r="A695" s="1" t="s">
        <v>1285</v>
      </c>
      <c r="B695" s="1" t="s">
        <v>1207</v>
      </c>
      <c r="C695" s="13">
        <v>8221</v>
      </c>
      <c r="D695" s="14">
        <v>1480.35</v>
      </c>
      <c r="E695" s="15">
        <f t="shared" si="77"/>
        <v>12169957.35</v>
      </c>
      <c r="F695" s="13">
        <v>0</v>
      </c>
      <c r="G695" s="14">
        <v>1480.35</v>
      </c>
      <c r="H695" s="15">
        <f t="shared" si="78"/>
        <v>0</v>
      </c>
      <c r="I695" s="13">
        <v>0</v>
      </c>
      <c r="J695" s="14">
        <v>1480.35</v>
      </c>
      <c r="K695" s="15">
        <f t="shared" si="79"/>
        <v>0</v>
      </c>
      <c r="L695" s="13">
        <v>0</v>
      </c>
      <c r="M695" s="14">
        <v>1480.35</v>
      </c>
      <c r="N695" s="15">
        <f t="shared" si="80"/>
        <v>0</v>
      </c>
      <c r="O695" s="9">
        <f t="shared" si="81"/>
        <v>12169957.35</v>
      </c>
      <c r="P695" s="9">
        <f t="shared" si="82"/>
        <v>84224.442639613146</v>
      </c>
    </row>
    <row r="696" spans="1:16" x14ac:dyDescent="0.25">
      <c r="A696" s="1" t="s">
        <v>1286</v>
      </c>
      <c r="B696" s="1" t="s">
        <v>1094</v>
      </c>
      <c r="C696" s="13">
        <v>0</v>
      </c>
      <c r="D696" s="14">
        <v>663.05</v>
      </c>
      <c r="E696" s="15">
        <f t="shared" si="77"/>
        <v>0</v>
      </c>
      <c r="F696" s="13">
        <v>4990</v>
      </c>
      <c r="G696" s="14">
        <v>656.99</v>
      </c>
      <c r="H696" s="15">
        <f t="shared" si="78"/>
        <v>3278380.1</v>
      </c>
      <c r="I696" s="13">
        <v>0</v>
      </c>
      <c r="J696" s="14">
        <v>663.05</v>
      </c>
      <c r="K696" s="15">
        <f t="shared" si="79"/>
        <v>0</v>
      </c>
      <c r="L696" s="13">
        <v>0</v>
      </c>
      <c r="M696" s="14">
        <v>656.99</v>
      </c>
      <c r="N696" s="15">
        <f t="shared" si="80"/>
        <v>0</v>
      </c>
      <c r="O696" s="9">
        <f t="shared" si="81"/>
        <v>3278380.1</v>
      </c>
      <c r="P696" s="9">
        <f t="shared" si="82"/>
        <v>22688.636347875057</v>
      </c>
    </row>
    <row r="697" spans="1:16" x14ac:dyDescent="0.25">
      <c r="A697" s="1" t="s">
        <v>1287</v>
      </c>
      <c r="B697" s="1" t="s">
        <v>1096</v>
      </c>
      <c r="C697" s="13">
        <v>1957</v>
      </c>
      <c r="D697" s="14">
        <v>699.44</v>
      </c>
      <c r="E697" s="15">
        <f t="shared" si="77"/>
        <v>1368804.08</v>
      </c>
      <c r="F697" s="13">
        <v>1888</v>
      </c>
      <c r="G697" s="14">
        <v>692.93</v>
      </c>
      <c r="H697" s="15">
        <f t="shared" si="78"/>
        <v>1308251.8399999999</v>
      </c>
      <c r="I697" s="13">
        <v>1261</v>
      </c>
      <c r="J697" s="14">
        <v>699.44</v>
      </c>
      <c r="K697" s="15">
        <f t="shared" si="79"/>
        <v>881993.84000000008</v>
      </c>
      <c r="L697" s="13">
        <v>1216</v>
      </c>
      <c r="M697" s="14">
        <v>692.93</v>
      </c>
      <c r="N697" s="15">
        <f t="shared" si="80"/>
        <v>842602.87999999989</v>
      </c>
      <c r="O697" s="9">
        <f t="shared" si="81"/>
        <v>4401652.6399999997</v>
      </c>
      <c r="P697" s="9">
        <f t="shared" si="82"/>
        <v>30462.451891598594</v>
      </c>
    </row>
    <row r="698" spans="1:16" x14ac:dyDescent="0.25">
      <c r="A698" s="1" t="s">
        <v>1288</v>
      </c>
      <c r="B698" s="1" t="s">
        <v>1104</v>
      </c>
      <c r="C698" s="13">
        <v>974</v>
      </c>
      <c r="D698" s="14">
        <v>501.58</v>
      </c>
      <c r="E698" s="15">
        <f t="shared" si="77"/>
        <v>488538.92</v>
      </c>
      <c r="F698" s="13">
        <v>244</v>
      </c>
      <c r="G698" s="14">
        <v>496.54</v>
      </c>
      <c r="H698" s="15">
        <f t="shared" si="78"/>
        <v>121155.76000000001</v>
      </c>
      <c r="I698" s="13">
        <v>282</v>
      </c>
      <c r="J698" s="14">
        <v>501.58</v>
      </c>
      <c r="K698" s="15">
        <f t="shared" si="79"/>
        <v>141445.56</v>
      </c>
      <c r="L698" s="13">
        <v>71</v>
      </c>
      <c r="M698" s="14">
        <v>496.54</v>
      </c>
      <c r="N698" s="15">
        <f t="shared" si="80"/>
        <v>35254.340000000004</v>
      </c>
      <c r="O698" s="9">
        <f t="shared" si="81"/>
        <v>786394.58000000007</v>
      </c>
      <c r="P698" s="9">
        <f t="shared" si="82"/>
        <v>5442.3892615624218</v>
      </c>
    </row>
    <row r="699" spans="1:16" x14ac:dyDescent="0.25">
      <c r="A699" s="1" t="s">
        <v>1289</v>
      </c>
      <c r="B699" s="1" t="s">
        <v>1140</v>
      </c>
      <c r="C699" s="13">
        <v>3987</v>
      </c>
      <c r="D699" s="14">
        <v>563.74</v>
      </c>
      <c r="E699" s="15">
        <f t="shared" si="77"/>
        <v>2247631.38</v>
      </c>
      <c r="F699" s="13">
        <v>4218</v>
      </c>
      <c r="G699" s="14">
        <v>558.54999999999995</v>
      </c>
      <c r="H699" s="15">
        <f t="shared" si="78"/>
        <v>2355963.9</v>
      </c>
      <c r="I699" s="13">
        <v>2472</v>
      </c>
      <c r="J699" s="14">
        <v>563.74</v>
      </c>
      <c r="K699" s="15">
        <f t="shared" si="79"/>
        <v>1393565.28</v>
      </c>
      <c r="L699" s="13">
        <v>2615</v>
      </c>
      <c r="M699" s="14">
        <v>558.54999999999995</v>
      </c>
      <c r="N699" s="15">
        <f t="shared" si="80"/>
        <v>1460608.2499999998</v>
      </c>
      <c r="O699" s="9">
        <f t="shared" si="81"/>
        <v>7457768.8099999996</v>
      </c>
      <c r="P699" s="9">
        <f t="shared" si="82"/>
        <v>51612.869568301394</v>
      </c>
    </row>
    <row r="700" spans="1:16" x14ac:dyDescent="0.25">
      <c r="A700" s="1" t="s">
        <v>1290</v>
      </c>
      <c r="B700" s="1" t="s">
        <v>1144</v>
      </c>
      <c r="C700" s="13">
        <v>0</v>
      </c>
      <c r="D700" s="14">
        <v>487.24</v>
      </c>
      <c r="E700" s="15">
        <f t="shared" si="77"/>
        <v>0</v>
      </c>
      <c r="F700" s="13">
        <v>0</v>
      </c>
      <c r="G700" s="14">
        <v>482.57</v>
      </c>
      <c r="H700" s="15">
        <f t="shared" si="78"/>
        <v>0</v>
      </c>
      <c r="I700" s="13">
        <v>0</v>
      </c>
      <c r="J700" s="14">
        <v>487.24</v>
      </c>
      <c r="K700" s="15">
        <f t="shared" si="79"/>
        <v>0</v>
      </c>
      <c r="L700" s="13">
        <v>0</v>
      </c>
      <c r="M700" s="14">
        <v>482.57</v>
      </c>
      <c r="N700" s="15">
        <f t="shared" si="80"/>
        <v>0</v>
      </c>
      <c r="O700" s="9">
        <f t="shared" si="81"/>
        <v>0</v>
      </c>
      <c r="P700" s="9">
        <f t="shared" si="82"/>
        <v>0</v>
      </c>
    </row>
    <row r="701" spans="1:16" x14ac:dyDescent="0.25">
      <c r="A701" s="1" t="s">
        <v>1291</v>
      </c>
      <c r="B701" s="1" t="s">
        <v>1144</v>
      </c>
      <c r="C701" s="13">
        <v>426</v>
      </c>
      <c r="D701" s="14">
        <v>373.56</v>
      </c>
      <c r="E701" s="15">
        <f t="shared" si="77"/>
        <v>159136.56</v>
      </c>
      <c r="F701" s="13">
        <v>3379</v>
      </c>
      <c r="G701" s="14">
        <v>370.57</v>
      </c>
      <c r="H701" s="15">
        <f t="shared" si="78"/>
        <v>1252156.03</v>
      </c>
      <c r="I701" s="13">
        <v>352</v>
      </c>
      <c r="J701" s="14">
        <v>373.56</v>
      </c>
      <c r="K701" s="15">
        <f t="shared" si="79"/>
        <v>131493.12</v>
      </c>
      <c r="L701" s="13">
        <v>2796</v>
      </c>
      <c r="M701" s="14">
        <v>370.57</v>
      </c>
      <c r="N701" s="15">
        <f t="shared" si="80"/>
        <v>1036113.72</v>
      </c>
      <c r="O701" s="9">
        <f t="shared" si="81"/>
        <v>2578899.4300000002</v>
      </c>
      <c r="P701" s="9">
        <f t="shared" si="82"/>
        <v>17847.750889231014</v>
      </c>
    </row>
    <row r="702" spans="1:16" x14ac:dyDescent="0.25">
      <c r="A702" s="1" t="s">
        <v>1304</v>
      </c>
      <c r="B702" s="1" t="s">
        <v>1178</v>
      </c>
      <c r="C702" s="13">
        <v>0</v>
      </c>
      <c r="D702" s="14">
        <v>398.1</v>
      </c>
      <c r="E702" s="15">
        <f t="shared" si="77"/>
        <v>0</v>
      </c>
      <c r="F702" s="13">
        <v>0</v>
      </c>
      <c r="G702" s="14">
        <v>392.96</v>
      </c>
      <c r="H702" s="15">
        <f t="shared" si="78"/>
        <v>0</v>
      </c>
      <c r="I702" s="13">
        <v>0</v>
      </c>
      <c r="J702" s="14">
        <v>398.1</v>
      </c>
      <c r="K702" s="15">
        <f t="shared" si="79"/>
        <v>0</v>
      </c>
      <c r="L702" s="13">
        <v>0</v>
      </c>
      <c r="M702" s="14">
        <v>392.96</v>
      </c>
      <c r="N702" s="15">
        <f t="shared" si="80"/>
        <v>0</v>
      </c>
      <c r="O702" s="9">
        <f t="shared" si="81"/>
        <v>0</v>
      </c>
      <c r="P702" s="9">
        <f t="shared" si="82"/>
        <v>0</v>
      </c>
    </row>
    <row r="703" spans="1:16" x14ac:dyDescent="0.25">
      <c r="A703" s="1" t="s">
        <v>1292</v>
      </c>
      <c r="B703" s="1" t="s">
        <v>1180</v>
      </c>
      <c r="C703" s="13">
        <v>0</v>
      </c>
      <c r="D703" s="14">
        <v>488.78</v>
      </c>
      <c r="E703" s="15">
        <f t="shared" si="77"/>
        <v>0</v>
      </c>
      <c r="F703" s="13">
        <v>374</v>
      </c>
      <c r="G703" s="14">
        <v>482.87</v>
      </c>
      <c r="H703" s="15">
        <f t="shared" si="78"/>
        <v>180593.38</v>
      </c>
      <c r="I703" s="13">
        <v>0</v>
      </c>
      <c r="J703" s="14">
        <v>488.78</v>
      </c>
      <c r="K703" s="15">
        <f t="shared" si="79"/>
        <v>0</v>
      </c>
      <c r="L703" s="13">
        <v>0</v>
      </c>
      <c r="M703" s="14">
        <v>482.87</v>
      </c>
      <c r="N703" s="15">
        <f t="shared" si="80"/>
        <v>0</v>
      </c>
      <c r="O703" s="9">
        <f t="shared" si="81"/>
        <v>180593.38</v>
      </c>
      <c r="P703" s="9">
        <f t="shared" si="82"/>
        <v>1249.8299161996536</v>
      </c>
    </row>
    <row r="704" spans="1:16" x14ac:dyDescent="0.25">
      <c r="A704" s="1" t="s">
        <v>1293</v>
      </c>
      <c r="B704" s="1" t="s">
        <v>1182</v>
      </c>
      <c r="C704" s="13">
        <v>359</v>
      </c>
      <c r="D704" s="14">
        <v>548.55999999999995</v>
      </c>
      <c r="E704" s="15">
        <f t="shared" si="77"/>
        <v>196933.03999999998</v>
      </c>
      <c r="F704" s="13">
        <v>1565</v>
      </c>
      <c r="G704" s="14">
        <v>541.35</v>
      </c>
      <c r="H704" s="15">
        <f t="shared" si="78"/>
        <v>847212.75</v>
      </c>
      <c r="I704" s="13">
        <v>0</v>
      </c>
      <c r="J704" s="14">
        <v>548.55999999999995</v>
      </c>
      <c r="K704" s="15">
        <f t="shared" si="79"/>
        <v>0</v>
      </c>
      <c r="L704" s="13">
        <v>0</v>
      </c>
      <c r="M704" s="14">
        <v>541.35</v>
      </c>
      <c r="N704" s="15">
        <f t="shared" si="80"/>
        <v>0</v>
      </c>
      <c r="O704" s="9">
        <f t="shared" si="81"/>
        <v>1044145.79</v>
      </c>
      <c r="P704" s="9">
        <f t="shared" si="82"/>
        <v>7226.2042230779507</v>
      </c>
    </row>
  </sheetData>
  <sortState xmlns:xlrd2="http://schemas.microsoft.com/office/spreadsheetml/2017/richdata2" ref="A612:Q704">
    <sortCondition ref="B612:B704"/>
  </sortState>
  <mergeCells count="11">
    <mergeCell ref="A2:P2"/>
    <mergeCell ref="A3:P3"/>
    <mergeCell ref="A4:P4"/>
    <mergeCell ref="C7:E7"/>
    <mergeCell ref="F7:H7"/>
    <mergeCell ref="I7:K7"/>
    <mergeCell ref="L7:N7"/>
    <mergeCell ref="C8:E8"/>
    <mergeCell ref="I8:K8"/>
    <mergeCell ref="F8:H8"/>
    <mergeCell ref="L8:N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0605-998F-4901-A662-6AFEBA03256E}">
  <sheetPr>
    <tabColor rgb="FF92D050"/>
  </sheetPr>
  <dimension ref="A1:Q705"/>
  <sheetViews>
    <sheetView workbookViewId="0">
      <pane ySplit="9" topLeftCell="A10" activePane="bottomLeft" state="frozen"/>
      <selection pane="bottomLeft" activeCell="C8" sqref="C8:E8"/>
    </sheetView>
  </sheetViews>
  <sheetFormatPr defaultRowHeight="15" x14ac:dyDescent="0.25"/>
  <cols>
    <col min="1" max="1" width="10.7109375" style="1" bestFit="1" customWidth="1"/>
    <col min="2" max="2" width="42.85546875" style="1" customWidth="1"/>
    <col min="3" max="3" width="7.5703125" style="1" customWidth="1"/>
    <col min="4" max="4" width="9.5703125" style="1" customWidth="1"/>
    <col min="5" max="5" width="12.85546875" style="1" customWidth="1"/>
    <col min="6" max="6" width="7.5703125" style="1" customWidth="1"/>
    <col min="7" max="7" width="9.5703125" style="1" customWidth="1"/>
    <col min="8" max="8" width="12.85546875" style="1" customWidth="1"/>
    <col min="9" max="9" width="7.5703125" style="1" customWidth="1"/>
    <col min="10" max="10" width="9.5703125" style="1" customWidth="1"/>
    <col min="11" max="11" width="12.85546875" style="1" customWidth="1"/>
    <col min="12" max="12" width="7.5703125" style="1" customWidth="1"/>
    <col min="13" max="13" width="9.5703125" style="1" customWidth="1"/>
    <col min="14" max="14" width="12.85546875" style="1" customWidth="1"/>
    <col min="15" max="15" width="19.140625" style="1" customWidth="1"/>
    <col min="16" max="16" width="18" style="1" customWidth="1"/>
    <col min="17" max="16384" width="9.140625" style="1"/>
  </cols>
  <sheetData>
    <row r="1" spans="1:17" x14ac:dyDescent="0.25">
      <c r="A1" s="2">
        <f ca="1">TODAY()</f>
        <v>44529</v>
      </c>
    </row>
    <row r="2" spans="1:17" ht="18.75" x14ac:dyDescent="0.3">
      <c r="A2" s="23" t="s">
        <v>1311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8.75" x14ac:dyDescent="0.3">
      <c r="A3" s="23" t="s">
        <v>1320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 ht="18.75" x14ac:dyDescent="0.3">
      <c r="A4" s="23" t="s">
        <v>1306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7" spans="1:17" ht="18" x14ac:dyDescent="0.25">
      <c r="C7" s="24" t="s">
        <v>0</v>
      </c>
      <c r="D7" s="25"/>
      <c r="E7" s="26"/>
      <c r="F7" s="24" t="s">
        <v>0</v>
      </c>
      <c r="G7" s="25"/>
      <c r="H7" s="26"/>
      <c r="I7" s="24" t="s">
        <v>1</v>
      </c>
      <c r="J7" s="25"/>
      <c r="K7" s="26"/>
      <c r="L7" s="24" t="s">
        <v>1</v>
      </c>
      <c r="M7" s="25"/>
      <c r="N7" s="26"/>
      <c r="P7" s="9"/>
    </row>
    <row r="8" spans="1:17" x14ac:dyDescent="0.25">
      <c r="C8" s="28" t="s">
        <v>1325</v>
      </c>
      <c r="D8" s="29"/>
      <c r="E8" s="29"/>
      <c r="F8" s="28" t="s">
        <v>1324</v>
      </c>
      <c r="G8" s="29"/>
      <c r="H8" s="29"/>
      <c r="I8" s="28" t="s">
        <v>1325</v>
      </c>
      <c r="J8" s="29"/>
      <c r="K8" s="29"/>
      <c r="L8" s="28" t="s">
        <v>1324</v>
      </c>
      <c r="M8" s="30"/>
      <c r="N8" s="31"/>
      <c r="O8" s="10">
        <f>SUM(O10:O705)</f>
        <v>6609706686.5900049</v>
      </c>
      <c r="P8" s="10">
        <v>17500000</v>
      </c>
      <c r="Q8" s="1" t="s">
        <v>1299</v>
      </c>
    </row>
    <row r="9" spans="1:17" ht="36.75" thickBot="1" x14ac:dyDescent="0.3">
      <c r="A9" s="32"/>
      <c r="B9" s="32"/>
      <c r="C9" s="33" t="s">
        <v>1321</v>
      </c>
      <c r="D9" s="34" t="s">
        <v>1322</v>
      </c>
      <c r="E9" s="34" t="s">
        <v>1323</v>
      </c>
      <c r="F9" s="33" t="s">
        <v>1321</v>
      </c>
      <c r="G9" s="34" t="s">
        <v>1322</v>
      </c>
      <c r="H9" s="34" t="s">
        <v>1323</v>
      </c>
      <c r="I9" s="33" t="s">
        <v>1321</v>
      </c>
      <c r="J9" s="34" t="s">
        <v>1322</v>
      </c>
      <c r="K9" s="34" t="s">
        <v>1323</v>
      </c>
      <c r="L9" s="33" t="s">
        <v>1321</v>
      </c>
      <c r="M9" s="34" t="s">
        <v>1322</v>
      </c>
      <c r="N9" s="35" t="s">
        <v>1323</v>
      </c>
      <c r="O9" s="11" t="s">
        <v>2</v>
      </c>
      <c r="P9" s="12" t="s">
        <v>1298</v>
      </c>
    </row>
    <row r="10" spans="1:17" x14ac:dyDescent="0.25">
      <c r="A10" s="1" t="s">
        <v>3</v>
      </c>
      <c r="B10" s="1" t="s">
        <v>4</v>
      </c>
      <c r="C10" s="13">
        <v>33564</v>
      </c>
      <c r="D10" s="14">
        <v>295.44</v>
      </c>
      <c r="E10" s="15">
        <f t="shared" ref="E10:E73" si="0">D10*C10</f>
        <v>9916148.1600000001</v>
      </c>
      <c r="F10" s="13">
        <v>66654</v>
      </c>
      <c r="G10" s="14">
        <v>293.35000000000002</v>
      </c>
      <c r="H10" s="15">
        <f t="shared" ref="H10:H73" si="1">G10*F10</f>
        <v>19552950.900000002</v>
      </c>
      <c r="I10" s="13">
        <v>9621</v>
      </c>
      <c r="J10" s="14">
        <v>295.44</v>
      </c>
      <c r="K10" s="15">
        <f t="shared" ref="K10:K73" si="2">J10*I10</f>
        <v>2842428.2399999998</v>
      </c>
      <c r="L10" s="13">
        <v>19105</v>
      </c>
      <c r="M10" s="14">
        <v>293.35000000000002</v>
      </c>
      <c r="N10" s="15">
        <f t="shared" ref="N10:N73" si="3">M10*L10</f>
        <v>5604451.75</v>
      </c>
      <c r="O10" s="9">
        <f t="shared" ref="O10:O73" si="4">N10+K10+H10+E10</f>
        <v>37915979.049999997</v>
      </c>
      <c r="P10" s="9">
        <f t="shared" ref="P10:P73" si="5">(O10/$O$8)*$P$8</f>
        <v>100387.15253752351</v>
      </c>
    </row>
    <row r="11" spans="1:17" x14ac:dyDescent="0.25">
      <c r="A11" s="1" t="s">
        <v>5</v>
      </c>
      <c r="B11" s="1" t="s">
        <v>6</v>
      </c>
      <c r="C11" s="13">
        <v>0</v>
      </c>
      <c r="D11" s="14">
        <v>200.81</v>
      </c>
      <c r="E11" s="15">
        <f t="shared" si="0"/>
        <v>0</v>
      </c>
      <c r="F11" s="13">
        <v>22530</v>
      </c>
      <c r="G11" s="14">
        <v>199.31</v>
      </c>
      <c r="H11" s="15">
        <f t="shared" si="1"/>
        <v>4490454.3</v>
      </c>
      <c r="I11" s="13">
        <v>0</v>
      </c>
      <c r="J11" s="14">
        <v>200.81</v>
      </c>
      <c r="K11" s="15">
        <f t="shared" si="2"/>
        <v>0</v>
      </c>
      <c r="L11" s="13">
        <v>6782</v>
      </c>
      <c r="M11" s="14">
        <v>199.31</v>
      </c>
      <c r="N11" s="15">
        <f t="shared" si="3"/>
        <v>1351720.42</v>
      </c>
      <c r="O11" s="9">
        <f t="shared" si="4"/>
        <v>5842174.7199999997</v>
      </c>
      <c r="P11" s="9">
        <f t="shared" si="5"/>
        <v>15467.866041230543</v>
      </c>
    </row>
    <row r="12" spans="1:17" x14ac:dyDescent="0.25">
      <c r="A12" s="1" t="s">
        <v>7</v>
      </c>
      <c r="B12" s="1" t="s">
        <v>8</v>
      </c>
      <c r="C12" s="13">
        <v>0</v>
      </c>
      <c r="D12" s="14">
        <v>187.32</v>
      </c>
      <c r="E12" s="15">
        <f t="shared" si="0"/>
        <v>0</v>
      </c>
      <c r="F12" s="13">
        <v>3515</v>
      </c>
      <c r="G12" s="14">
        <v>185.83</v>
      </c>
      <c r="H12" s="15">
        <f t="shared" si="1"/>
        <v>653192.45000000007</v>
      </c>
      <c r="I12" s="13">
        <v>0</v>
      </c>
      <c r="J12" s="14">
        <v>187.32</v>
      </c>
      <c r="K12" s="15">
        <f t="shared" si="2"/>
        <v>0</v>
      </c>
      <c r="L12" s="13">
        <v>3992</v>
      </c>
      <c r="M12" s="14">
        <v>185.83</v>
      </c>
      <c r="N12" s="15">
        <f t="shared" si="3"/>
        <v>741833.3600000001</v>
      </c>
      <c r="O12" s="9">
        <f t="shared" si="4"/>
        <v>1395025.81</v>
      </c>
      <c r="P12" s="9">
        <f t="shared" si="5"/>
        <v>3693.5000042482698</v>
      </c>
    </row>
    <row r="13" spans="1:17" x14ac:dyDescent="0.25">
      <c r="A13" s="1" t="s">
        <v>9</v>
      </c>
      <c r="B13" s="1" t="s">
        <v>10</v>
      </c>
      <c r="C13" s="13">
        <v>629</v>
      </c>
      <c r="D13" s="14">
        <v>220.75</v>
      </c>
      <c r="E13" s="15">
        <f t="shared" si="0"/>
        <v>138851.75</v>
      </c>
      <c r="F13" s="13">
        <v>49825</v>
      </c>
      <c r="G13" s="14">
        <v>219.04</v>
      </c>
      <c r="H13" s="15">
        <f t="shared" si="1"/>
        <v>10913668</v>
      </c>
      <c r="I13" s="13">
        <v>375</v>
      </c>
      <c r="J13" s="14">
        <v>220.75</v>
      </c>
      <c r="K13" s="15">
        <f t="shared" si="2"/>
        <v>82781.25</v>
      </c>
      <c r="L13" s="13">
        <v>29688</v>
      </c>
      <c r="M13" s="14">
        <v>219.04</v>
      </c>
      <c r="N13" s="15">
        <f t="shared" si="3"/>
        <v>6502859.5199999996</v>
      </c>
      <c r="O13" s="9">
        <f t="shared" si="4"/>
        <v>17638160.52</v>
      </c>
      <c r="P13" s="9">
        <f t="shared" si="5"/>
        <v>46699.16892473241</v>
      </c>
    </row>
    <row r="14" spans="1:17" x14ac:dyDescent="0.25">
      <c r="A14" s="1" t="s">
        <v>11</v>
      </c>
      <c r="B14" s="1" t="s">
        <v>12</v>
      </c>
      <c r="C14" s="13">
        <v>1718</v>
      </c>
      <c r="D14" s="14">
        <v>190.22</v>
      </c>
      <c r="E14" s="15">
        <f t="shared" si="0"/>
        <v>326797.96000000002</v>
      </c>
      <c r="F14" s="13">
        <v>27691</v>
      </c>
      <c r="G14" s="14">
        <v>188.71</v>
      </c>
      <c r="H14" s="15">
        <f t="shared" si="1"/>
        <v>5225568.6100000003</v>
      </c>
      <c r="I14" s="13">
        <v>864</v>
      </c>
      <c r="J14" s="14">
        <v>190.22</v>
      </c>
      <c r="K14" s="15">
        <f t="shared" si="2"/>
        <v>164350.07999999999</v>
      </c>
      <c r="L14" s="13">
        <v>13928</v>
      </c>
      <c r="M14" s="14">
        <v>188.71</v>
      </c>
      <c r="N14" s="15">
        <f t="shared" si="3"/>
        <v>2628352.88</v>
      </c>
      <c r="O14" s="9">
        <f t="shared" si="4"/>
        <v>8345069.5300000003</v>
      </c>
      <c r="P14" s="9">
        <f t="shared" si="5"/>
        <v>22094.583572261727</v>
      </c>
    </row>
    <row r="15" spans="1:17" x14ac:dyDescent="0.25">
      <c r="A15" s="1" t="s">
        <v>13</v>
      </c>
      <c r="B15" s="1" t="s">
        <v>14</v>
      </c>
      <c r="C15" s="13">
        <v>119</v>
      </c>
      <c r="D15" s="14">
        <v>187.03</v>
      </c>
      <c r="E15" s="15">
        <f t="shared" si="0"/>
        <v>22256.57</v>
      </c>
      <c r="F15" s="13">
        <v>12646</v>
      </c>
      <c r="G15" s="14">
        <v>185.33</v>
      </c>
      <c r="H15" s="15">
        <f t="shared" si="1"/>
        <v>2343683.1800000002</v>
      </c>
      <c r="I15" s="13">
        <v>86</v>
      </c>
      <c r="J15" s="14">
        <v>187.03</v>
      </c>
      <c r="K15" s="15">
        <f t="shared" si="2"/>
        <v>16084.58</v>
      </c>
      <c r="L15" s="13">
        <v>9159</v>
      </c>
      <c r="M15" s="14">
        <v>185.33</v>
      </c>
      <c r="N15" s="15">
        <f t="shared" si="3"/>
        <v>1697437.4700000002</v>
      </c>
      <c r="O15" s="9">
        <f t="shared" si="4"/>
        <v>4079461.8000000003</v>
      </c>
      <c r="P15" s="9">
        <f t="shared" si="5"/>
        <v>10800.869824502141</v>
      </c>
    </row>
    <row r="16" spans="1:17" x14ac:dyDescent="0.25">
      <c r="A16" s="1" t="s">
        <v>15</v>
      </c>
      <c r="B16" s="1" t="s">
        <v>16</v>
      </c>
      <c r="C16" s="13">
        <v>0</v>
      </c>
      <c r="D16" s="14">
        <v>198.76</v>
      </c>
      <c r="E16" s="15">
        <f t="shared" si="0"/>
        <v>0</v>
      </c>
      <c r="F16" s="13">
        <v>0</v>
      </c>
      <c r="G16" s="14">
        <v>197.1</v>
      </c>
      <c r="H16" s="15">
        <f t="shared" si="1"/>
        <v>0</v>
      </c>
      <c r="I16" s="13">
        <v>0</v>
      </c>
      <c r="J16" s="14">
        <v>198.76</v>
      </c>
      <c r="K16" s="15">
        <f t="shared" si="2"/>
        <v>0</v>
      </c>
      <c r="L16" s="13">
        <v>0</v>
      </c>
      <c r="M16" s="14">
        <v>197.1</v>
      </c>
      <c r="N16" s="15">
        <f t="shared" si="3"/>
        <v>0</v>
      </c>
      <c r="O16" s="9">
        <f t="shared" si="4"/>
        <v>0</v>
      </c>
      <c r="P16" s="9">
        <f t="shared" si="5"/>
        <v>0</v>
      </c>
    </row>
    <row r="17" spans="1:16" x14ac:dyDescent="0.25">
      <c r="A17" s="1" t="s">
        <v>17</v>
      </c>
      <c r="B17" s="1" t="s">
        <v>18</v>
      </c>
      <c r="C17" s="13">
        <v>7486</v>
      </c>
      <c r="D17" s="14">
        <v>188.62</v>
      </c>
      <c r="E17" s="15">
        <f t="shared" si="0"/>
        <v>1412009.32</v>
      </c>
      <c r="F17" s="13">
        <v>10781</v>
      </c>
      <c r="G17" s="14">
        <v>186.95</v>
      </c>
      <c r="H17" s="15">
        <f t="shared" si="1"/>
        <v>2015507.95</v>
      </c>
      <c r="I17" s="13">
        <v>4690</v>
      </c>
      <c r="J17" s="14">
        <v>188.62</v>
      </c>
      <c r="K17" s="15">
        <f t="shared" si="2"/>
        <v>884627.8</v>
      </c>
      <c r="L17" s="13">
        <v>6754</v>
      </c>
      <c r="M17" s="14">
        <v>186.95</v>
      </c>
      <c r="N17" s="15">
        <f t="shared" si="3"/>
        <v>1262660.2999999998</v>
      </c>
      <c r="O17" s="9">
        <f t="shared" si="4"/>
        <v>5574805.3700000001</v>
      </c>
      <c r="P17" s="9">
        <f t="shared" si="5"/>
        <v>14759.973263704904</v>
      </c>
    </row>
    <row r="18" spans="1:16" x14ac:dyDescent="0.25">
      <c r="A18" s="1" t="s">
        <v>19</v>
      </c>
      <c r="B18" s="1" t="s">
        <v>20</v>
      </c>
      <c r="C18" s="13">
        <v>8052</v>
      </c>
      <c r="D18" s="14">
        <v>180.69</v>
      </c>
      <c r="E18" s="15">
        <f t="shared" si="0"/>
        <v>1454915.88</v>
      </c>
      <c r="F18" s="13">
        <v>5561</v>
      </c>
      <c r="G18" s="14">
        <v>179.07</v>
      </c>
      <c r="H18" s="15">
        <f t="shared" si="1"/>
        <v>995808.27</v>
      </c>
      <c r="I18" s="13">
        <v>9008</v>
      </c>
      <c r="J18" s="14">
        <v>180.69</v>
      </c>
      <c r="K18" s="15">
        <f t="shared" si="2"/>
        <v>1627655.52</v>
      </c>
      <c r="L18" s="13">
        <v>6221</v>
      </c>
      <c r="M18" s="14">
        <v>179.07</v>
      </c>
      <c r="N18" s="15">
        <f t="shared" si="3"/>
        <v>1113994.47</v>
      </c>
      <c r="O18" s="9">
        <f t="shared" si="4"/>
        <v>5192374.1400000006</v>
      </c>
      <c r="P18" s="9">
        <f t="shared" si="5"/>
        <v>13747.44020553183</v>
      </c>
    </row>
    <row r="19" spans="1:16" x14ac:dyDescent="0.25">
      <c r="A19" s="1" t="s">
        <v>21</v>
      </c>
      <c r="B19" s="1" t="s">
        <v>22</v>
      </c>
      <c r="C19" s="13">
        <v>619</v>
      </c>
      <c r="D19" s="14">
        <v>242.25</v>
      </c>
      <c r="E19" s="15">
        <f t="shared" si="0"/>
        <v>149952.75</v>
      </c>
      <c r="F19" s="13">
        <v>16970</v>
      </c>
      <c r="G19" s="14">
        <v>240.07</v>
      </c>
      <c r="H19" s="15">
        <f t="shared" si="1"/>
        <v>4073987.9</v>
      </c>
      <c r="I19" s="13">
        <v>250</v>
      </c>
      <c r="J19" s="14">
        <v>242.25</v>
      </c>
      <c r="K19" s="15">
        <f t="shared" si="2"/>
        <v>60562.5</v>
      </c>
      <c r="L19" s="13">
        <v>6850</v>
      </c>
      <c r="M19" s="14">
        <v>240.07</v>
      </c>
      <c r="N19" s="15">
        <f t="shared" si="3"/>
        <v>1644479.5</v>
      </c>
      <c r="O19" s="9">
        <f t="shared" si="4"/>
        <v>5928982.6500000004</v>
      </c>
      <c r="P19" s="9">
        <f t="shared" si="5"/>
        <v>15697.700562947233</v>
      </c>
    </row>
    <row r="20" spans="1:16" x14ac:dyDescent="0.25">
      <c r="A20" s="1" t="s">
        <v>23</v>
      </c>
      <c r="B20" s="1" t="s">
        <v>24</v>
      </c>
      <c r="C20" s="13">
        <v>366</v>
      </c>
      <c r="D20" s="14">
        <v>250.05</v>
      </c>
      <c r="E20" s="15">
        <f t="shared" si="0"/>
        <v>91518.3</v>
      </c>
      <c r="F20" s="13">
        <v>23958</v>
      </c>
      <c r="G20" s="14">
        <v>247.93</v>
      </c>
      <c r="H20" s="15">
        <f t="shared" si="1"/>
        <v>5939906.9400000004</v>
      </c>
      <c r="I20" s="13">
        <v>115</v>
      </c>
      <c r="J20" s="14">
        <v>250.05</v>
      </c>
      <c r="K20" s="15">
        <f t="shared" si="2"/>
        <v>28755.75</v>
      </c>
      <c r="L20" s="13">
        <v>7558</v>
      </c>
      <c r="M20" s="14">
        <v>247.93</v>
      </c>
      <c r="N20" s="15">
        <f t="shared" si="3"/>
        <v>1873854.94</v>
      </c>
      <c r="O20" s="9">
        <f t="shared" si="4"/>
        <v>7934035.9300000006</v>
      </c>
      <c r="P20" s="9">
        <f t="shared" si="5"/>
        <v>21006.322270955636</v>
      </c>
    </row>
    <row r="21" spans="1:16" x14ac:dyDescent="0.25">
      <c r="A21" s="1" t="s">
        <v>25</v>
      </c>
      <c r="B21" s="1" t="s">
        <v>26</v>
      </c>
      <c r="C21" s="13">
        <v>493</v>
      </c>
      <c r="D21" s="14">
        <v>358.66</v>
      </c>
      <c r="E21" s="15">
        <f t="shared" si="0"/>
        <v>176819.38</v>
      </c>
      <c r="F21" s="13">
        <v>12890</v>
      </c>
      <c r="G21" s="14">
        <v>355.14</v>
      </c>
      <c r="H21" s="15">
        <f t="shared" si="1"/>
        <v>4577754.5999999996</v>
      </c>
      <c r="I21" s="13">
        <v>147</v>
      </c>
      <c r="J21" s="14">
        <v>358.66</v>
      </c>
      <c r="K21" s="15">
        <f t="shared" si="2"/>
        <v>52723.020000000004</v>
      </c>
      <c r="L21" s="13">
        <v>3832</v>
      </c>
      <c r="M21" s="14">
        <v>355.14</v>
      </c>
      <c r="N21" s="15">
        <f t="shared" si="3"/>
        <v>1360896.48</v>
      </c>
      <c r="O21" s="9">
        <f t="shared" si="4"/>
        <v>6168193.4799999995</v>
      </c>
      <c r="P21" s="9">
        <f t="shared" si="5"/>
        <v>16331.040244039748</v>
      </c>
    </row>
    <row r="22" spans="1:16" x14ac:dyDescent="0.25">
      <c r="A22" s="1" t="s">
        <v>27</v>
      </c>
      <c r="B22" s="1" t="s">
        <v>28</v>
      </c>
      <c r="C22" s="13">
        <v>567</v>
      </c>
      <c r="D22" s="14">
        <v>298.01</v>
      </c>
      <c r="E22" s="15">
        <f t="shared" si="0"/>
        <v>168971.66999999998</v>
      </c>
      <c r="F22" s="13">
        <v>39418</v>
      </c>
      <c r="G22" s="14">
        <v>295.41000000000003</v>
      </c>
      <c r="H22" s="15">
        <f t="shared" si="1"/>
        <v>11644471.380000001</v>
      </c>
      <c r="I22" s="13">
        <v>212</v>
      </c>
      <c r="J22" s="14">
        <v>298.01</v>
      </c>
      <c r="K22" s="15">
        <f t="shared" si="2"/>
        <v>63178.119999999995</v>
      </c>
      <c r="L22" s="13">
        <v>14751</v>
      </c>
      <c r="M22" s="14">
        <v>295.41000000000003</v>
      </c>
      <c r="N22" s="15">
        <f t="shared" si="3"/>
        <v>4357592.91</v>
      </c>
      <c r="O22" s="9">
        <f t="shared" si="4"/>
        <v>16234214.08</v>
      </c>
      <c r="P22" s="9">
        <f t="shared" si="5"/>
        <v>42982.050470770373</v>
      </c>
    </row>
    <row r="23" spans="1:16" x14ac:dyDescent="0.25">
      <c r="A23" s="1" t="s">
        <v>29</v>
      </c>
      <c r="B23" s="1" t="s">
        <v>30</v>
      </c>
      <c r="C23" s="13">
        <v>0</v>
      </c>
      <c r="D23" s="14">
        <v>243.3</v>
      </c>
      <c r="E23" s="15">
        <f t="shared" si="0"/>
        <v>0</v>
      </c>
      <c r="F23" s="13">
        <v>21504</v>
      </c>
      <c r="G23" s="14">
        <v>241.84</v>
      </c>
      <c r="H23" s="15">
        <f t="shared" si="1"/>
        <v>5200527.3600000003</v>
      </c>
      <c r="I23" s="13">
        <v>0</v>
      </c>
      <c r="J23" s="14">
        <v>243.3</v>
      </c>
      <c r="K23" s="15">
        <f t="shared" si="2"/>
        <v>0</v>
      </c>
      <c r="L23" s="13">
        <v>12163</v>
      </c>
      <c r="M23" s="14">
        <v>241.84</v>
      </c>
      <c r="N23" s="15">
        <f t="shared" si="3"/>
        <v>2941499.92</v>
      </c>
      <c r="O23" s="9">
        <f t="shared" si="4"/>
        <v>8142027.2800000003</v>
      </c>
      <c r="P23" s="9">
        <f t="shared" si="5"/>
        <v>21557.00459281791</v>
      </c>
    </row>
    <row r="24" spans="1:16" x14ac:dyDescent="0.25">
      <c r="A24" s="1" t="s">
        <v>31</v>
      </c>
      <c r="B24" s="1" t="s">
        <v>32</v>
      </c>
      <c r="C24" s="13">
        <v>115</v>
      </c>
      <c r="D24" s="14">
        <v>211.2</v>
      </c>
      <c r="E24" s="15">
        <f t="shared" si="0"/>
        <v>24288</v>
      </c>
      <c r="F24" s="13">
        <v>15732</v>
      </c>
      <c r="G24" s="14">
        <v>209.75</v>
      </c>
      <c r="H24" s="15">
        <f t="shared" si="1"/>
        <v>3299787</v>
      </c>
      <c r="I24" s="13">
        <v>42</v>
      </c>
      <c r="J24" s="14">
        <v>211.2</v>
      </c>
      <c r="K24" s="15">
        <f t="shared" si="2"/>
        <v>8870.4</v>
      </c>
      <c r="L24" s="13">
        <v>5757</v>
      </c>
      <c r="M24" s="14">
        <v>209.75</v>
      </c>
      <c r="N24" s="15">
        <f t="shared" si="3"/>
        <v>1207530.75</v>
      </c>
      <c r="O24" s="9">
        <f t="shared" si="4"/>
        <v>4540476.1500000004</v>
      </c>
      <c r="P24" s="9">
        <f t="shared" si="5"/>
        <v>12021.461222508971</v>
      </c>
    </row>
    <row r="25" spans="1:16" x14ac:dyDescent="0.25">
      <c r="A25" s="1" t="s">
        <v>33</v>
      </c>
      <c r="B25" s="1" t="s">
        <v>34</v>
      </c>
      <c r="C25" s="13">
        <v>473</v>
      </c>
      <c r="D25" s="14">
        <v>278.16000000000003</v>
      </c>
      <c r="E25" s="15">
        <f t="shared" si="0"/>
        <v>131569.68000000002</v>
      </c>
      <c r="F25" s="13">
        <v>74070</v>
      </c>
      <c r="G25" s="14">
        <v>275.87</v>
      </c>
      <c r="H25" s="15">
        <f t="shared" si="1"/>
        <v>20433690.899999999</v>
      </c>
      <c r="I25" s="13">
        <v>118</v>
      </c>
      <c r="J25" s="14">
        <v>278.16000000000003</v>
      </c>
      <c r="K25" s="15">
        <f t="shared" si="2"/>
        <v>32822.880000000005</v>
      </c>
      <c r="L25" s="13">
        <v>18539</v>
      </c>
      <c r="M25" s="14">
        <v>275.87</v>
      </c>
      <c r="N25" s="15">
        <f t="shared" si="3"/>
        <v>5114353.93</v>
      </c>
      <c r="O25" s="9">
        <f t="shared" si="4"/>
        <v>25712437.389999997</v>
      </c>
      <c r="P25" s="9">
        <f t="shared" si="5"/>
        <v>68076.796091104843</v>
      </c>
    </row>
    <row r="26" spans="1:16" x14ac:dyDescent="0.25">
      <c r="A26" s="1" t="s">
        <v>35</v>
      </c>
      <c r="B26" s="1" t="s">
        <v>36</v>
      </c>
      <c r="C26" s="13">
        <v>275</v>
      </c>
      <c r="D26" s="14">
        <v>223.04</v>
      </c>
      <c r="E26" s="15">
        <f t="shared" si="0"/>
        <v>61336</v>
      </c>
      <c r="F26" s="13">
        <v>45175</v>
      </c>
      <c r="G26" s="14">
        <v>221.26</v>
      </c>
      <c r="H26" s="15">
        <f t="shared" si="1"/>
        <v>9995420.5</v>
      </c>
      <c r="I26" s="13">
        <v>19</v>
      </c>
      <c r="J26" s="14">
        <v>223.04</v>
      </c>
      <c r="K26" s="15">
        <f t="shared" si="2"/>
        <v>4237.76</v>
      </c>
      <c r="L26" s="13">
        <v>3056</v>
      </c>
      <c r="M26" s="14">
        <v>221.26</v>
      </c>
      <c r="N26" s="15">
        <f t="shared" si="3"/>
        <v>676170.55999999994</v>
      </c>
      <c r="O26" s="9">
        <f t="shared" si="4"/>
        <v>10737164.82</v>
      </c>
      <c r="P26" s="9">
        <f t="shared" si="5"/>
        <v>28427.945937634209</v>
      </c>
    </row>
    <row r="27" spans="1:16" x14ac:dyDescent="0.25">
      <c r="A27" s="1" t="s">
        <v>37</v>
      </c>
      <c r="B27" s="1" t="s">
        <v>38</v>
      </c>
      <c r="C27" s="13">
        <v>2317</v>
      </c>
      <c r="D27" s="14">
        <v>261.52999999999997</v>
      </c>
      <c r="E27" s="15">
        <f t="shared" si="0"/>
        <v>605965.00999999989</v>
      </c>
      <c r="F27" s="13">
        <v>24072</v>
      </c>
      <c r="G27" s="14">
        <v>259.08</v>
      </c>
      <c r="H27" s="15">
        <f t="shared" si="1"/>
        <v>6236573.7599999998</v>
      </c>
      <c r="I27" s="13">
        <v>139</v>
      </c>
      <c r="J27" s="14">
        <v>261.52999999999997</v>
      </c>
      <c r="K27" s="15">
        <f t="shared" si="2"/>
        <v>36352.67</v>
      </c>
      <c r="L27" s="13">
        <v>1444</v>
      </c>
      <c r="M27" s="14">
        <v>259.08</v>
      </c>
      <c r="N27" s="15">
        <f t="shared" si="3"/>
        <v>374111.51999999996</v>
      </c>
      <c r="O27" s="9">
        <f t="shared" si="4"/>
        <v>7253002.959999999</v>
      </c>
      <c r="P27" s="9">
        <f t="shared" si="5"/>
        <v>19203.204895236104</v>
      </c>
    </row>
    <row r="28" spans="1:16" x14ac:dyDescent="0.25">
      <c r="A28" s="1" t="s">
        <v>39</v>
      </c>
      <c r="B28" s="1" t="s">
        <v>40</v>
      </c>
      <c r="C28" s="13">
        <v>3880</v>
      </c>
      <c r="D28" s="14">
        <v>291.48</v>
      </c>
      <c r="E28" s="15">
        <f t="shared" si="0"/>
        <v>1130942.4000000001</v>
      </c>
      <c r="F28" s="13">
        <v>59842</v>
      </c>
      <c r="G28" s="14">
        <v>288.73</v>
      </c>
      <c r="H28" s="15">
        <f t="shared" si="1"/>
        <v>17278180.66</v>
      </c>
      <c r="I28" s="13">
        <v>1215</v>
      </c>
      <c r="J28" s="14">
        <v>291.48</v>
      </c>
      <c r="K28" s="15">
        <f t="shared" si="2"/>
        <v>354148.2</v>
      </c>
      <c r="L28" s="13">
        <v>18735</v>
      </c>
      <c r="M28" s="14">
        <v>288.73</v>
      </c>
      <c r="N28" s="15">
        <f t="shared" si="3"/>
        <v>5409356.5500000007</v>
      </c>
      <c r="O28" s="9">
        <f t="shared" si="4"/>
        <v>24172627.809999999</v>
      </c>
      <c r="P28" s="9">
        <f t="shared" si="5"/>
        <v>63999.963498113946</v>
      </c>
    </row>
    <row r="29" spans="1:16" x14ac:dyDescent="0.25">
      <c r="A29" s="1" t="s">
        <v>41</v>
      </c>
      <c r="B29" s="1" t="s">
        <v>42</v>
      </c>
      <c r="C29" s="13">
        <v>396</v>
      </c>
      <c r="D29" s="14">
        <v>160.11000000000001</v>
      </c>
      <c r="E29" s="15">
        <f t="shared" si="0"/>
        <v>63403.560000000005</v>
      </c>
      <c r="F29" s="13">
        <v>14029</v>
      </c>
      <c r="G29" s="14">
        <v>158.69</v>
      </c>
      <c r="H29" s="15">
        <f t="shared" si="1"/>
        <v>2226262.0099999998</v>
      </c>
      <c r="I29" s="13">
        <v>215</v>
      </c>
      <c r="J29" s="14">
        <v>160.11000000000001</v>
      </c>
      <c r="K29" s="15">
        <f t="shared" si="2"/>
        <v>34423.65</v>
      </c>
      <c r="L29" s="13">
        <v>7623</v>
      </c>
      <c r="M29" s="14">
        <v>158.69</v>
      </c>
      <c r="N29" s="15">
        <f t="shared" si="3"/>
        <v>1209693.8699999999</v>
      </c>
      <c r="O29" s="9">
        <f t="shared" si="4"/>
        <v>3533783.0899999994</v>
      </c>
      <c r="P29" s="9">
        <f t="shared" si="5"/>
        <v>9356.1192663005004</v>
      </c>
    </row>
    <row r="30" spans="1:16" x14ac:dyDescent="0.25">
      <c r="A30" s="1" t="s">
        <v>43</v>
      </c>
      <c r="B30" s="1" t="s">
        <v>44</v>
      </c>
      <c r="C30" s="13">
        <v>0</v>
      </c>
      <c r="D30" s="14">
        <v>182.8</v>
      </c>
      <c r="E30" s="15">
        <f t="shared" si="0"/>
        <v>0</v>
      </c>
      <c r="F30" s="13">
        <v>20458</v>
      </c>
      <c r="G30" s="14">
        <v>181.5</v>
      </c>
      <c r="H30" s="15">
        <f t="shared" si="1"/>
        <v>3713127</v>
      </c>
      <c r="I30" s="13">
        <v>0</v>
      </c>
      <c r="J30" s="14">
        <v>182.8</v>
      </c>
      <c r="K30" s="15">
        <f t="shared" si="2"/>
        <v>0</v>
      </c>
      <c r="L30" s="13">
        <v>9345</v>
      </c>
      <c r="M30" s="14">
        <v>181.5</v>
      </c>
      <c r="N30" s="15">
        <f t="shared" si="3"/>
        <v>1696117.5</v>
      </c>
      <c r="O30" s="9">
        <f t="shared" si="4"/>
        <v>5409244.5</v>
      </c>
      <c r="P30" s="9">
        <f t="shared" si="5"/>
        <v>14321.630783110693</v>
      </c>
    </row>
    <row r="31" spans="1:16" x14ac:dyDescent="0.25">
      <c r="A31" s="1" t="s">
        <v>45</v>
      </c>
      <c r="B31" s="1" t="s">
        <v>46</v>
      </c>
      <c r="C31" s="13">
        <v>0</v>
      </c>
      <c r="D31" s="14">
        <v>212.01</v>
      </c>
      <c r="E31" s="15">
        <f t="shared" si="0"/>
        <v>0</v>
      </c>
      <c r="F31" s="13">
        <v>31079</v>
      </c>
      <c r="G31" s="14">
        <v>210.25</v>
      </c>
      <c r="H31" s="15">
        <f t="shared" si="1"/>
        <v>6534359.75</v>
      </c>
      <c r="I31" s="13">
        <v>0</v>
      </c>
      <c r="J31" s="14">
        <v>212.01</v>
      </c>
      <c r="K31" s="15">
        <f t="shared" si="2"/>
        <v>0</v>
      </c>
      <c r="L31" s="13">
        <v>12790</v>
      </c>
      <c r="M31" s="14">
        <v>210.25</v>
      </c>
      <c r="N31" s="15">
        <f t="shared" si="3"/>
        <v>2689097.5</v>
      </c>
      <c r="O31" s="9">
        <f t="shared" si="4"/>
        <v>9223457.25</v>
      </c>
      <c r="P31" s="9">
        <f t="shared" si="5"/>
        <v>24420.22158146216</v>
      </c>
    </row>
    <row r="32" spans="1:16" x14ac:dyDescent="0.25">
      <c r="A32" s="1" t="s">
        <v>47</v>
      </c>
      <c r="B32" s="1" t="s">
        <v>48</v>
      </c>
      <c r="C32" s="13">
        <v>0</v>
      </c>
      <c r="D32" s="14">
        <v>199.54</v>
      </c>
      <c r="E32" s="15">
        <f t="shared" si="0"/>
        <v>0</v>
      </c>
      <c r="F32" s="13">
        <v>6204</v>
      </c>
      <c r="G32" s="14">
        <v>197.75</v>
      </c>
      <c r="H32" s="15">
        <f t="shared" si="1"/>
        <v>1226841</v>
      </c>
      <c r="I32" s="13">
        <v>0</v>
      </c>
      <c r="J32" s="14">
        <v>199.54</v>
      </c>
      <c r="K32" s="15">
        <f t="shared" si="2"/>
        <v>0</v>
      </c>
      <c r="L32" s="13">
        <v>1953</v>
      </c>
      <c r="M32" s="14">
        <v>197.75</v>
      </c>
      <c r="N32" s="15">
        <f t="shared" si="3"/>
        <v>386205.75</v>
      </c>
      <c r="O32" s="9">
        <f t="shared" si="4"/>
        <v>1613046.75</v>
      </c>
      <c r="P32" s="9">
        <f t="shared" si="5"/>
        <v>4270.7368819059038</v>
      </c>
    </row>
    <row r="33" spans="1:16" x14ac:dyDescent="0.25">
      <c r="A33" s="1" t="s">
        <v>49</v>
      </c>
      <c r="B33" s="1" t="s">
        <v>50</v>
      </c>
      <c r="C33" s="13">
        <v>11804</v>
      </c>
      <c r="D33" s="14">
        <v>239.92</v>
      </c>
      <c r="E33" s="15">
        <f t="shared" si="0"/>
        <v>2832015.6799999997</v>
      </c>
      <c r="F33" s="13">
        <v>32336</v>
      </c>
      <c r="G33" s="14">
        <v>237.72</v>
      </c>
      <c r="H33" s="15">
        <f t="shared" si="1"/>
        <v>7686913.9199999999</v>
      </c>
      <c r="I33" s="13">
        <v>4193</v>
      </c>
      <c r="J33" s="14">
        <v>239.92</v>
      </c>
      <c r="K33" s="15">
        <f t="shared" si="2"/>
        <v>1005984.5599999999</v>
      </c>
      <c r="L33" s="13">
        <v>11486</v>
      </c>
      <c r="M33" s="14">
        <v>237.72</v>
      </c>
      <c r="N33" s="15">
        <f t="shared" si="3"/>
        <v>2730451.92</v>
      </c>
      <c r="O33" s="9">
        <f t="shared" si="4"/>
        <v>14255366.08</v>
      </c>
      <c r="P33" s="9">
        <f t="shared" si="5"/>
        <v>37742.810419429188</v>
      </c>
    </row>
    <row r="34" spans="1:16" x14ac:dyDescent="0.25">
      <c r="A34" s="1" t="s">
        <v>1318</v>
      </c>
      <c r="B34" s="1" t="s">
        <v>51</v>
      </c>
      <c r="C34" s="13">
        <v>0</v>
      </c>
      <c r="D34" s="14">
        <v>152.94999999999999</v>
      </c>
      <c r="E34" s="15">
        <f t="shared" si="0"/>
        <v>0</v>
      </c>
      <c r="F34" s="13">
        <v>4125</v>
      </c>
      <c r="G34" s="14">
        <v>151.84</v>
      </c>
      <c r="H34" s="15">
        <f t="shared" si="1"/>
        <v>626340</v>
      </c>
      <c r="I34" s="13">
        <v>0</v>
      </c>
      <c r="J34" s="14">
        <v>152.94999999999999</v>
      </c>
      <c r="K34" s="15">
        <f t="shared" si="2"/>
        <v>0</v>
      </c>
      <c r="L34" s="13">
        <v>502</v>
      </c>
      <c r="M34" s="14">
        <v>151.84</v>
      </c>
      <c r="N34" s="15">
        <f t="shared" si="3"/>
        <v>76223.680000000008</v>
      </c>
      <c r="O34" s="9">
        <f t="shared" si="4"/>
        <v>702563.68</v>
      </c>
      <c r="P34" s="9">
        <f t="shared" si="5"/>
        <v>1860.1225414350436</v>
      </c>
    </row>
    <row r="35" spans="1:16" x14ac:dyDescent="0.25">
      <c r="A35" s="1" t="s">
        <v>52</v>
      </c>
      <c r="B35" s="1" t="s">
        <v>53</v>
      </c>
      <c r="C35" s="13">
        <v>0</v>
      </c>
      <c r="D35" s="14">
        <v>192.56</v>
      </c>
      <c r="E35" s="15">
        <f t="shared" si="0"/>
        <v>0</v>
      </c>
      <c r="F35" s="13">
        <v>43067</v>
      </c>
      <c r="G35" s="14">
        <v>190.79</v>
      </c>
      <c r="H35" s="15">
        <f t="shared" si="1"/>
        <v>8216752.9299999997</v>
      </c>
      <c r="I35" s="13">
        <v>0</v>
      </c>
      <c r="J35" s="14">
        <v>192.56</v>
      </c>
      <c r="K35" s="15">
        <f t="shared" si="2"/>
        <v>0</v>
      </c>
      <c r="L35" s="13">
        <v>18904</v>
      </c>
      <c r="M35" s="14">
        <v>190.79</v>
      </c>
      <c r="N35" s="15">
        <f t="shared" si="3"/>
        <v>3606694.1599999997</v>
      </c>
      <c r="O35" s="9">
        <f t="shared" si="4"/>
        <v>11823447.09</v>
      </c>
      <c r="P35" s="9">
        <f t="shared" si="5"/>
        <v>31304.009978958162</v>
      </c>
    </row>
    <row r="36" spans="1:16" x14ac:dyDescent="0.25">
      <c r="A36" s="1" t="s">
        <v>54</v>
      </c>
      <c r="B36" s="1" t="s">
        <v>55</v>
      </c>
      <c r="C36" s="13">
        <v>29126</v>
      </c>
      <c r="D36" s="14">
        <v>311.87</v>
      </c>
      <c r="E36" s="15">
        <f t="shared" si="0"/>
        <v>9083525.620000001</v>
      </c>
      <c r="F36" s="13">
        <v>61600</v>
      </c>
      <c r="G36" s="14">
        <v>309.2</v>
      </c>
      <c r="H36" s="15">
        <f t="shared" si="1"/>
        <v>19046720</v>
      </c>
      <c r="I36" s="13">
        <v>8926</v>
      </c>
      <c r="J36" s="14">
        <v>311.87</v>
      </c>
      <c r="K36" s="15">
        <f t="shared" si="2"/>
        <v>2783751.62</v>
      </c>
      <c r="L36" s="13">
        <v>18877</v>
      </c>
      <c r="M36" s="14">
        <v>309.2</v>
      </c>
      <c r="N36" s="15">
        <f t="shared" si="3"/>
        <v>5836768.3999999994</v>
      </c>
      <c r="O36" s="9">
        <f t="shared" si="4"/>
        <v>36750765.640000001</v>
      </c>
      <c r="P36" s="9">
        <f t="shared" si="5"/>
        <v>97302.108731212051</v>
      </c>
    </row>
    <row r="37" spans="1:16" x14ac:dyDescent="0.25">
      <c r="A37" s="1" t="s">
        <v>56</v>
      </c>
      <c r="B37" s="1" t="s">
        <v>57</v>
      </c>
      <c r="C37" s="13">
        <v>0</v>
      </c>
      <c r="D37" s="14">
        <v>194.07</v>
      </c>
      <c r="E37" s="15">
        <f t="shared" si="0"/>
        <v>0</v>
      </c>
      <c r="F37" s="13">
        <v>8382</v>
      </c>
      <c r="G37" s="14">
        <v>192.51</v>
      </c>
      <c r="H37" s="15">
        <f t="shared" si="1"/>
        <v>1613618.8199999998</v>
      </c>
      <c r="I37" s="13">
        <v>0</v>
      </c>
      <c r="J37" s="14">
        <v>194.07</v>
      </c>
      <c r="K37" s="15">
        <f t="shared" si="2"/>
        <v>0</v>
      </c>
      <c r="L37" s="13">
        <v>0</v>
      </c>
      <c r="M37" s="14">
        <v>192.51</v>
      </c>
      <c r="N37" s="15">
        <f t="shared" si="3"/>
        <v>0</v>
      </c>
      <c r="O37" s="9">
        <f t="shared" si="4"/>
        <v>1613618.8199999998</v>
      </c>
      <c r="P37" s="9">
        <f t="shared" si="5"/>
        <v>4272.2515066048045</v>
      </c>
    </row>
    <row r="38" spans="1:16" x14ac:dyDescent="0.25">
      <c r="A38" s="1" t="s">
        <v>58</v>
      </c>
      <c r="B38" s="1" t="s">
        <v>59</v>
      </c>
      <c r="C38" s="13">
        <v>6859</v>
      </c>
      <c r="D38" s="14">
        <v>256.37</v>
      </c>
      <c r="E38" s="15">
        <f t="shared" si="0"/>
        <v>1758441.83</v>
      </c>
      <c r="F38" s="13">
        <v>18555</v>
      </c>
      <c r="G38" s="14">
        <v>254.1</v>
      </c>
      <c r="H38" s="15">
        <f t="shared" si="1"/>
        <v>4714825.5</v>
      </c>
      <c r="I38" s="13">
        <v>524</v>
      </c>
      <c r="J38" s="14">
        <v>256.37</v>
      </c>
      <c r="K38" s="15">
        <f t="shared" si="2"/>
        <v>134337.88</v>
      </c>
      <c r="L38" s="13">
        <v>1417</v>
      </c>
      <c r="M38" s="14">
        <v>254.1</v>
      </c>
      <c r="N38" s="15">
        <f t="shared" si="3"/>
        <v>360059.7</v>
      </c>
      <c r="O38" s="9">
        <f t="shared" si="4"/>
        <v>6967664.9100000001</v>
      </c>
      <c r="P38" s="9">
        <f t="shared" si="5"/>
        <v>18447.737805428504</v>
      </c>
    </row>
    <row r="39" spans="1:16" x14ac:dyDescent="0.25">
      <c r="A39" s="1" t="s">
        <v>60</v>
      </c>
      <c r="B39" s="1" t="s">
        <v>61</v>
      </c>
      <c r="C39" s="13">
        <v>11869</v>
      </c>
      <c r="D39" s="14">
        <v>233.22</v>
      </c>
      <c r="E39" s="15">
        <f t="shared" si="0"/>
        <v>2768088.18</v>
      </c>
      <c r="F39" s="13">
        <v>29274</v>
      </c>
      <c r="G39" s="14">
        <v>231.22</v>
      </c>
      <c r="H39" s="15">
        <f t="shared" si="1"/>
        <v>6768734.2800000003</v>
      </c>
      <c r="I39" s="13">
        <v>2489</v>
      </c>
      <c r="J39" s="14">
        <v>233.22</v>
      </c>
      <c r="K39" s="15">
        <f t="shared" si="2"/>
        <v>580484.57999999996</v>
      </c>
      <c r="L39" s="13">
        <v>6138</v>
      </c>
      <c r="M39" s="14">
        <v>231.22</v>
      </c>
      <c r="N39" s="15">
        <f t="shared" si="3"/>
        <v>1419228.36</v>
      </c>
      <c r="O39" s="9">
        <f t="shared" si="4"/>
        <v>11536535.4</v>
      </c>
      <c r="P39" s="9">
        <f t="shared" si="5"/>
        <v>30544.376486418063</v>
      </c>
    </row>
    <row r="40" spans="1:16" x14ac:dyDescent="0.25">
      <c r="A40" s="1" t="s">
        <v>62</v>
      </c>
      <c r="B40" s="1" t="s">
        <v>63</v>
      </c>
      <c r="C40" s="13">
        <v>366</v>
      </c>
      <c r="D40" s="14">
        <v>268.23</v>
      </c>
      <c r="E40" s="15">
        <f t="shared" si="0"/>
        <v>98172.180000000008</v>
      </c>
      <c r="F40" s="13">
        <v>19835</v>
      </c>
      <c r="G40" s="14">
        <v>265.70999999999998</v>
      </c>
      <c r="H40" s="15">
        <f t="shared" si="1"/>
        <v>5270357.8499999996</v>
      </c>
      <c r="I40" s="13">
        <v>75</v>
      </c>
      <c r="J40" s="14">
        <v>268.23</v>
      </c>
      <c r="K40" s="15">
        <f t="shared" si="2"/>
        <v>20117.25</v>
      </c>
      <c r="L40" s="13">
        <v>4046</v>
      </c>
      <c r="M40" s="14">
        <v>265.70999999999998</v>
      </c>
      <c r="N40" s="15">
        <f t="shared" si="3"/>
        <v>1075062.6599999999</v>
      </c>
      <c r="O40" s="9">
        <f t="shared" si="4"/>
        <v>6463709.9399999995</v>
      </c>
      <c r="P40" s="9">
        <f t="shared" si="5"/>
        <v>17113.45590863984</v>
      </c>
    </row>
    <row r="41" spans="1:16" x14ac:dyDescent="0.25">
      <c r="A41" s="1" t="s">
        <v>64</v>
      </c>
      <c r="B41" s="1" t="s">
        <v>65</v>
      </c>
      <c r="C41" s="13">
        <v>4209</v>
      </c>
      <c r="D41" s="14">
        <v>309.5</v>
      </c>
      <c r="E41" s="15">
        <f t="shared" si="0"/>
        <v>1302685.5</v>
      </c>
      <c r="F41" s="13">
        <v>29441</v>
      </c>
      <c r="G41" s="14">
        <v>306.68</v>
      </c>
      <c r="H41" s="15">
        <f t="shared" si="1"/>
        <v>9028965.8800000008</v>
      </c>
      <c r="I41" s="13">
        <v>1256</v>
      </c>
      <c r="J41" s="14">
        <v>309.5</v>
      </c>
      <c r="K41" s="15">
        <f t="shared" si="2"/>
        <v>388732</v>
      </c>
      <c r="L41" s="13">
        <v>8786</v>
      </c>
      <c r="M41" s="14">
        <v>306.68</v>
      </c>
      <c r="N41" s="15">
        <f t="shared" si="3"/>
        <v>2694490.48</v>
      </c>
      <c r="O41" s="9">
        <f t="shared" si="4"/>
        <v>13414873.860000001</v>
      </c>
      <c r="P41" s="9">
        <f t="shared" si="5"/>
        <v>35517.505341997938</v>
      </c>
    </row>
    <row r="42" spans="1:16" x14ac:dyDescent="0.25">
      <c r="A42" s="1" t="s">
        <v>66</v>
      </c>
      <c r="B42" s="1" t="s">
        <v>67</v>
      </c>
      <c r="C42" s="13">
        <v>166</v>
      </c>
      <c r="D42" s="14">
        <v>171.27</v>
      </c>
      <c r="E42" s="15">
        <f t="shared" si="0"/>
        <v>28430.820000000003</v>
      </c>
      <c r="F42" s="13">
        <v>13084</v>
      </c>
      <c r="G42" s="14">
        <v>169.99</v>
      </c>
      <c r="H42" s="15">
        <f t="shared" si="1"/>
        <v>2224149.16</v>
      </c>
      <c r="I42" s="13">
        <v>142</v>
      </c>
      <c r="J42" s="14">
        <v>171.27</v>
      </c>
      <c r="K42" s="15">
        <f t="shared" si="2"/>
        <v>24320.34</v>
      </c>
      <c r="L42" s="13">
        <v>11228</v>
      </c>
      <c r="M42" s="14">
        <v>169.99</v>
      </c>
      <c r="N42" s="15">
        <f t="shared" si="3"/>
        <v>1908647.7200000002</v>
      </c>
      <c r="O42" s="9">
        <f t="shared" si="4"/>
        <v>4185548.0400000005</v>
      </c>
      <c r="P42" s="9">
        <f t="shared" si="5"/>
        <v>11081.74600978984</v>
      </c>
    </row>
    <row r="43" spans="1:16" x14ac:dyDescent="0.25">
      <c r="A43" s="1" t="s">
        <v>68</v>
      </c>
      <c r="B43" s="1" t="s">
        <v>69</v>
      </c>
      <c r="C43" s="13">
        <v>31</v>
      </c>
      <c r="D43" s="14">
        <v>184.48</v>
      </c>
      <c r="E43" s="15">
        <f t="shared" si="0"/>
        <v>5718.88</v>
      </c>
      <c r="F43" s="13">
        <v>30097</v>
      </c>
      <c r="G43" s="14">
        <v>183.11</v>
      </c>
      <c r="H43" s="15">
        <f t="shared" si="1"/>
        <v>5511061.6700000009</v>
      </c>
      <c r="I43" s="13">
        <v>11</v>
      </c>
      <c r="J43" s="14">
        <v>184.48</v>
      </c>
      <c r="K43" s="15">
        <f t="shared" si="2"/>
        <v>2029.28</v>
      </c>
      <c r="L43" s="13">
        <v>11145</v>
      </c>
      <c r="M43" s="14">
        <v>183.11</v>
      </c>
      <c r="N43" s="15">
        <f t="shared" si="3"/>
        <v>2040760.9500000002</v>
      </c>
      <c r="O43" s="9">
        <f t="shared" si="4"/>
        <v>7559570.7800000012</v>
      </c>
      <c r="P43" s="9">
        <f t="shared" si="5"/>
        <v>20014.880375614768</v>
      </c>
    </row>
    <row r="44" spans="1:16" x14ac:dyDescent="0.25">
      <c r="A44" s="1" t="s">
        <v>70</v>
      </c>
      <c r="B44" s="1" t="s">
        <v>71</v>
      </c>
      <c r="C44" s="13">
        <v>3794</v>
      </c>
      <c r="D44" s="14">
        <v>261.39999999999998</v>
      </c>
      <c r="E44" s="15">
        <f t="shared" si="0"/>
        <v>991751.59999999986</v>
      </c>
      <c r="F44" s="13">
        <v>0</v>
      </c>
      <c r="G44" s="14">
        <v>259.57</v>
      </c>
      <c r="H44" s="15">
        <f t="shared" si="1"/>
        <v>0</v>
      </c>
      <c r="I44" s="13">
        <v>1292</v>
      </c>
      <c r="J44" s="14">
        <v>261.39999999999998</v>
      </c>
      <c r="K44" s="15">
        <f t="shared" si="2"/>
        <v>337728.8</v>
      </c>
      <c r="L44" s="13">
        <v>0</v>
      </c>
      <c r="M44" s="14">
        <v>259.57</v>
      </c>
      <c r="N44" s="15">
        <f t="shared" si="3"/>
        <v>0</v>
      </c>
      <c r="O44" s="9">
        <f t="shared" si="4"/>
        <v>1329480.3999999999</v>
      </c>
      <c r="P44" s="9">
        <f t="shared" si="5"/>
        <v>3519.9605826991765</v>
      </c>
    </row>
    <row r="45" spans="1:16" x14ac:dyDescent="0.25">
      <c r="A45" s="1" t="s">
        <v>72</v>
      </c>
      <c r="B45" s="1" t="s">
        <v>73</v>
      </c>
      <c r="C45" s="13">
        <v>1141</v>
      </c>
      <c r="D45" s="14">
        <v>261.24</v>
      </c>
      <c r="E45" s="15">
        <f t="shared" si="0"/>
        <v>298074.84000000003</v>
      </c>
      <c r="F45" s="13">
        <v>38965</v>
      </c>
      <c r="G45" s="14">
        <v>258.91000000000003</v>
      </c>
      <c r="H45" s="15">
        <f t="shared" si="1"/>
        <v>10088428.15</v>
      </c>
      <c r="I45" s="13">
        <v>700</v>
      </c>
      <c r="J45" s="14">
        <v>261.24</v>
      </c>
      <c r="K45" s="15">
        <f t="shared" si="2"/>
        <v>182868</v>
      </c>
      <c r="L45" s="13">
        <v>23899</v>
      </c>
      <c r="M45" s="14">
        <v>258.91000000000003</v>
      </c>
      <c r="N45" s="15">
        <f t="shared" si="3"/>
        <v>6187690.0900000008</v>
      </c>
      <c r="O45" s="9">
        <f t="shared" si="4"/>
        <v>16757061.080000002</v>
      </c>
      <c r="P45" s="9">
        <f t="shared" si="5"/>
        <v>44366.351307986566</v>
      </c>
    </row>
    <row r="46" spans="1:16" x14ac:dyDescent="0.25">
      <c r="A46" s="1" t="s">
        <v>74</v>
      </c>
      <c r="B46" s="1" t="s">
        <v>75</v>
      </c>
      <c r="C46" s="13">
        <v>1461</v>
      </c>
      <c r="D46" s="14">
        <v>308.06</v>
      </c>
      <c r="E46" s="15">
        <f t="shared" si="0"/>
        <v>450075.66</v>
      </c>
      <c r="F46" s="13">
        <v>17671</v>
      </c>
      <c r="G46" s="14">
        <v>305.27999999999997</v>
      </c>
      <c r="H46" s="15">
        <f t="shared" si="1"/>
        <v>5394602.8799999999</v>
      </c>
      <c r="I46" s="13">
        <v>791</v>
      </c>
      <c r="J46" s="14">
        <v>308.06</v>
      </c>
      <c r="K46" s="15">
        <f t="shared" si="2"/>
        <v>243675.46</v>
      </c>
      <c r="L46" s="13">
        <v>9572</v>
      </c>
      <c r="M46" s="14">
        <v>305.27999999999997</v>
      </c>
      <c r="N46" s="15">
        <f t="shared" si="3"/>
        <v>2922140.1599999997</v>
      </c>
      <c r="O46" s="9">
        <f t="shared" si="4"/>
        <v>9010494.1600000001</v>
      </c>
      <c r="P46" s="9">
        <f t="shared" si="5"/>
        <v>23856.37597503591</v>
      </c>
    </row>
    <row r="47" spans="1:16" x14ac:dyDescent="0.25">
      <c r="A47" s="1" t="s">
        <v>76</v>
      </c>
      <c r="B47" s="1" t="s">
        <v>77</v>
      </c>
      <c r="C47" s="13">
        <v>70</v>
      </c>
      <c r="D47" s="14">
        <v>239.89</v>
      </c>
      <c r="E47" s="15">
        <f t="shared" si="0"/>
        <v>16792.3</v>
      </c>
      <c r="F47" s="13">
        <v>23082</v>
      </c>
      <c r="G47" s="14">
        <v>237.7</v>
      </c>
      <c r="H47" s="15">
        <f t="shared" si="1"/>
        <v>5486591.3999999994</v>
      </c>
      <c r="I47" s="13">
        <v>43</v>
      </c>
      <c r="J47" s="14">
        <v>239.89</v>
      </c>
      <c r="K47" s="15">
        <f t="shared" si="2"/>
        <v>10315.269999999999</v>
      </c>
      <c r="L47" s="13">
        <v>14031</v>
      </c>
      <c r="M47" s="14">
        <v>237.7</v>
      </c>
      <c r="N47" s="15">
        <f t="shared" si="3"/>
        <v>3335168.6999999997</v>
      </c>
      <c r="O47" s="9">
        <f t="shared" si="4"/>
        <v>8848867.6699999999</v>
      </c>
      <c r="P47" s="9">
        <f t="shared" si="5"/>
        <v>23428.45024260689</v>
      </c>
    </row>
    <row r="48" spans="1:16" x14ac:dyDescent="0.25">
      <c r="A48" s="1" t="s">
        <v>78</v>
      </c>
      <c r="B48" s="1" t="s">
        <v>79</v>
      </c>
      <c r="C48" s="13">
        <v>21246</v>
      </c>
      <c r="D48" s="14">
        <v>318.02999999999997</v>
      </c>
      <c r="E48" s="15">
        <f t="shared" si="0"/>
        <v>6756865.379999999</v>
      </c>
      <c r="F48" s="13">
        <v>70026</v>
      </c>
      <c r="G48" s="14">
        <v>315.44</v>
      </c>
      <c r="H48" s="15">
        <f t="shared" si="1"/>
        <v>22089001.440000001</v>
      </c>
      <c r="I48" s="13">
        <v>9240</v>
      </c>
      <c r="J48" s="14">
        <v>318.02999999999997</v>
      </c>
      <c r="K48" s="15">
        <f t="shared" si="2"/>
        <v>2938597.1999999997</v>
      </c>
      <c r="L48" s="13">
        <v>30455</v>
      </c>
      <c r="M48" s="14">
        <v>315.44</v>
      </c>
      <c r="N48" s="15">
        <f t="shared" si="3"/>
        <v>9606725.1999999993</v>
      </c>
      <c r="O48" s="9">
        <f t="shared" si="4"/>
        <v>41391189.219999999</v>
      </c>
      <c r="P48" s="9">
        <f t="shared" si="5"/>
        <v>109588.19289509126</v>
      </c>
    </row>
    <row r="49" spans="1:16" x14ac:dyDescent="0.25">
      <c r="A49" s="1" t="s">
        <v>80</v>
      </c>
      <c r="B49" s="1" t="s">
        <v>81</v>
      </c>
      <c r="C49" s="13">
        <v>276</v>
      </c>
      <c r="D49" s="14">
        <v>229.48</v>
      </c>
      <c r="E49" s="15">
        <f t="shared" si="0"/>
        <v>63336.479999999996</v>
      </c>
      <c r="F49" s="13">
        <v>19333</v>
      </c>
      <c r="G49" s="14">
        <v>227.57</v>
      </c>
      <c r="H49" s="15">
        <f t="shared" si="1"/>
        <v>4399610.8099999996</v>
      </c>
      <c r="I49" s="13">
        <v>80</v>
      </c>
      <c r="J49" s="14">
        <v>229.48</v>
      </c>
      <c r="K49" s="15">
        <f t="shared" si="2"/>
        <v>18358.399999999998</v>
      </c>
      <c r="L49" s="13">
        <v>5574</v>
      </c>
      <c r="M49" s="14">
        <v>227.57</v>
      </c>
      <c r="N49" s="15">
        <f t="shared" si="3"/>
        <v>1268475.18</v>
      </c>
      <c r="O49" s="9">
        <f t="shared" si="4"/>
        <v>5749780.8700000001</v>
      </c>
      <c r="P49" s="9">
        <f t="shared" si="5"/>
        <v>15223.242118919377</v>
      </c>
    </row>
    <row r="50" spans="1:16" x14ac:dyDescent="0.25">
      <c r="A50" s="1" t="s">
        <v>82</v>
      </c>
      <c r="B50" s="1" t="s">
        <v>83</v>
      </c>
      <c r="C50" s="13">
        <v>0</v>
      </c>
      <c r="D50" s="14">
        <v>181.34</v>
      </c>
      <c r="E50" s="15">
        <f t="shared" si="0"/>
        <v>0</v>
      </c>
      <c r="F50" s="13">
        <v>17881</v>
      </c>
      <c r="G50" s="14">
        <v>179.83</v>
      </c>
      <c r="H50" s="15">
        <f t="shared" si="1"/>
        <v>3215540.2300000004</v>
      </c>
      <c r="I50" s="13">
        <v>0</v>
      </c>
      <c r="J50" s="14">
        <v>181.34</v>
      </c>
      <c r="K50" s="15">
        <f t="shared" si="2"/>
        <v>0</v>
      </c>
      <c r="L50" s="13">
        <v>8192</v>
      </c>
      <c r="M50" s="14">
        <v>179.83</v>
      </c>
      <c r="N50" s="15">
        <f t="shared" si="3"/>
        <v>1473167.3600000001</v>
      </c>
      <c r="O50" s="9">
        <f t="shared" si="4"/>
        <v>4688707.5900000008</v>
      </c>
      <c r="P50" s="9">
        <f t="shared" si="5"/>
        <v>12413.921935669347</v>
      </c>
    </row>
    <row r="51" spans="1:16" x14ac:dyDescent="0.25">
      <c r="A51" s="1" t="s">
        <v>84</v>
      </c>
      <c r="B51" s="1" t="s">
        <v>85</v>
      </c>
      <c r="C51" s="13">
        <v>2170</v>
      </c>
      <c r="D51" s="14">
        <v>220.02</v>
      </c>
      <c r="E51" s="15">
        <f t="shared" si="0"/>
        <v>477443.4</v>
      </c>
      <c r="F51" s="13">
        <v>25506</v>
      </c>
      <c r="G51" s="14">
        <v>218.18</v>
      </c>
      <c r="H51" s="15">
        <f t="shared" si="1"/>
        <v>5564899.0800000001</v>
      </c>
      <c r="I51" s="13">
        <v>743</v>
      </c>
      <c r="J51" s="14">
        <v>220.02</v>
      </c>
      <c r="K51" s="15">
        <f t="shared" si="2"/>
        <v>163474.86000000002</v>
      </c>
      <c r="L51" s="13">
        <v>8729</v>
      </c>
      <c r="M51" s="14">
        <v>218.18</v>
      </c>
      <c r="N51" s="15">
        <f t="shared" si="3"/>
        <v>1904493.22</v>
      </c>
      <c r="O51" s="9">
        <f t="shared" si="4"/>
        <v>8110310.5600000005</v>
      </c>
      <c r="P51" s="9">
        <f t="shared" si="5"/>
        <v>21473.030730388273</v>
      </c>
    </row>
    <row r="52" spans="1:16" x14ac:dyDescent="0.25">
      <c r="A52" s="1" t="s">
        <v>86</v>
      </c>
      <c r="B52" s="1" t="s">
        <v>87</v>
      </c>
      <c r="C52" s="13">
        <v>2700</v>
      </c>
      <c r="D52" s="14">
        <v>211.82</v>
      </c>
      <c r="E52" s="15">
        <f t="shared" si="0"/>
        <v>571914</v>
      </c>
      <c r="F52" s="13">
        <v>3272</v>
      </c>
      <c r="G52" s="14">
        <v>210.02</v>
      </c>
      <c r="H52" s="15">
        <f t="shared" si="1"/>
        <v>687185.44000000006</v>
      </c>
      <c r="I52" s="13">
        <v>794</v>
      </c>
      <c r="J52" s="14">
        <v>211.82</v>
      </c>
      <c r="K52" s="15">
        <f t="shared" si="2"/>
        <v>168185.08</v>
      </c>
      <c r="L52" s="13">
        <v>963</v>
      </c>
      <c r="M52" s="14">
        <v>210.02</v>
      </c>
      <c r="N52" s="15">
        <f t="shared" si="3"/>
        <v>202249.26</v>
      </c>
      <c r="O52" s="9">
        <f t="shared" si="4"/>
        <v>1629533.78</v>
      </c>
      <c r="P52" s="9">
        <f t="shared" si="5"/>
        <v>4314.3882931834059</v>
      </c>
    </row>
    <row r="53" spans="1:16" x14ac:dyDescent="0.25">
      <c r="A53" s="1" t="s">
        <v>88</v>
      </c>
      <c r="B53" s="1" t="s">
        <v>89</v>
      </c>
      <c r="C53" s="13">
        <v>1383</v>
      </c>
      <c r="D53" s="14">
        <v>178.56</v>
      </c>
      <c r="E53" s="15">
        <f t="shared" si="0"/>
        <v>246948.48000000001</v>
      </c>
      <c r="F53" s="13">
        <v>15964</v>
      </c>
      <c r="G53" s="14">
        <v>177.24</v>
      </c>
      <c r="H53" s="15">
        <f t="shared" si="1"/>
        <v>2829459.3600000003</v>
      </c>
      <c r="I53" s="13">
        <v>577</v>
      </c>
      <c r="J53" s="14">
        <v>178.56</v>
      </c>
      <c r="K53" s="15">
        <f t="shared" si="2"/>
        <v>103029.12</v>
      </c>
      <c r="L53" s="13">
        <v>6666</v>
      </c>
      <c r="M53" s="14">
        <v>177.24</v>
      </c>
      <c r="N53" s="15">
        <f t="shared" si="3"/>
        <v>1181481.8400000001</v>
      </c>
      <c r="O53" s="9">
        <f t="shared" si="4"/>
        <v>4360918.8000000007</v>
      </c>
      <c r="P53" s="9">
        <f t="shared" si="5"/>
        <v>11546.061363786783</v>
      </c>
    </row>
    <row r="54" spans="1:16" x14ac:dyDescent="0.25">
      <c r="A54" s="1" t="s">
        <v>90</v>
      </c>
      <c r="B54" s="1" t="s">
        <v>91</v>
      </c>
      <c r="C54" s="13">
        <v>21155</v>
      </c>
      <c r="D54" s="14">
        <v>181.3</v>
      </c>
      <c r="E54" s="15">
        <f t="shared" si="0"/>
        <v>3835401.5000000005</v>
      </c>
      <c r="F54" s="13">
        <v>0</v>
      </c>
      <c r="G54" s="14">
        <v>179.83</v>
      </c>
      <c r="H54" s="15">
        <f t="shared" si="1"/>
        <v>0</v>
      </c>
      <c r="I54" s="13">
        <v>10358</v>
      </c>
      <c r="J54" s="14">
        <v>181.3</v>
      </c>
      <c r="K54" s="15">
        <f t="shared" si="2"/>
        <v>1877905.4000000001</v>
      </c>
      <c r="L54" s="13">
        <v>0</v>
      </c>
      <c r="M54" s="14">
        <v>179.83</v>
      </c>
      <c r="N54" s="15">
        <f t="shared" si="3"/>
        <v>0</v>
      </c>
      <c r="O54" s="9">
        <f t="shared" si="4"/>
        <v>5713306.9000000004</v>
      </c>
      <c r="P54" s="9">
        <f t="shared" si="5"/>
        <v>15126.672860211575</v>
      </c>
    </row>
    <row r="55" spans="1:16" x14ac:dyDescent="0.25">
      <c r="A55" s="1" t="s">
        <v>92</v>
      </c>
      <c r="B55" s="1" t="s">
        <v>93</v>
      </c>
      <c r="C55" s="13">
        <v>1983</v>
      </c>
      <c r="D55" s="14">
        <v>245.53</v>
      </c>
      <c r="E55" s="15">
        <f t="shared" si="0"/>
        <v>486885.99</v>
      </c>
      <c r="F55" s="13">
        <v>17164</v>
      </c>
      <c r="G55" s="14">
        <v>243.49</v>
      </c>
      <c r="H55" s="15">
        <f t="shared" si="1"/>
        <v>4179262.3600000003</v>
      </c>
      <c r="I55" s="13">
        <v>748</v>
      </c>
      <c r="J55" s="14">
        <v>245.53</v>
      </c>
      <c r="K55" s="15">
        <f t="shared" si="2"/>
        <v>183656.44</v>
      </c>
      <c r="L55" s="13">
        <v>6472</v>
      </c>
      <c r="M55" s="14">
        <v>243.49</v>
      </c>
      <c r="N55" s="15">
        <f t="shared" si="3"/>
        <v>1575867.28</v>
      </c>
      <c r="O55" s="9">
        <f t="shared" si="4"/>
        <v>6425672.0700000003</v>
      </c>
      <c r="P55" s="9">
        <f t="shared" si="5"/>
        <v>17012.746035030697</v>
      </c>
    </row>
    <row r="56" spans="1:16" x14ac:dyDescent="0.25">
      <c r="A56" s="1" t="s">
        <v>94</v>
      </c>
      <c r="B56" s="1" t="s">
        <v>95</v>
      </c>
      <c r="C56" s="13">
        <v>6112</v>
      </c>
      <c r="D56" s="14">
        <v>223.58</v>
      </c>
      <c r="E56" s="15">
        <f t="shared" si="0"/>
        <v>1366520.96</v>
      </c>
      <c r="F56" s="13">
        <v>55874</v>
      </c>
      <c r="G56" s="14">
        <v>221.76</v>
      </c>
      <c r="H56" s="15">
        <f t="shared" si="1"/>
        <v>12390618.24</v>
      </c>
      <c r="I56" s="13">
        <v>2660</v>
      </c>
      <c r="J56" s="14">
        <v>223.58</v>
      </c>
      <c r="K56" s="15">
        <f t="shared" si="2"/>
        <v>594722.80000000005</v>
      </c>
      <c r="L56" s="13">
        <v>24314</v>
      </c>
      <c r="M56" s="14">
        <v>221.76</v>
      </c>
      <c r="N56" s="15">
        <f t="shared" si="3"/>
        <v>5391872.6399999997</v>
      </c>
      <c r="O56" s="9">
        <f t="shared" si="4"/>
        <v>19743734.640000001</v>
      </c>
      <c r="P56" s="9">
        <f t="shared" si="5"/>
        <v>52273.93174662246</v>
      </c>
    </row>
    <row r="57" spans="1:16" x14ac:dyDescent="0.25">
      <c r="A57" s="1" t="s">
        <v>96</v>
      </c>
      <c r="B57" s="1" t="s">
        <v>97</v>
      </c>
      <c r="C57" s="13">
        <v>9734</v>
      </c>
      <c r="D57" s="14">
        <v>412.86</v>
      </c>
      <c r="E57" s="15">
        <f t="shared" si="0"/>
        <v>4018779.24</v>
      </c>
      <c r="F57" s="13">
        <v>48777</v>
      </c>
      <c r="G57" s="14">
        <v>409.46</v>
      </c>
      <c r="H57" s="15">
        <f t="shared" si="1"/>
        <v>19972230.419999998</v>
      </c>
      <c r="I57" s="13">
        <v>6876</v>
      </c>
      <c r="J57" s="14">
        <v>412.86</v>
      </c>
      <c r="K57" s="15">
        <f t="shared" si="2"/>
        <v>2838825.36</v>
      </c>
      <c r="L57" s="13">
        <v>34454</v>
      </c>
      <c r="M57" s="14">
        <v>409.46</v>
      </c>
      <c r="N57" s="15">
        <f t="shared" si="3"/>
        <v>14107534.84</v>
      </c>
      <c r="O57" s="9">
        <f t="shared" si="4"/>
        <v>40937369.859999999</v>
      </c>
      <c r="P57" s="9">
        <f t="shared" si="5"/>
        <v>108386.65110563293</v>
      </c>
    </row>
    <row r="58" spans="1:16" x14ac:dyDescent="0.25">
      <c r="A58" s="1" t="s">
        <v>98</v>
      </c>
      <c r="B58" s="1" t="s">
        <v>99</v>
      </c>
      <c r="C58" s="13">
        <v>3006</v>
      </c>
      <c r="D58" s="14">
        <v>255.8</v>
      </c>
      <c r="E58" s="15">
        <f t="shared" si="0"/>
        <v>768934.8</v>
      </c>
      <c r="F58" s="13">
        <v>15957</v>
      </c>
      <c r="G58" s="14">
        <v>253.31</v>
      </c>
      <c r="H58" s="15">
        <f t="shared" si="1"/>
        <v>4042067.67</v>
      </c>
      <c r="I58" s="13">
        <v>1151</v>
      </c>
      <c r="J58" s="14">
        <v>255.8</v>
      </c>
      <c r="K58" s="15">
        <f t="shared" si="2"/>
        <v>294425.8</v>
      </c>
      <c r="L58" s="13">
        <v>6113</v>
      </c>
      <c r="M58" s="14">
        <v>253.31</v>
      </c>
      <c r="N58" s="15">
        <f t="shared" si="3"/>
        <v>1548484.03</v>
      </c>
      <c r="O58" s="9">
        <f t="shared" si="4"/>
        <v>6653912.2999999998</v>
      </c>
      <c r="P58" s="9">
        <f t="shared" si="5"/>
        <v>17617.039722238267</v>
      </c>
    </row>
    <row r="59" spans="1:16" x14ac:dyDescent="0.25">
      <c r="A59" s="1" t="s">
        <v>100</v>
      </c>
      <c r="B59" s="1" t="s">
        <v>101</v>
      </c>
      <c r="C59" s="13">
        <v>5760</v>
      </c>
      <c r="D59" s="14">
        <v>219.48</v>
      </c>
      <c r="E59" s="15">
        <f t="shared" si="0"/>
        <v>1264204.8</v>
      </c>
      <c r="F59" s="13">
        <v>29298</v>
      </c>
      <c r="G59" s="14">
        <v>217.54</v>
      </c>
      <c r="H59" s="15">
        <f t="shared" si="1"/>
        <v>6373486.9199999999</v>
      </c>
      <c r="I59" s="13">
        <v>0</v>
      </c>
      <c r="J59" s="14">
        <v>219.48</v>
      </c>
      <c r="K59" s="15">
        <f t="shared" si="2"/>
        <v>0</v>
      </c>
      <c r="L59" s="13">
        <v>0</v>
      </c>
      <c r="M59" s="14">
        <v>217.54</v>
      </c>
      <c r="N59" s="15">
        <f t="shared" si="3"/>
        <v>0</v>
      </c>
      <c r="O59" s="9">
        <f t="shared" si="4"/>
        <v>7637691.7199999997</v>
      </c>
      <c r="P59" s="9">
        <f t="shared" si="5"/>
        <v>20221.715037850783</v>
      </c>
    </row>
    <row r="60" spans="1:16" x14ac:dyDescent="0.25">
      <c r="A60" s="1" t="s">
        <v>102</v>
      </c>
      <c r="B60" s="1" t="s">
        <v>103</v>
      </c>
      <c r="C60" s="13">
        <v>5511</v>
      </c>
      <c r="D60" s="14">
        <v>218.83</v>
      </c>
      <c r="E60" s="15">
        <f t="shared" si="0"/>
        <v>1205972.1300000001</v>
      </c>
      <c r="F60" s="13">
        <v>49977</v>
      </c>
      <c r="G60" s="14">
        <v>217.03</v>
      </c>
      <c r="H60" s="15">
        <f t="shared" si="1"/>
        <v>10846508.310000001</v>
      </c>
      <c r="I60" s="13">
        <v>3005</v>
      </c>
      <c r="J60" s="14">
        <v>218.83</v>
      </c>
      <c r="K60" s="15">
        <f t="shared" si="2"/>
        <v>657584.15</v>
      </c>
      <c r="L60" s="13">
        <v>27256</v>
      </c>
      <c r="M60" s="14">
        <v>217.03</v>
      </c>
      <c r="N60" s="15">
        <f t="shared" si="3"/>
        <v>5915369.6799999997</v>
      </c>
      <c r="O60" s="9">
        <f t="shared" si="4"/>
        <v>18625434.27</v>
      </c>
      <c r="P60" s="9">
        <f t="shared" si="5"/>
        <v>49313.095902771049</v>
      </c>
    </row>
    <row r="61" spans="1:16" x14ac:dyDescent="0.25">
      <c r="A61" s="1" t="s">
        <v>104</v>
      </c>
      <c r="B61" s="1" t="s">
        <v>105</v>
      </c>
      <c r="C61" s="13">
        <v>794</v>
      </c>
      <c r="D61" s="14">
        <v>166.51</v>
      </c>
      <c r="E61" s="15">
        <f t="shared" si="0"/>
        <v>132208.94</v>
      </c>
      <c r="F61" s="13">
        <v>10786</v>
      </c>
      <c r="G61" s="14">
        <v>165.19</v>
      </c>
      <c r="H61" s="15">
        <f t="shared" si="1"/>
        <v>1781739.34</v>
      </c>
      <c r="I61" s="13">
        <v>320</v>
      </c>
      <c r="J61" s="14">
        <v>166.51</v>
      </c>
      <c r="K61" s="15">
        <f t="shared" si="2"/>
        <v>53283.199999999997</v>
      </c>
      <c r="L61" s="13">
        <v>4341</v>
      </c>
      <c r="M61" s="14">
        <v>165.19</v>
      </c>
      <c r="N61" s="15">
        <f t="shared" si="3"/>
        <v>717089.79</v>
      </c>
      <c r="O61" s="9">
        <f t="shared" si="4"/>
        <v>2684321.27</v>
      </c>
      <c r="P61" s="9">
        <f t="shared" si="5"/>
        <v>7107.0660851419807</v>
      </c>
    </row>
    <row r="62" spans="1:16" x14ac:dyDescent="0.25">
      <c r="A62" s="1" t="s">
        <v>106</v>
      </c>
      <c r="B62" s="1" t="s">
        <v>107</v>
      </c>
      <c r="C62" s="13">
        <v>1835</v>
      </c>
      <c r="D62" s="14">
        <v>283.97000000000003</v>
      </c>
      <c r="E62" s="15">
        <f t="shared" si="0"/>
        <v>521084.95000000007</v>
      </c>
      <c r="F62" s="13">
        <v>36269</v>
      </c>
      <c r="G62" s="14">
        <v>281.43</v>
      </c>
      <c r="H62" s="15">
        <f t="shared" si="1"/>
        <v>10207184.67</v>
      </c>
      <c r="I62" s="13">
        <v>714</v>
      </c>
      <c r="J62" s="14">
        <v>283.97000000000003</v>
      </c>
      <c r="K62" s="15">
        <f t="shared" si="2"/>
        <v>202754.58000000002</v>
      </c>
      <c r="L62" s="13">
        <v>14121</v>
      </c>
      <c r="M62" s="14">
        <v>281.43</v>
      </c>
      <c r="N62" s="15">
        <f t="shared" si="3"/>
        <v>3974073.0300000003</v>
      </c>
      <c r="O62" s="9">
        <f t="shared" si="4"/>
        <v>14905097.23</v>
      </c>
      <c r="P62" s="9">
        <f t="shared" si="5"/>
        <v>39463.052430783253</v>
      </c>
    </row>
    <row r="63" spans="1:16" x14ac:dyDescent="0.25">
      <c r="A63" s="1" t="s">
        <v>108</v>
      </c>
      <c r="B63" s="1" t="s">
        <v>109</v>
      </c>
      <c r="C63" s="13">
        <v>3952</v>
      </c>
      <c r="D63" s="14">
        <v>281.99</v>
      </c>
      <c r="E63" s="15">
        <f t="shared" si="0"/>
        <v>1114424.48</v>
      </c>
      <c r="F63" s="13">
        <v>20169</v>
      </c>
      <c r="G63" s="14">
        <v>279.63</v>
      </c>
      <c r="H63" s="15">
        <f t="shared" si="1"/>
        <v>5639857.4699999997</v>
      </c>
      <c r="I63" s="13">
        <v>1770</v>
      </c>
      <c r="J63" s="14">
        <v>281.99</v>
      </c>
      <c r="K63" s="15">
        <f t="shared" si="2"/>
        <v>499122.3</v>
      </c>
      <c r="L63" s="13">
        <v>9035</v>
      </c>
      <c r="M63" s="14">
        <v>279.63</v>
      </c>
      <c r="N63" s="15">
        <f t="shared" si="3"/>
        <v>2526457.0499999998</v>
      </c>
      <c r="O63" s="9">
        <f t="shared" si="4"/>
        <v>9779861.3000000007</v>
      </c>
      <c r="P63" s="9">
        <f t="shared" si="5"/>
        <v>25893.368777956508</v>
      </c>
    </row>
    <row r="64" spans="1:16" x14ac:dyDescent="0.25">
      <c r="A64" s="1" t="s">
        <v>110</v>
      </c>
      <c r="B64" s="1" t="s">
        <v>111</v>
      </c>
      <c r="C64" s="13">
        <v>13177</v>
      </c>
      <c r="D64" s="14">
        <v>259.89</v>
      </c>
      <c r="E64" s="15">
        <f t="shared" si="0"/>
        <v>3424570.53</v>
      </c>
      <c r="F64" s="13">
        <v>38172</v>
      </c>
      <c r="G64" s="14">
        <v>257.32</v>
      </c>
      <c r="H64" s="15">
        <f t="shared" si="1"/>
        <v>9822419.0399999991</v>
      </c>
      <c r="I64" s="13">
        <v>4561</v>
      </c>
      <c r="J64" s="14">
        <v>259.89</v>
      </c>
      <c r="K64" s="15">
        <f t="shared" si="2"/>
        <v>1185358.29</v>
      </c>
      <c r="L64" s="13">
        <v>13211</v>
      </c>
      <c r="M64" s="14">
        <v>257.32</v>
      </c>
      <c r="N64" s="15">
        <f t="shared" si="3"/>
        <v>3399454.52</v>
      </c>
      <c r="O64" s="9">
        <f t="shared" si="4"/>
        <v>17831802.379999999</v>
      </c>
      <c r="P64" s="9">
        <f t="shared" si="5"/>
        <v>47211.859231682814</v>
      </c>
    </row>
    <row r="65" spans="1:16" x14ac:dyDescent="0.25">
      <c r="A65" s="1" t="s">
        <v>112</v>
      </c>
      <c r="B65" s="1" t="s">
        <v>113</v>
      </c>
      <c r="C65" s="13">
        <v>10337</v>
      </c>
      <c r="D65" s="14">
        <v>246.08</v>
      </c>
      <c r="E65" s="15">
        <f t="shared" si="0"/>
        <v>2543728.96</v>
      </c>
      <c r="F65" s="13">
        <v>15551</v>
      </c>
      <c r="G65" s="14">
        <v>244.05</v>
      </c>
      <c r="H65" s="15">
        <f t="shared" si="1"/>
        <v>3795221.5500000003</v>
      </c>
      <c r="I65" s="13">
        <v>4398</v>
      </c>
      <c r="J65" s="14">
        <v>246.08</v>
      </c>
      <c r="K65" s="15">
        <f t="shared" si="2"/>
        <v>1082259.8400000001</v>
      </c>
      <c r="L65" s="13">
        <v>6617</v>
      </c>
      <c r="M65" s="14">
        <v>244.05</v>
      </c>
      <c r="N65" s="15">
        <f t="shared" si="3"/>
        <v>1614878.85</v>
      </c>
      <c r="O65" s="9">
        <f t="shared" si="4"/>
        <v>9036089.1999999993</v>
      </c>
      <c r="P65" s="9">
        <f t="shared" si="5"/>
        <v>23924.141947300417</v>
      </c>
    </row>
    <row r="66" spans="1:16" x14ac:dyDescent="0.25">
      <c r="A66" s="1" t="s">
        <v>114</v>
      </c>
      <c r="B66" s="1" t="s">
        <v>115</v>
      </c>
      <c r="C66" s="13">
        <v>0</v>
      </c>
      <c r="D66" s="14">
        <v>267.43</v>
      </c>
      <c r="E66" s="15">
        <f t="shared" si="0"/>
        <v>0</v>
      </c>
      <c r="F66" s="13">
        <v>13985</v>
      </c>
      <c r="G66" s="14">
        <v>265</v>
      </c>
      <c r="H66" s="15">
        <f t="shared" si="1"/>
        <v>3706025</v>
      </c>
      <c r="I66" s="13">
        <v>0</v>
      </c>
      <c r="J66" s="14">
        <v>267.43</v>
      </c>
      <c r="K66" s="15">
        <f t="shared" si="2"/>
        <v>0</v>
      </c>
      <c r="L66" s="13">
        <v>4986</v>
      </c>
      <c r="M66" s="14">
        <v>265</v>
      </c>
      <c r="N66" s="15">
        <f t="shared" si="3"/>
        <v>1321290</v>
      </c>
      <c r="O66" s="9">
        <f t="shared" si="4"/>
        <v>5027315</v>
      </c>
      <c r="P66" s="9">
        <f t="shared" si="5"/>
        <v>13310.426115956516</v>
      </c>
    </row>
    <row r="67" spans="1:16" x14ac:dyDescent="0.25">
      <c r="A67" s="1" t="s">
        <v>116</v>
      </c>
      <c r="B67" s="1" t="s">
        <v>117</v>
      </c>
      <c r="C67" s="13">
        <v>21988</v>
      </c>
      <c r="D67" s="14">
        <v>284.45</v>
      </c>
      <c r="E67" s="15">
        <f t="shared" si="0"/>
        <v>6254486.5999999996</v>
      </c>
      <c r="F67" s="13">
        <v>41100</v>
      </c>
      <c r="G67" s="14">
        <v>281.87</v>
      </c>
      <c r="H67" s="15">
        <f t="shared" si="1"/>
        <v>11584857</v>
      </c>
      <c r="I67" s="13">
        <v>0</v>
      </c>
      <c r="J67" s="14">
        <v>284.45</v>
      </c>
      <c r="K67" s="15">
        <f t="shared" si="2"/>
        <v>0</v>
      </c>
      <c r="L67" s="13">
        <v>0</v>
      </c>
      <c r="M67" s="14">
        <v>281.87</v>
      </c>
      <c r="N67" s="15">
        <f t="shared" si="3"/>
        <v>0</v>
      </c>
      <c r="O67" s="9">
        <f t="shared" si="4"/>
        <v>17839343.600000001</v>
      </c>
      <c r="P67" s="9">
        <f t="shared" si="5"/>
        <v>47231.825526143024</v>
      </c>
    </row>
    <row r="68" spans="1:16" x14ac:dyDescent="0.25">
      <c r="A68" s="1" t="s">
        <v>118</v>
      </c>
      <c r="B68" s="1" t="s">
        <v>119</v>
      </c>
      <c r="C68" s="13">
        <v>7871</v>
      </c>
      <c r="D68" s="14">
        <v>275.33</v>
      </c>
      <c r="E68" s="15">
        <f t="shared" si="0"/>
        <v>2167122.4299999997</v>
      </c>
      <c r="F68" s="13">
        <v>18485</v>
      </c>
      <c r="G68" s="14">
        <v>272.76</v>
      </c>
      <c r="H68" s="15">
        <f t="shared" si="1"/>
        <v>5041968.5999999996</v>
      </c>
      <c r="I68" s="13">
        <v>4424</v>
      </c>
      <c r="J68" s="14">
        <v>275.33</v>
      </c>
      <c r="K68" s="15">
        <f t="shared" si="2"/>
        <v>1218059.92</v>
      </c>
      <c r="L68" s="13">
        <v>10389</v>
      </c>
      <c r="M68" s="14">
        <v>272.76</v>
      </c>
      <c r="N68" s="15">
        <f t="shared" si="3"/>
        <v>2833703.64</v>
      </c>
      <c r="O68" s="9">
        <f t="shared" si="4"/>
        <v>11260854.59</v>
      </c>
      <c r="P68" s="9">
        <f t="shared" si="5"/>
        <v>29814.478110626602</v>
      </c>
    </row>
    <row r="69" spans="1:16" x14ac:dyDescent="0.25">
      <c r="A69" s="1" t="s">
        <v>120</v>
      </c>
      <c r="B69" s="1" t="s">
        <v>121</v>
      </c>
      <c r="C69" s="13">
        <v>9282</v>
      </c>
      <c r="D69" s="14">
        <v>253.06</v>
      </c>
      <c r="E69" s="15">
        <f t="shared" si="0"/>
        <v>2348902.92</v>
      </c>
      <c r="F69" s="13">
        <v>36281</v>
      </c>
      <c r="G69" s="14">
        <v>250.54</v>
      </c>
      <c r="H69" s="15">
        <f t="shared" si="1"/>
        <v>9089841.7400000002</v>
      </c>
      <c r="I69" s="13">
        <v>4538</v>
      </c>
      <c r="J69" s="14">
        <v>253.06</v>
      </c>
      <c r="K69" s="15">
        <f t="shared" si="2"/>
        <v>1148386.28</v>
      </c>
      <c r="L69" s="13">
        <v>17736</v>
      </c>
      <c r="M69" s="14">
        <v>250.54</v>
      </c>
      <c r="N69" s="15">
        <f t="shared" si="3"/>
        <v>4443577.4399999995</v>
      </c>
      <c r="O69" s="9">
        <f t="shared" si="4"/>
        <v>17030708.380000003</v>
      </c>
      <c r="P69" s="9">
        <f t="shared" si="5"/>
        <v>45090.86571945293</v>
      </c>
    </row>
    <row r="70" spans="1:16" x14ac:dyDescent="0.25">
      <c r="A70" s="1" t="s">
        <v>122</v>
      </c>
      <c r="B70" s="1" t="s">
        <v>123</v>
      </c>
      <c r="C70" s="13">
        <v>8828</v>
      </c>
      <c r="D70" s="14">
        <v>225.78</v>
      </c>
      <c r="E70" s="15">
        <f t="shared" si="0"/>
        <v>1993185.84</v>
      </c>
      <c r="F70" s="13">
        <v>16689</v>
      </c>
      <c r="G70" s="14">
        <v>223.88</v>
      </c>
      <c r="H70" s="15">
        <f t="shared" si="1"/>
        <v>3736333.32</v>
      </c>
      <c r="I70" s="13">
        <v>2930</v>
      </c>
      <c r="J70" s="14">
        <v>225.78</v>
      </c>
      <c r="K70" s="15">
        <f t="shared" si="2"/>
        <v>661535.4</v>
      </c>
      <c r="L70" s="13">
        <v>5538</v>
      </c>
      <c r="M70" s="14">
        <v>223.88</v>
      </c>
      <c r="N70" s="15">
        <f t="shared" si="3"/>
        <v>1239847.44</v>
      </c>
      <c r="O70" s="9">
        <f t="shared" si="4"/>
        <v>7630902</v>
      </c>
      <c r="P70" s="9">
        <f t="shared" si="5"/>
        <v>20203.738430773643</v>
      </c>
    </row>
    <row r="71" spans="1:16" x14ac:dyDescent="0.25">
      <c r="A71" s="1" t="s">
        <v>124</v>
      </c>
      <c r="B71" s="1" t="s">
        <v>125</v>
      </c>
      <c r="C71" s="13">
        <v>9523</v>
      </c>
      <c r="D71" s="14">
        <v>258.3</v>
      </c>
      <c r="E71" s="15">
        <f t="shared" si="0"/>
        <v>2459790.9</v>
      </c>
      <c r="F71" s="13">
        <v>17638</v>
      </c>
      <c r="G71" s="14">
        <v>255.82</v>
      </c>
      <c r="H71" s="15">
        <f t="shared" si="1"/>
        <v>4512153.16</v>
      </c>
      <c r="I71" s="13">
        <v>4261</v>
      </c>
      <c r="J71" s="14">
        <v>258.3</v>
      </c>
      <c r="K71" s="15">
        <f t="shared" si="2"/>
        <v>1100616.3</v>
      </c>
      <c r="L71" s="13">
        <v>7893</v>
      </c>
      <c r="M71" s="14">
        <v>255.82</v>
      </c>
      <c r="N71" s="15">
        <f t="shared" si="3"/>
        <v>2019187.26</v>
      </c>
      <c r="O71" s="9">
        <f t="shared" si="4"/>
        <v>10091747.620000001</v>
      </c>
      <c r="P71" s="9">
        <f t="shared" si="5"/>
        <v>26719.125632050112</v>
      </c>
    </row>
    <row r="72" spans="1:16" x14ac:dyDescent="0.25">
      <c r="A72" s="1" t="s">
        <v>126</v>
      </c>
      <c r="B72" s="1" t="s">
        <v>127</v>
      </c>
      <c r="C72" s="13">
        <v>14482</v>
      </c>
      <c r="D72" s="14">
        <v>284.68</v>
      </c>
      <c r="E72" s="15">
        <f t="shared" si="0"/>
        <v>4122735.7600000002</v>
      </c>
      <c r="F72" s="13">
        <v>50074</v>
      </c>
      <c r="G72" s="14">
        <v>282.08</v>
      </c>
      <c r="H72" s="15">
        <f t="shared" si="1"/>
        <v>14124873.92</v>
      </c>
      <c r="I72" s="13">
        <v>5215</v>
      </c>
      <c r="J72" s="14">
        <v>284.68</v>
      </c>
      <c r="K72" s="15">
        <f t="shared" si="2"/>
        <v>1484606.2</v>
      </c>
      <c r="L72" s="13">
        <v>18032</v>
      </c>
      <c r="M72" s="14">
        <v>282.08</v>
      </c>
      <c r="N72" s="15">
        <f t="shared" si="3"/>
        <v>5086466.5599999996</v>
      </c>
      <c r="O72" s="9">
        <f t="shared" si="4"/>
        <v>24818682.440000001</v>
      </c>
      <c r="P72" s="9">
        <f t="shared" si="5"/>
        <v>65710.471476923049</v>
      </c>
    </row>
    <row r="73" spans="1:16" x14ac:dyDescent="0.25">
      <c r="A73" s="1" t="s">
        <v>128</v>
      </c>
      <c r="B73" s="1" t="s">
        <v>129</v>
      </c>
      <c r="C73" s="13">
        <v>0</v>
      </c>
      <c r="D73" s="14">
        <v>170.99</v>
      </c>
      <c r="E73" s="15">
        <f t="shared" si="0"/>
        <v>0</v>
      </c>
      <c r="F73" s="13">
        <v>37553</v>
      </c>
      <c r="G73" s="14">
        <v>169.64</v>
      </c>
      <c r="H73" s="15">
        <f t="shared" si="1"/>
        <v>6370490.9199999999</v>
      </c>
      <c r="I73" s="13">
        <v>0</v>
      </c>
      <c r="J73" s="14">
        <v>170.99</v>
      </c>
      <c r="K73" s="15">
        <f t="shared" si="2"/>
        <v>0</v>
      </c>
      <c r="L73" s="13">
        <v>13523</v>
      </c>
      <c r="M73" s="14">
        <v>169.64</v>
      </c>
      <c r="N73" s="15">
        <f t="shared" si="3"/>
        <v>2294041.7199999997</v>
      </c>
      <c r="O73" s="9">
        <f t="shared" si="4"/>
        <v>8664532.6400000006</v>
      </c>
      <c r="P73" s="9">
        <f t="shared" si="5"/>
        <v>22940.400896704035</v>
      </c>
    </row>
    <row r="74" spans="1:16" x14ac:dyDescent="0.25">
      <c r="A74" s="1" t="s">
        <v>1319</v>
      </c>
      <c r="B74" s="1" t="s">
        <v>130</v>
      </c>
      <c r="C74" s="13">
        <v>2687</v>
      </c>
      <c r="D74" s="14">
        <v>262.22000000000003</v>
      </c>
      <c r="E74" s="15">
        <f t="shared" ref="E74:E137" si="6">D74*C74</f>
        <v>704585.14000000013</v>
      </c>
      <c r="F74" s="13">
        <v>41572</v>
      </c>
      <c r="G74" s="14">
        <v>260.16000000000003</v>
      </c>
      <c r="H74" s="15">
        <f t="shared" ref="H74:H137" si="7">G74*F74</f>
        <v>10815371.520000001</v>
      </c>
      <c r="I74" s="13">
        <v>995</v>
      </c>
      <c r="J74" s="14">
        <v>262.22000000000003</v>
      </c>
      <c r="K74" s="15">
        <f t="shared" ref="K74:K137" si="8">J74*I74</f>
        <v>260908.90000000002</v>
      </c>
      <c r="L74" s="13">
        <v>15399</v>
      </c>
      <c r="M74" s="14">
        <v>260.16000000000003</v>
      </c>
      <c r="N74" s="15">
        <f t="shared" ref="N74:N137" si="9">M74*L74</f>
        <v>4006203.8400000003</v>
      </c>
      <c r="O74" s="9">
        <f t="shared" ref="O74:O137" si="10">N74+K74+H74+E74</f>
        <v>15787069.400000002</v>
      </c>
      <c r="P74" s="9">
        <f t="shared" ref="P74:P137" si="11">(O74/$O$8)*$P$8</f>
        <v>41798.180706038504</v>
      </c>
    </row>
    <row r="75" spans="1:16" x14ac:dyDescent="0.25">
      <c r="A75" s="1" t="s">
        <v>131</v>
      </c>
      <c r="B75" s="1" t="s">
        <v>132</v>
      </c>
      <c r="C75" s="13">
        <v>8078</v>
      </c>
      <c r="D75" s="14">
        <v>246.07</v>
      </c>
      <c r="E75" s="15">
        <f t="shared" si="6"/>
        <v>1987753.46</v>
      </c>
      <c r="F75" s="13">
        <v>26172</v>
      </c>
      <c r="G75" s="14">
        <v>244.39</v>
      </c>
      <c r="H75" s="15">
        <f t="shared" si="7"/>
        <v>6396175.0800000001</v>
      </c>
      <c r="I75" s="13">
        <v>4151</v>
      </c>
      <c r="J75" s="14">
        <v>246.07</v>
      </c>
      <c r="K75" s="15">
        <f t="shared" si="8"/>
        <v>1021436.57</v>
      </c>
      <c r="L75" s="13">
        <v>13449</v>
      </c>
      <c r="M75" s="14">
        <v>244.39</v>
      </c>
      <c r="N75" s="15">
        <f t="shared" si="9"/>
        <v>3286801.11</v>
      </c>
      <c r="O75" s="9">
        <f t="shared" si="10"/>
        <v>12692166.219999999</v>
      </c>
      <c r="P75" s="9">
        <f t="shared" si="11"/>
        <v>33604.049223641065</v>
      </c>
    </row>
    <row r="76" spans="1:16" x14ac:dyDescent="0.25">
      <c r="A76" s="1" t="s">
        <v>133</v>
      </c>
      <c r="B76" s="1" t="s">
        <v>134</v>
      </c>
      <c r="C76" s="13">
        <v>1512</v>
      </c>
      <c r="D76" s="14">
        <v>188.76</v>
      </c>
      <c r="E76" s="15">
        <f t="shared" si="6"/>
        <v>285405.12</v>
      </c>
      <c r="F76" s="13">
        <v>13606</v>
      </c>
      <c r="G76" s="14">
        <v>187.04</v>
      </c>
      <c r="H76" s="15">
        <f t="shared" si="7"/>
        <v>2544866.2399999998</v>
      </c>
      <c r="I76" s="13">
        <v>53</v>
      </c>
      <c r="J76" s="14">
        <v>188.76</v>
      </c>
      <c r="K76" s="15">
        <f t="shared" si="8"/>
        <v>10004.279999999999</v>
      </c>
      <c r="L76" s="13">
        <v>477</v>
      </c>
      <c r="M76" s="14">
        <v>187.04</v>
      </c>
      <c r="N76" s="15">
        <f t="shared" si="9"/>
        <v>89218.08</v>
      </c>
      <c r="O76" s="9">
        <f t="shared" si="10"/>
        <v>2929493.7199999997</v>
      </c>
      <c r="P76" s="9">
        <f t="shared" si="11"/>
        <v>7756.189878139443</v>
      </c>
    </row>
    <row r="77" spans="1:16" x14ac:dyDescent="0.25">
      <c r="A77" s="1" t="s">
        <v>135</v>
      </c>
      <c r="B77" s="1" t="s">
        <v>136</v>
      </c>
      <c r="C77" s="13">
        <v>7729</v>
      </c>
      <c r="D77" s="14">
        <v>272.33999999999997</v>
      </c>
      <c r="E77" s="15">
        <f t="shared" si="6"/>
        <v>2104915.86</v>
      </c>
      <c r="F77" s="13">
        <v>35385</v>
      </c>
      <c r="G77" s="14">
        <v>270.02</v>
      </c>
      <c r="H77" s="15">
        <f t="shared" si="7"/>
        <v>9554657.6999999993</v>
      </c>
      <c r="I77" s="13">
        <v>2262</v>
      </c>
      <c r="J77" s="14">
        <v>272.33999999999997</v>
      </c>
      <c r="K77" s="15">
        <f t="shared" si="8"/>
        <v>616033.07999999996</v>
      </c>
      <c r="L77" s="13">
        <v>10358</v>
      </c>
      <c r="M77" s="14">
        <v>270.02</v>
      </c>
      <c r="N77" s="15">
        <f t="shared" si="9"/>
        <v>2796867.1599999997</v>
      </c>
      <c r="O77" s="9">
        <f t="shared" si="10"/>
        <v>15072473.799999999</v>
      </c>
      <c r="P77" s="9">
        <f t="shared" si="11"/>
        <v>39906.202197314138</v>
      </c>
    </row>
    <row r="78" spans="1:16" x14ac:dyDescent="0.25">
      <c r="A78" s="1" t="s">
        <v>137</v>
      </c>
      <c r="B78" s="1" t="s">
        <v>138</v>
      </c>
      <c r="C78" s="13">
        <v>3063</v>
      </c>
      <c r="D78" s="14">
        <v>211.32</v>
      </c>
      <c r="E78" s="15">
        <f t="shared" si="6"/>
        <v>647273.16</v>
      </c>
      <c r="F78" s="13">
        <v>18955</v>
      </c>
      <c r="G78" s="14">
        <v>209.5</v>
      </c>
      <c r="H78" s="15">
        <f t="shared" si="7"/>
        <v>3971072.5</v>
      </c>
      <c r="I78" s="13">
        <v>913</v>
      </c>
      <c r="J78" s="14">
        <v>211.32</v>
      </c>
      <c r="K78" s="15">
        <f t="shared" si="8"/>
        <v>192935.16</v>
      </c>
      <c r="L78" s="13">
        <v>5652</v>
      </c>
      <c r="M78" s="14">
        <v>209.5</v>
      </c>
      <c r="N78" s="15">
        <f t="shared" si="9"/>
        <v>1184094</v>
      </c>
      <c r="O78" s="9">
        <f t="shared" si="10"/>
        <v>5995374.8200000003</v>
      </c>
      <c r="P78" s="9">
        <f t="shared" si="11"/>
        <v>15873.481884281387</v>
      </c>
    </row>
    <row r="79" spans="1:16" x14ac:dyDescent="0.25">
      <c r="A79" s="1" t="s">
        <v>139</v>
      </c>
      <c r="B79" s="1" t="s">
        <v>140</v>
      </c>
      <c r="C79" s="13">
        <v>0</v>
      </c>
      <c r="D79" s="14">
        <v>170.48</v>
      </c>
      <c r="E79" s="15">
        <f t="shared" si="6"/>
        <v>0</v>
      </c>
      <c r="F79" s="13">
        <v>0</v>
      </c>
      <c r="G79" s="14">
        <v>169.4</v>
      </c>
      <c r="H79" s="15">
        <f t="shared" si="7"/>
        <v>0</v>
      </c>
      <c r="I79" s="13">
        <v>0</v>
      </c>
      <c r="J79" s="14">
        <v>170.48</v>
      </c>
      <c r="K79" s="15">
        <f t="shared" si="8"/>
        <v>0</v>
      </c>
      <c r="L79" s="13">
        <v>0</v>
      </c>
      <c r="M79" s="14">
        <v>169.4</v>
      </c>
      <c r="N79" s="15">
        <f t="shared" si="9"/>
        <v>0</v>
      </c>
      <c r="O79" s="9">
        <f t="shared" si="10"/>
        <v>0</v>
      </c>
      <c r="P79" s="9">
        <f t="shared" si="11"/>
        <v>0</v>
      </c>
    </row>
    <row r="80" spans="1:16" x14ac:dyDescent="0.25">
      <c r="A80" s="1" t="s">
        <v>141</v>
      </c>
      <c r="B80" s="1" t="s">
        <v>142</v>
      </c>
      <c r="C80" s="13">
        <v>2516</v>
      </c>
      <c r="D80" s="14">
        <v>218.38</v>
      </c>
      <c r="E80" s="15">
        <f t="shared" si="6"/>
        <v>549444.07999999996</v>
      </c>
      <c r="F80" s="13">
        <v>23165</v>
      </c>
      <c r="G80" s="14">
        <v>216.58</v>
      </c>
      <c r="H80" s="15">
        <f t="shared" si="7"/>
        <v>5017075.7</v>
      </c>
      <c r="I80" s="13">
        <v>1045</v>
      </c>
      <c r="J80" s="14">
        <v>218.38</v>
      </c>
      <c r="K80" s="15">
        <f t="shared" si="8"/>
        <v>228207.1</v>
      </c>
      <c r="L80" s="13">
        <v>9619</v>
      </c>
      <c r="M80" s="14">
        <v>216.58</v>
      </c>
      <c r="N80" s="15">
        <f t="shared" si="9"/>
        <v>2083283.02</v>
      </c>
      <c r="O80" s="9">
        <f t="shared" si="10"/>
        <v>7878009.9000000004</v>
      </c>
      <c r="P80" s="9">
        <f t="shared" si="11"/>
        <v>20857.98656235465</v>
      </c>
    </row>
    <row r="81" spans="1:16" x14ac:dyDescent="0.25">
      <c r="A81" s="1" t="s">
        <v>143</v>
      </c>
      <c r="B81" s="1" t="s">
        <v>144</v>
      </c>
      <c r="C81" s="13">
        <v>956</v>
      </c>
      <c r="D81" s="14">
        <v>276.27</v>
      </c>
      <c r="E81" s="15">
        <f t="shared" si="6"/>
        <v>264114.12</v>
      </c>
      <c r="F81" s="13">
        <v>44986</v>
      </c>
      <c r="G81" s="14">
        <v>273.79000000000002</v>
      </c>
      <c r="H81" s="15">
        <f t="shared" si="7"/>
        <v>12316716.940000001</v>
      </c>
      <c r="I81" s="13">
        <v>324</v>
      </c>
      <c r="J81" s="14">
        <v>276.27</v>
      </c>
      <c r="K81" s="15">
        <f t="shared" si="8"/>
        <v>89511.48</v>
      </c>
      <c r="L81" s="13">
        <v>15228</v>
      </c>
      <c r="M81" s="14">
        <v>273.79000000000002</v>
      </c>
      <c r="N81" s="15">
        <f t="shared" si="9"/>
        <v>4169274.12</v>
      </c>
      <c r="O81" s="9">
        <f t="shared" si="10"/>
        <v>16839616.660000004</v>
      </c>
      <c r="P81" s="9">
        <f t="shared" si="11"/>
        <v>44584.927217403419</v>
      </c>
    </row>
    <row r="82" spans="1:16" x14ac:dyDescent="0.25">
      <c r="A82" s="1" t="s">
        <v>145</v>
      </c>
      <c r="B82" s="1" t="s">
        <v>146</v>
      </c>
      <c r="C82" s="13">
        <v>4254</v>
      </c>
      <c r="D82" s="14">
        <v>245.27</v>
      </c>
      <c r="E82" s="15">
        <f t="shared" si="6"/>
        <v>1043378.5800000001</v>
      </c>
      <c r="F82" s="13">
        <v>40085</v>
      </c>
      <c r="G82" s="14">
        <v>243.01</v>
      </c>
      <c r="H82" s="15">
        <f t="shared" si="7"/>
        <v>9741055.8499999996</v>
      </c>
      <c r="I82" s="13">
        <v>1162</v>
      </c>
      <c r="J82" s="14">
        <v>245.27</v>
      </c>
      <c r="K82" s="15">
        <f t="shared" si="8"/>
        <v>285003.74</v>
      </c>
      <c r="L82" s="13">
        <v>10954</v>
      </c>
      <c r="M82" s="14">
        <v>243.01</v>
      </c>
      <c r="N82" s="15">
        <f t="shared" si="9"/>
        <v>2661931.54</v>
      </c>
      <c r="O82" s="9">
        <f t="shared" si="10"/>
        <v>13731369.709999999</v>
      </c>
      <c r="P82" s="9">
        <f t="shared" si="11"/>
        <v>36355.466485755955</v>
      </c>
    </row>
    <row r="83" spans="1:16" x14ac:dyDescent="0.25">
      <c r="A83" s="1" t="s">
        <v>147</v>
      </c>
      <c r="B83" s="1" t="s">
        <v>148</v>
      </c>
      <c r="C83" s="13">
        <v>1414</v>
      </c>
      <c r="D83" s="14">
        <v>268.69</v>
      </c>
      <c r="E83" s="15">
        <f t="shared" si="6"/>
        <v>379927.66</v>
      </c>
      <c r="F83" s="13">
        <v>42530</v>
      </c>
      <c r="G83" s="14">
        <v>266.3</v>
      </c>
      <c r="H83" s="15">
        <f t="shared" si="7"/>
        <v>11325739</v>
      </c>
      <c r="I83" s="13">
        <v>595</v>
      </c>
      <c r="J83" s="14">
        <v>268.69</v>
      </c>
      <c r="K83" s="15">
        <f t="shared" si="8"/>
        <v>159870.54999999999</v>
      </c>
      <c r="L83" s="13">
        <v>17884</v>
      </c>
      <c r="M83" s="14">
        <v>266.3</v>
      </c>
      <c r="N83" s="15">
        <f t="shared" si="9"/>
        <v>4762509.2</v>
      </c>
      <c r="O83" s="9">
        <f t="shared" si="10"/>
        <v>16628046.41</v>
      </c>
      <c r="P83" s="9">
        <f t="shared" si="11"/>
        <v>44024.769323784356</v>
      </c>
    </row>
    <row r="84" spans="1:16" x14ac:dyDescent="0.25">
      <c r="A84" s="1" t="s">
        <v>149</v>
      </c>
      <c r="B84" s="1" t="s">
        <v>150</v>
      </c>
      <c r="C84" s="13">
        <v>280</v>
      </c>
      <c r="D84" s="14">
        <v>187.77</v>
      </c>
      <c r="E84" s="15">
        <f t="shared" si="6"/>
        <v>52575.600000000006</v>
      </c>
      <c r="F84" s="13">
        <v>16719</v>
      </c>
      <c r="G84" s="14">
        <v>186.19</v>
      </c>
      <c r="H84" s="15">
        <f t="shared" si="7"/>
        <v>3112910.61</v>
      </c>
      <c r="I84" s="13">
        <v>77</v>
      </c>
      <c r="J84" s="14">
        <v>187.77</v>
      </c>
      <c r="K84" s="15">
        <f t="shared" si="8"/>
        <v>14458.29</v>
      </c>
      <c r="L84" s="13">
        <v>4574</v>
      </c>
      <c r="M84" s="14">
        <v>186.19</v>
      </c>
      <c r="N84" s="15">
        <f t="shared" si="9"/>
        <v>851633.05999999994</v>
      </c>
      <c r="O84" s="9">
        <f t="shared" si="10"/>
        <v>4031577.56</v>
      </c>
      <c r="P84" s="9">
        <f t="shared" si="11"/>
        <v>10674.090492266398</v>
      </c>
    </row>
    <row r="85" spans="1:16" x14ac:dyDescent="0.25">
      <c r="A85" s="1" t="s">
        <v>151</v>
      </c>
      <c r="B85" s="1" t="s">
        <v>152</v>
      </c>
      <c r="C85" s="13">
        <v>3893</v>
      </c>
      <c r="D85" s="14">
        <v>246.99</v>
      </c>
      <c r="E85" s="15">
        <f t="shared" si="6"/>
        <v>961532.07000000007</v>
      </c>
      <c r="F85" s="13">
        <v>16066</v>
      </c>
      <c r="G85" s="14">
        <v>244.47</v>
      </c>
      <c r="H85" s="15">
        <f t="shared" si="7"/>
        <v>3927655.02</v>
      </c>
      <c r="I85" s="13">
        <v>889</v>
      </c>
      <c r="J85" s="14">
        <v>246.99</v>
      </c>
      <c r="K85" s="15">
        <f t="shared" si="8"/>
        <v>219574.11000000002</v>
      </c>
      <c r="L85" s="13">
        <v>3668</v>
      </c>
      <c r="M85" s="14">
        <v>244.47</v>
      </c>
      <c r="N85" s="15">
        <f t="shared" si="9"/>
        <v>896715.96</v>
      </c>
      <c r="O85" s="9">
        <f t="shared" si="10"/>
        <v>6005477.1600000001</v>
      </c>
      <c r="P85" s="9">
        <f t="shared" si="11"/>
        <v>15900.229054524008</v>
      </c>
    </row>
    <row r="86" spans="1:16" x14ac:dyDescent="0.25">
      <c r="A86" s="1" t="s">
        <v>153</v>
      </c>
      <c r="B86" s="1" t="s">
        <v>154</v>
      </c>
      <c r="C86" s="13">
        <v>0</v>
      </c>
      <c r="D86" s="14">
        <v>269.02999999999997</v>
      </c>
      <c r="E86" s="15">
        <f t="shared" si="6"/>
        <v>0</v>
      </c>
      <c r="F86" s="13">
        <v>10110</v>
      </c>
      <c r="G86" s="14">
        <v>267.22000000000003</v>
      </c>
      <c r="H86" s="15">
        <f t="shared" si="7"/>
        <v>2701594.2</v>
      </c>
      <c r="I86" s="13">
        <v>0</v>
      </c>
      <c r="J86" s="14">
        <v>269.02999999999997</v>
      </c>
      <c r="K86" s="15">
        <f t="shared" si="8"/>
        <v>0</v>
      </c>
      <c r="L86" s="13">
        <v>4068</v>
      </c>
      <c r="M86" s="14">
        <v>267.22000000000003</v>
      </c>
      <c r="N86" s="15">
        <f t="shared" si="9"/>
        <v>1087050.9600000002</v>
      </c>
      <c r="O86" s="9">
        <f t="shared" si="10"/>
        <v>3788645.16</v>
      </c>
      <c r="P86" s="9">
        <f t="shared" si="11"/>
        <v>10030.897503290773</v>
      </c>
    </row>
    <row r="87" spans="1:16" x14ac:dyDescent="0.25">
      <c r="A87" s="1" t="s">
        <v>155</v>
      </c>
      <c r="B87" s="1" t="s">
        <v>156</v>
      </c>
      <c r="C87" s="13">
        <v>259</v>
      </c>
      <c r="D87" s="14">
        <v>237.16</v>
      </c>
      <c r="E87" s="15">
        <f t="shared" si="6"/>
        <v>61424.44</v>
      </c>
      <c r="F87" s="13">
        <v>18345</v>
      </c>
      <c r="G87" s="14">
        <v>235.41</v>
      </c>
      <c r="H87" s="15">
        <f t="shared" si="7"/>
        <v>4318596.45</v>
      </c>
      <c r="I87" s="13">
        <v>126</v>
      </c>
      <c r="J87" s="14">
        <v>237.16</v>
      </c>
      <c r="K87" s="15">
        <f t="shared" si="8"/>
        <v>29882.16</v>
      </c>
      <c r="L87" s="13">
        <v>8947</v>
      </c>
      <c r="M87" s="14">
        <v>235.41</v>
      </c>
      <c r="N87" s="15">
        <f t="shared" si="9"/>
        <v>2106213.27</v>
      </c>
      <c r="O87" s="9">
        <f t="shared" si="10"/>
        <v>6516116.3200000012</v>
      </c>
      <c r="P87" s="9">
        <f t="shared" si="11"/>
        <v>17252.208154917378</v>
      </c>
    </row>
    <row r="88" spans="1:16" x14ac:dyDescent="0.25">
      <c r="A88" s="1" t="s">
        <v>157</v>
      </c>
      <c r="B88" s="1" t="s">
        <v>158</v>
      </c>
      <c r="C88" s="13">
        <v>0</v>
      </c>
      <c r="D88" s="14">
        <v>244.68</v>
      </c>
      <c r="E88" s="15">
        <f t="shared" si="6"/>
        <v>0</v>
      </c>
      <c r="F88" s="13">
        <v>19011</v>
      </c>
      <c r="G88" s="14">
        <v>242.33</v>
      </c>
      <c r="H88" s="15">
        <f t="shared" si="7"/>
        <v>4606935.63</v>
      </c>
      <c r="I88" s="13">
        <v>0</v>
      </c>
      <c r="J88" s="14">
        <v>244.68</v>
      </c>
      <c r="K88" s="15">
        <f t="shared" si="8"/>
        <v>0</v>
      </c>
      <c r="L88" s="13">
        <v>6537</v>
      </c>
      <c r="M88" s="14">
        <v>242.33</v>
      </c>
      <c r="N88" s="15">
        <f t="shared" si="9"/>
        <v>1584111.2100000002</v>
      </c>
      <c r="O88" s="9">
        <f t="shared" si="10"/>
        <v>6191046.8399999999</v>
      </c>
      <c r="P88" s="9">
        <f t="shared" si="11"/>
        <v>16391.547286025652</v>
      </c>
    </row>
    <row r="89" spans="1:16" x14ac:dyDescent="0.25">
      <c r="A89" s="1" t="s">
        <v>159</v>
      </c>
      <c r="B89" s="1" t="s">
        <v>160</v>
      </c>
      <c r="C89" s="13">
        <v>2214</v>
      </c>
      <c r="D89" s="14">
        <v>243.45</v>
      </c>
      <c r="E89" s="15">
        <f t="shared" si="6"/>
        <v>538998.29999999993</v>
      </c>
      <c r="F89" s="13">
        <v>22406</v>
      </c>
      <c r="G89" s="14">
        <v>241.26</v>
      </c>
      <c r="H89" s="15">
        <f t="shared" si="7"/>
        <v>5405671.5599999996</v>
      </c>
      <c r="I89" s="13">
        <v>928</v>
      </c>
      <c r="J89" s="14">
        <v>243.45</v>
      </c>
      <c r="K89" s="15">
        <f t="shared" si="8"/>
        <v>225921.59999999998</v>
      </c>
      <c r="L89" s="13">
        <v>9387</v>
      </c>
      <c r="M89" s="14">
        <v>241.26</v>
      </c>
      <c r="N89" s="15">
        <f t="shared" si="9"/>
        <v>2264707.62</v>
      </c>
      <c r="O89" s="9">
        <f t="shared" si="10"/>
        <v>8435299.0800000001</v>
      </c>
      <c r="P89" s="9">
        <f t="shared" si="11"/>
        <v>22333.47724786212</v>
      </c>
    </row>
    <row r="90" spans="1:16" x14ac:dyDescent="0.25">
      <c r="A90" s="1" t="s">
        <v>161</v>
      </c>
      <c r="B90" s="1" t="s">
        <v>162</v>
      </c>
      <c r="C90" s="13">
        <v>3274</v>
      </c>
      <c r="D90" s="14">
        <v>211.27</v>
      </c>
      <c r="E90" s="15">
        <f t="shared" si="6"/>
        <v>691697.98</v>
      </c>
      <c r="F90" s="13">
        <v>28267</v>
      </c>
      <c r="G90" s="14">
        <v>209.65</v>
      </c>
      <c r="H90" s="15">
        <f t="shared" si="7"/>
        <v>5926176.5499999998</v>
      </c>
      <c r="I90" s="13">
        <v>1165</v>
      </c>
      <c r="J90" s="14">
        <v>211.27</v>
      </c>
      <c r="K90" s="15">
        <f t="shared" si="8"/>
        <v>246129.55000000002</v>
      </c>
      <c r="L90" s="13">
        <v>10054</v>
      </c>
      <c r="M90" s="14">
        <v>209.65</v>
      </c>
      <c r="N90" s="15">
        <f t="shared" si="9"/>
        <v>2107821.1</v>
      </c>
      <c r="O90" s="9">
        <f t="shared" si="10"/>
        <v>8971825.1799999997</v>
      </c>
      <c r="P90" s="9">
        <f t="shared" si="11"/>
        <v>23753.995161168186</v>
      </c>
    </row>
    <row r="91" spans="1:16" x14ac:dyDescent="0.25">
      <c r="A91" s="1" t="s">
        <v>163</v>
      </c>
      <c r="B91" s="1" t="s">
        <v>164</v>
      </c>
      <c r="C91" s="13">
        <v>4</v>
      </c>
      <c r="D91" s="14">
        <v>224.89</v>
      </c>
      <c r="E91" s="15">
        <f t="shared" si="6"/>
        <v>899.56</v>
      </c>
      <c r="F91" s="13">
        <v>6570</v>
      </c>
      <c r="G91" s="14">
        <v>223.4</v>
      </c>
      <c r="H91" s="15">
        <f t="shared" si="7"/>
        <v>1467738</v>
      </c>
      <c r="I91" s="13">
        <v>1</v>
      </c>
      <c r="J91" s="14">
        <v>224.89</v>
      </c>
      <c r="K91" s="15">
        <f t="shared" si="8"/>
        <v>224.89</v>
      </c>
      <c r="L91" s="13">
        <v>2004</v>
      </c>
      <c r="M91" s="14">
        <v>223.4</v>
      </c>
      <c r="N91" s="15">
        <f t="shared" si="9"/>
        <v>447693.60000000003</v>
      </c>
      <c r="O91" s="9">
        <f t="shared" si="10"/>
        <v>1916556.05</v>
      </c>
      <c r="P91" s="9">
        <f t="shared" si="11"/>
        <v>5074.3145596833419</v>
      </c>
    </row>
    <row r="92" spans="1:16" x14ac:dyDescent="0.25">
      <c r="A92" s="1" t="s">
        <v>165</v>
      </c>
      <c r="B92" s="1" t="s">
        <v>166</v>
      </c>
      <c r="C92" s="13">
        <v>2214</v>
      </c>
      <c r="D92" s="14">
        <v>212.85</v>
      </c>
      <c r="E92" s="15">
        <f t="shared" si="6"/>
        <v>471249.89999999997</v>
      </c>
      <c r="F92" s="13">
        <v>29444</v>
      </c>
      <c r="G92" s="14">
        <v>210.97</v>
      </c>
      <c r="H92" s="15">
        <f t="shared" si="7"/>
        <v>6211800.6799999997</v>
      </c>
      <c r="I92" s="13">
        <v>769</v>
      </c>
      <c r="J92" s="14">
        <v>212.85</v>
      </c>
      <c r="K92" s="15">
        <f t="shared" si="8"/>
        <v>163681.65</v>
      </c>
      <c r="L92" s="13">
        <v>10223</v>
      </c>
      <c r="M92" s="14">
        <v>210.97</v>
      </c>
      <c r="N92" s="15">
        <f t="shared" si="9"/>
        <v>2156746.31</v>
      </c>
      <c r="O92" s="9">
        <f t="shared" si="10"/>
        <v>9003478.540000001</v>
      </c>
      <c r="P92" s="9">
        <f t="shared" si="11"/>
        <v>23837.801270314281</v>
      </c>
    </row>
    <row r="93" spans="1:16" x14ac:dyDescent="0.25">
      <c r="A93" s="1" t="s">
        <v>167</v>
      </c>
      <c r="B93" s="1" t="s">
        <v>168</v>
      </c>
      <c r="C93" s="13">
        <v>664</v>
      </c>
      <c r="D93" s="14">
        <v>209.86</v>
      </c>
      <c r="E93" s="15">
        <f t="shared" si="6"/>
        <v>139347.04</v>
      </c>
      <c r="F93" s="13">
        <v>23517</v>
      </c>
      <c r="G93" s="14">
        <v>208.55</v>
      </c>
      <c r="H93" s="15">
        <f t="shared" si="7"/>
        <v>4904470.3500000006</v>
      </c>
      <c r="I93" s="13">
        <v>212</v>
      </c>
      <c r="J93" s="14">
        <v>209.86</v>
      </c>
      <c r="K93" s="15">
        <f t="shared" si="8"/>
        <v>44490.32</v>
      </c>
      <c r="L93" s="13">
        <v>7516</v>
      </c>
      <c r="M93" s="14">
        <v>208.55</v>
      </c>
      <c r="N93" s="15">
        <f t="shared" si="9"/>
        <v>1567461.8</v>
      </c>
      <c r="O93" s="9">
        <f t="shared" si="10"/>
        <v>6655769.5100000007</v>
      </c>
      <c r="P93" s="9">
        <f t="shared" si="11"/>
        <v>17621.95691093379</v>
      </c>
    </row>
    <row r="94" spans="1:16" x14ac:dyDescent="0.25">
      <c r="A94" s="1" t="s">
        <v>169</v>
      </c>
      <c r="B94" s="1" t="s">
        <v>170</v>
      </c>
      <c r="C94" s="13">
        <v>20</v>
      </c>
      <c r="D94" s="14">
        <v>163.72999999999999</v>
      </c>
      <c r="E94" s="15">
        <f t="shared" si="6"/>
        <v>3274.6</v>
      </c>
      <c r="F94" s="13">
        <v>13960</v>
      </c>
      <c r="G94" s="14">
        <v>162.35</v>
      </c>
      <c r="H94" s="15">
        <f t="shared" si="7"/>
        <v>2266406</v>
      </c>
      <c r="I94" s="13">
        <v>8</v>
      </c>
      <c r="J94" s="14">
        <v>163.72999999999999</v>
      </c>
      <c r="K94" s="15">
        <f t="shared" si="8"/>
        <v>1309.8399999999999</v>
      </c>
      <c r="L94" s="13">
        <v>5648</v>
      </c>
      <c r="M94" s="14">
        <v>162.35</v>
      </c>
      <c r="N94" s="15">
        <f t="shared" si="9"/>
        <v>916952.79999999993</v>
      </c>
      <c r="O94" s="9">
        <f t="shared" si="10"/>
        <v>3187943.2399999998</v>
      </c>
      <c r="P94" s="9">
        <f t="shared" si="11"/>
        <v>8440.4663240483296</v>
      </c>
    </row>
    <row r="95" spans="1:16" x14ac:dyDescent="0.25">
      <c r="A95" s="1" t="s">
        <v>171</v>
      </c>
      <c r="B95" s="1" t="s">
        <v>172</v>
      </c>
      <c r="C95" s="13">
        <v>218</v>
      </c>
      <c r="D95" s="14">
        <v>222.1</v>
      </c>
      <c r="E95" s="15">
        <f t="shared" si="6"/>
        <v>48417.799999999996</v>
      </c>
      <c r="F95" s="13">
        <v>36259</v>
      </c>
      <c r="G95" s="14">
        <v>220.09</v>
      </c>
      <c r="H95" s="15">
        <f t="shared" si="7"/>
        <v>7980243.3100000005</v>
      </c>
      <c r="I95" s="13">
        <v>66</v>
      </c>
      <c r="J95" s="14">
        <v>222.1</v>
      </c>
      <c r="K95" s="15">
        <f t="shared" si="8"/>
        <v>14658.6</v>
      </c>
      <c r="L95" s="13">
        <v>11003</v>
      </c>
      <c r="M95" s="14">
        <v>220.09</v>
      </c>
      <c r="N95" s="15">
        <f t="shared" si="9"/>
        <v>2421650.27</v>
      </c>
      <c r="O95" s="9">
        <f t="shared" si="10"/>
        <v>10464969.98</v>
      </c>
      <c r="P95" s="9">
        <f t="shared" si="11"/>
        <v>27707.277090155068</v>
      </c>
    </row>
    <row r="96" spans="1:16" x14ac:dyDescent="0.25">
      <c r="A96" s="1" t="s">
        <v>173</v>
      </c>
      <c r="B96" s="1" t="s">
        <v>174</v>
      </c>
      <c r="C96" s="13">
        <v>1393</v>
      </c>
      <c r="D96" s="14">
        <v>175.19</v>
      </c>
      <c r="E96" s="15">
        <f t="shared" si="6"/>
        <v>244039.66999999998</v>
      </c>
      <c r="F96" s="13">
        <v>26465</v>
      </c>
      <c r="G96" s="14">
        <v>173.81</v>
      </c>
      <c r="H96" s="15">
        <f t="shared" si="7"/>
        <v>4599881.6500000004</v>
      </c>
      <c r="I96" s="13">
        <v>993</v>
      </c>
      <c r="J96" s="14">
        <v>175.19</v>
      </c>
      <c r="K96" s="15">
        <f t="shared" si="8"/>
        <v>173963.66999999998</v>
      </c>
      <c r="L96" s="13">
        <v>18874</v>
      </c>
      <c r="M96" s="14">
        <v>173.81</v>
      </c>
      <c r="N96" s="15">
        <f t="shared" si="9"/>
        <v>3280489.94</v>
      </c>
      <c r="O96" s="9">
        <f t="shared" si="10"/>
        <v>8298374.9299999997</v>
      </c>
      <c r="P96" s="9">
        <f t="shared" si="11"/>
        <v>21970.95395619149</v>
      </c>
    </row>
    <row r="97" spans="1:16" x14ac:dyDescent="0.25">
      <c r="A97" s="1" t="s">
        <v>175</v>
      </c>
      <c r="B97" s="1" t="s">
        <v>176</v>
      </c>
      <c r="C97" s="13">
        <v>0</v>
      </c>
      <c r="D97" s="14">
        <v>161.59</v>
      </c>
      <c r="E97" s="15">
        <f t="shared" si="6"/>
        <v>0</v>
      </c>
      <c r="F97" s="13">
        <v>3705</v>
      </c>
      <c r="G97" s="14">
        <v>160.55000000000001</v>
      </c>
      <c r="H97" s="15">
        <f t="shared" si="7"/>
        <v>594837.75</v>
      </c>
      <c r="I97" s="13">
        <v>0</v>
      </c>
      <c r="J97" s="14">
        <v>161.59</v>
      </c>
      <c r="K97" s="15">
        <f t="shared" si="8"/>
        <v>0</v>
      </c>
      <c r="L97" s="13">
        <v>8561</v>
      </c>
      <c r="M97" s="14">
        <v>160.55000000000001</v>
      </c>
      <c r="N97" s="15">
        <f t="shared" si="9"/>
        <v>1374468.55</v>
      </c>
      <c r="O97" s="9">
        <f t="shared" si="10"/>
        <v>1969306.3</v>
      </c>
      <c r="P97" s="9">
        <f t="shared" si="11"/>
        <v>5213.9772434863735</v>
      </c>
    </row>
    <row r="98" spans="1:16" x14ac:dyDescent="0.25">
      <c r="A98" s="1" t="s">
        <v>177</v>
      </c>
      <c r="B98" s="1" t="s">
        <v>178</v>
      </c>
      <c r="C98" s="13">
        <v>322</v>
      </c>
      <c r="D98" s="14">
        <v>203.16</v>
      </c>
      <c r="E98" s="15">
        <f t="shared" si="6"/>
        <v>65417.52</v>
      </c>
      <c r="F98" s="13">
        <v>10993</v>
      </c>
      <c r="G98" s="14">
        <v>201.31</v>
      </c>
      <c r="H98" s="15">
        <f t="shared" si="7"/>
        <v>2213000.83</v>
      </c>
      <c r="I98" s="13">
        <v>170</v>
      </c>
      <c r="J98" s="14">
        <v>203.16</v>
      </c>
      <c r="K98" s="15">
        <f t="shared" si="8"/>
        <v>34537.199999999997</v>
      </c>
      <c r="L98" s="13">
        <v>5791</v>
      </c>
      <c r="M98" s="14">
        <v>201.31</v>
      </c>
      <c r="N98" s="15">
        <f t="shared" si="9"/>
        <v>1165786.21</v>
      </c>
      <c r="O98" s="9">
        <f t="shared" si="10"/>
        <v>3478741.7600000002</v>
      </c>
      <c r="P98" s="9">
        <f t="shared" si="11"/>
        <v>9210.3906703623161</v>
      </c>
    </row>
    <row r="99" spans="1:16" x14ac:dyDescent="0.25">
      <c r="A99" s="1" t="s">
        <v>179</v>
      </c>
      <c r="B99" s="1" t="s">
        <v>180</v>
      </c>
      <c r="C99" s="13">
        <v>116</v>
      </c>
      <c r="D99" s="14">
        <v>173.57</v>
      </c>
      <c r="E99" s="15">
        <f t="shared" si="6"/>
        <v>20134.12</v>
      </c>
      <c r="F99" s="13">
        <v>27184</v>
      </c>
      <c r="G99" s="14">
        <v>172.19</v>
      </c>
      <c r="H99" s="15">
        <f t="shared" si="7"/>
        <v>4680812.96</v>
      </c>
      <c r="I99" s="13">
        <v>40</v>
      </c>
      <c r="J99" s="14">
        <v>173.57</v>
      </c>
      <c r="K99" s="15">
        <f t="shared" si="8"/>
        <v>6942.7999999999993</v>
      </c>
      <c r="L99" s="13">
        <v>9265</v>
      </c>
      <c r="M99" s="14">
        <v>172.19</v>
      </c>
      <c r="N99" s="15">
        <f t="shared" si="9"/>
        <v>1595340.35</v>
      </c>
      <c r="O99" s="9">
        <f t="shared" si="10"/>
        <v>6303230.2300000004</v>
      </c>
      <c r="P99" s="9">
        <f t="shared" si="11"/>
        <v>16688.566415328776</v>
      </c>
    </row>
    <row r="100" spans="1:16" x14ac:dyDescent="0.25">
      <c r="A100" s="1" t="s">
        <v>181</v>
      </c>
      <c r="B100" s="1" t="s">
        <v>182</v>
      </c>
      <c r="C100" s="13">
        <v>7468</v>
      </c>
      <c r="D100" s="14">
        <v>245.06</v>
      </c>
      <c r="E100" s="15">
        <f t="shared" si="6"/>
        <v>1830108.08</v>
      </c>
      <c r="F100" s="13">
        <v>19460</v>
      </c>
      <c r="G100" s="14">
        <v>243.04</v>
      </c>
      <c r="H100" s="15">
        <f t="shared" si="7"/>
        <v>4729558.3999999994</v>
      </c>
      <c r="I100" s="13">
        <v>4269</v>
      </c>
      <c r="J100" s="14">
        <v>245.06</v>
      </c>
      <c r="K100" s="15">
        <f t="shared" si="8"/>
        <v>1046161.14</v>
      </c>
      <c r="L100" s="13">
        <v>11124</v>
      </c>
      <c r="M100" s="14">
        <v>243.04</v>
      </c>
      <c r="N100" s="15">
        <f t="shared" si="9"/>
        <v>2703576.96</v>
      </c>
      <c r="O100" s="9">
        <f t="shared" si="10"/>
        <v>10309404.58</v>
      </c>
      <c r="P100" s="9">
        <f t="shared" si="11"/>
        <v>27295.398828518541</v>
      </c>
    </row>
    <row r="101" spans="1:16" x14ac:dyDescent="0.25">
      <c r="A101" s="1" t="s">
        <v>183</v>
      </c>
      <c r="B101" s="1" t="s">
        <v>184</v>
      </c>
      <c r="C101" s="13">
        <v>601</v>
      </c>
      <c r="D101" s="14">
        <v>208.55</v>
      </c>
      <c r="E101" s="15">
        <f t="shared" si="6"/>
        <v>125338.55</v>
      </c>
      <c r="F101" s="13">
        <v>16480</v>
      </c>
      <c r="G101" s="14">
        <v>207.22</v>
      </c>
      <c r="H101" s="15">
        <f t="shared" si="7"/>
        <v>3414985.6</v>
      </c>
      <c r="I101" s="13">
        <v>262</v>
      </c>
      <c r="J101" s="14">
        <v>208.55</v>
      </c>
      <c r="K101" s="15">
        <f t="shared" si="8"/>
        <v>54640.100000000006</v>
      </c>
      <c r="L101" s="13">
        <v>7178</v>
      </c>
      <c r="M101" s="14">
        <v>207.22</v>
      </c>
      <c r="N101" s="15">
        <f t="shared" si="9"/>
        <v>1487425.16</v>
      </c>
      <c r="O101" s="9">
        <f t="shared" si="10"/>
        <v>5082389.41</v>
      </c>
      <c r="P101" s="9">
        <f t="shared" si="11"/>
        <v>13456.242295206253</v>
      </c>
    </row>
    <row r="102" spans="1:16" x14ac:dyDescent="0.25">
      <c r="A102" s="1" t="s">
        <v>185</v>
      </c>
      <c r="B102" s="1" t="s">
        <v>186</v>
      </c>
      <c r="C102" s="13">
        <v>1117</v>
      </c>
      <c r="D102" s="14">
        <v>171.35</v>
      </c>
      <c r="E102" s="15">
        <f t="shared" si="6"/>
        <v>191397.94999999998</v>
      </c>
      <c r="F102" s="13">
        <v>14148</v>
      </c>
      <c r="G102" s="14">
        <v>169.94</v>
      </c>
      <c r="H102" s="15">
        <f t="shared" si="7"/>
        <v>2404311.12</v>
      </c>
      <c r="I102" s="13">
        <v>432</v>
      </c>
      <c r="J102" s="14">
        <v>171.35</v>
      </c>
      <c r="K102" s="15">
        <f t="shared" si="8"/>
        <v>74023.199999999997</v>
      </c>
      <c r="L102" s="13">
        <v>5470</v>
      </c>
      <c r="M102" s="14">
        <v>169.94</v>
      </c>
      <c r="N102" s="15">
        <f t="shared" si="9"/>
        <v>929571.79999999993</v>
      </c>
      <c r="O102" s="9">
        <f t="shared" si="10"/>
        <v>3599304.0700000003</v>
      </c>
      <c r="P102" s="9">
        <f t="shared" si="11"/>
        <v>9529.5940064620136</v>
      </c>
    </row>
    <row r="103" spans="1:16" x14ac:dyDescent="0.25">
      <c r="A103" s="1" t="s">
        <v>187</v>
      </c>
      <c r="B103" s="1" t="s">
        <v>188</v>
      </c>
      <c r="C103" s="13">
        <v>7385</v>
      </c>
      <c r="D103" s="14">
        <v>278.44</v>
      </c>
      <c r="E103" s="15">
        <f t="shared" si="6"/>
        <v>2056279.4</v>
      </c>
      <c r="F103" s="13">
        <v>63429</v>
      </c>
      <c r="G103" s="14">
        <v>276</v>
      </c>
      <c r="H103" s="15">
        <f t="shared" si="7"/>
        <v>17506404</v>
      </c>
      <c r="I103" s="13">
        <v>2599</v>
      </c>
      <c r="J103" s="14">
        <v>278.44</v>
      </c>
      <c r="K103" s="15">
        <f t="shared" si="8"/>
        <v>723665.55999999994</v>
      </c>
      <c r="L103" s="13">
        <v>22326</v>
      </c>
      <c r="M103" s="14">
        <v>276</v>
      </c>
      <c r="N103" s="15">
        <f t="shared" si="9"/>
        <v>6161976</v>
      </c>
      <c r="O103" s="9">
        <f t="shared" si="10"/>
        <v>26448324.959999997</v>
      </c>
      <c r="P103" s="9">
        <f t="shared" si="11"/>
        <v>70025.147672443141</v>
      </c>
    </row>
    <row r="104" spans="1:16" x14ac:dyDescent="0.25">
      <c r="A104" s="1" t="s">
        <v>189</v>
      </c>
      <c r="B104" s="1" t="s">
        <v>190</v>
      </c>
      <c r="C104" s="13">
        <v>2525</v>
      </c>
      <c r="D104" s="14">
        <v>325.07</v>
      </c>
      <c r="E104" s="15">
        <f t="shared" si="6"/>
        <v>820801.75</v>
      </c>
      <c r="F104" s="13">
        <v>58108</v>
      </c>
      <c r="G104" s="14">
        <v>322.38</v>
      </c>
      <c r="H104" s="15">
        <f t="shared" si="7"/>
        <v>18732857.039999999</v>
      </c>
      <c r="I104" s="13">
        <v>932</v>
      </c>
      <c r="J104" s="14">
        <v>325.07</v>
      </c>
      <c r="K104" s="15">
        <f t="shared" si="8"/>
        <v>302965.24</v>
      </c>
      <c r="L104" s="13">
        <v>21460</v>
      </c>
      <c r="M104" s="14">
        <v>322.38</v>
      </c>
      <c r="N104" s="15">
        <f t="shared" si="9"/>
        <v>6918274.7999999998</v>
      </c>
      <c r="O104" s="9">
        <f t="shared" si="10"/>
        <v>26774898.829999998</v>
      </c>
      <c r="P104" s="9">
        <f t="shared" si="11"/>
        <v>70889.791596294541</v>
      </c>
    </row>
    <row r="105" spans="1:16" x14ac:dyDescent="0.25">
      <c r="A105" s="1" t="s">
        <v>191</v>
      </c>
      <c r="B105" s="1" t="s">
        <v>192</v>
      </c>
      <c r="C105" s="13">
        <v>11391</v>
      </c>
      <c r="D105" s="14">
        <v>340.29</v>
      </c>
      <c r="E105" s="15">
        <f t="shared" si="6"/>
        <v>3876243.39</v>
      </c>
      <c r="F105" s="13">
        <v>86947</v>
      </c>
      <c r="G105" s="14">
        <v>337.22</v>
      </c>
      <c r="H105" s="15">
        <f t="shared" si="7"/>
        <v>29320267.340000004</v>
      </c>
      <c r="I105" s="13">
        <v>0</v>
      </c>
      <c r="J105" s="14">
        <v>340.29</v>
      </c>
      <c r="K105" s="15">
        <f t="shared" si="8"/>
        <v>0</v>
      </c>
      <c r="L105" s="13">
        <v>0</v>
      </c>
      <c r="M105" s="14">
        <v>337.22</v>
      </c>
      <c r="N105" s="15">
        <f t="shared" si="9"/>
        <v>0</v>
      </c>
      <c r="O105" s="9">
        <f t="shared" si="10"/>
        <v>33196510.730000004</v>
      </c>
      <c r="P105" s="9">
        <f t="shared" si="11"/>
        <v>87891.787838880729</v>
      </c>
    </row>
    <row r="106" spans="1:16" x14ac:dyDescent="0.25">
      <c r="A106" s="1" t="s">
        <v>193</v>
      </c>
      <c r="B106" s="1" t="s">
        <v>194</v>
      </c>
      <c r="C106" s="13">
        <v>50261</v>
      </c>
      <c r="D106" s="14">
        <v>328.82</v>
      </c>
      <c r="E106" s="15">
        <f t="shared" si="6"/>
        <v>16526822.02</v>
      </c>
      <c r="F106" s="13">
        <v>40866</v>
      </c>
      <c r="G106" s="14">
        <v>326.43</v>
      </c>
      <c r="H106" s="15">
        <f t="shared" si="7"/>
        <v>13339888.380000001</v>
      </c>
      <c r="I106" s="13">
        <v>10275</v>
      </c>
      <c r="J106" s="14">
        <v>328.82</v>
      </c>
      <c r="K106" s="15">
        <f t="shared" si="8"/>
        <v>3378625.5</v>
      </c>
      <c r="L106" s="13">
        <v>8355</v>
      </c>
      <c r="M106" s="14">
        <v>326.43</v>
      </c>
      <c r="N106" s="15">
        <f t="shared" si="9"/>
        <v>2727322.65</v>
      </c>
      <c r="O106" s="9">
        <f t="shared" si="10"/>
        <v>35972658.549999997</v>
      </c>
      <c r="P106" s="9">
        <f t="shared" si="11"/>
        <v>95241.975850788411</v>
      </c>
    </row>
    <row r="107" spans="1:16" x14ac:dyDescent="0.25">
      <c r="A107" s="1" t="s">
        <v>195</v>
      </c>
      <c r="B107" s="1" t="s">
        <v>196</v>
      </c>
      <c r="C107" s="13">
        <v>1400</v>
      </c>
      <c r="D107" s="14">
        <v>194.02</v>
      </c>
      <c r="E107" s="15">
        <f t="shared" si="6"/>
        <v>271628</v>
      </c>
      <c r="F107" s="13">
        <v>11303</v>
      </c>
      <c r="G107" s="14">
        <v>192.53</v>
      </c>
      <c r="H107" s="15">
        <f t="shared" si="7"/>
        <v>2176166.59</v>
      </c>
      <c r="I107" s="13">
        <v>662</v>
      </c>
      <c r="J107" s="14">
        <v>194.02</v>
      </c>
      <c r="K107" s="15">
        <f t="shared" si="8"/>
        <v>128441.24</v>
      </c>
      <c r="L107" s="13">
        <v>5343</v>
      </c>
      <c r="M107" s="14">
        <v>192.53</v>
      </c>
      <c r="N107" s="15">
        <f t="shared" si="9"/>
        <v>1028687.79</v>
      </c>
      <c r="O107" s="9">
        <f t="shared" si="10"/>
        <v>3604923.62</v>
      </c>
      <c r="P107" s="9">
        <f t="shared" si="11"/>
        <v>9544.4724465597428</v>
      </c>
    </row>
    <row r="108" spans="1:16" x14ac:dyDescent="0.25">
      <c r="A108" s="1" t="s">
        <v>197</v>
      </c>
      <c r="B108" s="1" t="s">
        <v>198</v>
      </c>
      <c r="C108" s="13">
        <v>3152</v>
      </c>
      <c r="D108" s="14">
        <v>238.34</v>
      </c>
      <c r="E108" s="15">
        <f t="shared" si="6"/>
        <v>751247.68</v>
      </c>
      <c r="F108" s="13">
        <v>17320</v>
      </c>
      <c r="G108" s="14">
        <v>236.31</v>
      </c>
      <c r="H108" s="15">
        <f t="shared" si="7"/>
        <v>4092889.2</v>
      </c>
      <c r="I108" s="13">
        <v>0</v>
      </c>
      <c r="J108" s="14">
        <v>238.34</v>
      </c>
      <c r="K108" s="15">
        <f t="shared" si="8"/>
        <v>0</v>
      </c>
      <c r="L108" s="13">
        <v>0</v>
      </c>
      <c r="M108" s="14">
        <v>236.31</v>
      </c>
      <c r="N108" s="15">
        <f t="shared" si="9"/>
        <v>0</v>
      </c>
      <c r="O108" s="9">
        <f t="shared" si="10"/>
        <v>4844136.88</v>
      </c>
      <c r="P108" s="9">
        <f t="shared" si="11"/>
        <v>12825.439829575052</v>
      </c>
    </row>
    <row r="109" spans="1:16" x14ac:dyDescent="0.25">
      <c r="A109" s="1" t="s">
        <v>199</v>
      </c>
      <c r="B109" s="1" t="s">
        <v>200</v>
      </c>
      <c r="C109" s="13">
        <v>6563</v>
      </c>
      <c r="D109" s="14">
        <v>260.08999999999997</v>
      </c>
      <c r="E109" s="15">
        <f t="shared" si="6"/>
        <v>1706970.67</v>
      </c>
      <c r="F109" s="13">
        <v>17552</v>
      </c>
      <c r="G109" s="14">
        <v>258.05</v>
      </c>
      <c r="H109" s="15">
        <f t="shared" si="7"/>
        <v>4529293.6000000006</v>
      </c>
      <c r="I109" s="13">
        <v>3106</v>
      </c>
      <c r="J109" s="14">
        <v>260.08999999999997</v>
      </c>
      <c r="K109" s="15">
        <f t="shared" si="8"/>
        <v>807839.53999999992</v>
      </c>
      <c r="L109" s="13">
        <v>8305</v>
      </c>
      <c r="M109" s="14">
        <v>258.05</v>
      </c>
      <c r="N109" s="15">
        <f t="shared" si="9"/>
        <v>2143105.25</v>
      </c>
      <c r="O109" s="9">
        <f t="shared" si="10"/>
        <v>9187209.0600000005</v>
      </c>
      <c r="P109" s="9">
        <f t="shared" si="11"/>
        <v>24324.250102684298</v>
      </c>
    </row>
    <row r="110" spans="1:16" x14ac:dyDescent="0.25">
      <c r="A110" s="1" t="s">
        <v>201</v>
      </c>
      <c r="B110" s="1" t="s">
        <v>202</v>
      </c>
      <c r="C110" s="13">
        <v>2521</v>
      </c>
      <c r="D110" s="14">
        <v>262.60000000000002</v>
      </c>
      <c r="E110" s="15">
        <f t="shared" si="6"/>
        <v>662014.60000000009</v>
      </c>
      <c r="F110" s="13">
        <v>28959</v>
      </c>
      <c r="G110" s="14">
        <v>260.33</v>
      </c>
      <c r="H110" s="15">
        <f t="shared" si="7"/>
        <v>7538896.4699999997</v>
      </c>
      <c r="I110" s="13">
        <v>1347</v>
      </c>
      <c r="J110" s="14">
        <v>262.60000000000002</v>
      </c>
      <c r="K110" s="15">
        <f t="shared" si="8"/>
        <v>353722.2</v>
      </c>
      <c r="L110" s="13">
        <v>15468</v>
      </c>
      <c r="M110" s="14">
        <v>260.33</v>
      </c>
      <c r="N110" s="15">
        <f t="shared" si="9"/>
        <v>4026784.44</v>
      </c>
      <c r="O110" s="9">
        <f t="shared" si="10"/>
        <v>12581417.709999999</v>
      </c>
      <c r="P110" s="9">
        <f t="shared" si="11"/>
        <v>33310.829113143256</v>
      </c>
    </row>
    <row r="111" spans="1:16" x14ac:dyDescent="0.25">
      <c r="A111" s="1" t="s">
        <v>203</v>
      </c>
      <c r="B111" s="1" t="s">
        <v>204</v>
      </c>
      <c r="C111" s="13">
        <v>0</v>
      </c>
      <c r="D111" s="14">
        <v>223.4</v>
      </c>
      <c r="E111" s="15">
        <f t="shared" si="6"/>
        <v>0</v>
      </c>
      <c r="F111" s="13">
        <v>7573</v>
      </c>
      <c r="G111" s="14">
        <v>221.64</v>
      </c>
      <c r="H111" s="15">
        <f t="shared" si="7"/>
        <v>1678479.72</v>
      </c>
      <c r="I111" s="13">
        <v>0</v>
      </c>
      <c r="J111" s="14">
        <v>223.4</v>
      </c>
      <c r="K111" s="15">
        <f t="shared" si="8"/>
        <v>0</v>
      </c>
      <c r="L111" s="13">
        <v>2827</v>
      </c>
      <c r="M111" s="14">
        <v>221.64</v>
      </c>
      <c r="N111" s="15">
        <f t="shared" si="9"/>
        <v>626576.27999999991</v>
      </c>
      <c r="O111" s="9">
        <f t="shared" si="10"/>
        <v>2305056</v>
      </c>
      <c r="P111" s="9">
        <f t="shared" si="11"/>
        <v>6102.9152899991868</v>
      </c>
    </row>
    <row r="112" spans="1:16" x14ac:dyDescent="0.25">
      <c r="A112" s="1" t="s">
        <v>205</v>
      </c>
      <c r="B112" s="1" t="s">
        <v>206</v>
      </c>
      <c r="C112" s="13">
        <v>949</v>
      </c>
      <c r="D112" s="14">
        <v>251.87</v>
      </c>
      <c r="E112" s="15">
        <f t="shared" si="6"/>
        <v>239024.63</v>
      </c>
      <c r="F112" s="13">
        <v>26623</v>
      </c>
      <c r="G112" s="14">
        <v>249.82</v>
      </c>
      <c r="H112" s="15">
        <f t="shared" si="7"/>
        <v>6650957.8599999994</v>
      </c>
      <c r="I112" s="13">
        <v>532</v>
      </c>
      <c r="J112" s="14">
        <v>251.87</v>
      </c>
      <c r="K112" s="15">
        <f t="shared" si="8"/>
        <v>133994.84</v>
      </c>
      <c r="L112" s="13">
        <v>14915</v>
      </c>
      <c r="M112" s="14">
        <v>249.82</v>
      </c>
      <c r="N112" s="15">
        <f t="shared" si="9"/>
        <v>3726065.3</v>
      </c>
      <c r="O112" s="9">
        <f t="shared" si="10"/>
        <v>10750042.630000001</v>
      </c>
      <c r="P112" s="9">
        <f t="shared" si="11"/>
        <v>28462.04150127809</v>
      </c>
    </row>
    <row r="113" spans="1:16" x14ac:dyDescent="0.25">
      <c r="A113" s="1" t="s">
        <v>207</v>
      </c>
      <c r="B113" s="1" t="s">
        <v>208</v>
      </c>
      <c r="C113" s="13">
        <v>377</v>
      </c>
      <c r="D113" s="14">
        <v>233.27</v>
      </c>
      <c r="E113" s="15">
        <f t="shared" si="6"/>
        <v>87942.790000000008</v>
      </c>
      <c r="F113" s="13">
        <v>19581</v>
      </c>
      <c r="G113" s="14">
        <v>231.39</v>
      </c>
      <c r="H113" s="15">
        <f t="shared" si="7"/>
        <v>4530847.59</v>
      </c>
      <c r="I113" s="13">
        <v>170</v>
      </c>
      <c r="J113" s="14">
        <v>233.27</v>
      </c>
      <c r="K113" s="15">
        <f t="shared" si="8"/>
        <v>39655.9</v>
      </c>
      <c r="L113" s="13">
        <v>8810</v>
      </c>
      <c r="M113" s="14">
        <v>231.39</v>
      </c>
      <c r="N113" s="15">
        <f t="shared" si="9"/>
        <v>2038545.9</v>
      </c>
      <c r="O113" s="9">
        <f t="shared" si="10"/>
        <v>6696992.1799999997</v>
      </c>
      <c r="P113" s="9">
        <f t="shared" si="11"/>
        <v>17731.098928757907</v>
      </c>
    </row>
    <row r="114" spans="1:16" x14ac:dyDescent="0.25">
      <c r="A114" s="1" t="s">
        <v>209</v>
      </c>
      <c r="B114" s="1" t="s">
        <v>210</v>
      </c>
      <c r="C114" s="13">
        <v>525</v>
      </c>
      <c r="D114" s="14">
        <v>179</v>
      </c>
      <c r="E114" s="15">
        <f t="shared" si="6"/>
        <v>93975</v>
      </c>
      <c r="F114" s="13">
        <v>22168</v>
      </c>
      <c r="G114" s="14">
        <v>177.51</v>
      </c>
      <c r="H114" s="15">
        <f t="shared" si="7"/>
        <v>3935041.6799999997</v>
      </c>
      <c r="I114" s="13">
        <v>228</v>
      </c>
      <c r="J114" s="14">
        <v>179</v>
      </c>
      <c r="K114" s="15">
        <f t="shared" si="8"/>
        <v>40812</v>
      </c>
      <c r="L114" s="13">
        <v>9628</v>
      </c>
      <c r="M114" s="14">
        <v>177.51</v>
      </c>
      <c r="N114" s="15">
        <f t="shared" si="9"/>
        <v>1709066.28</v>
      </c>
      <c r="O114" s="9">
        <f t="shared" si="10"/>
        <v>5778894.96</v>
      </c>
      <c r="P114" s="9">
        <f t="shared" si="11"/>
        <v>15300.325202807757</v>
      </c>
    </row>
    <row r="115" spans="1:16" x14ac:dyDescent="0.25">
      <c r="A115" s="1" t="s">
        <v>211</v>
      </c>
      <c r="B115" s="1" t="s">
        <v>212</v>
      </c>
      <c r="C115" s="13">
        <v>12418</v>
      </c>
      <c r="D115" s="14">
        <v>222.53</v>
      </c>
      <c r="E115" s="15">
        <f t="shared" si="6"/>
        <v>2763377.54</v>
      </c>
      <c r="F115" s="13">
        <v>3481</v>
      </c>
      <c r="G115" s="14">
        <v>221.05</v>
      </c>
      <c r="H115" s="15">
        <f t="shared" si="7"/>
        <v>769475.05</v>
      </c>
      <c r="I115" s="13">
        <v>0</v>
      </c>
      <c r="J115" s="14">
        <v>222.53</v>
      </c>
      <c r="K115" s="15">
        <f t="shared" si="8"/>
        <v>0</v>
      </c>
      <c r="L115" s="13">
        <v>0</v>
      </c>
      <c r="M115" s="14">
        <v>221.05</v>
      </c>
      <c r="N115" s="15">
        <f t="shared" si="9"/>
        <v>0</v>
      </c>
      <c r="O115" s="9">
        <f t="shared" si="10"/>
        <v>3532852.59</v>
      </c>
      <c r="P115" s="9">
        <f t="shared" si="11"/>
        <v>9353.6556547104392</v>
      </c>
    </row>
    <row r="116" spans="1:16" x14ac:dyDescent="0.25">
      <c r="A116" s="1" t="s">
        <v>213</v>
      </c>
      <c r="B116" s="1" t="s">
        <v>214</v>
      </c>
      <c r="C116" s="13">
        <v>17</v>
      </c>
      <c r="D116" s="14">
        <v>304.97000000000003</v>
      </c>
      <c r="E116" s="15">
        <f t="shared" si="6"/>
        <v>5184.4900000000007</v>
      </c>
      <c r="F116" s="13">
        <v>14640</v>
      </c>
      <c r="G116" s="14">
        <v>302.39</v>
      </c>
      <c r="H116" s="15">
        <f t="shared" si="7"/>
        <v>4426989.5999999996</v>
      </c>
      <c r="I116" s="13">
        <v>6</v>
      </c>
      <c r="J116" s="14">
        <v>304.97000000000003</v>
      </c>
      <c r="K116" s="15">
        <f t="shared" si="8"/>
        <v>1829.8200000000002</v>
      </c>
      <c r="L116" s="13">
        <v>5256</v>
      </c>
      <c r="M116" s="14">
        <v>302.39</v>
      </c>
      <c r="N116" s="15">
        <f t="shared" si="9"/>
        <v>1589361.8399999999</v>
      </c>
      <c r="O116" s="9">
        <f t="shared" si="10"/>
        <v>6023365.75</v>
      </c>
      <c r="P116" s="9">
        <f t="shared" si="11"/>
        <v>15947.591265866173</v>
      </c>
    </row>
    <row r="117" spans="1:16" x14ac:dyDescent="0.25">
      <c r="A117" s="1" t="s">
        <v>215</v>
      </c>
      <c r="B117" s="1" t="s">
        <v>216</v>
      </c>
      <c r="C117" s="13">
        <v>2003</v>
      </c>
      <c r="D117" s="14">
        <v>202.43</v>
      </c>
      <c r="E117" s="15">
        <f t="shared" si="6"/>
        <v>405467.29000000004</v>
      </c>
      <c r="F117" s="13">
        <v>22603</v>
      </c>
      <c r="G117" s="14">
        <v>200.79</v>
      </c>
      <c r="H117" s="15">
        <f t="shared" si="7"/>
        <v>4538456.37</v>
      </c>
      <c r="I117" s="13">
        <v>667</v>
      </c>
      <c r="J117" s="14">
        <v>202.43</v>
      </c>
      <c r="K117" s="15">
        <f t="shared" si="8"/>
        <v>135020.81</v>
      </c>
      <c r="L117" s="13">
        <v>7526</v>
      </c>
      <c r="M117" s="14">
        <v>200.79</v>
      </c>
      <c r="N117" s="15">
        <f t="shared" si="9"/>
        <v>1511145.54</v>
      </c>
      <c r="O117" s="9">
        <f t="shared" si="10"/>
        <v>6590090.0100000007</v>
      </c>
      <c r="P117" s="9">
        <f t="shared" si="11"/>
        <v>17448.062469848843</v>
      </c>
    </row>
    <row r="118" spans="1:16" x14ac:dyDescent="0.25">
      <c r="A118" s="1" t="s">
        <v>217</v>
      </c>
      <c r="B118" s="1" t="s">
        <v>218</v>
      </c>
      <c r="C118" s="13">
        <v>2</v>
      </c>
      <c r="D118" s="14">
        <v>194.59</v>
      </c>
      <c r="E118" s="15">
        <f t="shared" si="6"/>
        <v>389.18</v>
      </c>
      <c r="F118" s="13">
        <v>11718</v>
      </c>
      <c r="G118" s="14">
        <v>193.21</v>
      </c>
      <c r="H118" s="15">
        <f t="shared" si="7"/>
        <v>2264034.7800000003</v>
      </c>
      <c r="I118" s="13">
        <v>1</v>
      </c>
      <c r="J118" s="14">
        <v>194.59</v>
      </c>
      <c r="K118" s="15">
        <f t="shared" si="8"/>
        <v>194.59</v>
      </c>
      <c r="L118" s="13">
        <v>4362</v>
      </c>
      <c r="M118" s="14">
        <v>193.21</v>
      </c>
      <c r="N118" s="15">
        <f t="shared" si="9"/>
        <v>842782.02</v>
      </c>
      <c r="O118" s="9">
        <f t="shared" si="10"/>
        <v>3107400.5700000003</v>
      </c>
      <c r="P118" s="9">
        <f t="shared" si="11"/>
        <v>8227.2198379584643</v>
      </c>
    </row>
    <row r="119" spans="1:16" x14ac:dyDescent="0.25">
      <c r="A119" s="1" t="s">
        <v>219</v>
      </c>
      <c r="B119" s="1" t="s">
        <v>220</v>
      </c>
      <c r="C119" s="13">
        <v>0</v>
      </c>
      <c r="D119" s="14">
        <v>211.91</v>
      </c>
      <c r="E119" s="15">
        <f t="shared" si="6"/>
        <v>0</v>
      </c>
      <c r="F119" s="13">
        <v>18638</v>
      </c>
      <c r="G119" s="14">
        <v>210.26</v>
      </c>
      <c r="H119" s="15">
        <f t="shared" si="7"/>
        <v>3918825.88</v>
      </c>
      <c r="I119" s="13">
        <v>0</v>
      </c>
      <c r="J119" s="14">
        <v>211.91</v>
      </c>
      <c r="K119" s="15">
        <f t="shared" si="8"/>
        <v>0</v>
      </c>
      <c r="L119" s="13">
        <v>8541</v>
      </c>
      <c r="M119" s="14">
        <v>210.26</v>
      </c>
      <c r="N119" s="15">
        <f t="shared" si="9"/>
        <v>1795830.66</v>
      </c>
      <c r="O119" s="9">
        <f t="shared" si="10"/>
        <v>5714656.54</v>
      </c>
      <c r="P119" s="9">
        <f t="shared" si="11"/>
        <v>15130.246195779993</v>
      </c>
    </row>
    <row r="120" spans="1:16" x14ac:dyDescent="0.25">
      <c r="A120" s="1" t="s">
        <v>221</v>
      </c>
      <c r="B120" s="1" t="s">
        <v>222</v>
      </c>
      <c r="C120" s="13">
        <v>7638</v>
      </c>
      <c r="D120" s="14">
        <v>285.98</v>
      </c>
      <c r="E120" s="15">
        <f t="shared" si="6"/>
        <v>2184315.2400000002</v>
      </c>
      <c r="F120" s="13">
        <v>48593</v>
      </c>
      <c r="G120" s="14">
        <v>283.45999999999998</v>
      </c>
      <c r="H120" s="15">
        <f t="shared" si="7"/>
        <v>13774171.779999999</v>
      </c>
      <c r="I120" s="13">
        <v>1888</v>
      </c>
      <c r="J120" s="14">
        <v>285.98</v>
      </c>
      <c r="K120" s="15">
        <f t="shared" si="8"/>
        <v>539930.24</v>
      </c>
      <c r="L120" s="13">
        <v>12008</v>
      </c>
      <c r="M120" s="14">
        <v>283.45999999999998</v>
      </c>
      <c r="N120" s="15">
        <f t="shared" si="9"/>
        <v>3403787.6799999997</v>
      </c>
      <c r="O120" s="9">
        <f t="shared" si="10"/>
        <v>19902204.939999998</v>
      </c>
      <c r="P120" s="9">
        <f t="shared" si="11"/>
        <v>52693.501083280978</v>
      </c>
    </row>
    <row r="121" spans="1:16" x14ac:dyDescent="0.25">
      <c r="A121" s="1" t="s">
        <v>223</v>
      </c>
      <c r="B121" s="1" t="s">
        <v>224</v>
      </c>
      <c r="C121" s="13">
        <v>2410</v>
      </c>
      <c r="D121" s="14">
        <v>171.75</v>
      </c>
      <c r="E121" s="15">
        <f t="shared" si="6"/>
        <v>413917.5</v>
      </c>
      <c r="F121" s="13">
        <v>32086</v>
      </c>
      <c r="G121" s="14">
        <v>170.48</v>
      </c>
      <c r="H121" s="15">
        <f t="shared" si="7"/>
        <v>5470021.2799999993</v>
      </c>
      <c r="I121" s="13">
        <v>1224</v>
      </c>
      <c r="J121" s="14">
        <v>171.75</v>
      </c>
      <c r="K121" s="15">
        <f t="shared" si="8"/>
        <v>210222</v>
      </c>
      <c r="L121" s="13">
        <v>16289</v>
      </c>
      <c r="M121" s="14">
        <v>170.48</v>
      </c>
      <c r="N121" s="15">
        <f t="shared" si="9"/>
        <v>2776948.7199999997</v>
      </c>
      <c r="O121" s="9">
        <f t="shared" si="10"/>
        <v>8871109.5</v>
      </c>
      <c r="P121" s="9">
        <f t="shared" si="11"/>
        <v>23487.33818475865</v>
      </c>
    </row>
    <row r="122" spans="1:16" x14ac:dyDescent="0.25">
      <c r="A122" s="1" t="s">
        <v>225</v>
      </c>
      <c r="B122" s="1" t="s">
        <v>226</v>
      </c>
      <c r="C122" s="13">
        <v>417</v>
      </c>
      <c r="D122" s="14">
        <v>176.69</v>
      </c>
      <c r="E122" s="15">
        <f t="shared" si="6"/>
        <v>73679.73</v>
      </c>
      <c r="F122" s="13">
        <v>8753</v>
      </c>
      <c r="G122" s="14">
        <v>175.54</v>
      </c>
      <c r="H122" s="15">
        <f t="shared" si="7"/>
        <v>1536501.6199999999</v>
      </c>
      <c r="I122" s="13">
        <v>249</v>
      </c>
      <c r="J122" s="14">
        <v>176.69</v>
      </c>
      <c r="K122" s="15">
        <f t="shared" si="8"/>
        <v>43995.81</v>
      </c>
      <c r="L122" s="13">
        <v>5223</v>
      </c>
      <c r="M122" s="14">
        <v>175.54</v>
      </c>
      <c r="N122" s="15">
        <f t="shared" si="9"/>
        <v>916845.41999999993</v>
      </c>
      <c r="O122" s="9">
        <f t="shared" si="10"/>
        <v>2571022.5799999996</v>
      </c>
      <c r="P122" s="9">
        <f t="shared" si="11"/>
        <v>6807.0940638384291</v>
      </c>
    </row>
    <row r="123" spans="1:16" x14ac:dyDescent="0.25">
      <c r="A123" s="1" t="s">
        <v>227</v>
      </c>
      <c r="B123" s="1" t="s">
        <v>228</v>
      </c>
      <c r="C123" s="13">
        <v>7567</v>
      </c>
      <c r="D123" s="14">
        <v>295.25</v>
      </c>
      <c r="E123" s="15">
        <f t="shared" si="6"/>
        <v>2234156.75</v>
      </c>
      <c r="F123" s="13">
        <v>32244</v>
      </c>
      <c r="G123" s="14">
        <v>292.27999999999997</v>
      </c>
      <c r="H123" s="15">
        <f t="shared" si="7"/>
        <v>9424276.3199999984</v>
      </c>
      <c r="I123" s="13">
        <v>3459</v>
      </c>
      <c r="J123" s="14">
        <v>295.25</v>
      </c>
      <c r="K123" s="15">
        <f t="shared" si="8"/>
        <v>1021269.75</v>
      </c>
      <c r="L123" s="13">
        <v>14741</v>
      </c>
      <c r="M123" s="14">
        <v>292.27999999999997</v>
      </c>
      <c r="N123" s="15">
        <f t="shared" si="9"/>
        <v>4308499.4799999995</v>
      </c>
      <c r="O123" s="9">
        <f t="shared" si="10"/>
        <v>16988202.299999997</v>
      </c>
      <c r="P123" s="9">
        <f t="shared" si="11"/>
        <v>44978.325718016975</v>
      </c>
    </row>
    <row r="124" spans="1:16" x14ac:dyDescent="0.25">
      <c r="A124" s="1" t="s">
        <v>229</v>
      </c>
      <c r="B124" s="1" t="s">
        <v>230</v>
      </c>
      <c r="C124" s="13">
        <v>47</v>
      </c>
      <c r="D124" s="14">
        <v>238.82</v>
      </c>
      <c r="E124" s="15">
        <f t="shared" si="6"/>
        <v>11224.539999999999</v>
      </c>
      <c r="F124" s="13">
        <v>14000</v>
      </c>
      <c r="G124" s="14">
        <v>236.87</v>
      </c>
      <c r="H124" s="15">
        <f t="shared" si="7"/>
        <v>3316180</v>
      </c>
      <c r="I124" s="13">
        <v>27</v>
      </c>
      <c r="J124" s="14">
        <v>238.82</v>
      </c>
      <c r="K124" s="15">
        <f t="shared" si="8"/>
        <v>6448.1399999999994</v>
      </c>
      <c r="L124" s="13">
        <v>8108</v>
      </c>
      <c r="M124" s="14">
        <v>236.87</v>
      </c>
      <c r="N124" s="15">
        <f t="shared" si="9"/>
        <v>1920541.96</v>
      </c>
      <c r="O124" s="9">
        <f t="shared" si="10"/>
        <v>5254394.6399999997</v>
      </c>
      <c r="P124" s="9">
        <f t="shared" si="11"/>
        <v>13911.647000396419</v>
      </c>
    </row>
    <row r="125" spans="1:16" x14ac:dyDescent="0.25">
      <c r="A125" s="1" t="s">
        <v>231</v>
      </c>
      <c r="B125" s="1" t="s">
        <v>232</v>
      </c>
      <c r="C125" s="13">
        <v>308</v>
      </c>
      <c r="D125" s="14">
        <v>194.75</v>
      </c>
      <c r="E125" s="15">
        <f t="shared" si="6"/>
        <v>59983</v>
      </c>
      <c r="F125" s="13">
        <v>30709</v>
      </c>
      <c r="G125" s="14">
        <v>193.24</v>
      </c>
      <c r="H125" s="15">
        <f t="shared" si="7"/>
        <v>5934207.1600000001</v>
      </c>
      <c r="I125" s="13">
        <v>115</v>
      </c>
      <c r="J125" s="14">
        <v>194.75</v>
      </c>
      <c r="K125" s="15">
        <f t="shared" si="8"/>
        <v>22396.25</v>
      </c>
      <c r="L125" s="13">
        <v>11446</v>
      </c>
      <c r="M125" s="14">
        <v>193.24</v>
      </c>
      <c r="N125" s="15">
        <f t="shared" si="9"/>
        <v>2211825.04</v>
      </c>
      <c r="O125" s="9">
        <f t="shared" si="10"/>
        <v>8228411.4500000002</v>
      </c>
      <c r="P125" s="9">
        <f t="shared" si="11"/>
        <v>21785.717158545984</v>
      </c>
    </row>
    <row r="126" spans="1:16" x14ac:dyDescent="0.25">
      <c r="A126" s="1" t="s">
        <v>233</v>
      </c>
      <c r="B126" s="1" t="s">
        <v>234</v>
      </c>
      <c r="C126" s="13">
        <v>8</v>
      </c>
      <c r="D126" s="14">
        <v>283.86</v>
      </c>
      <c r="E126" s="15">
        <f t="shared" si="6"/>
        <v>2270.88</v>
      </c>
      <c r="F126" s="13">
        <v>12698</v>
      </c>
      <c r="G126" s="14">
        <v>281.89999999999998</v>
      </c>
      <c r="H126" s="15">
        <f t="shared" si="7"/>
        <v>3579566.1999999997</v>
      </c>
      <c r="I126" s="13">
        <v>3</v>
      </c>
      <c r="J126" s="14">
        <v>283.86</v>
      </c>
      <c r="K126" s="15">
        <f t="shared" si="8"/>
        <v>851.58</v>
      </c>
      <c r="L126" s="13">
        <v>4460</v>
      </c>
      <c r="M126" s="14">
        <v>281.89999999999998</v>
      </c>
      <c r="N126" s="15">
        <f t="shared" si="9"/>
        <v>1257274</v>
      </c>
      <c r="O126" s="9">
        <f t="shared" si="10"/>
        <v>4839962.6599999992</v>
      </c>
      <c r="P126" s="9">
        <f t="shared" si="11"/>
        <v>12814.388075924891</v>
      </c>
    </row>
    <row r="127" spans="1:16" x14ac:dyDescent="0.25">
      <c r="A127" s="1" t="s">
        <v>235</v>
      </c>
      <c r="B127" s="1" t="s">
        <v>236</v>
      </c>
      <c r="C127" s="13">
        <v>897</v>
      </c>
      <c r="D127" s="14">
        <v>221.06</v>
      </c>
      <c r="E127" s="15">
        <f t="shared" si="6"/>
        <v>198290.82</v>
      </c>
      <c r="F127" s="13">
        <v>23445</v>
      </c>
      <c r="G127" s="14">
        <v>219.65</v>
      </c>
      <c r="H127" s="15">
        <f t="shared" si="7"/>
        <v>5149694.25</v>
      </c>
      <c r="I127" s="13">
        <v>289</v>
      </c>
      <c r="J127" s="14">
        <v>221.06</v>
      </c>
      <c r="K127" s="15">
        <f t="shared" si="8"/>
        <v>63886.340000000004</v>
      </c>
      <c r="L127" s="13">
        <v>7548</v>
      </c>
      <c r="M127" s="14">
        <v>219.65</v>
      </c>
      <c r="N127" s="15">
        <f t="shared" si="9"/>
        <v>1657918.2</v>
      </c>
      <c r="O127" s="9">
        <f t="shared" si="10"/>
        <v>7069789.6100000003</v>
      </c>
      <c r="P127" s="9">
        <f t="shared" si="11"/>
        <v>18718.125333157364</v>
      </c>
    </row>
    <row r="128" spans="1:16" x14ac:dyDescent="0.25">
      <c r="A128" s="1" t="s">
        <v>237</v>
      </c>
      <c r="B128" s="1" t="s">
        <v>238</v>
      </c>
      <c r="C128" s="13">
        <v>791</v>
      </c>
      <c r="D128" s="14">
        <v>216.36</v>
      </c>
      <c r="E128" s="15">
        <f t="shared" si="6"/>
        <v>171140.76</v>
      </c>
      <c r="F128" s="13">
        <v>21104</v>
      </c>
      <c r="G128" s="14">
        <v>214.59</v>
      </c>
      <c r="H128" s="15">
        <f t="shared" si="7"/>
        <v>4528707.3600000003</v>
      </c>
      <c r="I128" s="13">
        <v>380</v>
      </c>
      <c r="J128" s="14">
        <v>216.36</v>
      </c>
      <c r="K128" s="15">
        <f t="shared" si="8"/>
        <v>82216.800000000003</v>
      </c>
      <c r="L128" s="13">
        <v>10136</v>
      </c>
      <c r="M128" s="14">
        <v>214.59</v>
      </c>
      <c r="N128" s="15">
        <f t="shared" si="9"/>
        <v>2175084.2400000002</v>
      </c>
      <c r="O128" s="9">
        <f t="shared" si="10"/>
        <v>6957149.1600000001</v>
      </c>
      <c r="P128" s="9">
        <f t="shared" si="11"/>
        <v>18419.896082077397</v>
      </c>
    </row>
    <row r="129" spans="1:16" x14ac:dyDescent="0.25">
      <c r="A129" s="1" t="s">
        <v>239</v>
      </c>
      <c r="B129" s="1" t="s">
        <v>240</v>
      </c>
      <c r="C129" s="13">
        <v>137</v>
      </c>
      <c r="D129" s="14">
        <v>273.79000000000002</v>
      </c>
      <c r="E129" s="15">
        <f t="shared" si="6"/>
        <v>37509.230000000003</v>
      </c>
      <c r="F129" s="13">
        <v>20107</v>
      </c>
      <c r="G129" s="14">
        <v>271.3</v>
      </c>
      <c r="H129" s="15">
        <f t="shared" si="7"/>
        <v>5455029.1000000006</v>
      </c>
      <c r="I129" s="13">
        <v>3</v>
      </c>
      <c r="J129" s="14">
        <v>273.79000000000002</v>
      </c>
      <c r="K129" s="15">
        <f t="shared" si="8"/>
        <v>821.37000000000012</v>
      </c>
      <c r="L129" s="13">
        <v>446</v>
      </c>
      <c r="M129" s="14">
        <v>271.3</v>
      </c>
      <c r="N129" s="15">
        <f t="shared" si="9"/>
        <v>120999.8</v>
      </c>
      <c r="O129" s="9">
        <f t="shared" si="10"/>
        <v>5614359.5000000009</v>
      </c>
      <c r="P129" s="9">
        <f t="shared" si="11"/>
        <v>14864.697619538176</v>
      </c>
    </row>
    <row r="130" spans="1:16" x14ac:dyDescent="0.25">
      <c r="A130" s="1" t="s">
        <v>241</v>
      </c>
      <c r="B130" s="1" t="s">
        <v>242</v>
      </c>
      <c r="C130" s="13">
        <v>0</v>
      </c>
      <c r="D130" s="14">
        <v>320.49</v>
      </c>
      <c r="E130" s="15">
        <f t="shared" si="6"/>
        <v>0</v>
      </c>
      <c r="F130" s="13">
        <v>47875</v>
      </c>
      <c r="G130" s="14">
        <v>317.73</v>
      </c>
      <c r="H130" s="15">
        <f t="shared" si="7"/>
        <v>15211323.75</v>
      </c>
      <c r="I130" s="13">
        <v>0</v>
      </c>
      <c r="J130" s="14">
        <v>320.49</v>
      </c>
      <c r="K130" s="15">
        <f t="shared" si="8"/>
        <v>0</v>
      </c>
      <c r="L130" s="13">
        <v>21879</v>
      </c>
      <c r="M130" s="14">
        <v>317.73</v>
      </c>
      <c r="N130" s="15">
        <f t="shared" si="9"/>
        <v>6951614.6700000009</v>
      </c>
      <c r="O130" s="9">
        <f t="shared" si="10"/>
        <v>22162938.420000002</v>
      </c>
      <c r="P130" s="9">
        <f t="shared" si="11"/>
        <v>58679.067126667818</v>
      </c>
    </row>
    <row r="131" spans="1:16" x14ac:dyDescent="0.25">
      <c r="A131" s="1" t="s">
        <v>243</v>
      </c>
      <c r="B131" s="1" t="s">
        <v>244</v>
      </c>
      <c r="C131" s="13">
        <v>11487</v>
      </c>
      <c r="D131" s="14">
        <v>274.43</v>
      </c>
      <c r="E131" s="15">
        <f t="shared" si="6"/>
        <v>3152377.41</v>
      </c>
      <c r="F131" s="13">
        <v>41247</v>
      </c>
      <c r="G131" s="14">
        <v>272.41000000000003</v>
      </c>
      <c r="H131" s="15">
        <f t="shared" si="7"/>
        <v>11236095.270000001</v>
      </c>
      <c r="I131" s="13">
        <v>6613</v>
      </c>
      <c r="J131" s="14">
        <v>274.43</v>
      </c>
      <c r="K131" s="15">
        <f t="shared" si="8"/>
        <v>1814805.59</v>
      </c>
      <c r="L131" s="13">
        <v>23746</v>
      </c>
      <c r="M131" s="14">
        <v>272.41000000000003</v>
      </c>
      <c r="N131" s="15">
        <f t="shared" si="9"/>
        <v>6468647.8600000003</v>
      </c>
      <c r="O131" s="9">
        <f t="shared" si="10"/>
        <v>22671926.130000003</v>
      </c>
      <c r="P131" s="9">
        <f t="shared" si="11"/>
        <v>60026.673812917819</v>
      </c>
    </row>
    <row r="132" spans="1:16" x14ac:dyDescent="0.25">
      <c r="A132" s="1" t="s">
        <v>245</v>
      </c>
      <c r="B132" s="1" t="s">
        <v>246</v>
      </c>
      <c r="C132" s="13">
        <v>0</v>
      </c>
      <c r="D132" s="14">
        <v>304.69</v>
      </c>
      <c r="E132" s="15">
        <f t="shared" si="6"/>
        <v>0</v>
      </c>
      <c r="F132" s="13">
        <v>42436</v>
      </c>
      <c r="G132" s="14">
        <v>301.97000000000003</v>
      </c>
      <c r="H132" s="15">
        <f t="shared" si="7"/>
        <v>12814398.920000002</v>
      </c>
      <c r="I132" s="13">
        <v>0</v>
      </c>
      <c r="J132" s="14">
        <v>304.69</v>
      </c>
      <c r="K132" s="15">
        <f t="shared" si="8"/>
        <v>0</v>
      </c>
      <c r="L132" s="13">
        <v>11600</v>
      </c>
      <c r="M132" s="14">
        <v>301.97000000000003</v>
      </c>
      <c r="N132" s="15">
        <f t="shared" si="9"/>
        <v>3502852.0000000005</v>
      </c>
      <c r="O132" s="9">
        <f t="shared" si="10"/>
        <v>16317250.920000002</v>
      </c>
      <c r="P132" s="9">
        <f t="shared" si="11"/>
        <v>43201.900574398758</v>
      </c>
    </row>
    <row r="133" spans="1:16" x14ac:dyDescent="0.25">
      <c r="A133" s="1" t="s">
        <v>247</v>
      </c>
      <c r="B133" s="1" t="s">
        <v>248</v>
      </c>
      <c r="C133" s="13">
        <v>2755</v>
      </c>
      <c r="D133" s="14">
        <v>259.02999999999997</v>
      </c>
      <c r="E133" s="15">
        <f t="shared" si="6"/>
        <v>713627.64999999991</v>
      </c>
      <c r="F133" s="13">
        <v>25147</v>
      </c>
      <c r="G133" s="14">
        <v>256.81</v>
      </c>
      <c r="H133" s="15">
        <f t="shared" si="7"/>
        <v>6458001.0700000003</v>
      </c>
      <c r="I133" s="13">
        <v>1159</v>
      </c>
      <c r="J133" s="14">
        <v>259.02999999999997</v>
      </c>
      <c r="K133" s="15">
        <f t="shared" si="8"/>
        <v>300215.76999999996</v>
      </c>
      <c r="L133" s="13">
        <v>10580</v>
      </c>
      <c r="M133" s="14">
        <v>256.81</v>
      </c>
      <c r="N133" s="15">
        <f t="shared" si="9"/>
        <v>2717049.8</v>
      </c>
      <c r="O133" s="9">
        <f t="shared" si="10"/>
        <v>10188894.290000001</v>
      </c>
      <c r="P133" s="9">
        <f t="shared" si="11"/>
        <v>26976.333221677218</v>
      </c>
    </row>
    <row r="134" spans="1:16" x14ac:dyDescent="0.25">
      <c r="A134" s="1" t="s">
        <v>249</v>
      </c>
      <c r="B134" s="1" t="s">
        <v>250</v>
      </c>
      <c r="C134" s="13">
        <v>558</v>
      </c>
      <c r="D134" s="14">
        <v>195.06</v>
      </c>
      <c r="E134" s="15">
        <f t="shared" si="6"/>
        <v>108843.48</v>
      </c>
      <c r="F134" s="13">
        <v>5247</v>
      </c>
      <c r="G134" s="14">
        <v>193.43</v>
      </c>
      <c r="H134" s="15">
        <f t="shared" si="7"/>
        <v>1014927.2100000001</v>
      </c>
      <c r="I134" s="13">
        <v>298</v>
      </c>
      <c r="J134" s="14">
        <v>195.06</v>
      </c>
      <c r="K134" s="15">
        <f t="shared" si="8"/>
        <v>58127.88</v>
      </c>
      <c r="L134" s="13">
        <v>2797</v>
      </c>
      <c r="M134" s="14">
        <v>193.43</v>
      </c>
      <c r="N134" s="15">
        <f t="shared" si="9"/>
        <v>541023.71</v>
      </c>
      <c r="O134" s="9">
        <f t="shared" si="10"/>
        <v>1722922.28</v>
      </c>
      <c r="P134" s="9">
        <f t="shared" si="11"/>
        <v>4561.6456719889929</v>
      </c>
    </row>
    <row r="135" spans="1:16" x14ac:dyDescent="0.25">
      <c r="A135" s="1" t="s">
        <v>251</v>
      </c>
      <c r="B135" s="1" t="s">
        <v>252</v>
      </c>
      <c r="C135" s="13">
        <v>12292</v>
      </c>
      <c r="D135" s="14">
        <v>245.69</v>
      </c>
      <c r="E135" s="15">
        <f t="shared" si="6"/>
        <v>3020021.48</v>
      </c>
      <c r="F135" s="13">
        <v>27357</v>
      </c>
      <c r="G135" s="14">
        <v>243.53</v>
      </c>
      <c r="H135" s="15">
        <f t="shared" si="7"/>
        <v>6662250.21</v>
      </c>
      <c r="I135" s="13">
        <v>4414</v>
      </c>
      <c r="J135" s="14">
        <v>245.69</v>
      </c>
      <c r="K135" s="15">
        <f t="shared" si="8"/>
        <v>1084475.6599999999</v>
      </c>
      <c r="L135" s="13">
        <v>9823</v>
      </c>
      <c r="M135" s="14">
        <v>243.53</v>
      </c>
      <c r="N135" s="15">
        <f t="shared" si="9"/>
        <v>2392195.19</v>
      </c>
      <c r="O135" s="9">
        <f t="shared" si="10"/>
        <v>13158942.539999999</v>
      </c>
      <c r="P135" s="9">
        <f t="shared" si="11"/>
        <v>34839.896135966635</v>
      </c>
    </row>
    <row r="136" spans="1:16" x14ac:dyDescent="0.25">
      <c r="A136" s="1" t="s">
        <v>253</v>
      </c>
      <c r="B136" s="1" t="s">
        <v>254</v>
      </c>
      <c r="C136" s="13">
        <v>12</v>
      </c>
      <c r="D136" s="14">
        <v>289.33</v>
      </c>
      <c r="E136" s="15">
        <f t="shared" si="6"/>
        <v>3471.96</v>
      </c>
      <c r="F136" s="13">
        <v>42154</v>
      </c>
      <c r="G136" s="14">
        <v>286.81</v>
      </c>
      <c r="H136" s="15">
        <f t="shared" si="7"/>
        <v>12090188.74</v>
      </c>
      <c r="I136" s="13">
        <v>5</v>
      </c>
      <c r="J136" s="14">
        <v>289.33</v>
      </c>
      <c r="K136" s="15">
        <f t="shared" si="8"/>
        <v>1446.6499999999999</v>
      </c>
      <c r="L136" s="13">
        <v>16324</v>
      </c>
      <c r="M136" s="14">
        <v>286.81</v>
      </c>
      <c r="N136" s="15">
        <f t="shared" si="9"/>
        <v>4681886.4400000004</v>
      </c>
      <c r="O136" s="9">
        <f t="shared" si="10"/>
        <v>16776993.790000003</v>
      </c>
      <c r="P136" s="9">
        <f t="shared" si="11"/>
        <v>44419.125574915495</v>
      </c>
    </row>
    <row r="137" spans="1:16" x14ac:dyDescent="0.25">
      <c r="A137" s="1" t="s">
        <v>255</v>
      </c>
      <c r="B137" s="1" t="s">
        <v>256</v>
      </c>
      <c r="C137" s="13">
        <v>73</v>
      </c>
      <c r="D137" s="14">
        <v>165.29</v>
      </c>
      <c r="E137" s="15">
        <f t="shared" si="6"/>
        <v>12066.17</v>
      </c>
      <c r="F137" s="13">
        <v>14730</v>
      </c>
      <c r="G137" s="14">
        <v>163.98</v>
      </c>
      <c r="H137" s="15">
        <f t="shared" si="7"/>
        <v>2415425.4</v>
      </c>
      <c r="I137" s="13">
        <v>23</v>
      </c>
      <c r="J137" s="14">
        <v>165.29</v>
      </c>
      <c r="K137" s="15">
        <f t="shared" si="8"/>
        <v>3801.6699999999996</v>
      </c>
      <c r="L137" s="13">
        <v>4562</v>
      </c>
      <c r="M137" s="14">
        <v>163.98</v>
      </c>
      <c r="N137" s="15">
        <f t="shared" si="9"/>
        <v>748076.76</v>
      </c>
      <c r="O137" s="9">
        <f t="shared" si="10"/>
        <v>3179370</v>
      </c>
      <c r="P137" s="9">
        <f t="shared" si="11"/>
        <v>8417.7676314869186</v>
      </c>
    </row>
    <row r="138" spans="1:16" x14ac:dyDescent="0.25">
      <c r="A138" s="1" t="s">
        <v>257</v>
      </c>
      <c r="B138" s="1" t="s">
        <v>258</v>
      </c>
      <c r="C138" s="13">
        <v>11535</v>
      </c>
      <c r="D138" s="14">
        <v>288.63</v>
      </c>
      <c r="E138" s="15">
        <f t="shared" ref="E138:E201" si="12">D138*C138</f>
        <v>3329347.05</v>
      </c>
      <c r="F138" s="13">
        <v>16948</v>
      </c>
      <c r="G138" s="14">
        <v>285.89</v>
      </c>
      <c r="H138" s="15">
        <f t="shared" ref="H138:H201" si="13">G138*F138</f>
        <v>4845263.72</v>
      </c>
      <c r="I138" s="13">
        <v>6093</v>
      </c>
      <c r="J138" s="14">
        <v>288.63</v>
      </c>
      <c r="K138" s="15">
        <f t="shared" ref="K138:K201" si="14">J138*I138</f>
        <v>1758622.59</v>
      </c>
      <c r="L138" s="13">
        <v>8953</v>
      </c>
      <c r="M138" s="14">
        <v>285.89</v>
      </c>
      <c r="N138" s="15">
        <f t="shared" ref="N138:N201" si="15">M138*L138</f>
        <v>2559573.17</v>
      </c>
      <c r="O138" s="9">
        <f t="shared" ref="O138:O201" si="16">N138+K138+H138+E138</f>
        <v>12492806.530000001</v>
      </c>
      <c r="P138" s="9">
        <f t="shared" ref="P138:P201" si="17">(O138/$O$8)*$P$8</f>
        <v>33076.220268374687</v>
      </c>
    </row>
    <row r="139" spans="1:16" x14ac:dyDescent="0.25">
      <c r="A139" s="1" t="s">
        <v>259</v>
      </c>
      <c r="B139" s="1" t="s">
        <v>260</v>
      </c>
      <c r="C139" s="13">
        <v>0</v>
      </c>
      <c r="D139" s="14">
        <v>168.56</v>
      </c>
      <c r="E139" s="15">
        <f t="shared" si="12"/>
        <v>0</v>
      </c>
      <c r="F139" s="13">
        <v>7496</v>
      </c>
      <c r="G139" s="14">
        <v>167.49</v>
      </c>
      <c r="H139" s="15">
        <f t="shared" si="13"/>
        <v>1255505.04</v>
      </c>
      <c r="I139" s="13">
        <v>0</v>
      </c>
      <c r="J139" s="14">
        <v>168.56</v>
      </c>
      <c r="K139" s="15">
        <f t="shared" si="14"/>
        <v>0</v>
      </c>
      <c r="L139" s="13">
        <v>4548</v>
      </c>
      <c r="M139" s="14">
        <v>167.49</v>
      </c>
      <c r="N139" s="15">
        <f t="shared" si="15"/>
        <v>761744.52</v>
      </c>
      <c r="O139" s="9">
        <f t="shared" si="16"/>
        <v>2017249.56</v>
      </c>
      <c r="P139" s="9">
        <f t="shared" si="17"/>
        <v>5340.9128383293646</v>
      </c>
    </row>
    <row r="140" spans="1:16" x14ac:dyDescent="0.25">
      <c r="A140" s="1" t="s">
        <v>261</v>
      </c>
      <c r="B140" s="1" t="s">
        <v>262</v>
      </c>
      <c r="C140" s="13">
        <v>1014</v>
      </c>
      <c r="D140" s="14">
        <v>199.54</v>
      </c>
      <c r="E140" s="15">
        <f t="shared" si="12"/>
        <v>202333.56</v>
      </c>
      <c r="F140" s="13">
        <v>13663</v>
      </c>
      <c r="G140" s="14">
        <v>197.82</v>
      </c>
      <c r="H140" s="15">
        <f t="shared" si="13"/>
        <v>2702814.6599999997</v>
      </c>
      <c r="I140" s="13">
        <v>467</v>
      </c>
      <c r="J140" s="14">
        <v>199.54</v>
      </c>
      <c r="K140" s="15">
        <f t="shared" si="14"/>
        <v>93185.18</v>
      </c>
      <c r="L140" s="13">
        <v>6296</v>
      </c>
      <c r="M140" s="14">
        <v>197.82</v>
      </c>
      <c r="N140" s="15">
        <f t="shared" si="15"/>
        <v>1245474.72</v>
      </c>
      <c r="O140" s="9">
        <f t="shared" si="16"/>
        <v>4243808.1199999992</v>
      </c>
      <c r="P140" s="9">
        <f t="shared" si="17"/>
        <v>11235.996636685051</v>
      </c>
    </row>
    <row r="141" spans="1:16" x14ac:dyDescent="0.25">
      <c r="A141" s="1" t="s">
        <v>263</v>
      </c>
      <c r="B141" s="1" t="s">
        <v>264</v>
      </c>
      <c r="C141" s="13">
        <v>608</v>
      </c>
      <c r="D141" s="14">
        <v>184.72</v>
      </c>
      <c r="E141" s="15">
        <f t="shared" si="12"/>
        <v>112309.75999999999</v>
      </c>
      <c r="F141" s="13">
        <v>9588</v>
      </c>
      <c r="G141" s="14">
        <v>183.23</v>
      </c>
      <c r="H141" s="15">
        <f t="shared" si="13"/>
        <v>1756809.24</v>
      </c>
      <c r="I141" s="13">
        <v>311</v>
      </c>
      <c r="J141" s="14">
        <v>184.72</v>
      </c>
      <c r="K141" s="15">
        <f t="shared" si="14"/>
        <v>57447.92</v>
      </c>
      <c r="L141" s="13">
        <v>4908</v>
      </c>
      <c r="M141" s="14">
        <v>183.23</v>
      </c>
      <c r="N141" s="15">
        <f t="shared" si="15"/>
        <v>899292.84</v>
      </c>
      <c r="O141" s="9">
        <f t="shared" si="16"/>
        <v>2825859.76</v>
      </c>
      <c r="P141" s="9">
        <f t="shared" si="17"/>
        <v>7481.8064015353339</v>
      </c>
    </row>
    <row r="142" spans="1:16" x14ac:dyDescent="0.25">
      <c r="A142" s="1" t="s">
        <v>265</v>
      </c>
      <c r="B142" s="1" t="s">
        <v>266</v>
      </c>
      <c r="C142" s="13">
        <v>1655</v>
      </c>
      <c r="D142" s="14">
        <v>229.47</v>
      </c>
      <c r="E142" s="15">
        <f t="shared" si="12"/>
        <v>379772.85</v>
      </c>
      <c r="F142" s="13">
        <v>25080</v>
      </c>
      <c r="G142" s="14">
        <v>227.91</v>
      </c>
      <c r="H142" s="15">
        <f t="shared" si="13"/>
        <v>5715982.7999999998</v>
      </c>
      <c r="I142" s="13">
        <v>678</v>
      </c>
      <c r="J142" s="14">
        <v>229.47</v>
      </c>
      <c r="K142" s="15">
        <f t="shared" si="14"/>
        <v>155580.66</v>
      </c>
      <c r="L142" s="13">
        <v>10270</v>
      </c>
      <c r="M142" s="14">
        <v>227.91</v>
      </c>
      <c r="N142" s="15">
        <f t="shared" si="15"/>
        <v>2340635.7000000002</v>
      </c>
      <c r="O142" s="9">
        <f t="shared" si="16"/>
        <v>8591972.0099999998</v>
      </c>
      <c r="P142" s="9">
        <f t="shared" si="17"/>
        <v>22748.287829481818</v>
      </c>
    </row>
    <row r="143" spans="1:16" x14ac:dyDescent="0.25">
      <c r="A143" s="1" t="s">
        <v>267</v>
      </c>
      <c r="B143" s="1" t="s">
        <v>268</v>
      </c>
      <c r="C143" s="13">
        <v>0</v>
      </c>
      <c r="D143" s="14">
        <v>182.98</v>
      </c>
      <c r="E143" s="15">
        <f t="shared" si="12"/>
        <v>0</v>
      </c>
      <c r="F143" s="13">
        <v>1470</v>
      </c>
      <c r="G143" s="14">
        <v>181.43</v>
      </c>
      <c r="H143" s="15">
        <f t="shared" si="13"/>
        <v>266702.10000000003</v>
      </c>
      <c r="I143" s="13">
        <v>0</v>
      </c>
      <c r="J143" s="14">
        <v>182.98</v>
      </c>
      <c r="K143" s="15">
        <f t="shared" si="14"/>
        <v>0</v>
      </c>
      <c r="L143" s="13">
        <v>672</v>
      </c>
      <c r="M143" s="14">
        <v>181.43</v>
      </c>
      <c r="N143" s="15">
        <f t="shared" si="15"/>
        <v>121920.96000000001</v>
      </c>
      <c r="O143" s="9">
        <f t="shared" si="16"/>
        <v>388623.06000000006</v>
      </c>
      <c r="P143" s="9">
        <f t="shared" si="17"/>
        <v>1028.9266789701733</v>
      </c>
    </row>
    <row r="144" spans="1:16" x14ac:dyDescent="0.25">
      <c r="A144" s="1" t="s">
        <v>269</v>
      </c>
      <c r="B144" s="1" t="s">
        <v>270</v>
      </c>
      <c r="C144" s="13">
        <v>151</v>
      </c>
      <c r="D144" s="14">
        <v>192.33</v>
      </c>
      <c r="E144" s="15">
        <f t="shared" si="12"/>
        <v>29041.83</v>
      </c>
      <c r="F144" s="13">
        <v>7274</v>
      </c>
      <c r="G144" s="14">
        <v>190.71</v>
      </c>
      <c r="H144" s="15">
        <f t="shared" si="13"/>
        <v>1387224.54</v>
      </c>
      <c r="I144" s="13">
        <v>56</v>
      </c>
      <c r="J144" s="14">
        <v>192.33</v>
      </c>
      <c r="K144" s="15">
        <f t="shared" si="14"/>
        <v>10770.480000000001</v>
      </c>
      <c r="L144" s="13">
        <v>2716</v>
      </c>
      <c r="M144" s="14">
        <v>190.71</v>
      </c>
      <c r="N144" s="15">
        <f t="shared" si="15"/>
        <v>517968.36000000004</v>
      </c>
      <c r="O144" s="9">
        <f t="shared" si="16"/>
        <v>1945005.2100000002</v>
      </c>
      <c r="P144" s="9">
        <f t="shared" si="17"/>
        <v>5149.6371607618557</v>
      </c>
    </row>
    <row r="145" spans="1:16" x14ac:dyDescent="0.25">
      <c r="A145" s="1" t="s">
        <v>271</v>
      </c>
      <c r="B145" s="1" t="s">
        <v>272</v>
      </c>
      <c r="C145" s="13">
        <v>1287</v>
      </c>
      <c r="D145" s="14">
        <v>178.84</v>
      </c>
      <c r="E145" s="15">
        <f t="shared" si="12"/>
        <v>230167.08000000002</v>
      </c>
      <c r="F145" s="13">
        <v>16882</v>
      </c>
      <c r="G145" s="14">
        <v>177.53</v>
      </c>
      <c r="H145" s="15">
        <f t="shared" si="13"/>
        <v>2997061.46</v>
      </c>
      <c r="I145" s="13">
        <v>378</v>
      </c>
      <c r="J145" s="14">
        <v>178.84</v>
      </c>
      <c r="K145" s="15">
        <f t="shared" si="14"/>
        <v>67601.52</v>
      </c>
      <c r="L145" s="13">
        <v>4963</v>
      </c>
      <c r="M145" s="14">
        <v>177.53</v>
      </c>
      <c r="N145" s="15">
        <f t="shared" si="15"/>
        <v>881081.39</v>
      </c>
      <c r="O145" s="9">
        <f t="shared" si="16"/>
        <v>4175911.45</v>
      </c>
      <c r="P145" s="9">
        <f t="shared" si="17"/>
        <v>11056.231969152885</v>
      </c>
    </row>
    <row r="146" spans="1:16" x14ac:dyDescent="0.25">
      <c r="A146" s="1" t="s">
        <v>273</v>
      </c>
      <c r="B146" s="1" t="s">
        <v>274</v>
      </c>
      <c r="C146" s="13">
        <v>337</v>
      </c>
      <c r="D146" s="14">
        <v>257.24</v>
      </c>
      <c r="E146" s="15">
        <f t="shared" si="12"/>
        <v>86689.88</v>
      </c>
      <c r="F146" s="13">
        <v>59147</v>
      </c>
      <c r="G146" s="14">
        <v>255.15</v>
      </c>
      <c r="H146" s="15">
        <f t="shared" si="13"/>
        <v>15091357.050000001</v>
      </c>
      <c r="I146" s="13">
        <v>111</v>
      </c>
      <c r="J146" s="14">
        <v>257.24</v>
      </c>
      <c r="K146" s="15">
        <f t="shared" si="14"/>
        <v>28553.64</v>
      </c>
      <c r="L146" s="13">
        <v>19550</v>
      </c>
      <c r="M146" s="14">
        <v>255.15</v>
      </c>
      <c r="N146" s="15">
        <f t="shared" si="15"/>
        <v>4988182.5</v>
      </c>
      <c r="O146" s="9">
        <f t="shared" si="16"/>
        <v>20194783.07</v>
      </c>
      <c r="P146" s="9">
        <f t="shared" si="17"/>
        <v>53468.137162880084</v>
      </c>
    </row>
    <row r="147" spans="1:16" x14ac:dyDescent="0.25">
      <c r="A147" s="1" t="s">
        <v>275</v>
      </c>
      <c r="B147" s="1" t="s">
        <v>276</v>
      </c>
      <c r="C147" s="13">
        <v>1097</v>
      </c>
      <c r="D147" s="14">
        <v>188.9</v>
      </c>
      <c r="E147" s="15">
        <f t="shared" si="12"/>
        <v>207223.30000000002</v>
      </c>
      <c r="F147" s="13">
        <v>56393</v>
      </c>
      <c r="G147" s="14">
        <v>187.43</v>
      </c>
      <c r="H147" s="15">
        <f t="shared" si="13"/>
        <v>10569739.99</v>
      </c>
      <c r="I147" s="13">
        <v>575</v>
      </c>
      <c r="J147" s="14">
        <v>188.9</v>
      </c>
      <c r="K147" s="15">
        <f t="shared" si="14"/>
        <v>108617.5</v>
      </c>
      <c r="L147" s="13">
        <v>29584</v>
      </c>
      <c r="M147" s="14">
        <v>187.43</v>
      </c>
      <c r="N147" s="15">
        <f t="shared" si="15"/>
        <v>5544929.1200000001</v>
      </c>
      <c r="O147" s="9">
        <f t="shared" si="16"/>
        <v>16430509.91</v>
      </c>
      <c r="P147" s="9">
        <f t="shared" si="17"/>
        <v>43501.767485137949</v>
      </c>
    </row>
    <row r="148" spans="1:16" x14ac:dyDescent="0.25">
      <c r="A148" s="1" t="s">
        <v>277</v>
      </c>
      <c r="B148" s="1" t="s">
        <v>278</v>
      </c>
      <c r="C148" s="13">
        <v>356</v>
      </c>
      <c r="D148" s="14">
        <v>201.39</v>
      </c>
      <c r="E148" s="15">
        <f t="shared" si="12"/>
        <v>71694.84</v>
      </c>
      <c r="F148" s="13">
        <v>10960</v>
      </c>
      <c r="G148" s="14">
        <v>199.69</v>
      </c>
      <c r="H148" s="15">
        <f t="shared" si="13"/>
        <v>2188602.4</v>
      </c>
      <c r="I148" s="13">
        <v>70</v>
      </c>
      <c r="J148" s="14">
        <v>201.39</v>
      </c>
      <c r="K148" s="15">
        <f t="shared" si="14"/>
        <v>14097.3</v>
      </c>
      <c r="L148" s="13">
        <v>2141</v>
      </c>
      <c r="M148" s="14">
        <v>199.69</v>
      </c>
      <c r="N148" s="15">
        <f t="shared" si="15"/>
        <v>427536.29</v>
      </c>
      <c r="O148" s="9">
        <f t="shared" si="16"/>
        <v>2701930.8299999996</v>
      </c>
      <c r="P148" s="9">
        <f t="shared" si="17"/>
        <v>7153.6895307216782</v>
      </c>
    </row>
    <row r="149" spans="1:16" x14ac:dyDescent="0.25">
      <c r="A149" s="1" t="s">
        <v>279</v>
      </c>
      <c r="B149" s="1" t="s">
        <v>280</v>
      </c>
      <c r="C149" s="13">
        <v>4</v>
      </c>
      <c r="D149" s="14">
        <v>207.04</v>
      </c>
      <c r="E149" s="15">
        <f t="shared" si="12"/>
        <v>828.16</v>
      </c>
      <c r="F149" s="13">
        <v>27682</v>
      </c>
      <c r="G149" s="14">
        <v>205.36</v>
      </c>
      <c r="H149" s="15">
        <f t="shared" si="13"/>
        <v>5684775.5200000005</v>
      </c>
      <c r="I149" s="13">
        <v>2</v>
      </c>
      <c r="J149" s="14">
        <v>207.04</v>
      </c>
      <c r="K149" s="15">
        <f t="shared" si="14"/>
        <v>414.08</v>
      </c>
      <c r="L149" s="13">
        <v>10611</v>
      </c>
      <c r="M149" s="14">
        <v>205.36</v>
      </c>
      <c r="N149" s="15">
        <f t="shared" si="15"/>
        <v>2179074.96</v>
      </c>
      <c r="O149" s="9">
        <f t="shared" si="16"/>
        <v>7865092.7200000007</v>
      </c>
      <c r="P149" s="9">
        <f t="shared" si="17"/>
        <v>20823.786761861444</v>
      </c>
    </row>
    <row r="150" spans="1:16" x14ac:dyDescent="0.25">
      <c r="A150" s="1" t="s">
        <v>281</v>
      </c>
      <c r="B150" s="1" t="s">
        <v>282</v>
      </c>
      <c r="C150" s="13">
        <v>0</v>
      </c>
      <c r="D150" s="14">
        <v>196.83</v>
      </c>
      <c r="E150" s="15">
        <f t="shared" si="12"/>
        <v>0</v>
      </c>
      <c r="F150" s="13">
        <v>14602</v>
      </c>
      <c r="G150" s="14">
        <v>195.16</v>
      </c>
      <c r="H150" s="15">
        <f t="shared" si="13"/>
        <v>2849726.32</v>
      </c>
      <c r="I150" s="13">
        <v>0</v>
      </c>
      <c r="J150" s="14">
        <v>196.83</v>
      </c>
      <c r="K150" s="15">
        <f t="shared" si="14"/>
        <v>0</v>
      </c>
      <c r="L150" s="13">
        <v>4531</v>
      </c>
      <c r="M150" s="14">
        <v>195.16</v>
      </c>
      <c r="N150" s="15">
        <f t="shared" si="15"/>
        <v>884269.96</v>
      </c>
      <c r="O150" s="9">
        <f t="shared" si="16"/>
        <v>3733996.28</v>
      </c>
      <c r="P150" s="9">
        <f t="shared" si="17"/>
        <v>9886.2079663192908</v>
      </c>
    </row>
    <row r="151" spans="1:16" x14ac:dyDescent="0.25">
      <c r="A151" s="1" t="s">
        <v>283</v>
      </c>
      <c r="B151" s="1" t="s">
        <v>284</v>
      </c>
      <c r="C151" s="13">
        <v>0</v>
      </c>
      <c r="D151" s="14">
        <v>224.21</v>
      </c>
      <c r="E151" s="15">
        <f t="shared" si="12"/>
        <v>0</v>
      </c>
      <c r="F151" s="13">
        <v>24241</v>
      </c>
      <c r="G151" s="14">
        <v>222.3</v>
      </c>
      <c r="H151" s="15">
        <f t="shared" si="13"/>
        <v>5388774.2999999998</v>
      </c>
      <c r="I151" s="13">
        <v>0</v>
      </c>
      <c r="J151" s="14">
        <v>224.21</v>
      </c>
      <c r="K151" s="15">
        <f t="shared" si="14"/>
        <v>0</v>
      </c>
      <c r="L151" s="13">
        <v>10067</v>
      </c>
      <c r="M151" s="14">
        <v>222.3</v>
      </c>
      <c r="N151" s="15">
        <f t="shared" si="15"/>
        <v>2237894.1</v>
      </c>
      <c r="O151" s="9">
        <f t="shared" si="16"/>
        <v>7626668.4000000004</v>
      </c>
      <c r="P151" s="9">
        <f t="shared" si="17"/>
        <v>20192.529461372582</v>
      </c>
    </row>
    <row r="152" spans="1:16" x14ac:dyDescent="0.25">
      <c r="A152" s="1" t="s">
        <v>285</v>
      </c>
      <c r="B152" s="1" t="s">
        <v>286</v>
      </c>
      <c r="C152" s="13">
        <v>0</v>
      </c>
      <c r="D152" s="14">
        <v>194.82</v>
      </c>
      <c r="E152" s="15">
        <f t="shared" si="12"/>
        <v>0</v>
      </c>
      <c r="F152" s="13">
        <v>16207</v>
      </c>
      <c r="G152" s="14">
        <v>193.4</v>
      </c>
      <c r="H152" s="15">
        <f t="shared" si="13"/>
        <v>3134433.8000000003</v>
      </c>
      <c r="I152" s="13">
        <v>0</v>
      </c>
      <c r="J152" s="14">
        <v>194.82</v>
      </c>
      <c r="K152" s="15">
        <f t="shared" si="14"/>
        <v>0</v>
      </c>
      <c r="L152" s="13">
        <v>9483</v>
      </c>
      <c r="M152" s="14">
        <v>193.4</v>
      </c>
      <c r="N152" s="15">
        <f t="shared" si="15"/>
        <v>1834012.2</v>
      </c>
      <c r="O152" s="9">
        <f t="shared" si="16"/>
        <v>4968446</v>
      </c>
      <c r="P152" s="9">
        <f t="shared" si="17"/>
        <v>13154.563299518664</v>
      </c>
    </row>
    <row r="153" spans="1:16" x14ac:dyDescent="0.25">
      <c r="A153" s="1" t="s">
        <v>287</v>
      </c>
      <c r="B153" s="1" t="s">
        <v>288</v>
      </c>
      <c r="C153" s="13">
        <v>153</v>
      </c>
      <c r="D153" s="14">
        <v>204.31</v>
      </c>
      <c r="E153" s="15">
        <f t="shared" si="12"/>
        <v>31259.43</v>
      </c>
      <c r="F153" s="13">
        <v>10465</v>
      </c>
      <c r="G153" s="14">
        <v>202.68</v>
      </c>
      <c r="H153" s="15">
        <f t="shared" si="13"/>
        <v>2121046.2000000002</v>
      </c>
      <c r="I153" s="13">
        <v>82</v>
      </c>
      <c r="J153" s="14">
        <v>204.31</v>
      </c>
      <c r="K153" s="15">
        <f t="shared" si="14"/>
        <v>16753.420000000002</v>
      </c>
      <c r="L153" s="13">
        <v>5640</v>
      </c>
      <c r="M153" s="14">
        <v>202.68</v>
      </c>
      <c r="N153" s="15">
        <f t="shared" si="15"/>
        <v>1143115.2</v>
      </c>
      <c r="O153" s="9">
        <f t="shared" si="16"/>
        <v>3312174.2500000005</v>
      </c>
      <c r="P153" s="9">
        <f t="shared" si="17"/>
        <v>8769.3829882946829</v>
      </c>
    </row>
    <row r="154" spans="1:16" x14ac:dyDescent="0.25">
      <c r="A154" s="1" t="s">
        <v>289</v>
      </c>
      <c r="B154" s="1" t="s">
        <v>290</v>
      </c>
      <c r="C154" s="13">
        <v>0</v>
      </c>
      <c r="D154" s="14">
        <v>211.57</v>
      </c>
      <c r="E154" s="15">
        <f t="shared" si="12"/>
        <v>0</v>
      </c>
      <c r="F154" s="13">
        <v>18138</v>
      </c>
      <c r="G154" s="14">
        <v>209.95</v>
      </c>
      <c r="H154" s="15">
        <f t="shared" si="13"/>
        <v>3808073.0999999996</v>
      </c>
      <c r="I154" s="13">
        <v>0</v>
      </c>
      <c r="J154" s="14">
        <v>211.57</v>
      </c>
      <c r="K154" s="15">
        <f t="shared" si="14"/>
        <v>0</v>
      </c>
      <c r="L154" s="13">
        <v>8836</v>
      </c>
      <c r="M154" s="14">
        <v>209.95</v>
      </c>
      <c r="N154" s="15">
        <f t="shared" si="15"/>
        <v>1855118.2</v>
      </c>
      <c r="O154" s="9">
        <f t="shared" si="16"/>
        <v>5663191.2999999998</v>
      </c>
      <c r="P154" s="9">
        <f t="shared" si="17"/>
        <v>14993.985731782814</v>
      </c>
    </row>
    <row r="155" spans="1:16" x14ac:dyDescent="0.25">
      <c r="A155" s="1" t="s">
        <v>291</v>
      </c>
      <c r="B155" s="1" t="s">
        <v>292</v>
      </c>
      <c r="C155" s="13">
        <v>0</v>
      </c>
      <c r="D155" s="14">
        <v>193.79</v>
      </c>
      <c r="E155" s="15">
        <f t="shared" si="12"/>
        <v>0</v>
      </c>
      <c r="F155" s="13">
        <v>16405</v>
      </c>
      <c r="G155" s="14">
        <v>192.25</v>
      </c>
      <c r="H155" s="15">
        <f t="shared" si="13"/>
        <v>3153861.25</v>
      </c>
      <c r="I155" s="13">
        <v>0</v>
      </c>
      <c r="J155" s="14">
        <v>193.79</v>
      </c>
      <c r="K155" s="15">
        <f t="shared" si="14"/>
        <v>0</v>
      </c>
      <c r="L155" s="13">
        <v>11020</v>
      </c>
      <c r="M155" s="14">
        <v>192.25</v>
      </c>
      <c r="N155" s="15">
        <f t="shared" si="15"/>
        <v>2118595</v>
      </c>
      <c r="O155" s="9">
        <f t="shared" si="16"/>
        <v>5272456.25</v>
      </c>
      <c r="P155" s="9">
        <f t="shared" si="17"/>
        <v>13959.46730317041</v>
      </c>
    </row>
    <row r="156" spans="1:16" x14ac:dyDescent="0.25">
      <c r="A156" s="1" t="s">
        <v>293</v>
      </c>
      <c r="B156" s="1" t="s">
        <v>294</v>
      </c>
      <c r="C156" s="13">
        <v>347</v>
      </c>
      <c r="D156" s="14">
        <v>173.87</v>
      </c>
      <c r="E156" s="15">
        <f t="shared" si="12"/>
        <v>60332.89</v>
      </c>
      <c r="F156" s="13">
        <v>12396</v>
      </c>
      <c r="G156" s="14">
        <v>172.41</v>
      </c>
      <c r="H156" s="15">
        <f t="shared" si="13"/>
        <v>2137194.36</v>
      </c>
      <c r="I156" s="13">
        <v>176</v>
      </c>
      <c r="J156" s="14">
        <v>173.87</v>
      </c>
      <c r="K156" s="15">
        <f t="shared" si="14"/>
        <v>30601.120000000003</v>
      </c>
      <c r="L156" s="13">
        <v>6291</v>
      </c>
      <c r="M156" s="14">
        <v>172.41</v>
      </c>
      <c r="N156" s="15">
        <f t="shared" si="15"/>
        <v>1084631.31</v>
      </c>
      <c r="O156" s="9">
        <f t="shared" si="16"/>
        <v>3312759.68</v>
      </c>
      <c r="P156" s="9">
        <f t="shared" si="17"/>
        <v>8770.9329852137253</v>
      </c>
    </row>
    <row r="157" spans="1:16" x14ac:dyDescent="0.25">
      <c r="A157" s="1" t="s">
        <v>295</v>
      </c>
      <c r="B157" s="1" t="s">
        <v>296</v>
      </c>
      <c r="C157" s="13">
        <v>0</v>
      </c>
      <c r="D157" s="14">
        <v>184.88</v>
      </c>
      <c r="E157" s="15">
        <f t="shared" si="12"/>
        <v>0</v>
      </c>
      <c r="F157" s="13">
        <v>15463</v>
      </c>
      <c r="G157" s="14">
        <v>183.11</v>
      </c>
      <c r="H157" s="15">
        <f t="shared" si="13"/>
        <v>2831429.93</v>
      </c>
      <c r="I157" s="13">
        <v>0</v>
      </c>
      <c r="J157" s="14">
        <v>184.88</v>
      </c>
      <c r="K157" s="15">
        <f t="shared" si="14"/>
        <v>0</v>
      </c>
      <c r="L157" s="13">
        <v>6623</v>
      </c>
      <c r="M157" s="14">
        <v>183.11</v>
      </c>
      <c r="N157" s="15">
        <f t="shared" si="15"/>
        <v>1212737.53</v>
      </c>
      <c r="O157" s="9">
        <f t="shared" si="16"/>
        <v>4044167.46</v>
      </c>
      <c r="P157" s="9">
        <f t="shared" si="17"/>
        <v>10707.423779270948</v>
      </c>
    </row>
    <row r="158" spans="1:16" x14ac:dyDescent="0.25">
      <c r="A158" s="1" t="s">
        <v>297</v>
      </c>
      <c r="B158" s="1" t="s">
        <v>298</v>
      </c>
      <c r="C158" s="13">
        <v>0</v>
      </c>
      <c r="D158" s="14">
        <v>214.31</v>
      </c>
      <c r="E158" s="15">
        <f t="shared" si="12"/>
        <v>0</v>
      </c>
      <c r="F158" s="13">
        <v>30967</v>
      </c>
      <c r="G158" s="14">
        <v>212.74</v>
      </c>
      <c r="H158" s="15">
        <f t="shared" si="13"/>
        <v>6587919.5800000001</v>
      </c>
      <c r="I158" s="13">
        <v>0</v>
      </c>
      <c r="J158" s="14">
        <v>214.31</v>
      </c>
      <c r="K158" s="15">
        <f t="shared" si="14"/>
        <v>0</v>
      </c>
      <c r="L158" s="13">
        <v>12144</v>
      </c>
      <c r="M158" s="14">
        <v>212.74</v>
      </c>
      <c r="N158" s="15">
        <f t="shared" si="15"/>
        <v>2583514.56</v>
      </c>
      <c r="O158" s="9">
        <f t="shared" si="16"/>
        <v>9171434.1400000006</v>
      </c>
      <c r="P158" s="9">
        <f t="shared" si="17"/>
        <v>24282.484088988094</v>
      </c>
    </row>
    <row r="159" spans="1:16" x14ac:dyDescent="0.25">
      <c r="A159" s="1" t="s">
        <v>299</v>
      </c>
      <c r="B159" s="1" t="s">
        <v>300</v>
      </c>
      <c r="C159" s="13">
        <v>0</v>
      </c>
      <c r="D159" s="14">
        <v>204.24</v>
      </c>
      <c r="E159" s="15">
        <f t="shared" si="12"/>
        <v>0</v>
      </c>
      <c r="F159" s="13">
        <v>16031</v>
      </c>
      <c r="G159" s="14">
        <v>202.7</v>
      </c>
      <c r="H159" s="15">
        <f t="shared" si="13"/>
        <v>3249483.6999999997</v>
      </c>
      <c r="I159" s="13">
        <v>0</v>
      </c>
      <c r="J159" s="14">
        <v>204.24</v>
      </c>
      <c r="K159" s="15">
        <f t="shared" si="14"/>
        <v>0</v>
      </c>
      <c r="L159" s="13">
        <v>4642</v>
      </c>
      <c r="M159" s="14">
        <v>202.7</v>
      </c>
      <c r="N159" s="15">
        <f t="shared" si="15"/>
        <v>940933.39999999991</v>
      </c>
      <c r="O159" s="9">
        <f t="shared" si="16"/>
        <v>4190417.0999999996</v>
      </c>
      <c r="P159" s="9">
        <f t="shared" si="17"/>
        <v>11094.637436601994</v>
      </c>
    </row>
    <row r="160" spans="1:16" x14ac:dyDescent="0.25">
      <c r="A160" s="1" t="s">
        <v>301</v>
      </c>
      <c r="B160" s="1" t="s">
        <v>302</v>
      </c>
      <c r="C160" s="13">
        <v>0</v>
      </c>
      <c r="D160" s="14">
        <v>205.45</v>
      </c>
      <c r="E160" s="15">
        <f t="shared" si="12"/>
        <v>0</v>
      </c>
      <c r="F160" s="13">
        <v>27316</v>
      </c>
      <c r="G160" s="14">
        <v>203.72</v>
      </c>
      <c r="H160" s="15">
        <f t="shared" si="13"/>
        <v>5564815.5199999996</v>
      </c>
      <c r="I160" s="13">
        <v>0</v>
      </c>
      <c r="J160" s="14">
        <v>205.45</v>
      </c>
      <c r="K160" s="15">
        <f t="shared" si="14"/>
        <v>0</v>
      </c>
      <c r="L160" s="13">
        <v>13944</v>
      </c>
      <c r="M160" s="14">
        <v>203.72</v>
      </c>
      <c r="N160" s="15">
        <f t="shared" si="15"/>
        <v>2840671.68</v>
      </c>
      <c r="O160" s="9">
        <f t="shared" si="16"/>
        <v>8405487.1999999993</v>
      </c>
      <c r="P160" s="9">
        <f t="shared" si="17"/>
        <v>22254.546680329</v>
      </c>
    </row>
    <row r="161" spans="1:16" x14ac:dyDescent="0.25">
      <c r="A161" s="1" t="s">
        <v>303</v>
      </c>
      <c r="B161" s="1" t="s">
        <v>304</v>
      </c>
      <c r="C161" s="13">
        <v>0</v>
      </c>
      <c r="D161" s="14">
        <v>219.61</v>
      </c>
      <c r="E161" s="15">
        <f t="shared" si="12"/>
        <v>0</v>
      </c>
      <c r="F161" s="13">
        <v>16980</v>
      </c>
      <c r="G161" s="14">
        <v>217.88</v>
      </c>
      <c r="H161" s="15">
        <f t="shared" si="13"/>
        <v>3699602.4</v>
      </c>
      <c r="I161" s="13">
        <v>0</v>
      </c>
      <c r="J161" s="14">
        <v>219.61</v>
      </c>
      <c r="K161" s="15">
        <f t="shared" si="14"/>
        <v>0</v>
      </c>
      <c r="L161" s="13">
        <v>7481</v>
      </c>
      <c r="M161" s="14">
        <v>217.88</v>
      </c>
      <c r="N161" s="15">
        <f t="shared" si="15"/>
        <v>1629960.28</v>
      </c>
      <c r="O161" s="9">
        <f t="shared" si="16"/>
        <v>5329562.68</v>
      </c>
      <c r="P161" s="9">
        <f t="shared" si="17"/>
        <v>14110.663501789562</v>
      </c>
    </row>
    <row r="162" spans="1:16" x14ac:dyDescent="0.25">
      <c r="A162" s="1" t="s">
        <v>305</v>
      </c>
      <c r="B162" s="1" t="s">
        <v>306</v>
      </c>
      <c r="C162" s="13">
        <v>0</v>
      </c>
      <c r="D162" s="14">
        <v>188.02</v>
      </c>
      <c r="E162" s="15">
        <f t="shared" si="12"/>
        <v>0</v>
      </c>
      <c r="F162" s="13">
        <v>18969</v>
      </c>
      <c r="G162" s="14">
        <v>186.49</v>
      </c>
      <c r="H162" s="15">
        <f t="shared" si="13"/>
        <v>3537528.81</v>
      </c>
      <c r="I162" s="13">
        <v>0</v>
      </c>
      <c r="J162" s="14">
        <v>188.02</v>
      </c>
      <c r="K162" s="15">
        <f t="shared" si="14"/>
        <v>0</v>
      </c>
      <c r="L162" s="13">
        <v>8378</v>
      </c>
      <c r="M162" s="14">
        <v>186.49</v>
      </c>
      <c r="N162" s="15">
        <f t="shared" si="15"/>
        <v>1562413.22</v>
      </c>
      <c r="O162" s="9">
        <f t="shared" si="16"/>
        <v>5099942.03</v>
      </c>
      <c r="P162" s="9">
        <f t="shared" si="17"/>
        <v>13502.714985230939</v>
      </c>
    </row>
    <row r="163" spans="1:16" x14ac:dyDescent="0.25">
      <c r="A163" s="1" t="s">
        <v>307</v>
      </c>
      <c r="B163" s="1" t="s">
        <v>308</v>
      </c>
      <c r="C163" s="13">
        <v>53</v>
      </c>
      <c r="D163" s="14">
        <v>179.82</v>
      </c>
      <c r="E163" s="15">
        <f t="shared" si="12"/>
        <v>9530.4599999999991</v>
      </c>
      <c r="F163" s="13">
        <v>12801</v>
      </c>
      <c r="G163" s="14">
        <v>178.57</v>
      </c>
      <c r="H163" s="15">
        <f t="shared" si="13"/>
        <v>2285874.5699999998</v>
      </c>
      <c r="I163" s="13">
        <v>27</v>
      </c>
      <c r="J163" s="14">
        <v>179.82</v>
      </c>
      <c r="K163" s="15">
        <f t="shared" si="14"/>
        <v>4855.1399999999994</v>
      </c>
      <c r="L163" s="13">
        <v>6457</v>
      </c>
      <c r="M163" s="14">
        <v>178.57</v>
      </c>
      <c r="N163" s="15">
        <f t="shared" si="15"/>
        <v>1153026.49</v>
      </c>
      <c r="O163" s="9">
        <f t="shared" si="16"/>
        <v>3453286.6599999997</v>
      </c>
      <c r="P163" s="9">
        <f t="shared" si="17"/>
        <v>9142.9952062180782</v>
      </c>
    </row>
    <row r="164" spans="1:16" x14ac:dyDescent="0.25">
      <c r="A164" s="1" t="s">
        <v>309</v>
      </c>
      <c r="B164" s="1" t="s">
        <v>310</v>
      </c>
      <c r="C164" s="13">
        <v>5268</v>
      </c>
      <c r="D164" s="14">
        <v>243.73</v>
      </c>
      <c r="E164" s="15">
        <f t="shared" si="12"/>
        <v>1283969.6399999999</v>
      </c>
      <c r="F164" s="13">
        <v>21853</v>
      </c>
      <c r="G164" s="14">
        <v>241.82</v>
      </c>
      <c r="H164" s="15">
        <f t="shared" si="13"/>
        <v>5284492.46</v>
      </c>
      <c r="I164" s="13">
        <v>3324</v>
      </c>
      <c r="J164" s="14">
        <v>243.73</v>
      </c>
      <c r="K164" s="15">
        <f t="shared" si="14"/>
        <v>810158.52</v>
      </c>
      <c r="L164" s="13">
        <v>13787</v>
      </c>
      <c r="M164" s="14">
        <v>241.82</v>
      </c>
      <c r="N164" s="15">
        <f t="shared" si="15"/>
        <v>3333972.34</v>
      </c>
      <c r="O164" s="9">
        <f t="shared" si="16"/>
        <v>10712592.960000001</v>
      </c>
      <c r="P164" s="9">
        <f t="shared" si="17"/>
        <v>28362.888958498905</v>
      </c>
    </row>
    <row r="165" spans="1:16" x14ac:dyDescent="0.25">
      <c r="A165" s="1" t="s">
        <v>311</v>
      </c>
      <c r="B165" s="1" t="s">
        <v>312</v>
      </c>
      <c r="C165" s="13">
        <v>5715</v>
      </c>
      <c r="D165" s="14">
        <v>295.57</v>
      </c>
      <c r="E165" s="15">
        <f t="shared" si="12"/>
        <v>1689182.55</v>
      </c>
      <c r="F165" s="13">
        <v>3388</v>
      </c>
      <c r="G165" s="14">
        <v>293.62</v>
      </c>
      <c r="H165" s="15">
        <f t="shared" si="13"/>
        <v>994784.56</v>
      </c>
      <c r="I165" s="13">
        <v>2696</v>
      </c>
      <c r="J165" s="14">
        <v>295.57</v>
      </c>
      <c r="K165" s="15">
        <f t="shared" si="14"/>
        <v>796856.72</v>
      </c>
      <c r="L165" s="13">
        <v>1598</v>
      </c>
      <c r="M165" s="14">
        <v>293.62</v>
      </c>
      <c r="N165" s="15">
        <f t="shared" si="15"/>
        <v>469204.76</v>
      </c>
      <c r="O165" s="9">
        <f t="shared" si="16"/>
        <v>3950028.59</v>
      </c>
      <c r="P165" s="9">
        <f t="shared" si="17"/>
        <v>10458.179704894339</v>
      </c>
    </row>
    <row r="166" spans="1:16" x14ac:dyDescent="0.25">
      <c r="A166" s="1" t="s">
        <v>313</v>
      </c>
      <c r="B166" s="1" t="s">
        <v>314</v>
      </c>
      <c r="C166" s="13">
        <v>109</v>
      </c>
      <c r="D166" s="14">
        <v>195.07</v>
      </c>
      <c r="E166" s="15">
        <f t="shared" si="12"/>
        <v>21262.63</v>
      </c>
      <c r="F166" s="13">
        <v>7014</v>
      </c>
      <c r="G166" s="14">
        <v>193.51</v>
      </c>
      <c r="H166" s="15">
        <f t="shared" si="13"/>
        <v>1357279.14</v>
      </c>
      <c r="I166" s="13">
        <v>27</v>
      </c>
      <c r="J166" s="14">
        <v>195.07</v>
      </c>
      <c r="K166" s="15">
        <f t="shared" si="14"/>
        <v>5266.8899999999994</v>
      </c>
      <c r="L166" s="13">
        <v>1752</v>
      </c>
      <c r="M166" s="14">
        <v>193.51</v>
      </c>
      <c r="N166" s="15">
        <f t="shared" si="15"/>
        <v>339029.51999999996</v>
      </c>
      <c r="O166" s="9">
        <f t="shared" si="16"/>
        <v>1722838.1799999997</v>
      </c>
      <c r="P166" s="9">
        <f t="shared" si="17"/>
        <v>4561.4230070403355</v>
      </c>
    </row>
    <row r="167" spans="1:16" x14ac:dyDescent="0.25">
      <c r="A167" s="1" t="s">
        <v>315</v>
      </c>
      <c r="B167" s="1" t="s">
        <v>316</v>
      </c>
      <c r="C167" s="13">
        <v>4566</v>
      </c>
      <c r="D167" s="14">
        <v>274.08</v>
      </c>
      <c r="E167" s="15">
        <f t="shared" si="12"/>
        <v>1251449.28</v>
      </c>
      <c r="F167" s="13">
        <v>38665</v>
      </c>
      <c r="G167" s="14">
        <v>271.92</v>
      </c>
      <c r="H167" s="15">
        <f t="shared" si="13"/>
        <v>10513786.800000001</v>
      </c>
      <c r="I167" s="13">
        <v>718</v>
      </c>
      <c r="J167" s="14">
        <v>274.08</v>
      </c>
      <c r="K167" s="15">
        <f t="shared" si="14"/>
        <v>196789.44</v>
      </c>
      <c r="L167" s="13">
        <v>6080</v>
      </c>
      <c r="M167" s="14">
        <v>271.92</v>
      </c>
      <c r="N167" s="15">
        <f t="shared" si="15"/>
        <v>1653273.6000000001</v>
      </c>
      <c r="O167" s="9">
        <f t="shared" si="16"/>
        <v>13615299.119999999</v>
      </c>
      <c r="P167" s="9">
        <f t="shared" si="17"/>
        <v>36048.155523059075</v>
      </c>
    </row>
    <row r="168" spans="1:16" x14ac:dyDescent="0.25">
      <c r="A168" s="1" t="s">
        <v>317</v>
      </c>
      <c r="B168" s="1" t="s">
        <v>318</v>
      </c>
      <c r="C168" s="13">
        <v>0</v>
      </c>
      <c r="D168" s="14">
        <v>236.41</v>
      </c>
      <c r="E168" s="15">
        <f t="shared" si="12"/>
        <v>0</v>
      </c>
      <c r="F168" s="13">
        <v>7587</v>
      </c>
      <c r="G168" s="14">
        <v>234.53</v>
      </c>
      <c r="H168" s="15">
        <f t="shared" si="13"/>
        <v>1779379.11</v>
      </c>
      <c r="I168" s="13">
        <v>0</v>
      </c>
      <c r="J168" s="14">
        <v>236.41</v>
      </c>
      <c r="K168" s="15">
        <f t="shared" si="14"/>
        <v>0</v>
      </c>
      <c r="L168" s="13">
        <v>0</v>
      </c>
      <c r="M168" s="14">
        <v>234.53</v>
      </c>
      <c r="N168" s="15">
        <f t="shared" si="15"/>
        <v>0</v>
      </c>
      <c r="O168" s="9">
        <f t="shared" si="16"/>
        <v>1779379.11</v>
      </c>
      <c r="P168" s="9">
        <f t="shared" si="17"/>
        <v>4711.1219758323195</v>
      </c>
    </row>
    <row r="169" spans="1:16" x14ac:dyDescent="0.25">
      <c r="A169" s="1" t="s">
        <v>319</v>
      </c>
      <c r="B169" s="1" t="s">
        <v>320</v>
      </c>
      <c r="C169" s="13">
        <v>723</v>
      </c>
      <c r="D169" s="14">
        <v>283.91000000000003</v>
      </c>
      <c r="E169" s="15">
        <f t="shared" si="12"/>
        <v>205266.93000000002</v>
      </c>
      <c r="F169" s="13">
        <v>16790</v>
      </c>
      <c r="G169" s="14">
        <v>281.47000000000003</v>
      </c>
      <c r="H169" s="15">
        <f t="shared" si="13"/>
        <v>4725881.3000000007</v>
      </c>
      <c r="I169" s="13">
        <v>364</v>
      </c>
      <c r="J169" s="14">
        <v>283.91000000000003</v>
      </c>
      <c r="K169" s="15">
        <f t="shared" si="14"/>
        <v>103343.24</v>
      </c>
      <c r="L169" s="13">
        <v>8446</v>
      </c>
      <c r="M169" s="14">
        <v>281.47000000000003</v>
      </c>
      <c r="N169" s="15">
        <f t="shared" si="15"/>
        <v>2377295.62</v>
      </c>
      <c r="O169" s="9">
        <f t="shared" si="16"/>
        <v>7411787.0900000008</v>
      </c>
      <c r="P169" s="9">
        <f t="shared" si="17"/>
        <v>19623.605134877238</v>
      </c>
    </row>
    <row r="170" spans="1:16" x14ac:dyDescent="0.25">
      <c r="A170" s="1" t="s">
        <v>321</v>
      </c>
      <c r="B170" s="1" t="s">
        <v>322</v>
      </c>
      <c r="C170" s="13">
        <v>2746</v>
      </c>
      <c r="D170" s="14">
        <v>224.16</v>
      </c>
      <c r="E170" s="15">
        <f t="shared" si="12"/>
        <v>615543.36</v>
      </c>
      <c r="F170" s="13">
        <v>47779</v>
      </c>
      <c r="G170" s="14">
        <v>222.5</v>
      </c>
      <c r="H170" s="15">
        <f t="shared" si="13"/>
        <v>10630827.5</v>
      </c>
      <c r="I170" s="13">
        <v>1009</v>
      </c>
      <c r="J170" s="14">
        <v>224.16</v>
      </c>
      <c r="K170" s="15">
        <f t="shared" si="14"/>
        <v>226177.44</v>
      </c>
      <c r="L170" s="13">
        <v>17554</v>
      </c>
      <c r="M170" s="14">
        <v>222.5</v>
      </c>
      <c r="N170" s="15">
        <f t="shared" si="15"/>
        <v>3905765</v>
      </c>
      <c r="O170" s="9">
        <f t="shared" si="16"/>
        <v>15378313.299999999</v>
      </c>
      <c r="P170" s="9">
        <f t="shared" si="17"/>
        <v>40715.949362170744</v>
      </c>
    </row>
    <row r="171" spans="1:16" x14ac:dyDescent="0.25">
      <c r="A171" s="1" t="s">
        <v>323</v>
      </c>
      <c r="B171" s="1" t="s">
        <v>324</v>
      </c>
      <c r="C171" s="13">
        <v>415</v>
      </c>
      <c r="D171" s="14">
        <v>230.85</v>
      </c>
      <c r="E171" s="15">
        <f t="shared" si="12"/>
        <v>95802.75</v>
      </c>
      <c r="F171" s="13">
        <v>7879</v>
      </c>
      <c r="G171" s="14">
        <v>228.9</v>
      </c>
      <c r="H171" s="15">
        <f t="shared" si="13"/>
        <v>1803503.1</v>
      </c>
      <c r="I171" s="13">
        <v>4</v>
      </c>
      <c r="J171" s="14">
        <v>230.85</v>
      </c>
      <c r="K171" s="15">
        <f t="shared" si="14"/>
        <v>923.4</v>
      </c>
      <c r="L171" s="13">
        <v>82</v>
      </c>
      <c r="M171" s="14">
        <v>228.9</v>
      </c>
      <c r="N171" s="15">
        <f t="shared" si="15"/>
        <v>18769.8</v>
      </c>
      <c r="O171" s="9">
        <f t="shared" si="16"/>
        <v>1918999.05</v>
      </c>
      <c r="P171" s="9">
        <f t="shared" si="17"/>
        <v>5080.7826984415624</v>
      </c>
    </row>
    <row r="172" spans="1:16" x14ac:dyDescent="0.25">
      <c r="A172" s="1" t="s">
        <v>325</v>
      </c>
      <c r="B172" s="1" t="s">
        <v>326</v>
      </c>
      <c r="C172" s="13">
        <v>0</v>
      </c>
      <c r="D172" s="14">
        <v>200.9</v>
      </c>
      <c r="E172" s="15">
        <f t="shared" si="12"/>
        <v>0</v>
      </c>
      <c r="F172" s="13">
        <v>22093</v>
      </c>
      <c r="G172" s="14">
        <v>199.59</v>
      </c>
      <c r="H172" s="15">
        <f t="shared" si="13"/>
        <v>4409541.87</v>
      </c>
      <c r="I172" s="13">
        <v>0</v>
      </c>
      <c r="J172" s="14">
        <v>200.9</v>
      </c>
      <c r="K172" s="15">
        <f t="shared" si="14"/>
        <v>0</v>
      </c>
      <c r="L172" s="13">
        <v>8065</v>
      </c>
      <c r="M172" s="14">
        <v>199.59</v>
      </c>
      <c r="N172" s="15">
        <f t="shared" si="15"/>
        <v>1609693.35</v>
      </c>
      <c r="O172" s="9">
        <f t="shared" si="16"/>
        <v>6019235.2200000007</v>
      </c>
      <c r="P172" s="9">
        <f t="shared" si="17"/>
        <v>15936.655186789223</v>
      </c>
    </row>
    <row r="173" spans="1:16" x14ac:dyDescent="0.25">
      <c r="A173" s="1" t="s">
        <v>327</v>
      </c>
      <c r="B173" s="1" t="s">
        <v>328</v>
      </c>
      <c r="C173" s="13">
        <v>4790</v>
      </c>
      <c r="D173" s="14">
        <v>358.78</v>
      </c>
      <c r="E173" s="15">
        <f t="shared" si="12"/>
        <v>1718556.2</v>
      </c>
      <c r="F173" s="13">
        <v>17845</v>
      </c>
      <c r="G173" s="14">
        <v>355.14</v>
      </c>
      <c r="H173" s="15">
        <f t="shared" si="13"/>
        <v>6337473.2999999998</v>
      </c>
      <c r="I173" s="13">
        <v>2665</v>
      </c>
      <c r="J173" s="14">
        <v>358.78</v>
      </c>
      <c r="K173" s="15">
        <f t="shared" si="14"/>
        <v>956148.7</v>
      </c>
      <c r="L173" s="13">
        <v>9930</v>
      </c>
      <c r="M173" s="14">
        <v>355.14</v>
      </c>
      <c r="N173" s="15">
        <f t="shared" si="15"/>
        <v>3526540.1999999997</v>
      </c>
      <c r="O173" s="9">
        <f t="shared" si="16"/>
        <v>12538718.399999999</v>
      </c>
      <c r="P173" s="9">
        <f t="shared" si="17"/>
        <v>33197.777511849657</v>
      </c>
    </row>
    <row r="174" spans="1:16" x14ac:dyDescent="0.25">
      <c r="A174" s="1" t="s">
        <v>329</v>
      </c>
      <c r="B174" s="1" t="s">
        <v>330</v>
      </c>
      <c r="C174" s="13">
        <v>6064</v>
      </c>
      <c r="D174" s="14">
        <v>226.1</v>
      </c>
      <c r="E174" s="15">
        <f t="shared" si="12"/>
        <v>1371070.4</v>
      </c>
      <c r="F174" s="13">
        <v>17155</v>
      </c>
      <c r="G174" s="14">
        <v>224.08</v>
      </c>
      <c r="H174" s="15">
        <f t="shared" si="13"/>
        <v>3844092.4000000004</v>
      </c>
      <c r="I174" s="13">
        <v>1818</v>
      </c>
      <c r="J174" s="14">
        <v>226.1</v>
      </c>
      <c r="K174" s="15">
        <f t="shared" si="14"/>
        <v>411049.8</v>
      </c>
      <c r="L174" s="13">
        <v>5143</v>
      </c>
      <c r="M174" s="14">
        <v>224.08</v>
      </c>
      <c r="N174" s="15">
        <f t="shared" si="15"/>
        <v>1152443.4400000002</v>
      </c>
      <c r="O174" s="9">
        <f t="shared" si="16"/>
        <v>6778656.040000001</v>
      </c>
      <c r="P174" s="9">
        <f t="shared" si="17"/>
        <v>17947.313901337471</v>
      </c>
    </row>
    <row r="175" spans="1:16" x14ac:dyDescent="0.25">
      <c r="A175" s="1" t="s">
        <v>331</v>
      </c>
      <c r="B175" s="1" t="s">
        <v>332</v>
      </c>
      <c r="C175" s="13">
        <v>505</v>
      </c>
      <c r="D175" s="14">
        <v>190.68</v>
      </c>
      <c r="E175" s="15">
        <f t="shared" si="12"/>
        <v>96293.400000000009</v>
      </c>
      <c r="F175" s="13">
        <v>19078</v>
      </c>
      <c r="G175" s="14">
        <v>189.22</v>
      </c>
      <c r="H175" s="15">
        <f t="shared" si="13"/>
        <v>3609939.16</v>
      </c>
      <c r="I175" s="13">
        <v>146</v>
      </c>
      <c r="J175" s="14">
        <v>190.68</v>
      </c>
      <c r="K175" s="15">
        <f t="shared" si="14"/>
        <v>27839.280000000002</v>
      </c>
      <c r="L175" s="13">
        <v>5524</v>
      </c>
      <c r="M175" s="14">
        <v>189.22</v>
      </c>
      <c r="N175" s="15">
        <f t="shared" si="15"/>
        <v>1045251.28</v>
      </c>
      <c r="O175" s="9">
        <f t="shared" si="16"/>
        <v>4779323.120000001</v>
      </c>
      <c r="P175" s="9">
        <f t="shared" si="17"/>
        <v>12653.837540126844</v>
      </c>
    </row>
    <row r="176" spans="1:16" x14ac:dyDescent="0.25">
      <c r="A176" s="1" t="s">
        <v>333</v>
      </c>
      <c r="B176" s="1" t="s">
        <v>334</v>
      </c>
      <c r="C176" s="13">
        <v>5961</v>
      </c>
      <c r="D176" s="14">
        <v>231.67</v>
      </c>
      <c r="E176" s="15">
        <f t="shared" si="12"/>
        <v>1380984.8699999999</v>
      </c>
      <c r="F176" s="13">
        <v>54042</v>
      </c>
      <c r="G176" s="14">
        <v>229.62</v>
      </c>
      <c r="H176" s="15">
        <f t="shared" si="13"/>
        <v>12409124.040000001</v>
      </c>
      <c r="I176" s="13">
        <v>1544</v>
      </c>
      <c r="J176" s="14">
        <v>231.67</v>
      </c>
      <c r="K176" s="15">
        <f t="shared" si="14"/>
        <v>357698.48</v>
      </c>
      <c r="L176" s="13">
        <v>13998</v>
      </c>
      <c r="M176" s="14">
        <v>229.62</v>
      </c>
      <c r="N176" s="15">
        <f t="shared" si="15"/>
        <v>3214220.7600000002</v>
      </c>
      <c r="O176" s="9">
        <f t="shared" si="16"/>
        <v>17362028.150000002</v>
      </c>
      <c r="P176" s="9">
        <f t="shared" si="17"/>
        <v>45968.074989081091</v>
      </c>
    </row>
    <row r="177" spans="1:16" x14ac:dyDescent="0.25">
      <c r="A177" s="1" t="s">
        <v>335</v>
      </c>
      <c r="B177" s="1" t="s">
        <v>336</v>
      </c>
      <c r="C177" s="13">
        <v>1018</v>
      </c>
      <c r="D177" s="14">
        <v>179.38</v>
      </c>
      <c r="E177" s="15">
        <f t="shared" si="12"/>
        <v>182608.84</v>
      </c>
      <c r="F177" s="13">
        <v>15402</v>
      </c>
      <c r="G177" s="14">
        <v>178</v>
      </c>
      <c r="H177" s="15">
        <f t="shared" si="13"/>
        <v>2741556</v>
      </c>
      <c r="I177" s="13">
        <v>248</v>
      </c>
      <c r="J177" s="14">
        <v>179.38</v>
      </c>
      <c r="K177" s="15">
        <f t="shared" si="14"/>
        <v>44486.239999999998</v>
      </c>
      <c r="L177" s="13">
        <v>3750</v>
      </c>
      <c r="M177" s="14">
        <v>178</v>
      </c>
      <c r="N177" s="15">
        <f t="shared" si="15"/>
        <v>667500</v>
      </c>
      <c r="O177" s="9">
        <f t="shared" si="16"/>
        <v>3636151.08</v>
      </c>
      <c r="P177" s="9">
        <f t="shared" si="17"/>
        <v>9627.1509338077049</v>
      </c>
    </row>
    <row r="178" spans="1:16" x14ac:dyDescent="0.25">
      <c r="A178" s="1" t="s">
        <v>337</v>
      </c>
      <c r="B178" s="1" t="s">
        <v>338</v>
      </c>
      <c r="C178" s="13">
        <v>0</v>
      </c>
      <c r="D178" s="14">
        <v>289.57</v>
      </c>
      <c r="E178" s="15">
        <f t="shared" si="12"/>
        <v>0</v>
      </c>
      <c r="F178" s="13">
        <v>30791</v>
      </c>
      <c r="G178" s="14">
        <v>286.69</v>
      </c>
      <c r="H178" s="15">
        <f t="shared" si="13"/>
        <v>8827471.7899999991</v>
      </c>
      <c r="I178" s="13">
        <v>0</v>
      </c>
      <c r="J178" s="14">
        <v>289.57</v>
      </c>
      <c r="K178" s="15">
        <f t="shared" si="14"/>
        <v>0</v>
      </c>
      <c r="L178" s="13">
        <v>19502</v>
      </c>
      <c r="M178" s="14">
        <v>286.69</v>
      </c>
      <c r="N178" s="15">
        <f t="shared" si="15"/>
        <v>5591028.3799999999</v>
      </c>
      <c r="O178" s="9">
        <f t="shared" si="16"/>
        <v>14418500.169999998</v>
      </c>
      <c r="P178" s="9">
        <f t="shared" si="17"/>
        <v>38174.72770568214</v>
      </c>
    </row>
    <row r="179" spans="1:16" x14ac:dyDescent="0.25">
      <c r="A179" s="1" t="s">
        <v>339</v>
      </c>
      <c r="B179" s="1" t="s">
        <v>340</v>
      </c>
      <c r="C179" s="13">
        <v>6252</v>
      </c>
      <c r="D179" s="14">
        <v>204.9</v>
      </c>
      <c r="E179" s="15">
        <f t="shared" si="12"/>
        <v>1281034.8</v>
      </c>
      <c r="F179" s="13">
        <v>10319</v>
      </c>
      <c r="G179" s="14">
        <v>203.5</v>
      </c>
      <c r="H179" s="15">
        <f t="shared" si="13"/>
        <v>2099916.5</v>
      </c>
      <c r="I179" s="13">
        <v>0</v>
      </c>
      <c r="J179" s="14">
        <v>204.9</v>
      </c>
      <c r="K179" s="15">
        <f t="shared" si="14"/>
        <v>0</v>
      </c>
      <c r="L179" s="13">
        <v>0</v>
      </c>
      <c r="M179" s="14">
        <v>203.5</v>
      </c>
      <c r="N179" s="15">
        <f t="shared" si="15"/>
        <v>0</v>
      </c>
      <c r="O179" s="9">
        <f t="shared" si="16"/>
        <v>3380951.3</v>
      </c>
      <c r="P179" s="9">
        <f t="shared" si="17"/>
        <v>8951.4785686389514</v>
      </c>
    </row>
    <row r="180" spans="1:16" x14ac:dyDescent="0.25">
      <c r="A180" s="1" t="s">
        <v>341</v>
      </c>
      <c r="B180" s="1" t="s">
        <v>342</v>
      </c>
      <c r="C180" s="13">
        <v>1532</v>
      </c>
      <c r="D180" s="14">
        <v>214.63</v>
      </c>
      <c r="E180" s="15">
        <f t="shared" si="12"/>
        <v>328813.15999999997</v>
      </c>
      <c r="F180" s="13">
        <v>28869</v>
      </c>
      <c r="G180" s="14">
        <v>212.84</v>
      </c>
      <c r="H180" s="15">
        <f t="shared" si="13"/>
        <v>6144477.96</v>
      </c>
      <c r="I180" s="13">
        <v>364</v>
      </c>
      <c r="J180" s="14">
        <v>214.63</v>
      </c>
      <c r="K180" s="15">
        <f t="shared" si="14"/>
        <v>78125.319999999992</v>
      </c>
      <c r="L180" s="13">
        <v>6869</v>
      </c>
      <c r="M180" s="14">
        <v>212.84</v>
      </c>
      <c r="N180" s="15">
        <f t="shared" si="15"/>
        <v>1461997.96</v>
      </c>
      <c r="O180" s="9">
        <f t="shared" si="16"/>
        <v>8013414.4000000004</v>
      </c>
      <c r="P180" s="9">
        <f t="shared" si="17"/>
        <v>21216.486396365061</v>
      </c>
    </row>
    <row r="181" spans="1:16" x14ac:dyDescent="0.25">
      <c r="A181" s="1" t="s">
        <v>343</v>
      </c>
      <c r="B181" s="1" t="s">
        <v>344</v>
      </c>
      <c r="C181" s="13">
        <v>2100</v>
      </c>
      <c r="D181" s="14">
        <v>176.72</v>
      </c>
      <c r="E181" s="15">
        <f t="shared" si="12"/>
        <v>371112</v>
      </c>
      <c r="F181" s="13">
        <v>33240</v>
      </c>
      <c r="G181" s="14">
        <v>175.33</v>
      </c>
      <c r="H181" s="15">
        <f t="shared" si="13"/>
        <v>5827969.2000000002</v>
      </c>
      <c r="I181" s="13">
        <v>534</v>
      </c>
      <c r="J181" s="14">
        <v>176.72</v>
      </c>
      <c r="K181" s="15">
        <f t="shared" si="14"/>
        <v>94368.48</v>
      </c>
      <c r="L181" s="13">
        <v>8460</v>
      </c>
      <c r="M181" s="14">
        <v>175.33</v>
      </c>
      <c r="N181" s="15">
        <f t="shared" si="15"/>
        <v>1483291.8</v>
      </c>
      <c r="O181" s="9">
        <f t="shared" si="16"/>
        <v>7776741.4800000004</v>
      </c>
      <c r="P181" s="9">
        <f t="shared" si="17"/>
        <v>20589.866139765327</v>
      </c>
    </row>
    <row r="182" spans="1:16" x14ac:dyDescent="0.25">
      <c r="A182" s="1" t="s">
        <v>345</v>
      </c>
      <c r="B182" s="1" t="s">
        <v>346</v>
      </c>
      <c r="C182" s="13">
        <v>4340</v>
      </c>
      <c r="D182" s="14">
        <v>250.9</v>
      </c>
      <c r="E182" s="15">
        <f t="shared" si="12"/>
        <v>1088906</v>
      </c>
      <c r="F182" s="13">
        <v>42087</v>
      </c>
      <c r="G182" s="14">
        <v>248.63</v>
      </c>
      <c r="H182" s="15">
        <f t="shared" si="13"/>
        <v>10464090.810000001</v>
      </c>
      <c r="I182" s="13">
        <v>1763</v>
      </c>
      <c r="J182" s="14">
        <v>250.9</v>
      </c>
      <c r="K182" s="15">
        <f t="shared" si="14"/>
        <v>442336.7</v>
      </c>
      <c r="L182" s="13">
        <v>17098</v>
      </c>
      <c r="M182" s="14">
        <v>248.63</v>
      </c>
      <c r="N182" s="15">
        <f t="shared" si="15"/>
        <v>4251075.74</v>
      </c>
      <c r="O182" s="9">
        <f t="shared" si="16"/>
        <v>16246409.25</v>
      </c>
      <c r="P182" s="9">
        <f t="shared" si="17"/>
        <v>43014.338662231727</v>
      </c>
    </row>
    <row r="183" spans="1:16" x14ac:dyDescent="0.25">
      <c r="A183" s="1" t="s">
        <v>347</v>
      </c>
      <c r="B183" s="1" t="s">
        <v>348</v>
      </c>
      <c r="C183" s="13">
        <v>1748</v>
      </c>
      <c r="D183" s="14">
        <v>284.57</v>
      </c>
      <c r="E183" s="15">
        <f t="shared" si="12"/>
        <v>497428.36</v>
      </c>
      <c r="F183" s="13">
        <v>11513</v>
      </c>
      <c r="G183" s="14">
        <v>281.92</v>
      </c>
      <c r="H183" s="15">
        <f t="shared" si="13"/>
        <v>3245744.96</v>
      </c>
      <c r="I183" s="13">
        <v>437</v>
      </c>
      <c r="J183" s="14">
        <v>284.57</v>
      </c>
      <c r="K183" s="15">
        <f t="shared" si="14"/>
        <v>124357.09</v>
      </c>
      <c r="L183" s="13">
        <v>2877</v>
      </c>
      <c r="M183" s="14">
        <v>281.92</v>
      </c>
      <c r="N183" s="15">
        <f t="shared" si="15"/>
        <v>811083.84000000008</v>
      </c>
      <c r="O183" s="9">
        <f t="shared" si="16"/>
        <v>4678614.25</v>
      </c>
      <c r="P183" s="9">
        <f t="shared" si="17"/>
        <v>12387.19859401814</v>
      </c>
    </row>
    <row r="184" spans="1:16" x14ac:dyDescent="0.25">
      <c r="A184" s="1" t="s">
        <v>349</v>
      </c>
      <c r="B184" s="1" t="s">
        <v>350</v>
      </c>
      <c r="C184" s="13">
        <v>2008</v>
      </c>
      <c r="D184" s="14">
        <v>249.51</v>
      </c>
      <c r="E184" s="15">
        <f t="shared" si="12"/>
        <v>501016.07999999996</v>
      </c>
      <c r="F184" s="13">
        <v>15296</v>
      </c>
      <c r="G184" s="14">
        <v>247.37</v>
      </c>
      <c r="H184" s="15">
        <f t="shared" si="13"/>
        <v>3783771.52</v>
      </c>
      <c r="I184" s="13">
        <v>1201</v>
      </c>
      <c r="J184" s="14">
        <v>249.51</v>
      </c>
      <c r="K184" s="15">
        <f t="shared" si="14"/>
        <v>299661.51</v>
      </c>
      <c r="L184" s="13">
        <v>9145</v>
      </c>
      <c r="M184" s="14">
        <v>247.37</v>
      </c>
      <c r="N184" s="15">
        <f t="shared" si="15"/>
        <v>2262198.65</v>
      </c>
      <c r="O184" s="9">
        <f t="shared" si="16"/>
        <v>6846647.7599999998</v>
      </c>
      <c r="P184" s="9">
        <f t="shared" si="17"/>
        <v>18127.330225271176</v>
      </c>
    </row>
    <row r="185" spans="1:16" x14ac:dyDescent="0.25">
      <c r="A185" s="1" t="s">
        <v>351</v>
      </c>
      <c r="B185" s="1" t="s">
        <v>352</v>
      </c>
      <c r="C185" s="13">
        <v>974</v>
      </c>
      <c r="D185" s="14">
        <v>163.01</v>
      </c>
      <c r="E185" s="15">
        <f t="shared" si="12"/>
        <v>158771.74</v>
      </c>
      <c r="F185" s="13">
        <v>36316</v>
      </c>
      <c r="G185" s="14">
        <v>161.71</v>
      </c>
      <c r="H185" s="15">
        <f t="shared" si="13"/>
        <v>5872660.3600000003</v>
      </c>
      <c r="I185" s="13">
        <v>318</v>
      </c>
      <c r="J185" s="14">
        <v>163.01</v>
      </c>
      <c r="K185" s="15">
        <f t="shared" si="14"/>
        <v>51837.18</v>
      </c>
      <c r="L185" s="13">
        <v>11860</v>
      </c>
      <c r="M185" s="14">
        <v>161.71</v>
      </c>
      <c r="N185" s="15">
        <f t="shared" si="15"/>
        <v>1917880.6</v>
      </c>
      <c r="O185" s="9">
        <f t="shared" si="16"/>
        <v>8001149.8800000008</v>
      </c>
      <c r="P185" s="9">
        <f t="shared" si="17"/>
        <v>21184.014592368756</v>
      </c>
    </row>
    <row r="186" spans="1:16" x14ac:dyDescent="0.25">
      <c r="A186" s="1" t="s">
        <v>353</v>
      </c>
      <c r="B186" s="1" t="s">
        <v>354</v>
      </c>
      <c r="C186" s="13">
        <v>6878</v>
      </c>
      <c r="D186" s="14">
        <v>292.33</v>
      </c>
      <c r="E186" s="15">
        <f t="shared" si="12"/>
        <v>2010645.74</v>
      </c>
      <c r="F186" s="13">
        <v>29974</v>
      </c>
      <c r="G186" s="14">
        <v>289.58999999999997</v>
      </c>
      <c r="H186" s="15">
        <f t="shared" si="13"/>
        <v>8680170.6600000001</v>
      </c>
      <c r="I186" s="13">
        <v>3712</v>
      </c>
      <c r="J186" s="14">
        <v>292.33</v>
      </c>
      <c r="K186" s="15">
        <f t="shared" si="14"/>
        <v>1085128.96</v>
      </c>
      <c r="L186" s="13">
        <v>16178</v>
      </c>
      <c r="M186" s="14">
        <v>289.58999999999997</v>
      </c>
      <c r="N186" s="15">
        <f t="shared" si="15"/>
        <v>4684987.0199999996</v>
      </c>
      <c r="O186" s="9">
        <f t="shared" si="16"/>
        <v>16460932.380000001</v>
      </c>
      <c r="P186" s="9">
        <f t="shared" si="17"/>
        <v>43582.314663741228</v>
      </c>
    </row>
    <row r="187" spans="1:16" x14ac:dyDescent="0.25">
      <c r="A187" s="1" t="s">
        <v>355</v>
      </c>
      <c r="B187" s="1" t="s">
        <v>356</v>
      </c>
      <c r="C187" s="13">
        <v>2447</v>
      </c>
      <c r="D187" s="14">
        <v>303.63</v>
      </c>
      <c r="E187" s="15">
        <f t="shared" si="12"/>
        <v>742982.61</v>
      </c>
      <c r="F187" s="13">
        <v>31650</v>
      </c>
      <c r="G187" s="14">
        <v>300.95999999999998</v>
      </c>
      <c r="H187" s="15">
        <f t="shared" si="13"/>
        <v>9525384</v>
      </c>
      <c r="I187" s="13">
        <v>1506</v>
      </c>
      <c r="J187" s="14">
        <v>303.63</v>
      </c>
      <c r="K187" s="15">
        <f t="shared" si="14"/>
        <v>457266.77999999997</v>
      </c>
      <c r="L187" s="13">
        <v>19472</v>
      </c>
      <c r="M187" s="14">
        <v>300.95999999999998</v>
      </c>
      <c r="N187" s="15">
        <f t="shared" si="15"/>
        <v>5860293.1199999992</v>
      </c>
      <c r="O187" s="9">
        <f t="shared" si="16"/>
        <v>16585926.509999998</v>
      </c>
      <c r="P187" s="9">
        <f t="shared" si="17"/>
        <v>43913.251780729763</v>
      </c>
    </row>
    <row r="188" spans="1:16" x14ac:dyDescent="0.25">
      <c r="A188" s="1" t="s">
        <v>357</v>
      </c>
      <c r="B188" s="1" t="s">
        <v>358</v>
      </c>
      <c r="C188" s="13">
        <v>0</v>
      </c>
      <c r="D188" s="14">
        <v>204.79</v>
      </c>
      <c r="E188" s="15">
        <f t="shared" si="12"/>
        <v>0</v>
      </c>
      <c r="F188" s="13">
        <v>3926</v>
      </c>
      <c r="G188" s="14">
        <v>203.53</v>
      </c>
      <c r="H188" s="15">
        <f t="shared" si="13"/>
        <v>799058.78</v>
      </c>
      <c r="I188" s="13">
        <v>0</v>
      </c>
      <c r="J188" s="14">
        <v>204.79</v>
      </c>
      <c r="K188" s="15">
        <f t="shared" si="14"/>
        <v>0</v>
      </c>
      <c r="L188" s="13">
        <v>0</v>
      </c>
      <c r="M188" s="14">
        <v>203.53</v>
      </c>
      <c r="N188" s="15">
        <f t="shared" si="15"/>
        <v>0</v>
      </c>
      <c r="O188" s="9">
        <f t="shared" si="16"/>
        <v>799058.78</v>
      </c>
      <c r="P188" s="9">
        <f t="shared" si="17"/>
        <v>2115.6050204724293</v>
      </c>
    </row>
    <row r="189" spans="1:16" x14ac:dyDescent="0.25">
      <c r="A189" s="1" t="s">
        <v>359</v>
      </c>
      <c r="B189" s="1" t="s">
        <v>360</v>
      </c>
      <c r="C189" s="13">
        <v>19649</v>
      </c>
      <c r="D189" s="14">
        <v>320.29000000000002</v>
      </c>
      <c r="E189" s="15">
        <f t="shared" si="12"/>
        <v>6293378.21</v>
      </c>
      <c r="F189" s="13">
        <v>28691</v>
      </c>
      <c r="G189" s="14">
        <v>317.43</v>
      </c>
      <c r="H189" s="15">
        <f t="shared" si="13"/>
        <v>9107384.1300000008</v>
      </c>
      <c r="I189" s="13">
        <v>12550</v>
      </c>
      <c r="J189" s="14">
        <v>320.29000000000002</v>
      </c>
      <c r="K189" s="15">
        <f t="shared" si="14"/>
        <v>4019639.5000000005</v>
      </c>
      <c r="L189" s="13">
        <v>18325</v>
      </c>
      <c r="M189" s="14">
        <v>317.43</v>
      </c>
      <c r="N189" s="15">
        <f t="shared" si="15"/>
        <v>5816904.75</v>
      </c>
      <c r="O189" s="9">
        <f t="shared" si="16"/>
        <v>25237306.590000004</v>
      </c>
      <c r="P189" s="9">
        <f t="shared" si="17"/>
        <v>66818.829679846502</v>
      </c>
    </row>
    <row r="190" spans="1:16" x14ac:dyDescent="0.25">
      <c r="A190" s="1" t="s">
        <v>361</v>
      </c>
      <c r="B190" s="1" t="s">
        <v>362</v>
      </c>
      <c r="C190" s="13">
        <v>1995</v>
      </c>
      <c r="D190" s="14">
        <v>285.92</v>
      </c>
      <c r="E190" s="15">
        <f t="shared" si="12"/>
        <v>570410.4</v>
      </c>
      <c r="F190" s="13">
        <v>18605</v>
      </c>
      <c r="G190" s="14">
        <v>283.33999999999997</v>
      </c>
      <c r="H190" s="15">
        <f t="shared" si="13"/>
        <v>5271540.6999999993</v>
      </c>
      <c r="I190" s="13">
        <v>1011</v>
      </c>
      <c r="J190" s="14">
        <v>285.92</v>
      </c>
      <c r="K190" s="15">
        <f t="shared" si="14"/>
        <v>289065.12</v>
      </c>
      <c r="L190" s="13">
        <v>9428</v>
      </c>
      <c r="M190" s="14">
        <v>283.33999999999997</v>
      </c>
      <c r="N190" s="15">
        <f t="shared" si="15"/>
        <v>2671329.5199999996</v>
      </c>
      <c r="O190" s="9">
        <f t="shared" si="16"/>
        <v>8802345.7399999984</v>
      </c>
      <c r="P190" s="9">
        <f t="shared" si="17"/>
        <v>23305.277791301029</v>
      </c>
    </row>
    <row r="191" spans="1:16" x14ac:dyDescent="0.25">
      <c r="A191" s="1" t="s">
        <v>363</v>
      </c>
      <c r="B191" s="1" t="s">
        <v>364</v>
      </c>
      <c r="C191" s="13">
        <v>2378</v>
      </c>
      <c r="D191" s="14">
        <v>244.23</v>
      </c>
      <c r="E191" s="15">
        <f t="shared" si="12"/>
        <v>580778.93999999994</v>
      </c>
      <c r="F191" s="13">
        <v>26308</v>
      </c>
      <c r="G191" s="14">
        <v>242.2</v>
      </c>
      <c r="H191" s="15">
        <f t="shared" si="13"/>
        <v>6371797.5999999996</v>
      </c>
      <c r="I191" s="13">
        <v>1478</v>
      </c>
      <c r="J191" s="14">
        <v>244.23</v>
      </c>
      <c r="K191" s="15">
        <f t="shared" si="14"/>
        <v>360971.94</v>
      </c>
      <c r="L191" s="13">
        <v>16349</v>
      </c>
      <c r="M191" s="14">
        <v>242.2</v>
      </c>
      <c r="N191" s="15">
        <f t="shared" si="15"/>
        <v>3959727.8</v>
      </c>
      <c r="O191" s="9">
        <f t="shared" si="16"/>
        <v>11273276.279999999</v>
      </c>
      <c r="P191" s="9">
        <f t="shared" si="17"/>
        <v>29847.366041257628</v>
      </c>
    </row>
    <row r="192" spans="1:16" x14ac:dyDescent="0.25">
      <c r="A192" s="1" t="s">
        <v>365</v>
      </c>
      <c r="B192" s="1" t="s">
        <v>366</v>
      </c>
      <c r="C192" s="13">
        <v>1445</v>
      </c>
      <c r="D192" s="14">
        <v>256.64999999999998</v>
      </c>
      <c r="E192" s="15">
        <f t="shared" si="12"/>
        <v>370859.24999999994</v>
      </c>
      <c r="F192" s="13">
        <v>37499</v>
      </c>
      <c r="G192" s="14">
        <v>254.64</v>
      </c>
      <c r="H192" s="15">
        <f t="shared" si="13"/>
        <v>9548745.3599999994</v>
      </c>
      <c r="I192" s="13">
        <v>0</v>
      </c>
      <c r="J192" s="14">
        <v>256.64999999999998</v>
      </c>
      <c r="K192" s="15">
        <f t="shared" si="14"/>
        <v>0</v>
      </c>
      <c r="L192" s="13">
        <v>0</v>
      </c>
      <c r="M192" s="14">
        <v>254.64</v>
      </c>
      <c r="N192" s="15">
        <f t="shared" si="15"/>
        <v>0</v>
      </c>
      <c r="O192" s="9">
        <f t="shared" si="16"/>
        <v>9919604.6099999994</v>
      </c>
      <c r="P192" s="9">
        <f t="shared" si="17"/>
        <v>26263.356137601608</v>
      </c>
    </row>
    <row r="193" spans="1:16" x14ac:dyDescent="0.25">
      <c r="A193" s="1" t="s">
        <v>367</v>
      </c>
      <c r="B193" s="1" t="s">
        <v>368</v>
      </c>
      <c r="C193" s="13">
        <v>1416</v>
      </c>
      <c r="D193" s="14">
        <v>329.36</v>
      </c>
      <c r="E193" s="15">
        <f t="shared" si="12"/>
        <v>466373.76</v>
      </c>
      <c r="F193" s="13">
        <v>16272</v>
      </c>
      <c r="G193" s="14">
        <v>326.14</v>
      </c>
      <c r="H193" s="15">
        <f t="shared" si="13"/>
        <v>5306950.08</v>
      </c>
      <c r="I193" s="13">
        <v>583</v>
      </c>
      <c r="J193" s="14">
        <v>329.36</v>
      </c>
      <c r="K193" s="15">
        <f t="shared" si="14"/>
        <v>192016.88</v>
      </c>
      <c r="L193" s="13">
        <v>6705</v>
      </c>
      <c r="M193" s="14">
        <v>326.14</v>
      </c>
      <c r="N193" s="15">
        <f t="shared" si="15"/>
        <v>2186768.6999999997</v>
      </c>
      <c r="O193" s="9">
        <f t="shared" si="16"/>
        <v>8152109.4199999999</v>
      </c>
      <c r="P193" s="9">
        <f t="shared" si="17"/>
        <v>21583.698281110912</v>
      </c>
    </row>
    <row r="194" spans="1:16" x14ac:dyDescent="0.25">
      <c r="A194" s="1" t="s">
        <v>369</v>
      </c>
      <c r="B194" s="1" t="s">
        <v>370</v>
      </c>
      <c r="C194" s="13">
        <v>0</v>
      </c>
      <c r="D194" s="14">
        <v>212.02</v>
      </c>
      <c r="E194" s="15">
        <f t="shared" si="12"/>
        <v>0</v>
      </c>
      <c r="F194" s="13">
        <v>21955</v>
      </c>
      <c r="G194" s="14">
        <v>210.3</v>
      </c>
      <c r="H194" s="15">
        <f t="shared" si="13"/>
        <v>4617136.5</v>
      </c>
      <c r="I194" s="13">
        <v>0</v>
      </c>
      <c r="J194" s="14">
        <v>212.02</v>
      </c>
      <c r="K194" s="15">
        <f t="shared" si="14"/>
        <v>0</v>
      </c>
      <c r="L194" s="13">
        <v>9857</v>
      </c>
      <c r="M194" s="14">
        <v>210.3</v>
      </c>
      <c r="N194" s="15">
        <f t="shared" si="15"/>
        <v>2072927.1</v>
      </c>
      <c r="O194" s="9">
        <f t="shared" si="16"/>
        <v>6690063.5999999996</v>
      </c>
      <c r="P194" s="9">
        <f t="shared" si="17"/>
        <v>17712.754672991457</v>
      </c>
    </row>
    <row r="195" spans="1:16" x14ac:dyDescent="0.25">
      <c r="A195" s="1" t="s">
        <v>371</v>
      </c>
      <c r="B195" s="1" t="s">
        <v>372</v>
      </c>
      <c r="C195" s="13">
        <v>171</v>
      </c>
      <c r="D195" s="14">
        <v>196.98</v>
      </c>
      <c r="E195" s="15">
        <f t="shared" si="12"/>
        <v>33683.58</v>
      </c>
      <c r="F195" s="13">
        <v>22255</v>
      </c>
      <c r="G195" s="14">
        <v>195.6</v>
      </c>
      <c r="H195" s="15">
        <f t="shared" si="13"/>
        <v>4353078</v>
      </c>
      <c r="I195" s="13">
        <v>66</v>
      </c>
      <c r="J195" s="14">
        <v>196.98</v>
      </c>
      <c r="K195" s="15">
        <f t="shared" si="14"/>
        <v>13000.679999999998</v>
      </c>
      <c r="L195" s="13">
        <v>8530</v>
      </c>
      <c r="M195" s="14">
        <v>195.6</v>
      </c>
      <c r="N195" s="15">
        <f t="shared" si="15"/>
        <v>1668468</v>
      </c>
      <c r="O195" s="9">
        <f t="shared" si="16"/>
        <v>6068230.2599999998</v>
      </c>
      <c r="P195" s="9">
        <f t="shared" si="17"/>
        <v>16066.375496729683</v>
      </c>
    </row>
    <row r="196" spans="1:16" x14ac:dyDescent="0.25">
      <c r="A196" s="1" t="s">
        <v>373</v>
      </c>
      <c r="B196" s="1" t="s">
        <v>374</v>
      </c>
      <c r="C196" s="13">
        <v>0</v>
      </c>
      <c r="D196" s="14">
        <v>217.97</v>
      </c>
      <c r="E196" s="15">
        <f t="shared" si="12"/>
        <v>0</v>
      </c>
      <c r="F196" s="13">
        <v>635</v>
      </c>
      <c r="G196" s="14">
        <v>216.05</v>
      </c>
      <c r="H196" s="15">
        <f t="shared" si="13"/>
        <v>137191.75</v>
      </c>
      <c r="I196" s="13">
        <v>0</v>
      </c>
      <c r="J196" s="14">
        <v>217.97</v>
      </c>
      <c r="K196" s="15">
        <f t="shared" si="14"/>
        <v>0</v>
      </c>
      <c r="L196" s="13">
        <v>0</v>
      </c>
      <c r="M196" s="14">
        <v>216.05</v>
      </c>
      <c r="N196" s="15">
        <f t="shared" si="15"/>
        <v>0</v>
      </c>
      <c r="O196" s="9">
        <f t="shared" si="16"/>
        <v>137191.75</v>
      </c>
      <c r="P196" s="9">
        <f t="shared" si="17"/>
        <v>363.23179512200392</v>
      </c>
    </row>
    <row r="197" spans="1:16" x14ac:dyDescent="0.25">
      <c r="A197" s="1" t="s">
        <v>375</v>
      </c>
      <c r="B197" s="1" t="s">
        <v>376</v>
      </c>
      <c r="C197" s="13">
        <v>0</v>
      </c>
      <c r="D197" s="14">
        <v>229.45</v>
      </c>
      <c r="E197" s="15">
        <f t="shared" si="12"/>
        <v>0</v>
      </c>
      <c r="F197" s="13">
        <v>12133</v>
      </c>
      <c r="G197" s="14">
        <v>227.56</v>
      </c>
      <c r="H197" s="15">
        <f t="shared" si="13"/>
        <v>2760985.48</v>
      </c>
      <c r="I197" s="13">
        <v>0</v>
      </c>
      <c r="J197" s="14">
        <v>229.45</v>
      </c>
      <c r="K197" s="15">
        <f t="shared" si="14"/>
        <v>0</v>
      </c>
      <c r="L197" s="13">
        <v>0</v>
      </c>
      <c r="M197" s="14">
        <v>227.56</v>
      </c>
      <c r="N197" s="15">
        <f t="shared" si="15"/>
        <v>0</v>
      </c>
      <c r="O197" s="9">
        <f t="shared" si="16"/>
        <v>2760985.48</v>
      </c>
      <c r="P197" s="9">
        <f t="shared" si="17"/>
        <v>7310.0438780479708</v>
      </c>
    </row>
    <row r="198" spans="1:16" x14ac:dyDescent="0.25">
      <c r="A198" s="1" t="s">
        <v>377</v>
      </c>
      <c r="B198" s="1" t="s">
        <v>378</v>
      </c>
      <c r="C198" s="13">
        <v>8155</v>
      </c>
      <c r="D198" s="14">
        <v>226.64</v>
      </c>
      <c r="E198" s="15">
        <f t="shared" si="12"/>
        <v>1848249.2</v>
      </c>
      <c r="F198" s="13">
        <v>26248</v>
      </c>
      <c r="G198" s="14">
        <v>224.84</v>
      </c>
      <c r="H198" s="15">
        <f t="shared" si="13"/>
        <v>5901600.3200000003</v>
      </c>
      <c r="I198" s="13">
        <v>2845</v>
      </c>
      <c r="J198" s="14">
        <v>226.64</v>
      </c>
      <c r="K198" s="15">
        <f t="shared" si="14"/>
        <v>644790.79999999993</v>
      </c>
      <c r="L198" s="13">
        <v>9157</v>
      </c>
      <c r="M198" s="14">
        <v>224.84</v>
      </c>
      <c r="N198" s="15">
        <f t="shared" si="15"/>
        <v>2058859.8800000001</v>
      </c>
      <c r="O198" s="9">
        <f t="shared" si="16"/>
        <v>10453500.199999999</v>
      </c>
      <c r="P198" s="9">
        <f t="shared" si="17"/>
        <v>27676.909456685455</v>
      </c>
    </row>
    <row r="199" spans="1:16" x14ac:dyDescent="0.25">
      <c r="A199" s="1" t="s">
        <v>379</v>
      </c>
      <c r="B199" s="1" t="s">
        <v>380</v>
      </c>
      <c r="C199" s="13">
        <v>427</v>
      </c>
      <c r="D199" s="14">
        <v>265.87</v>
      </c>
      <c r="E199" s="15">
        <f t="shared" si="12"/>
        <v>113526.49</v>
      </c>
      <c r="F199" s="13">
        <v>36917</v>
      </c>
      <c r="G199" s="14">
        <v>263.91000000000003</v>
      </c>
      <c r="H199" s="15">
        <f t="shared" si="13"/>
        <v>9742765.4700000007</v>
      </c>
      <c r="I199" s="13">
        <v>0</v>
      </c>
      <c r="J199" s="14">
        <v>265.87</v>
      </c>
      <c r="K199" s="15">
        <f t="shared" si="14"/>
        <v>0</v>
      </c>
      <c r="L199" s="13">
        <v>0</v>
      </c>
      <c r="M199" s="14">
        <v>263.91000000000003</v>
      </c>
      <c r="N199" s="15">
        <f t="shared" si="15"/>
        <v>0</v>
      </c>
      <c r="O199" s="9">
        <f t="shared" si="16"/>
        <v>9856291.9600000009</v>
      </c>
      <c r="P199" s="9">
        <f t="shared" si="17"/>
        <v>26095.728218915312</v>
      </c>
    </row>
    <row r="200" spans="1:16" x14ac:dyDescent="0.25">
      <c r="A200" s="1" t="s">
        <v>381</v>
      </c>
      <c r="B200" s="1" t="s">
        <v>382</v>
      </c>
      <c r="C200" s="13">
        <v>1360</v>
      </c>
      <c r="D200" s="14">
        <v>275.2</v>
      </c>
      <c r="E200" s="15">
        <f t="shared" si="12"/>
        <v>374272</v>
      </c>
      <c r="F200" s="13">
        <v>32492</v>
      </c>
      <c r="G200" s="14">
        <v>272.70999999999998</v>
      </c>
      <c r="H200" s="15">
        <f t="shared" si="13"/>
        <v>8860893.3199999984</v>
      </c>
      <c r="I200" s="13">
        <v>446</v>
      </c>
      <c r="J200" s="14">
        <v>275.2</v>
      </c>
      <c r="K200" s="15">
        <f t="shared" si="14"/>
        <v>122739.2</v>
      </c>
      <c r="L200" s="13">
        <v>10658</v>
      </c>
      <c r="M200" s="14">
        <v>272.70999999999998</v>
      </c>
      <c r="N200" s="15">
        <f t="shared" si="15"/>
        <v>2906543.1799999997</v>
      </c>
      <c r="O200" s="9">
        <f t="shared" si="16"/>
        <v>12264447.699999999</v>
      </c>
      <c r="P200" s="9">
        <f t="shared" si="17"/>
        <v>32471.612573284703</v>
      </c>
    </row>
    <row r="201" spans="1:16" x14ac:dyDescent="0.25">
      <c r="A201" s="1" t="s">
        <v>383</v>
      </c>
      <c r="B201" s="1" t="s">
        <v>384</v>
      </c>
      <c r="C201" s="13">
        <v>96</v>
      </c>
      <c r="D201" s="14">
        <v>199.71</v>
      </c>
      <c r="E201" s="15">
        <f t="shared" si="12"/>
        <v>19172.16</v>
      </c>
      <c r="F201" s="13">
        <v>19191</v>
      </c>
      <c r="G201" s="14">
        <v>197.96</v>
      </c>
      <c r="H201" s="15">
        <f t="shared" si="13"/>
        <v>3799050.3600000003</v>
      </c>
      <c r="I201" s="13">
        <v>39</v>
      </c>
      <c r="J201" s="14">
        <v>199.71</v>
      </c>
      <c r="K201" s="15">
        <f t="shared" si="14"/>
        <v>7788.6900000000005</v>
      </c>
      <c r="L201" s="13">
        <v>7750</v>
      </c>
      <c r="M201" s="14">
        <v>197.96</v>
      </c>
      <c r="N201" s="15">
        <f t="shared" si="15"/>
        <v>1534190</v>
      </c>
      <c r="O201" s="9">
        <f t="shared" si="16"/>
        <v>5360201.2100000009</v>
      </c>
      <c r="P201" s="9">
        <f t="shared" si="17"/>
        <v>14191.782725444044</v>
      </c>
    </row>
    <row r="202" spans="1:16" x14ac:dyDescent="0.25">
      <c r="A202" s="1" t="s">
        <v>385</v>
      </c>
      <c r="B202" s="1" t="s">
        <v>386</v>
      </c>
      <c r="C202" s="13">
        <v>7237</v>
      </c>
      <c r="D202" s="14">
        <v>271.38</v>
      </c>
      <c r="E202" s="15">
        <f t="shared" ref="E202:E265" si="18">D202*C202</f>
        <v>1963977.06</v>
      </c>
      <c r="F202" s="13">
        <v>24906</v>
      </c>
      <c r="G202" s="14">
        <v>268.66000000000003</v>
      </c>
      <c r="H202" s="15">
        <f t="shared" ref="H202:H265" si="19">G202*F202</f>
        <v>6691245.9600000009</v>
      </c>
      <c r="I202" s="13">
        <v>2286</v>
      </c>
      <c r="J202" s="14">
        <v>271.38</v>
      </c>
      <c r="K202" s="15">
        <f t="shared" ref="K202:K265" si="20">J202*I202</f>
        <v>620374.67999999993</v>
      </c>
      <c r="L202" s="13">
        <v>7867</v>
      </c>
      <c r="M202" s="14">
        <v>268.66000000000003</v>
      </c>
      <c r="N202" s="15">
        <f t="shared" ref="N202:N265" si="21">M202*L202</f>
        <v>2113548.2200000002</v>
      </c>
      <c r="O202" s="9">
        <f t="shared" ref="O202:O265" si="22">N202+K202+H202+E202</f>
        <v>11389145.920000002</v>
      </c>
      <c r="P202" s="9">
        <f t="shared" ref="P202:P265" si="23">(O202/$O$8)*$P$8</f>
        <v>30154.144964460673</v>
      </c>
    </row>
    <row r="203" spans="1:16" x14ac:dyDescent="0.25">
      <c r="A203" s="1" t="s">
        <v>387</v>
      </c>
      <c r="B203" s="1" t="s">
        <v>388</v>
      </c>
      <c r="C203" s="13">
        <v>4927</v>
      </c>
      <c r="D203" s="14">
        <v>289.75</v>
      </c>
      <c r="E203" s="15">
        <f t="shared" si="18"/>
        <v>1427598.25</v>
      </c>
      <c r="F203" s="13">
        <v>37019</v>
      </c>
      <c r="G203" s="14">
        <v>287.07</v>
      </c>
      <c r="H203" s="15">
        <f t="shared" si="19"/>
        <v>10627044.33</v>
      </c>
      <c r="I203" s="13">
        <v>1279</v>
      </c>
      <c r="J203" s="14">
        <v>289.75</v>
      </c>
      <c r="K203" s="15">
        <f t="shared" si="20"/>
        <v>370590.25</v>
      </c>
      <c r="L203" s="13">
        <v>9607</v>
      </c>
      <c r="M203" s="14">
        <v>287.07</v>
      </c>
      <c r="N203" s="15">
        <f t="shared" si="21"/>
        <v>2757881.4899999998</v>
      </c>
      <c r="O203" s="9">
        <f t="shared" si="22"/>
        <v>15183114.32</v>
      </c>
      <c r="P203" s="9">
        <f t="shared" si="23"/>
        <v>40199.13639119119</v>
      </c>
    </row>
    <row r="204" spans="1:16" x14ac:dyDescent="0.25">
      <c r="A204" s="1" t="s">
        <v>389</v>
      </c>
      <c r="B204" s="1" t="s">
        <v>390</v>
      </c>
      <c r="C204" s="13">
        <v>1329</v>
      </c>
      <c r="D204" s="14">
        <v>292.95999999999998</v>
      </c>
      <c r="E204" s="15">
        <f t="shared" si="18"/>
        <v>389343.83999999997</v>
      </c>
      <c r="F204" s="13">
        <v>41310</v>
      </c>
      <c r="G204" s="14">
        <v>290.35000000000002</v>
      </c>
      <c r="H204" s="15">
        <f t="shared" si="19"/>
        <v>11994358.500000002</v>
      </c>
      <c r="I204" s="13">
        <v>818</v>
      </c>
      <c r="J204" s="14">
        <v>292.95999999999998</v>
      </c>
      <c r="K204" s="15">
        <f t="shared" si="20"/>
        <v>239641.27999999997</v>
      </c>
      <c r="L204" s="13">
        <v>25442</v>
      </c>
      <c r="M204" s="14">
        <v>290.35000000000002</v>
      </c>
      <c r="N204" s="15">
        <f t="shared" si="21"/>
        <v>7387084.7000000002</v>
      </c>
      <c r="O204" s="9">
        <f t="shared" si="22"/>
        <v>20010428.320000004</v>
      </c>
      <c r="P204" s="9">
        <f t="shared" si="23"/>
        <v>52980.035605885823</v>
      </c>
    </row>
    <row r="205" spans="1:16" x14ac:dyDescent="0.25">
      <c r="A205" s="1" t="s">
        <v>391</v>
      </c>
      <c r="B205" s="1" t="s">
        <v>392</v>
      </c>
      <c r="C205" s="13">
        <v>152</v>
      </c>
      <c r="D205" s="14">
        <v>240.55</v>
      </c>
      <c r="E205" s="15">
        <f t="shared" si="18"/>
        <v>36563.599999999999</v>
      </c>
      <c r="F205" s="13">
        <v>22667</v>
      </c>
      <c r="G205" s="14">
        <v>238.49</v>
      </c>
      <c r="H205" s="15">
        <f t="shared" si="19"/>
        <v>5405852.8300000001</v>
      </c>
      <c r="I205" s="13">
        <v>0</v>
      </c>
      <c r="J205" s="14">
        <v>240.55</v>
      </c>
      <c r="K205" s="15">
        <f t="shared" si="20"/>
        <v>0</v>
      </c>
      <c r="L205" s="13">
        <v>0</v>
      </c>
      <c r="M205" s="14">
        <v>238.49</v>
      </c>
      <c r="N205" s="15">
        <f t="shared" si="21"/>
        <v>0</v>
      </c>
      <c r="O205" s="9">
        <f t="shared" si="22"/>
        <v>5442416.4299999997</v>
      </c>
      <c r="P205" s="9">
        <f t="shared" si="23"/>
        <v>14409.457490486036</v>
      </c>
    </row>
    <row r="206" spans="1:16" x14ac:dyDescent="0.25">
      <c r="A206" s="1" t="s">
        <v>393</v>
      </c>
      <c r="B206" s="1" t="s">
        <v>394</v>
      </c>
      <c r="C206" s="13">
        <v>0</v>
      </c>
      <c r="D206" s="14">
        <v>177.82</v>
      </c>
      <c r="E206" s="15">
        <f t="shared" si="18"/>
        <v>0</v>
      </c>
      <c r="F206" s="13">
        <v>946</v>
      </c>
      <c r="G206" s="14">
        <v>176.63</v>
      </c>
      <c r="H206" s="15">
        <f t="shared" si="19"/>
        <v>167091.97999999998</v>
      </c>
      <c r="I206" s="13">
        <v>0</v>
      </c>
      <c r="J206" s="14">
        <v>177.82</v>
      </c>
      <c r="K206" s="15">
        <f t="shared" si="20"/>
        <v>0</v>
      </c>
      <c r="L206" s="13">
        <v>920</v>
      </c>
      <c r="M206" s="14">
        <v>176.63</v>
      </c>
      <c r="N206" s="15">
        <f t="shared" si="21"/>
        <v>162499.6</v>
      </c>
      <c r="O206" s="9">
        <f t="shared" si="22"/>
        <v>329591.57999999996</v>
      </c>
      <c r="P206" s="9">
        <f t="shared" si="23"/>
        <v>872.63367702866651</v>
      </c>
    </row>
    <row r="207" spans="1:16" x14ac:dyDescent="0.25">
      <c r="A207" s="1" t="s">
        <v>395</v>
      </c>
      <c r="B207" s="1" t="s">
        <v>396</v>
      </c>
      <c r="C207" s="13">
        <v>0</v>
      </c>
      <c r="D207" s="14">
        <v>183.34</v>
      </c>
      <c r="E207" s="15">
        <f t="shared" si="18"/>
        <v>0</v>
      </c>
      <c r="F207" s="13">
        <v>5319</v>
      </c>
      <c r="G207" s="14">
        <v>181.87</v>
      </c>
      <c r="H207" s="15">
        <f t="shared" si="19"/>
        <v>967366.53</v>
      </c>
      <c r="I207" s="13">
        <v>0</v>
      </c>
      <c r="J207" s="14">
        <v>183.34</v>
      </c>
      <c r="K207" s="15">
        <f t="shared" si="20"/>
        <v>0</v>
      </c>
      <c r="L207" s="13">
        <v>2665</v>
      </c>
      <c r="M207" s="14">
        <v>181.87</v>
      </c>
      <c r="N207" s="15">
        <f t="shared" si="21"/>
        <v>484683.55</v>
      </c>
      <c r="O207" s="9">
        <f t="shared" si="22"/>
        <v>1452050.08</v>
      </c>
      <c r="P207" s="9">
        <f t="shared" si="23"/>
        <v>3844.4786743040268</v>
      </c>
    </row>
    <row r="208" spans="1:16" x14ac:dyDescent="0.25">
      <c r="A208" s="1" t="s">
        <v>397</v>
      </c>
      <c r="B208" s="1" t="s">
        <v>398</v>
      </c>
      <c r="C208" s="13">
        <v>1632</v>
      </c>
      <c r="D208" s="14">
        <v>227.09</v>
      </c>
      <c r="E208" s="15">
        <f t="shared" si="18"/>
        <v>370610.88</v>
      </c>
      <c r="F208" s="13">
        <v>24858</v>
      </c>
      <c r="G208" s="14">
        <v>225.19</v>
      </c>
      <c r="H208" s="15">
        <f t="shared" si="19"/>
        <v>5597773.0199999996</v>
      </c>
      <c r="I208" s="13">
        <v>460</v>
      </c>
      <c r="J208" s="14">
        <v>227.09</v>
      </c>
      <c r="K208" s="15">
        <f t="shared" si="20"/>
        <v>104461.40000000001</v>
      </c>
      <c r="L208" s="13">
        <v>7011</v>
      </c>
      <c r="M208" s="14">
        <v>225.19</v>
      </c>
      <c r="N208" s="15">
        <f t="shared" si="21"/>
        <v>1578807.09</v>
      </c>
      <c r="O208" s="9">
        <f t="shared" si="22"/>
        <v>7651652.3899999997</v>
      </c>
      <c r="P208" s="9">
        <f t="shared" si="23"/>
        <v>20258.677604661152</v>
      </c>
    </row>
    <row r="209" spans="1:16" x14ac:dyDescent="0.25">
      <c r="A209" s="1" t="s">
        <v>399</v>
      </c>
      <c r="B209" s="1" t="s">
        <v>400</v>
      </c>
      <c r="C209" s="13">
        <v>9661</v>
      </c>
      <c r="D209" s="14">
        <v>204.26</v>
      </c>
      <c r="E209" s="15">
        <f t="shared" si="18"/>
        <v>1973355.8599999999</v>
      </c>
      <c r="F209" s="13">
        <v>38381</v>
      </c>
      <c r="G209" s="14">
        <v>202.48</v>
      </c>
      <c r="H209" s="15">
        <f t="shared" si="19"/>
        <v>7771384.8799999999</v>
      </c>
      <c r="I209" s="13">
        <v>4402</v>
      </c>
      <c r="J209" s="14">
        <v>204.26</v>
      </c>
      <c r="K209" s="15">
        <f t="shared" si="20"/>
        <v>899152.5199999999</v>
      </c>
      <c r="L209" s="13">
        <v>17487</v>
      </c>
      <c r="M209" s="14">
        <v>202.48</v>
      </c>
      <c r="N209" s="15">
        <f t="shared" si="21"/>
        <v>3540767.76</v>
      </c>
      <c r="O209" s="9">
        <f t="shared" si="22"/>
        <v>14184661.02</v>
      </c>
      <c r="P209" s="9">
        <f t="shared" si="23"/>
        <v>37555.61019880361</v>
      </c>
    </row>
    <row r="210" spans="1:16" x14ac:dyDescent="0.25">
      <c r="A210" s="1" t="s">
        <v>401</v>
      </c>
      <c r="B210" s="1" t="s">
        <v>402</v>
      </c>
      <c r="C210" s="13">
        <v>6242</v>
      </c>
      <c r="D210" s="14">
        <v>252.62</v>
      </c>
      <c r="E210" s="15">
        <f t="shared" si="18"/>
        <v>1576854.04</v>
      </c>
      <c r="F210" s="13">
        <v>41529</v>
      </c>
      <c r="G210" s="14">
        <v>250.47</v>
      </c>
      <c r="H210" s="15">
        <f t="shared" si="19"/>
        <v>10401768.630000001</v>
      </c>
      <c r="I210" s="13">
        <v>1690</v>
      </c>
      <c r="J210" s="14">
        <v>252.62</v>
      </c>
      <c r="K210" s="15">
        <f t="shared" si="20"/>
        <v>426927.8</v>
      </c>
      <c r="L210" s="13">
        <v>11247</v>
      </c>
      <c r="M210" s="14">
        <v>250.47</v>
      </c>
      <c r="N210" s="15">
        <f t="shared" si="21"/>
        <v>2817036.09</v>
      </c>
      <c r="O210" s="9">
        <f t="shared" si="22"/>
        <v>15222586.559999999</v>
      </c>
      <c r="P210" s="9">
        <f t="shared" si="23"/>
        <v>40303.643933318795</v>
      </c>
    </row>
    <row r="211" spans="1:16" x14ac:dyDescent="0.25">
      <c r="A211" s="1" t="s">
        <v>403</v>
      </c>
      <c r="B211" s="1" t="s">
        <v>404</v>
      </c>
      <c r="C211" s="13">
        <v>255</v>
      </c>
      <c r="D211" s="14">
        <v>222.55</v>
      </c>
      <c r="E211" s="15">
        <f t="shared" si="18"/>
        <v>56750.25</v>
      </c>
      <c r="F211" s="13">
        <v>20409</v>
      </c>
      <c r="G211" s="14">
        <v>220.72</v>
      </c>
      <c r="H211" s="15">
        <f t="shared" si="19"/>
        <v>4504674.4799999995</v>
      </c>
      <c r="I211" s="13">
        <v>94</v>
      </c>
      <c r="J211" s="14">
        <v>222.55</v>
      </c>
      <c r="K211" s="15">
        <f t="shared" si="20"/>
        <v>20919.7</v>
      </c>
      <c r="L211" s="13">
        <v>7558</v>
      </c>
      <c r="M211" s="14">
        <v>220.72</v>
      </c>
      <c r="N211" s="15">
        <f t="shared" si="21"/>
        <v>1668201.76</v>
      </c>
      <c r="O211" s="9">
        <f t="shared" si="22"/>
        <v>6250546.1899999995</v>
      </c>
      <c r="P211" s="9">
        <f t="shared" si="23"/>
        <v>16549.079030529912</v>
      </c>
    </row>
    <row r="212" spans="1:16" x14ac:dyDescent="0.25">
      <c r="A212" s="1" t="s">
        <v>405</v>
      </c>
      <c r="B212" s="1" t="s">
        <v>406</v>
      </c>
      <c r="C212" s="13">
        <v>1222</v>
      </c>
      <c r="D212" s="14">
        <v>256.69</v>
      </c>
      <c r="E212" s="15">
        <f t="shared" si="18"/>
        <v>313675.18</v>
      </c>
      <c r="F212" s="13">
        <v>18424</v>
      </c>
      <c r="G212" s="14">
        <v>254.82</v>
      </c>
      <c r="H212" s="15">
        <f t="shared" si="19"/>
        <v>4694803.68</v>
      </c>
      <c r="I212" s="13">
        <v>452</v>
      </c>
      <c r="J212" s="14">
        <v>256.69</v>
      </c>
      <c r="K212" s="15">
        <f t="shared" si="20"/>
        <v>116023.88</v>
      </c>
      <c r="L212" s="13">
        <v>6816</v>
      </c>
      <c r="M212" s="14">
        <v>254.82</v>
      </c>
      <c r="N212" s="15">
        <f t="shared" si="21"/>
        <v>1736853.1199999999</v>
      </c>
      <c r="O212" s="9">
        <f t="shared" si="22"/>
        <v>6861355.8599999994</v>
      </c>
      <c r="P212" s="9">
        <f t="shared" si="23"/>
        <v>18166.271703646034</v>
      </c>
    </row>
    <row r="213" spans="1:16" x14ac:dyDescent="0.25">
      <c r="A213" s="1" t="s">
        <v>407</v>
      </c>
      <c r="B213" s="1" t="s">
        <v>408</v>
      </c>
      <c r="C213" s="13">
        <v>855</v>
      </c>
      <c r="D213" s="14">
        <v>209.46</v>
      </c>
      <c r="E213" s="15">
        <f t="shared" si="18"/>
        <v>179088.30000000002</v>
      </c>
      <c r="F213" s="13">
        <v>14051</v>
      </c>
      <c r="G213" s="14">
        <v>207.77</v>
      </c>
      <c r="H213" s="15">
        <f t="shared" si="19"/>
        <v>2919376.27</v>
      </c>
      <c r="I213" s="13">
        <v>293</v>
      </c>
      <c r="J213" s="14">
        <v>209.46</v>
      </c>
      <c r="K213" s="15">
        <f t="shared" si="20"/>
        <v>61371.78</v>
      </c>
      <c r="L213" s="13">
        <v>4820</v>
      </c>
      <c r="M213" s="14">
        <v>207.77</v>
      </c>
      <c r="N213" s="15">
        <f t="shared" si="21"/>
        <v>1001451.4</v>
      </c>
      <c r="O213" s="9">
        <f t="shared" si="22"/>
        <v>4161287.75</v>
      </c>
      <c r="P213" s="9">
        <f t="shared" si="23"/>
        <v>11017.513950013063</v>
      </c>
    </row>
    <row r="214" spans="1:16" x14ac:dyDescent="0.25">
      <c r="A214" s="1" t="s">
        <v>409</v>
      </c>
      <c r="B214" s="1" t="s">
        <v>410</v>
      </c>
      <c r="C214" s="13">
        <v>136</v>
      </c>
      <c r="D214" s="14">
        <v>169.22</v>
      </c>
      <c r="E214" s="15">
        <f t="shared" si="18"/>
        <v>23013.919999999998</v>
      </c>
      <c r="F214" s="13">
        <v>18784</v>
      </c>
      <c r="G214" s="14">
        <v>167.62</v>
      </c>
      <c r="H214" s="15">
        <f t="shared" si="19"/>
        <v>3148574.08</v>
      </c>
      <c r="I214" s="13">
        <v>0</v>
      </c>
      <c r="J214" s="14">
        <v>169.22</v>
      </c>
      <c r="K214" s="15">
        <f t="shared" si="20"/>
        <v>0</v>
      </c>
      <c r="L214" s="13">
        <v>0</v>
      </c>
      <c r="M214" s="14">
        <v>167.62</v>
      </c>
      <c r="N214" s="15">
        <f t="shared" si="21"/>
        <v>0</v>
      </c>
      <c r="O214" s="9">
        <f t="shared" si="22"/>
        <v>3171588</v>
      </c>
      <c r="P214" s="9">
        <f t="shared" si="23"/>
        <v>8397.1638427777634</v>
      </c>
    </row>
    <row r="215" spans="1:16" x14ac:dyDescent="0.25">
      <c r="A215" s="1" t="s">
        <v>411</v>
      </c>
      <c r="B215" s="1" t="s">
        <v>412</v>
      </c>
      <c r="C215" s="13">
        <v>2155</v>
      </c>
      <c r="D215" s="14">
        <v>290.77999999999997</v>
      </c>
      <c r="E215" s="15">
        <f t="shared" si="18"/>
        <v>626630.89999999991</v>
      </c>
      <c r="F215" s="13">
        <v>60064</v>
      </c>
      <c r="G215" s="14">
        <v>288.44</v>
      </c>
      <c r="H215" s="15">
        <f t="shared" si="19"/>
        <v>17324860.16</v>
      </c>
      <c r="I215" s="13">
        <v>866</v>
      </c>
      <c r="J215" s="14">
        <v>290.77999999999997</v>
      </c>
      <c r="K215" s="15">
        <f t="shared" si="20"/>
        <v>251815.47999999998</v>
      </c>
      <c r="L215" s="13">
        <v>24143</v>
      </c>
      <c r="M215" s="14">
        <v>288.44</v>
      </c>
      <c r="N215" s="15">
        <f t="shared" si="21"/>
        <v>6963806.9199999999</v>
      </c>
      <c r="O215" s="9">
        <f t="shared" si="22"/>
        <v>25167113.460000001</v>
      </c>
      <c r="P215" s="9">
        <f t="shared" si="23"/>
        <v>66632.984855976742</v>
      </c>
    </row>
    <row r="216" spans="1:16" x14ac:dyDescent="0.25">
      <c r="A216" s="1" t="s">
        <v>413</v>
      </c>
      <c r="B216" s="1" t="s">
        <v>414</v>
      </c>
      <c r="C216" s="13">
        <v>0</v>
      </c>
      <c r="D216" s="14">
        <v>194.92</v>
      </c>
      <c r="E216" s="15">
        <f t="shared" si="18"/>
        <v>0</v>
      </c>
      <c r="F216" s="13">
        <v>6578</v>
      </c>
      <c r="G216" s="14">
        <v>192.84</v>
      </c>
      <c r="H216" s="15">
        <f t="shared" si="19"/>
        <v>1268501.52</v>
      </c>
      <c r="I216" s="13">
        <v>0</v>
      </c>
      <c r="J216" s="14">
        <v>194.92</v>
      </c>
      <c r="K216" s="15">
        <f t="shared" si="20"/>
        <v>0</v>
      </c>
      <c r="L216" s="13">
        <v>2451</v>
      </c>
      <c r="M216" s="14">
        <v>192.84</v>
      </c>
      <c r="N216" s="15">
        <f t="shared" si="21"/>
        <v>472650.84</v>
      </c>
      <c r="O216" s="9">
        <f t="shared" si="22"/>
        <v>1741152.36</v>
      </c>
      <c r="P216" s="9">
        <f t="shared" si="23"/>
        <v>4609.9120195180367</v>
      </c>
    </row>
    <row r="217" spans="1:16" x14ac:dyDescent="0.25">
      <c r="A217" s="1" t="s">
        <v>415</v>
      </c>
      <c r="B217" s="1" t="s">
        <v>416</v>
      </c>
      <c r="C217" s="13">
        <v>1936</v>
      </c>
      <c r="D217" s="14">
        <v>347.83</v>
      </c>
      <c r="E217" s="15">
        <f t="shared" si="18"/>
        <v>673398.88</v>
      </c>
      <c r="F217" s="13">
        <v>23384</v>
      </c>
      <c r="G217" s="14">
        <v>345.13</v>
      </c>
      <c r="H217" s="15">
        <f t="shared" si="19"/>
        <v>8070519.9199999999</v>
      </c>
      <c r="I217" s="13">
        <v>766</v>
      </c>
      <c r="J217" s="14">
        <v>347.83</v>
      </c>
      <c r="K217" s="15">
        <f t="shared" si="20"/>
        <v>266437.77999999997</v>
      </c>
      <c r="L217" s="13">
        <v>9255</v>
      </c>
      <c r="M217" s="14">
        <v>345.13</v>
      </c>
      <c r="N217" s="15">
        <f t="shared" si="21"/>
        <v>3194178.15</v>
      </c>
      <c r="O217" s="9">
        <f t="shared" si="22"/>
        <v>12204534.73</v>
      </c>
      <c r="P217" s="9">
        <f t="shared" si="23"/>
        <v>32312.985719671495</v>
      </c>
    </row>
    <row r="218" spans="1:16" x14ac:dyDescent="0.25">
      <c r="A218" s="1" t="s">
        <v>417</v>
      </c>
      <c r="B218" s="1" t="s">
        <v>418</v>
      </c>
      <c r="C218" s="13">
        <v>1990</v>
      </c>
      <c r="D218" s="14">
        <v>273.02</v>
      </c>
      <c r="E218" s="15">
        <f t="shared" si="18"/>
        <v>543309.79999999993</v>
      </c>
      <c r="F218" s="13">
        <v>32261</v>
      </c>
      <c r="G218" s="14">
        <v>270.60000000000002</v>
      </c>
      <c r="H218" s="15">
        <f t="shared" si="19"/>
        <v>8729826.6000000015</v>
      </c>
      <c r="I218" s="13">
        <v>524</v>
      </c>
      <c r="J218" s="14">
        <v>273.02</v>
      </c>
      <c r="K218" s="15">
        <f t="shared" si="20"/>
        <v>143062.47999999998</v>
      </c>
      <c r="L218" s="13">
        <v>8487</v>
      </c>
      <c r="M218" s="14">
        <v>270.60000000000002</v>
      </c>
      <c r="N218" s="15">
        <f t="shared" si="21"/>
        <v>2296582.2000000002</v>
      </c>
      <c r="O218" s="9">
        <f t="shared" si="22"/>
        <v>11712781.080000002</v>
      </c>
      <c r="P218" s="9">
        <f t="shared" si="23"/>
        <v>31011.00829721499</v>
      </c>
    </row>
    <row r="219" spans="1:16" x14ac:dyDescent="0.25">
      <c r="A219" s="1" t="s">
        <v>419</v>
      </c>
      <c r="B219" s="1" t="s">
        <v>420</v>
      </c>
      <c r="C219" s="13">
        <v>152</v>
      </c>
      <c r="D219" s="14">
        <v>196.89</v>
      </c>
      <c r="E219" s="15">
        <f t="shared" si="18"/>
        <v>29927.279999999999</v>
      </c>
      <c r="F219" s="13">
        <v>15018</v>
      </c>
      <c r="G219" s="14">
        <v>195.27</v>
      </c>
      <c r="H219" s="15">
        <f t="shared" si="19"/>
        <v>2932564.8600000003</v>
      </c>
      <c r="I219" s="13">
        <v>98</v>
      </c>
      <c r="J219" s="14">
        <v>196.89</v>
      </c>
      <c r="K219" s="15">
        <f t="shared" si="20"/>
        <v>19295.219999999998</v>
      </c>
      <c r="L219" s="13">
        <v>9674</v>
      </c>
      <c r="M219" s="14">
        <v>195.27</v>
      </c>
      <c r="N219" s="15">
        <f t="shared" si="21"/>
        <v>1889041.9800000002</v>
      </c>
      <c r="O219" s="9">
        <f t="shared" si="22"/>
        <v>4870829.3400000008</v>
      </c>
      <c r="P219" s="9">
        <f t="shared" si="23"/>
        <v>12896.111354371717</v>
      </c>
    </row>
    <row r="220" spans="1:16" x14ac:dyDescent="0.25">
      <c r="A220" s="1" t="s">
        <v>421</v>
      </c>
      <c r="B220" s="1" t="s">
        <v>422</v>
      </c>
      <c r="C220" s="13">
        <v>16627</v>
      </c>
      <c r="D220" s="14">
        <v>224.51</v>
      </c>
      <c r="E220" s="15">
        <f t="shared" si="18"/>
        <v>3732927.77</v>
      </c>
      <c r="F220" s="13">
        <v>46260</v>
      </c>
      <c r="G220" s="14">
        <v>222.66</v>
      </c>
      <c r="H220" s="15">
        <f t="shared" si="19"/>
        <v>10300251.6</v>
      </c>
      <c r="I220" s="13">
        <v>1816</v>
      </c>
      <c r="J220" s="14">
        <v>224.51</v>
      </c>
      <c r="K220" s="15">
        <f t="shared" si="20"/>
        <v>407710.16</v>
      </c>
      <c r="L220" s="13">
        <v>5054</v>
      </c>
      <c r="M220" s="14">
        <v>222.66</v>
      </c>
      <c r="N220" s="15">
        <f t="shared" si="21"/>
        <v>1125323.6399999999</v>
      </c>
      <c r="O220" s="9">
        <f t="shared" si="22"/>
        <v>15566213.169999998</v>
      </c>
      <c r="P220" s="9">
        <f t="shared" si="23"/>
        <v>41213.437054275339</v>
      </c>
    </row>
    <row r="221" spans="1:16" x14ac:dyDescent="0.25">
      <c r="A221" s="1" t="s">
        <v>423</v>
      </c>
      <c r="B221" s="1" t="s">
        <v>424</v>
      </c>
      <c r="C221" s="13">
        <v>857</v>
      </c>
      <c r="D221" s="14">
        <v>313.10000000000002</v>
      </c>
      <c r="E221" s="15">
        <f t="shared" si="18"/>
        <v>268326.7</v>
      </c>
      <c r="F221" s="13">
        <v>18533</v>
      </c>
      <c r="G221" s="14">
        <v>310.43</v>
      </c>
      <c r="H221" s="15">
        <f t="shared" si="19"/>
        <v>5753199.1900000004</v>
      </c>
      <c r="I221" s="13">
        <v>900</v>
      </c>
      <c r="J221" s="14">
        <v>313.10000000000002</v>
      </c>
      <c r="K221" s="15">
        <f t="shared" si="20"/>
        <v>281790</v>
      </c>
      <c r="L221" s="13">
        <v>19452</v>
      </c>
      <c r="M221" s="14">
        <v>310.43</v>
      </c>
      <c r="N221" s="15">
        <f t="shared" si="21"/>
        <v>6038484.3600000003</v>
      </c>
      <c r="O221" s="9">
        <f t="shared" si="22"/>
        <v>12341800.25</v>
      </c>
      <c r="P221" s="9">
        <f t="shared" si="23"/>
        <v>32676.41282981445</v>
      </c>
    </row>
    <row r="222" spans="1:16" x14ac:dyDescent="0.25">
      <c r="A222" s="1" t="s">
        <v>425</v>
      </c>
      <c r="B222" s="1" t="s">
        <v>426</v>
      </c>
      <c r="C222" s="13">
        <v>1319</v>
      </c>
      <c r="D222" s="14">
        <v>288.91000000000003</v>
      </c>
      <c r="E222" s="15">
        <f t="shared" si="18"/>
        <v>381072.29000000004</v>
      </c>
      <c r="F222" s="13">
        <v>125975</v>
      </c>
      <c r="G222" s="14">
        <v>286.58999999999997</v>
      </c>
      <c r="H222" s="15">
        <f t="shared" si="19"/>
        <v>36103175.25</v>
      </c>
      <c r="I222" s="13">
        <v>612</v>
      </c>
      <c r="J222" s="14">
        <v>288.91000000000003</v>
      </c>
      <c r="K222" s="15">
        <f t="shared" si="20"/>
        <v>176812.92</v>
      </c>
      <c r="L222" s="13">
        <v>58457</v>
      </c>
      <c r="M222" s="14">
        <v>286.58999999999997</v>
      </c>
      <c r="N222" s="15">
        <f t="shared" si="21"/>
        <v>16753191.629999999</v>
      </c>
      <c r="O222" s="9">
        <f t="shared" si="22"/>
        <v>53414252.089999996</v>
      </c>
      <c r="P222" s="9">
        <f t="shared" si="23"/>
        <v>141420.70985864635</v>
      </c>
    </row>
    <row r="223" spans="1:16" x14ac:dyDescent="0.25">
      <c r="A223" s="1" t="s">
        <v>427</v>
      </c>
      <c r="B223" s="1" t="s">
        <v>428</v>
      </c>
      <c r="C223" s="13">
        <v>0</v>
      </c>
      <c r="D223" s="14">
        <v>322.89999999999998</v>
      </c>
      <c r="E223" s="15">
        <f t="shared" si="18"/>
        <v>0</v>
      </c>
      <c r="F223" s="13">
        <v>0</v>
      </c>
      <c r="G223" s="14">
        <v>321.23</v>
      </c>
      <c r="H223" s="15">
        <f t="shared" si="19"/>
        <v>0</v>
      </c>
      <c r="I223" s="13">
        <v>0</v>
      </c>
      <c r="J223" s="14">
        <v>322.89999999999998</v>
      </c>
      <c r="K223" s="15">
        <f t="shared" si="20"/>
        <v>0</v>
      </c>
      <c r="L223" s="13">
        <v>0</v>
      </c>
      <c r="M223" s="14">
        <v>321.23</v>
      </c>
      <c r="N223" s="15">
        <f t="shared" si="21"/>
        <v>0</v>
      </c>
      <c r="O223" s="9">
        <f t="shared" si="22"/>
        <v>0</v>
      </c>
      <c r="P223" s="9">
        <f t="shared" si="23"/>
        <v>0</v>
      </c>
    </row>
    <row r="224" spans="1:16" x14ac:dyDescent="0.25">
      <c r="A224" s="1" t="s">
        <v>429</v>
      </c>
      <c r="B224" s="1" t="s">
        <v>430</v>
      </c>
      <c r="C224" s="13">
        <v>11533</v>
      </c>
      <c r="D224" s="14">
        <v>233.87</v>
      </c>
      <c r="E224" s="15">
        <f t="shared" si="18"/>
        <v>2697222.71</v>
      </c>
      <c r="F224" s="13">
        <v>44259</v>
      </c>
      <c r="G224" s="14">
        <v>231.81</v>
      </c>
      <c r="H224" s="15">
        <f t="shared" si="19"/>
        <v>10259678.790000001</v>
      </c>
      <c r="I224" s="13">
        <v>2968</v>
      </c>
      <c r="J224" s="14">
        <v>233.87</v>
      </c>
      <c r="K224" s="15">
        <f t="shared" si="20"/>
        <v>694126.16</v>
      </c>
      <c r="L224" s="13">
        <v>11388</v>
      </c>
      <c r="M224" s="14">
        <v>231.81</v>
      </c>
      <c r="N224" s="15">
        <f t="shared" si="21"/>
        <v>2639852.2799999998</v>
      </c>
      <c r="O224" s="9">
        <f t="shared" si="22"/>
        <v>16290879.940000001</v>
      </c>
      <c r="P224" s="9">
        <f t="shared" si="23"/>
        <v>43132.080206887389</v>
      </c>
    </row>
    <row r="225" spans="1:16" x14ac:dyDescent="0.25">
      <c r="A225" s="1" t="s">
        <v>431</v>
      </c>
      <c r="B225" s="1" t="s">
        <v>432</v>
      </c>
      <c r="C225" s="13">
        <v>18355</v>
      </c>
      <c r="D225" s="14">
        <v>607.12</v>
      </c>
      <c r="E225" s="15">
        <f t="shared" si="18"/>
        <v>11143687.6</v>
      </c>
      <c r="F225" s="13">
        <v>16343</v>
      </c>
      <c r="G225" s="14">
        <v>604.07000000000005</v>
      </c>
      <c r="H225" s="15">
        <f t="shared" si="19"/>
        <v>9872316.0100000016</v>
      </c>
      <c r="I225" s="13">
        <v>5296</v>
      </c>
      <c r="J225" s="14">
        <v>607.12</v>
      </c>
      <c r="K225" s="15">
        <f t="shared" si="20"/>
        <v>3215307.52</v>
      </c>
      <c r="L225" s="13">
        <v>4715</v>
      </c>
      <c r="M225" s="14">
        <v>604.07000000000005</v>
      </c>
      <c r="N225" s="15">
        <f t="shared" si="21"/>
        <v>2848190.0500000003</v>
      </c>
      <c r="O225" s="9">
        <f t="shared" si="22"/>
        <v>27079501.18</v>
      </c>
      <c r="P225" s="9">
        <f t="shared" si="23"/>
        <v>71696.263256499195</v>
      </c>
    </row>
    <row r="226" spans="1:16" x14ac:dyDescent="0.25">
      <c r="A226" s="1" t="s">
        <v>433</v>
      </c>
      <c r="B226" s="1" t="s">
        <v>434</v>
      </c>
      <c r="C226" s="13">
        <v>689</v>
      </c>
      <c r="D226" s="14">
        <v>190.99</v>
      </c>
      <c r="E226" s="15">
        <f t="shared" si="18"/>
        <v>131592.11000000002</v>
      </c>
      <c r="F226" s="13">
        <v>26679</v>
      </c>
      <c r="G226" s="14">
        <v>189.4</v>
      </c>
      <c r="H226" s="15">
        <f t="shared" si="19"/>
        <v>5053002.6000000006</v>
      </c>
      <c r="I226" s="13">
        <v>147</v>
      </c>
      <c r="J226" s="14">
        <v>190.99</v>
      </c>
      <c r="K226" s="15">
        <f t="shared" si="20"/>
        <v>28075.530000000002</v>
      </c>
      <c r="L226" s="13">
        <v>5698</v>
      </c>
      <c r="M226" s="14">
        <v>189.4</v>
      </c>
      <c r="N226" s="15">
        <f t="shared" si="21"/>
        <v>1079201.2</v>
      </c>
      <c r="O226" s="9">
        <f t="shared" si="22"/>
        <v>6291871.4400000004</v>
      </c>
      <c r="P226" s="9">
        <f t="shared" si="23"/>
        <v>16658.492641343724</v>
      </c>
    </row>
    <row r="227" spans="1:16" x14ac:dyDescent="0.25">
      <c r="A227" s="1" t="s">
        <v>435</v>
      </c>
      <c r="B227" s="1" t="s">
        <v>436</v>
      </c>
      <c r="C227" s="13">
        <v>504</v>
      </c>
      <c r="D227" s="14">
        <v>187.62</v>
      </c>
      <c r="E227" s="15">
        <f t="shared" si="18"/>
        <v>94560.48</v>
      </c>
      <c r="F227" s="13">
        <v>33740</v>
      </c>
      <c r="G227" s="14">
        <v>186.09</v>
      </c>
      <c r="H227" s="15">
        <f t="shared" si="19"/>
        <v>6278676.6000000006</v>
      </c>
      <c r="I227" s="13">
        <v>81</v>
      </c>
      <c r="J227" s="14">
        <v>187.62</v>
      </c>
      <c r="K227" s="15">
        <f t="shared" si="20"/>
        <v>15197.220000000001</v>
      </c>
      <c r="L227" s="13">
        <v>5448</v>
      </c>
      <c r="M227" s="14">
        <v>186.09</v>
      </c>
      <c r="N227" s="15">
        <f t="shared" si="21"/>
        <v>1013818.3200000001</v>
      </c>
      <c r="O227" s="9">
        <f t="shared" si="22"/>
        <v>7402252.620000001</v>
      </c>
      <c r="P227" s="9">
        <f t="shared" si="23"/>
        <v>19598.361469324191</v>
      </c>
    </row>
    <row r="228" spans="1:16" x14ac:dyDescent="0.25">
      <c r="A228" s="1" t="s">
        <v>437</v>
      </c>
      <c r="B228" s="1" t="s">
        <v>438</v>
      </c>
      <c r="C228" s="13">
        <v>397</v>
      </c>
      <c r="D228" s="14">
        <v>185.57</v>
      </c>
      <c r="E228" s="15">
        <f t="shared" si="18"/>
        <v>73671.289999999994</v>
      </c>
      <c r="F228" s="13">
        <v>21374</v>
      </c>
      <c r="G228" s="14">
        <v>184.11</v>
      </c>
      <c r="H228" s="15">
        <f t="shared" si="19"/>
        <v>3935167.14</v>
      </c>
      <c r="I228" s="13">
        <v>148</v>
      </c>
      <c r="J228" s="14">
        <v>185.57</v>
      </c>
      <c r="K228" s="15">
        <f t="shared" si="20"/>
        <v>27464.36</v>
      </c>
      <c r="L228" s="13">
        <v>7971</v>
      </c>
      <c r="M228" s="14">
        <v>184.11</v>
      </c>
      <c r="N228" s="15">
        <f t="shared" si="21"/>
        <v>1467540.81</v>
      </c>
      <c r="O228" s="9">
        <f t="shared" si="22"/>
        <v>5503843.6000000006</v>
      </c>
      <c r="P228" s="9">
        <f t="shared" si="23"/>
        <v>14572.093372223568</v>
      </c>
    </row>
    <row r="229" spans="1:16" x14ac:dyDescent="0.25">
      <c r="A229" s="1" t="s">
        <v>439</v>
      </c>
      <c r="B229" s="1" t="s">
        <v>440</v>
      </c>
      <c r="C229" s="13">
        <v>3165</v>
      </c>
      <c r="D229" s="14">
        <v>337.95</v>
      </c>
      <c r="E229" s="15">
        <f t="shared" si="18"/>
        <v>1069611.75</v>
      </c>
      <c r="F229" s="13">
        <v>28407</v>
      </c>
      <c r="G229" s="14">
        <v>334.57</v>
      </c>
      <c r="H229" s="15">
        <f t="shared" si="19"/>
        <v>9504129.9900000002</v>
      </c>
      <c r="I229" s="13">
        <v>1010</v>
      </c>
      <c r="J229" s="14">
        <v>337.95</v>
      </c>
      <c r="K229" s="15">
        <f t="shared" si="20"/>
        <v>341329.5</v>
      </c>
      <c r="L229" s="13">
        <v>9062</v>
      </c>
      <c r="M229" s="14">
        <v>334.57</v>
      </c>
      <c r="N229" s="15">
        <f t="shared" si="21"/>
        <v>3031873.34</v>
      </c>
      <c r="O229" s="9">
        <f t="shared" si="22"/>
        <v>13946944.58</v>
      </c>
      <c r="P229" s="9">
        <f t="shared" si="23"/>
        <v>36926.227096458075</v>
      </c>
    </row>
    <row r="230" spans="1:16" x14ac:dyDescent="0.25">
      <c r="A230" s="1" t="s">
        <v>441</v>
      </c>
      <c r="B230" s="1" t="s">
        <v>442</v>
      </c>
      <c r="C230" s="13">
        <v>3131</v>
      </c>
      <c r="D230" s="14">
        <v>293.18</v>
      </c>
      <c r="E230" s="15">
        <f t="shared" si="18"/>
        <v>917946.58000000007</v>
      </c>
      <c r="F230" s="13">
        <v>58642</v>
      </c>
      <c r="G230" s="14">
        <v>290.79000000000002</v>
      </c>
      <c r="H230" s="15">
        <f t="shared" si="19"/>
        <v>17052507.18</v>
      </c>
      <c r="I230" s="13">
        <v>974</v>
      </c>
      <c r="J230" s="14">
        <v>293.18</v>
      </c>
      <c r="K230" s="15">
        <f t="shared" si="20"/>
        <v>285557.32</v>
      </c>
      <c r="L230" s="13">
        <v>18246</v>
      </c>
      <c r="M230" s="14">
        <v>290.79000000000002</v>
      </c>
      <c r="N230" s="15">
        <f t="shared" si="21"/>
        <v>5305754.3400000008</v>
      </c>
      <c r="O230" s="9">
        <f t="shared" si="22"/>
        <v>23561765.420000002</v>
      </c>
      <c r="P230" s="9">
        <f t="shared" si="23"/>
        <v>62382.631242404575</v>
      </c>
    </row>
    <row r="231" spans="1:16" x14ac:dyDescent="0.25">
      <c r="A231" s="1" t="s">
        <v>443</v>
      </c>
      <c r="B231" s="1" t="s">
        <v>444</v>
      </c>
      <c r="C231" s="13">
        <v>1333</v>
      </c>
      <c r="D231" s="14">
        <v>152.84</v>
      </c>
      <c r="E231" s="15">
        <f t="shared" si="18"/>
        <v>203735.72</v>
      </c>
      <c r="F231" s="13">
        <v>15335</v>
      </c>
      <c r="G231" s="14">
        <v>151.63999999999999</v>
      </c>
      <c r="H231" s="15">
        <f t="shared" si="19"/>
        <v>2325399.4</v>
      </c>
      <c r="I231" s="13">
        <v>489</v>
      </c>
      <c r="J231" s="14">
        <v>152.84</v>
      </c>
      <c r="K231" s="15">
        <f t="shared" si="20"/>
        <v>74738.759999999995</v>
      </c>
      <c r="L231" s="13">
        <v>5626</v>
      </c>
      <c r="M231" s="14">
        <v>151.63999999999999</v>
      </c>
      <c r="N231" s="15">
        <f t="shared" si="21"/>
        <v>853126.6399999999</v>
      </c>
      <c r="O231" s="9">
        <f t="shared" si="22"/>
        <v>3457000.52</v>
      </c>
      <c r="P231" s="9">
        <f t="shared" si="23"/>
        <v>9152.8281009412094</v>
      </c>
    </row>
    <row r="232" spans="1:16" x14ac:dyDescent="0.25">
      <c r="A232" s="1" t="s">
        <v>445</v>
      </c>
      <c r="B232" s="1" t="s">
        <v>446</v>
      </c>
      <c r="C232" s="13">
        <v>1032</v>
      </c>
      <c r="D232" s="14">
        <v>187.88</v>
      </c>
      <c r="E232" s="15">
        <f t="shared" si="18"/>
        <v>193892.16</v>
      </c>
      <c r="F232" s="13">
        <v>10437</v>
      </c>
      <c r="G232" s="14">
        <v>186.14</v>
      </c>
      <c r="H232" s="15">
        <f t="shared" si="19"/>
        <v>1942743.18</v>
      </c>
      <c r="I232" s="13">
        <v>600</v>
      </c>
      <c r="J232" s="14">
        <v>187.88</v>
      </c>
      <c r="K232" s="15">
        <f t="shared" si="20"/>
        <v>112728</v>
      </c>
      <c r="L232" s="13">
        <v>6066</v>
      </c>
      <c r="M232" s="14">
        <v>186.14</v>
      </c>
      <c r="N232" s="15">
        <f t="shared" si="21"/>
        <v>1129125.24</v>
      </c>
      <c r="O232" s="9">
        <f t="shared" si="22"/>
        <v>3378488.58</v>
      </c>
      <c r="P232" s="9">
        <f t="shared" si="23"/>
        <v>8944.9582187893229</v>
      </c>
    </row>
    <row r="233" spans="1:16" x14ac:dyDescent="0.25">
      <c r="A233" s="1" t="s">
        <v>447</v>
      </c>
      <c r="B233" s="1" t="s">
        <v>448</v>
      </c>
      <c r="C233" s="13">
        <v>1069</v>
      </c>
      <c r="D233" s="14">
        <v>244.1</v>
      </c>
      <c r="E233" s="15">
        <f t="shared" si="18"/>
        <v>260942.9</v>
      </c>
      <c r="F233" s="13">
        <v>12870</v>
      </c>
      <c r="G233" s="14">
        <v>242.15</v>
      </c>
      <c r="H233" s="15">
        <f t="shared" si="19"/>
        <v>3116470.5</v>
      </c>
      <c r="I233" s="13">
        <v>525</v>
      </c>
      <c r="J233" s="14">
        <v>244.1</v>
      </c>
      <c r="K233" s="15">
        <f t="shared" si="20"/>
        <v>128152.5</v>
      </c>
      <c r="L233" s="13">
        <v>6325</v>
      </c>
      <c r="M233" s="14">
        <v>242.15</v>
      </c>
      <c r="N233" s="15">
        <f t="shared" si="21"/>
        <v>1531598.75</v>
      </c>
      <c r="O233" s="9">
        <f t="shared" si="22"/>
        <v>5037164.6500000004</v>
      </c>
      <c r="P233" s="9">
        <f t="shared" si="23"/>
        <v>13336.504258780873</v>
      </c>
    </row>
    <row r="234" spans="1:16" x14ac:dyDescent="0.25">
      <c r="A234" s="1" t="s">
        <v>449</v>
      </c>
      <c r="B234" s="1" t="s">
        <v>450</v>
      </c>
      <c r="C234" s="13">
        <v>1837</v>
      </c>
      <c r="D234" s="14">
        <v>310.39</v>
      </c>
      <c r="E234" s="15">
        <f t="shared" si="18"/>
        <v>570186.42999999993</v>
      </c>
      <c r="F234" s="13">
        <v>47152</v>
      </c>
      <c r="G234" s="14">
        <v>308.35000000000002</v>
      </c>
      <c r="H234" s="15">
        <f t="shared" si="19"/>
        <v>14539319.200000001</v>
      </c>
      <c r="I234" s="13">
        <v>933</v>
      </c>
      <c r="J234" s="14">
        <v>310.39</v>
      </c>
      <c r="K234" s="15">
        <f t="shared" si="20"/>
        <v>289593.87</v>
      </c>
      <c r="L234" s="13">
        <v>23948</v>
      </c>
      <c r="M234" s="14">
        <v>308.35000000000002</v>
      </c>
      <c r="N234" s="15">
        <f t="shared" si="21"/>
        <v>7384365.8000000007</v>
      </c>
      <c r="O234" s="9">
        <f t="shared" si="22"/>
        <v>22783465.300000001</v>
      </c>
      <c r="P234" s="9">
        <f t="shared" si="23"/>
        <v>60321.987291647536</v>
      </c>
    </row>
    <row r="235" spans="1:16" x14ac:dyDescent="0.25">
      <c r="A235" s="1" t="s">
        <v>451</v>
      </c>
      <c r="B235" s="1" t="s">
        <v>452</v>
      </c>
      <c r="C235" s="13">
        <v>478</v>
      </c>
      <c r="D235" s="14">
        <v>255.84</v>
      </c>
      <c r="E235" s="15">
        <f t="shared" si="18"/>
        <v>122291.52</v>
      </c>
      <c r="F235" s="13">
        <v>10348</v>
      </c>
      <c r="G235" s="14">
        <v>253.19</v>
      </c>
      <c r="H235" s="15">
        <f t="shared" si="19"/>
        <v>2620010.12</v>
      </c>
      <c r="I235" s="13">
        <v>30</v>
      </c>
      <c r="J235" s="14">
        <v>255.84</v>
      </c>
      <c r="K235" s="15">
        <f t="shared" si="20"/>
        <v>7675.2</v>
      </c>
      <c r="L235" s="13">
        <v>658</v>
      </c>
      <c r="M235" s="14">
        <v>253.19</v>
      </c>
      <c r="N235" s="15">
        <f t="shared" si="21"/>
        <v>166599.01999999999</v>
      </c>
      <c r="O235" s="9">
        <f t="shared" si="22"/>
        <v>2916575.8600000003</v>
      </c>
      <c r="P235" s="9">
        <f t="shared" si="23"/>
        <v>7721.9882772637748</v>
      </c>
    </row>
    <row r="236" spans="1:16" x14ac:dyDescent="0.25">
      <c r="A236" s="1" t="s">
        <v>453</v>
      </c>
      <c r="B236" s="1" t="s">
        <v>454</v>
      </c>
      <c r="C236" s="13">
        <v>4824</v>
      </c>
      <c r="D236" s="14">
        <v>195.97</v>
      </c>
      <c r="E236" s="15">
        <f t="shared" si="18"/>
        <v>945359.28</v>
      </c>
      <c r="F236" s="13">
        <v>49488</v>
      </c>
      <c r="G236" s="14">
        <v>194.45</v>
      </c>
      <c r="H236" s="15">
        <f t="shared" si="19"/>
        <v>9622941.5999999996</v>
      </c>
      <c r="I236" s="13">
        <v>2250</v>
      </c>
      <c r="J236" s="14">
        <v>195.97</v>
      </c>
      <c r="K236" s="15">
        <f t="shared" si="20"/>
        <v>440932.5</v>
      </c>
      <c r="L236" s="13">
        <v>23087</v>
      </c>
      <c r="M236" s="14">
        <v>194.45</v>
      </c>
      <c r="N236" s="15">
        <f t="shared" si="21"/>
        <v>4489267.1499999994</v>
      </c>
      <c r="O236" s="9">
        <f t="shared" si="22"/>
        <v>15498500.529999999</v>
      </c>
      <c r="P236" s="9">
        <f t="shared" si="23"/>
        <v>41034.159628485155</v>
      </c>
    </row>
    <row r="237" spans="1:16" x14ac:dyDescent="0.25">
      <c r="A237" s="1" t="s">
        <v>455</v>
      </c>
      <c r="B237" s="1" t="s">
        <v>456</v>
      </c>
      <c r="C237" s="13">
        <v>3576</v>
      </c>
      <c r="D237" s="14">
        <v>277.10000000000002</v>
      </c>
      <c r="E237" s="15">
        <f t="shared" si="18"/>
        <v>990909.60000000009</v>
      </c>
      <c r="F237" s="13">
        <v>67110</v>
      </c>
      <c r="G237" s="14">
        <v>274.69</v>
      </c>
      <c r="H237" s="15">
        <f t="shared" si="19"/>
        <v>18434445.899999999</v>
      </c>
      <c r="I237" s="13">
        <v>1243</v>
      </c>
      <c r="J237" s="14">
        <v>277.10000000000002</v>
      </c>
      <c r="K237" s="15">
        <f t="shared" si="20"/>
        <v>344435.30000000005</v>
      </c>
      <c r="L237" s="13">
        <v>23328</v>
      </c>
      <c r="M237" s="14">
        <v>274.69</v>
      </c>
      <c r="N237" s="15">
        <f t="shared" si="21"/>
        <v>6407968.3200000003</v>
      </c>
      <c r="O237" s="9">
        <f t="shared" si="22"/>
        <v>26177759.120000001</v>
      </c>
      <c r="P237" s="9">
        <f t="shared" si="23"/>
        <v>69308.791800009916</v>
      </c>
    </row>
    <row r="238" spans="1:16" x14ac:dyDescent="0.25">
      <c r="A238" s="1" t="s">
        <v>457</v>
      </c>
      <c r="B238" s="1" t="s">
        <v>458</v>
      </c>
      <c r="C238" s="13">
        <v>1366</v>
      </c>
      <c r="D238" s="14">
        <v>269.69</v>
      </c>
      <c r="E238" s="15">
        <f t="shared" si="18"/>
        <v>368396.54</v>
      </c>
      <c r="F238" s="13">
        <v>14421</v>
      </c>
      <c r="G238" s="14">
        <v>267.14</v>
      </c>
      <c r="H238" s="15">
        <f t="shared" si="19"/>
        <v>3852425.94</v>
      </c>
      <c r="I238" s="13">
        <v>336</v>
      </c>
      <c r="J238" s="14">
        <v>269.69</v>
      </c>
      <c r="K238" s="15">
        <f t="shared" si="20"/>
        <v>90615.84</v>
      </c>
      <c r="L238" s="13">
        <v>3545</v>
      </c>
      <c r="M238" s="14">
        <v>267.14</v>
      </c>
      <c r="N238" s="15">
        <f t="shared" si="21"/>
        <v>947011.29999999993</v>
      </c>
      <c r="O238" s="9">
        <f t="shared" si="22"/>
        <v>5258449.62</v>
      </c>
      <c r="P238" s="9">
        <f t="shared" si="23"/>
        <v>13922.383051686558</v>
      </c>
    </row>
    <row r="239" spans="1:16" x14ac:dyDescent="0.25">
      <c r="A239" s="1" t="s">
        <v>459</v>
      </c>
      <c r="B239" s="1" t="s">
        <v>460</v>
      </c>
      <c r="C239" s="13">
        <v>11731</v>
      </c>
      <c r="D239" s="14">
        <v>257.77999999999997</v>
      </c>
      <c r="E239" s="15">
        <f t="shared" si="18"/>
        <v>3024017.1799999997</v>
      </c>
      <c r="F239" s="13">
        <v>61164</v>
      </c>
      <c r="G239" s="14">
        <v>255.51</v>
      </c>
      <c r="H239" s="15">
        <f t="shared" si="19"/>
        <v>15628013.639999999</v>
      </c>
      <c r="I239" s="13">
        <v>3346</v>
      </c>
      <c r="J239" s="14">
        <v>257.77999999999997</v>
      </c>
      <c r="K239" s="15">
        <f t="shared" si="20"/>
        <v>862531.87999999989</v>
      </c>
      <c r="L239" s="13">
        <v>17443</v>
      </c>
      <c r="M239" s="14">
        <v>255.51</v>
      </c>
      <c r="N239" s="15">
        <f t="shared" si="21"/>
        <v>4456860.93</v>
      </c>
      <c r="O239" s="9">
        <f t="shared" si="22"/>
        <v>23971423.629999999</v>
      </c>
      <c r="P239" s="9">
        <f t="shared" si="23"/>
        <v>63467.251031894579</v>
      </c>
    </row>
    <row r="240" spans="1:16" x14ac:dyDescent="0.25">
      <c r="A240" s="1" t="s">
        <v>461</v>
      </c>
      <c r="B240" s="1" t="s">
        <v>462</v>
      </c>
      <c r="C240" s="13">
        <v>6363</v>
      </c>
      <c r="D240" s="14">
        <v>274.52</v>
      </c>
      <c r="E240" s="15">
        <f t="shared" si="18"/>
        <v>1746770.7599999998</v>
      </c>
      <c r="F240" s="13">
        <v>40077</v>
      </c>
      <c r="G240" s="14">
        <v>272.18</v>
      </c>
      <c r="H240" s="15">
        <f t="shared" si="19"/>
        <v>10908157.859999999</v>
      </c>
      <c r="I240" s="13">
        <v>1513</v>
      </c>
      <c r="J240" s="14">
        <v>274.52</v>
      </c>
      <c r="K240" s="15">
        <f t="shared" si="20"/>
        <v>415348.75999999995</v>
      </c>
      <c r="L240" s="13">
        <v>9529</v>
      </c>
      <c r="M240" s="14">
        <v>272.18</v>
      </c>
      <c r="N240" s="15">
        <f t="shared" si="21"/>
        <v>2593603.2200000002</v>
      </c>
      <c r="O240" s="9">
        <f t="shared" si="22"/>
        <v>15663880.6</v>
      </c>
      <c r="P240" s="9">
        <f t="shared" si="23"/>
        <v>41472.02341915408</v>
      </c>
    </row>
    <row r="241" spans="1:16" x14ac:dyDescent="0.25">
      <c r="A241" s="1" t="s">
        <v>463</v>
      </c>
      <c r="B241" s="1" t="s">
        <v>464</v>
      </c>
      <c r="C241" s="13">
        <v>15955</v>
      </c>
      <c r="D241" s="14">
        <v>220.8</v>
      </c>
      <c r="E241" s="15">
        <f t="shared" si="18"/>
        <v>3522864</v>
      </c>
      <c r="F241" s="13">
        <v>51612</v>
      </c>
      <c r="G241" s="14">
        <v>218.56</v>
      </c>
      <c r="H241" s="15">
        <f t="shared" si="19"/>
        <v>11280318.720000001</v>
      </c>
      <c r="I241" s="13">
        <v>2475</v>
      </c>
      <c r="J241" s="14">
        <v>220.8</v>
      </c>
      <c r="K241" s="15">
        <f t="shared" si="20"/>
        <v>546480</v>
      </c>
      <c r="L241" s="13">
        <v>8006</v>
      </c>
      <c r="M241" s="14">
        <v>218.56</v>
      </c>
      <c r="N241" s="15">
        <f t="shared" si="21"/>
        <v>1749791.36</v>
      </c>
      <c r="O241" s="9">
        <f t="shared" si="22"/>
        <v>17099454.080000002</v>
      </c>
      <c r="P241" s="9">
        <f t="shared" si="23"/>
        <v>45272.87829687044</v>
      </c>
    </row>
    <row r="242" spans="1:16" x14ac:dyDescent="0.25">
      <c r="A242" s="1" t="s">
        <v>465</v>
      </c>
      <c r="B242" s="1" t="s">
        <v>466</v>
      </c>
      <c r="C242" s="13">
        <v>265</v>
      </c>
      <c r="D242" s="14">
        <v>171.6</v>
      </c>
      <c r="E242" s="15">
        <f t="shared" si="18"/>
        <v>45474</v>
      </c>
      <c r="F242" s="13">
        <v>9112</v>
      </c>
      <c r="G242" s="14">
        <v>170.23</v>
      </c>
      <c r="H242" s="15">
        <f t="shared" si="19"/>
        <v>1551135.76</v>
      </c>
      <c r="I242" s="13">
        <v>145</v>
      </c>
      <c r="J242" s="14">
        <v>171.6</v>
      </c>
      <c r="K242" s="15">
        <f t="shared" si="20"/>
        <v>24882</v>
      </c>
      <c r="L242" s="13">
        <v>5002</v>
      </c>
      <c r="M242" s="14">
        <v>170.23</v>
      </c>
      <c r="N242" s="15">
        <f t="shared" si="21"/>
        <v>851490.46</v>
      </c>
      <c r="O242" s="9">
        <f t="shared" si="22"/>
        <v>2472982.2199999997</v>
      </c>
      <c r="P242" s="9">
        <f t="shared" si="23"/>
        <v>6547.5203215601396</v>
      </c>
    </row>
    <row r="243" spans="1:16" x14ac:dyDescent="0.25">
      <c r="A243" s="1" t="s">
        <v>467</v>
      </c>
      <c r="B243" s="1" t="s">
        <v>468</v>
      </c>
      <c r="C243" s="13">
        <v>1179</v>
      </c>
      <c r="D243" s="14">
        <v>167.27</v>
      </c>
      <c r="E243" s="15">
        <f t="shared" si="18"/>
        <v>197211.33000000002</v>
      </c>
      <c r="F243" s="13">
        <v>18538</v>
      </c>
      <c r="G243" s="14">
        <v>165.87</v>
      </c>
      <c r="H243" s="15">
        <f t="shared" si="19"/>
        <v>3074898.06</v>
      </c>
      <c r="I243" s="13">
        <v>459</v>
      </c>
      <c r="J243" s="14">
        <v>167.27</v>
      </c>
      <c r="K243" s="15">
        <f t="shared" si="20"/>
        <v>76776.930000000008</v>
      </c>
      <c r="L243" s="13">
        <v>7214</v>
      </c>
      <c r="M243" s="14">
        <v>165.87</v>
      </c>
      <c r="N243" s="15">
        <f t="shared" si="21"/>
        <v>1196586.18</v>
      </c>
      <c r="O243" s="9">
        <f t="shared" si="22"/>
        <v>4545472.5</v>
      </c>
      <c r="P243" s="9">
        <f t="shared" si="23"/>
        <v>12034.689665032356</v>
      </c>
    </row>
    <row r="244" spans="1:16" x14ac:dyDescent="0.25">
      <c r="A244" s="1" t="s">
        <v>469</v>
      </c>
      <c r="B244" s="1" t="s">
        <v>470</v>
      </c>
      <c r="C244" s="13">
        <v>7416</v>
      </c>
      <c r="D244" s="14">
        <v>187.1</v>
      </c>
      <c r="E244" s="15">
        <f t="shared" si="18"/>
        <v>1387533.5999999999</v>
      </c>
      <c r="F244" s="13">
        <v>36908</v>
      </c>
      <c r="G244" s="14">
        <v>185.58</v>
      </c>
      <c r="H244" s="15">
        <f t="shared" si="19"/>
        <v>6849386.6400000006</v>
      </c>
      <c r="I244" s="13">
        <v>2410</v>
      </c>
      <c r="J244" s="14">
        <v>187.1</v>
      </c>
      <c r="K244" s="15">
        <f t="shared" si="20"/>
        <v>450911</v>
      </c>
      <c r="L244" s="13">
        <v>11992</v>
      </c>
      <c r="M244" s="14">
        <v>185.58</v>
      </c>
      <c r="N244" s="15">
        <f t="shared" si="21"/>
        <v>2225475.3600000003</v>
      </c>
      <c r="O244" s="9">
        <f t="shared" si="22"/>
        <v>10913306.6</v>
      </c>
      <c r="P244" s="9">
        <f t="shared" si="23"/>
        <v>28894.302660581361</v>
      </c>
    </row>
    <row r="245" spans="1:16" x14ac:dyDescent="0.25">
      <c r="A245" s="1" t="s">
        <v>471</v>
      </c>
      <c r="B245" s="1" t="s">
        <v>472</v>
      </c>
      <c r="C245" s="13">
        <v>4712</v>
      </c>
      <c r="D245" s="14">
        <v>276.38</v>
      </c>
      <c r="E245" s="15">
        <f t="shared" si="18"/>
        <v>1302302.56</v>
      </c>
      <c r="F245" s="13">
        <v>26748</v>
      </c>
      <c r="G245" s="14">
        <v>273.89999999999998</v>
      </c>
      <c r="H245" s="15">
        <f t="shared" si="19"/>
        <v>7326277.1999999993</v>
      </c>
      <c r="I245" s="13">
        <v>1562</v>
      </c>
      <c r="J245" s="14">
        <v>276.38</v>
      </c>
      <c r="K245" s="15">
        <f t="shared" si="20"/>
        <v>431705.56</v>
      </c>
      <c r="L245" s="13">
        <v>8868</v>
      </c>
      <c r="M245" s="14">
        <v>273.89999999999998</v>
      </c>
      <c r="N245" s="15">
        <f t="shared" si="21"/>
        <v>2428945.1999999997</v>
      </c>
      <c r="O245" s="9">
        <f t="shared" si="22"/>
        <v>11489230.52</v>
      </c>
      <c r="P245" s="9">
        <f t="shared" si="23"/>
        <v>30419.131080040268</v>
      </c>
    </row>
    <row r="246" spans="1:16" x14ac:dyDescent="0.25">
      <c r="A246" s="1" t="s">
        <v>473</v>
      </c>
      <c r="B246" s="1" t="s">
        <v>474</v>
      </c>
      <c r="C246" s="13">
        <v>3663</v>
      </c>
      <c r="D246" s="14">
        <v>209.24</v>
      </c>
      <c r="E246" s="15">
        <f t="shared" si="18"/>
        <v>766446.12</v>
      </c>
      <c r="F246" s="13">
        <v>31850</v>
      </c>
      <c r="G246" s="14">
        <v>207.67</v>
      </c>
      <c r="H246" s="15">
        <f t="shared" si="19"/>
        <v>6614289.5</v>
      </c>
      <c r="I246" s="13">
        <v>1266</v>
      </c>
      <c r="J246" s="14">
        <v>209.24</v>
      </c>
      <c r="K246" s="15">
        <f t="shared" si="20"/>
        <v>264897.84000000003</v>
      </c>
      <c r="L246" s="13">
        <v>11008</v>
      </c>
      <c r="M246" s="14">
        <v>207.67</v>
      </c>
      <c r="N246" s="15">
        <f t="shared" si="21"/>
        <v>2286031.36</v>
      </c>
      <c r="O246" s="9">
        <f t="shared" si="22"/>
        <v>9931664.8199999984</v>
      </c>
      <c r="P246" s="9">
        <f t="shared" si="23"/>
        <v>26295.287006096602</v>
      </c>
    </row>
    <row r="247" spans="1:16" x14ac:dyDescent="0.25">
      <c r="A247" s="1" t="s">
        <v>475</v>
      </c>
      <c r="B247" s="1" t="s">
        <v>476</v>
      </c>
      <c r="C247" s="13">
        <v>3542</v>
      </c>
      <c r="D247" s="14">
        <v>186.55</v>
      </c>
      <c r="E247" s="15">
        <f t="shared" si="18"/>
        <v>660760.10000000009</v>
      </c>
      <c r="F247" s="13">
        <v>22277</v>
      </c>
      <c r="G247" s="14">
        <v>185.04</v>
      </c>
      <c r="H247" s="15">
        <f t="shared" si="19"/>
        <v>4122136.0799999996</v>
      </c>
      <c r="I247" s="13">
        <v>2537</v>
      </c>
      <c r="J247" s="14">
        <v>186.55</v>
      </c>
      <c r="K247" s="15">
        <f t="shared" si="20"/>
        <v>473277.35000000003</v>
      </c>
      <c r="L247" s="13">
        <v>15959</v>
      </c>
      <c r="M247" s="14">
        <v>185.04</v>
      </c>
      <c r="N247" s="15">
        <f t="shared" si="21"/>
        <v>2953053.36</v>
      </c>
      <c r="O247" s="9">
        <f t="shared" si="22"/>
        <v>8209226.8899999987</v>
      </c>
      <c r="P247" s="9">
        <f t="shared" si="23"/>
        <v>21734.923709468865</v>
      </c>
    </row>
    <row r="248" spans="1:16" x14ac:dyDescent="0.25">
      <c r="A248" s="1" t="s">
        <v>477</v>
      </c>
      <c r="B248" s="1" t="s">
        <v>478</v>
      </c>
      <c r="C248" s="13">
        <v>42590</v>
      </c>
      <c r="D248" s="14">
        <v>286.45999999999998</v>
      </c>
      <c r="E248" s="15">
        <f t="shared" si="18"/>
        <v>12200331.399999999</v>
      </c>
      <c r="F248" s="13">
        <v>503</v>
      </c>
      <c r="G248" s="14">
        <v>284.10000000000002</v>
      </c>
      <c r="H248" s="15">
        <f t="shared" si="19"/>
        <v>142902.30000000002</v>
      </c>
      <c r="I248" s="13">
        <v>18559</v>
      </c>
      <c r="J248" s="14">
        <v>286.45999999999998</v>
      </c>
      <c r="K248" s="15">
        <f t="shared" si="20"/>
        <v>5316411.1399999997</v>
      </c>
      <c r="L248" s="13">
        <v>219</v>
      </c>
      <c r="M248" s="14">
        <v>284.10000000000002</v>
      </c>
      <c r="N248" s="15">
        <f t="shared" si="21"/>
        <v>62217.9</v>
      </c>
      <c r="O248" s="9">
        <f t="shared" si="22"/>
        <v>17721862.739999998</v>
      </c>
      <c r="P248" s="9">
        <f t="shared" si="23"/>
        <v>46920.780702600219</v>
      </c>
    </row>
    <row r="249" spans="1:16" x14ac:dyDescent="0.25">
      <c r="A249" s="1" t="s">
        <v>479</v>
      </c>
      <c r="B249" s="1" t="s">
        <v>480</v>
      </c>
      <c r="C249" s="13">
        <v>1602</v>
      </c>
      <c r="D249" s="14">
        <v>158.66999999999999</v>
      </c>
      <c r="E249" s="15">
        <f t="shared" si="18"/>
        <v>254189.33999999997</v>
      </c>
      <c r="F249" s="13">
        <v>37106</v>
      </c>
      <c r="G249" s="14">
        <v>157.54</v>
      </c>
      <c r="H249" s="15">
        <f t="shared" si="19"/>
        <v>5845679.2399999993</v>
      </c>
      <c r="I249" s="13">
        <v>318</v>
      </c>
      <c r="J249" s="14">
        <v>158.66999999999999</v>
      </c>
      <c r="K249" s="15">
        <f t="shared" si="20"/>
        <v>50457.06</v>
      </c>
      <c r="L249" s="13">
        <v>7355</v>
      </c>
      <c r="M249" s="14">
        <v>157.54</v>
      </c>
      <c r="N249" s="15">
        <f t="shared" si="21"/>
        <v>1158706.7</v>
      </c>
      <c r="O249" s="9">
        <f t="shared" si="22"/>
        <v>7309032.3399999989</v>
      </c>
      <c r="P249" s="9">
        <f t="shared" si="23"/>
        <v>19351.549473368337</v>
      </c>
    </row>
    <row r="250" spans="1:16" x14ac:dyDescent="0.25">
      <c r="A250" s="1" t="s">
        <v>481</v>
      </c>
      <c r="B250" s="1" t="s">
        <v>482</v>
      </c>
      <c r="C250" s="13">
        <v>8319</v>
      </c>
      <c r="D250" s="14">
        <v>169.25</v>
      </c>
      <c r="E250" s="15">
        <f t="shared" si="18"/>
        <v>1407990.75</v>
      </c>
      <c r="F250" s="13">
        <v>16489</v>
      </c>
      <c r="G250" s="14">
        <v>167.96</v>
      </c>
      <c r="H250" s="15">
        <f t="shared" si="19"/>
        <v>2769492.44</v>
      </c>
      <c r="I250" s="13">
        <v>4875</v>
      </c>
      <c r="J250" s="14">
        <v>169.25</v>
      </c>
      <c r="K250" s="15">
        <f t="shared" si="20"/>
        <v>825093.75</v>
      </c>
      <c r="L250" s="13">
        <v>9663</v>
      </c>
      <c r="M250" s="14">
        <v>167.96</v>
      </c>
      <c r="N250" s="15">
        <f t="shared" si="21"/>
        <v>1622997.48</v>
      </c>
      <c r="O250" s="9">
        <f t="shared" si="22"/>
        <v>6625574.4199999999</v>
      </c>
      <c r="P250" s="9">
        <f t="shared" si="23"/>
        <v>17542.011748454479</v>
      </c>
    </row>
    <row r="251" spans="1:16" x14ac:dyDescent="0.25">
      <c r="A251" s="1" t="s">
        <v>483</v>
      </c>
      <c r="B251" s="1" t="s">
        <v>484</v>
      </c>
      <c r="C251" s="13">
        <v>0</v>
      </c>
      <c r="D251" s="14">
        <v>171.31</v>
      </c>
      <c r="E251" s="15">
        <f t="shared" si="18"/>
        <v>0</v>
      </c>
      <c r="F251" s="13">
        <v>22363</v>
      </c>
      <c r="G251" s="14">
        <v>170.07</v>
      </c>
      <c r="H251" s="15">
        <f t="shared" si="19"/>
        <v>3803275.4099999997</v>
      </c>
      <c r="I251" s="13">
        <v>0</v>
      </c>
      <c r="J251" s="14">
        <v>171.31</v>
      </c>
      <c r="K251" s="15">
        <f t="shared" si="20"/>
        <v>0</v>
      </c>
      <c r="L251" s="13">
        <v>9527</v>
      </c>
      <c r="M251" s="14">
        <v>170.07</v>
      </c>
      <c r="N251" s="15">
        <f t="shared" si="21"/>
        <v>1620256.89</v>
      </c>
      <c r="O251" s="9">
        <f t="shared" si="22"/>
        <v>5423532.2999999998</v>
      </c>
      <c r="P251" s="9">
        <f t="shared" si="23"/>
        <v>14359.459466266526</v>
      </c>
    </row>
    <row r="252" spans="1:16" x14ac:dyDescent="0.25">
      <c r="A252" s="1" t="s">
        <v>485</v>
      </c>
      <c r="B252" s="1" t="s">
        <v>486</v>
      </c>
      <c r="C252" s="13">
        <v>391</v>
      </c>
      <c r="D252" s="14">
        <v>158.97999999999999</v>
      </c>
      <c r="E252" s="15">
        <f t="shared" si="18"/>
        <v>62161.179999999993</v>
      </c>
      <c r="F252" s="13">
        <v>23950</v>
      </c>
      <c r="G252" s="14">
        <v>157.85</v>
      </c>
      <c r="H252" s="15">
        <f t="shared" si="19"/>
        <v>3780507.5</v>
      </c>
      <c r="I252" s="13">
        <v>4</v>
      </c>
      <c r="J252" s="14">
        <v>158.97999999999999</v>
      </c>
      <c r="K252" s="15">
        <f t="shared" si="20"/>
        <v>635.91999999999996</v>
      </c>
      <c r="L252" s="13">
        <v>232</v>
      </c>
      <c r="M252" s="14">
        <v>157.85</v>
      </c>
      <c r="N252" s="15">
        <f t="shared" si="21"/>
        <v>36621.199999999997</v>
      </c>
      <c r="O252" s="9">
        <f t="shared" si="22"/>
        <v>3879925.8000000003</v>
      </c>
      <c r="P252" s="9">
        <f t="shared" si="23"/>
        <v>10272.574067129965</v>
      </c>
    </row>
    <row r="253" spans="1:16" x14ac:dyDescent="0.25">
      <c r="A253" s="1" t="s">
        <v>487</v>
      </c>
      <c r="B253" s="1" t="s">
        <v>488</v>
      </c>
      <c r="C253" s="13">
        <v>5409</v>
      </c>
      <c r="D253" s="14">
        <v>312.25</v>
      </c>
      <c r="E253" s="15">
        <f t="shared" si="18"/>
        <v>1688960.25</v>
      </c>
      <c r="F253" s="13">
        <v>100601</v>
      </c>
      <c r="G253" s="14">
        <v>309.74</v>
      </c>
      <c r="H253" s="15">
        <f t="shared" si="19"/>
        <v>31160153.740000002</v>
      </c>
      <c r="I253" s="13">
        <v>2759</v>
      </c>
      <c r="J253" s="14">
        <v>312.25</v>
      </c>
      <c r="K253" s="15">
        <f t="shared" si="20"/>
        <v>861497.75</v>
      </c>
      <c r="L253" s="13">
        <v>51305</v>
      </c>
      <c r="M253" s="14">
        <v>309.74</v>
      </c>
      <c r="N253" s="15">
        <f t="shared" si="21"/>
        <v>15891210.700000001</v>
      </c>
      <c r="O253" s="9">
        <f t="shared" si="22"/>
        <v>49601822.440000005</v>
      </c>
      <c r="P253" s="9">
        <f t="shared" si="23"/>
        <v>131326.84003377825</v>
      </c>
    </row>
    <row r="254" spans="1:16" x14ac:dyDescent="0.25">
      <c r="A254" s="1" t="s">
        <v>489</v>
      </c>
      <c r="B254" s="1" t="s">
        <v>490</v>
      </c>
      <c r="C254" s="13">
        <v>0</v>
      </c>
      <c r="D254" s="14">
        <v>258.83</v>
      </c>
      <c r="E254" s="15">
        <f t="shared" si="18"/>
        <v>0</v>
      </c>
      <c r="F254" s="13">
        <v>10542</v>
      </c>
      <c r="G254" s="14">
        <v>256.87</v>
      </c>
      <c r="H254" s="15">
        <f t="shared" si="19"/>
        <v>2707923.54</v>
      </c>
      <c r="I254" s="13">
        <v>0</v>
      </c>
      <c r="J254" s="14">
        <v>258.83</v>
      </c>
      <c r="K254" s="15">
        <f t="shared" si="20"/>
        <v>0</v>
      </c>
      <c r="L254" s="13">
        <v>6600</v>
      </c>
      <c r="M254" s="14">
        <v>256.87</v>
      </c>
      <c r="N254" s="15">
        <f t="shared" si="21"/>
        <v>1695342</v>
      </c>
      <c r="O254" s="9">
        <f t="shared" si="22"/>
        <v>4403265.54</v>
      </c>
      <c r="P254" s="9">
        <f t="shared" si="23"/>
        <v>11658.179493249849</v>
      </c>
    </row>
    <row r="255" spans="1:16" x14ac:dyDescent="0.25">
      <c r="A255" s="1" t="s">
        <v>491</v>
      </c>
      <c r="B255" s="1" t="s">
        <v>492</v>
      </c>
      <c r="C255" s="13">
        <v>5948</v>
      </c>
      <c r="D255" s="14">
        <v>301.68</v>
      </c>
      <c r="E255" s="15">
        <f t="shared" si="18"/>
        <v>1794392.6400000001</v>
      </c>
      <c r="F255" s="13">
        <v>26843</v>
      </c>
      <c r="G255" s="14">
        <v>299.77999999999997</v>
      </c>
      <c r="H255" s="15">
        <f t="shared" si="19"/>
        <v>8046994.5399999991</v>
      </c>
      <c r="I255" s="13">
        <v>2779</v>
      </c>
      <c r="J255" s="14">
        <v>301.68</v>
      </c>
      <c r="K255" s="15">
        <f t="shared" si="20"/>
        <v>838368.72</v>
      </c>
      <c r="L255" s="13">
        <v>12541</v>
      </c>
      <c r="M255" s="14">
        <v>299.77999999999997</v>
      </c>
      <c r="N255" s="15">
        <f t="shared" si="21"/>
        <v>3759540.9799999995</v>
      </c>
      <c r="O255" s="9">
        <f t="shared" si="22"/>
        <v>14439296.879999999</v>
      </c>
      <c r="P255" s="9">
        <f t="shared" si="23"/>
        <v>38229.789517386795</v>
      </c>
    </row>
    <row r="256" spans="1:16" x14ac:dyDescent="0.25">
      <c r="A256" s="1" t="s">
        <v>493</v>
      </c>
      <c r="B256" s="1" t="s">
        <v>494</v>
      </c>
      <c r="C256" s="13">
        <v>0</v>
      </c>
      <c r="D256" s="14">
        <v>198.94</v>
      </c>
      <c r="E256" s="15">
        <f t="shared" si="18"/>
        <v>0</v>
      </c>
      <c r="F256" s="13">
        <v>14824</v>
      </c>
      <c r="G256" s="14">
        <v>197.48</v>
      </c>
      <c r="H256" s="15">
        <f t="shared" si="19"/>
        <v>2927443.52</v>
      </c>
      <c r="I256" s="13">
        <v>0</v>
      </c>
      <c r="J256" s="14">
        <v>198.94</v>
      </c>
      <c r="K256" s="15">
        <f t="shared" si="20"/>
        <v>0</v>
      </c>
      <c r="L256" s="13">
        <v>8425</v>
      </c>
      <c r="M256" s="14">
        <v>197.48</v>
      </c>
      <c r="N256" s="15">
        <f t="shared" si="21"/>
        <v>1663769</v>
      </c>
      <c r="O256" s="9">
        <f t="shared" si="22"/>
        <v>4591212.5199999996</v>
      </c>
      <c r="P256" s="9">
        <f t="shared" si="23"/>
        <v>12155.791914792393</v>
      </c>
    </row>
    <row r="257" spans="1:16" x14ac:dyDescent="0.25">
      <c r="A257" s="1" t="s">
        <v>495</v>
      </c>
      <c r="B257" s="1" t="s">
        <v>496</v>
      </c>
      <c r="C257" s="13">
        <v>0</v>
      </c>
      <c r="D257" s="14">
        <v>237.05</v>
      </c>
      <c r="E257" s="15">
        <f t="shared" si="18"/>
        <v>0</v>
      </c>
      <c r="F257" s="13">
        <v>9248</v>
      </c>
      <c r="G257" s="14">
        <v>235.4</v>
      </c>
      <c r="H257" s="15">
        <f t="shared" si="19"/>
        <v>2176979.2000000002</v>
      </c>
      <c r="I257" s="13">
        <v>0</v>
      </c>
      <c r="J257" s="14">
        <v>237.05</v>
      </c>
      <c r="K257" s="15">
        <f t="shared" si="20"/>
        <v>0</v>
      </c>
      <c r="L257" s="13">
        <v>0</v>
      </c>
      <c r="M257" s="14">
        <v>235.4</v>
      </c>
      <c r="N257" s="15">
        <f t="shared" si="21"/>
        <v>0</v>
      </c>
      <c r="O257" s="9">
        <f t="shared" si="22"/>
        <v>2176979.2000000002</v>
      </c>
      <c r="P257" s="9">
        <f t="shared" si="23"/>
        <v>5763.8164303557905</v>
      </c>
    </row>
    <row r="258" spans="1:16" x14ac:dyDescent="0.25">
      <c r="A258" s="1" t="s">
        <v>497</v>
      </c>
      <c r="B258" s="1" t="s">
        <v>498</v>
      </c>
      <c r="C258" s="13">
        <v>0</v>
      </c>
      <c r="D258" s="14">
        <v>260.14</v>
      </c>
      <c r="E258" s="15">
        <f t="shared" si="18"/>
        <v>0</v>
      </c>
      <c r="F258" s="13">
        <v>1759</v>
      </c>
      <c r="G258" s="14">
        <v>258.55</v>
      </c>
      <c r="H258" s="15">
        <f t="shared" si="19"/>
        <v>454789.45</v>
      </c>
      <c r="I258" s="13">
        <v>0</v>
      </c>
      <c r="J258" s="14">
        <v>260.14</v>
      </c>
      <c r="K258" s="15">
        <f t="shared" si="20"/>
        <v>0</v>
      </c>
      <c r="L258" s="13">
        <v>0</v>
      </c>
      <c r="M258" s="14">
        <v>258.55</v>
      </c>
      <c r="N258" s="15">
        <f t="shared" si="21"/>
        <v>0</v>
      </c>
      <c r="O258" s="9">
        <f t="shared" si="22"/>
        <v>454789.45</v>
      </c>
      <c r="P258" s="9">
        <f t="shared" si="23"/>
        <v>1204.1102203743947</v>
      </c>
    </row>
    <row r="259" spans="1:16" x14ac:dyDescent="0.25">
      <c r="A259" s="1" t="s">
        <v>499</v>
      </c>
      <c r="B259" s="1" t="s">
        <v>500</v>
      </c>
      <c r="C259" s="13">
        <v>6352</v>
      </c>
      <c r="D259" s="14">
        <v>179.99</v>
      </c>
      <c r="E259" s="15">
        <f t="shared" si="18"/>
        <v>1143296.48</v>
      </c>
      <c r="F259" s="13">
        <v>0</v>
      </c>
      <c r="G259" s="14">
        <v>178.57</v>
      </c>
      <c r="H259" s="15">
        <f t="shared" si="19"/>
        <v>0</v>
      </c>
      <c r="I259" s="13">
        <v>5007</v>
      </c>
      <c r="J259" s="14">
        <v>179.99</v>
      </c>
      <c r="K259" s="15">
        <f t="shared" si="20"/>
        <v>901209.93</v>
      </c>
      <c r="L259" s="13">
        <v>0</v>
      </c>
      <c r="M259" s="14">
        <v>178.57</v>
      </c>
      <c r="N259" s="15">
        <f t="shared" si="21"/>
        <v>0</v>
      </c>
      <c r="O259" s="9">
        <f t="shared" si="22"/>
        <v>2044506.4100000001</v>
      </c>
      <c r="P259" s="9">
        <f t="shared" si="23"/>
        <v>5413.0786540935869</v>
      </c>
    </row>
    <row r="260" spans="1:16" x14ac:dyDescent="0.25">
      <c r="A260" s="1" t="s">
        <v>501</v>
      </c>
      <c r="B260" s="1" t="s">
        <v>502</v>
      </c>
      <c r="C260" s="13">
        <v>0</v>
      </c>
      <c r="D260" s="14">
        <v>257.42</v>
      </c>
      <c r="E260" s="15">
        <f t="shared" si="18"/>
        <v>0</v>
      </c>
      <c r="F260" s="13">
        <v>56686</v>
      </c>
      <c r="G260" s="14">
        <v>255.74</v>
      </c>
      <c r="H260" s="15">
        <f t="shared" si="19"/>
        <v>14496877.640000001</v>
      </c>
      <c r="I260" s="13">
        <v>0</v>
      </c>
      <c r="J260" s="14">
        <v>257.42</v>
      </c>
      <c r="K260" s="15">
        <f t="shared" si="20"/>
        <v>0</v>
      </c>
      <c r="L260" s="13">
        <v>0</v>
      </c>
      <c r="M260" s="14">
        <v>255.74</v>
      </c>
      <c r="N260" s="15">
        <f t="shared" si="21"/>
        <v>0</v>
      </c>
      <c r="O260" s="9">
        <f t="shared" si="22"/>
        <v>14496877.640000001</v>
      </c>
      <c r="P260" s="9">
        <f t="shared" si="23"/>
        <v>38382.2415622021</v>
      </c>
    </row>
    <row r="261" spans="1:16" x14ac:dyDescent="0.25">
      <c r="A261" s="1" t="s">
        <v>503</v>
      </c>
      <c r="B261" s="1" t="s">
        <v>504</v>
      </c>
      <c r="C261" s="13">
        <v>0</v>
      </c>
      <c r="D261" s="14">
        <v>209.34</v>
      </c>
      <c r="E261" s="15">
        <f t="shared" si="18"/>
        <v>0</v>
      </c>
      <c r="F261" s="13">
        <v>25983</v>
      </c>
      <c r="G261" s="14">
        <v>207.78</v>
      </c>
      <c r="H261" s="15">
        <f t="shared" si="19"/>
        <v>5398747.7400000002</v>
      </c>
      <c r="I261" s="13">
        <v>0</v>
      </c>
      <c r="J261" s="14">
        <v>209.34</v>
      </c>
      <c r="K261" s="15">
        <f t="shared" si="20"/>
        <v>0</v>
      </c>
      <c r="L261" s="13">
        <v>0</v>
      </c>
      <c r="M261" s="14">
        <v>207.78</v>
      </c>
      <c r="N261" s="15">
        <f t="shared" si="21"/>
        <v>0</v>
      </c>
      <c r="O261" s="9">
        <f t="shared" si="22"/>
        <v>5398747.7400000002</v>
      </c>
      <c r="P261" s="9">
        <f t="shared" si="23"/>
        <v>14293.839338087471</v>
      </c>
    </row>
    <row r="262" spans="1:16" x14ac:dyDescent="0.25">
      <c r="A262" s="1" t="s">
        <v>505</v>
      </c>
      <c r="B262" s="1" t="s">
        <v>506</v>
      </c>
      <c r="C262" s="13">
        <v>741</v>
      </c>
      <c r="D262" s="14">
        <v>192.2</v>
      </c>
      <c r="E262" s="15">
        <f t="shared" si="18"/>
        <v>142420.19999999998</v>
      </c>
      <c r="F262" s="13">
        <v>35483</v>
      </c>
      <c r="G262" s="14">
        <v>190.64</v>
      </c>
      <c r="H262" s="15">
        <f t="shared" si="19"/>
        <v>6764479.1199999992</v>
      </c>
      <c r="I262" s="13">
        <v>304</v>
      </c>
      <c r="J262" s="14">
        <v>192.2</v>
      </c>
      <c r="K262" s="15">
        <f t="shared" si="20"/>
        <v>58428.799999999996</v>
      </c>
      <c r="L262" s="13">
        <v>14568</v>
      </c>
      <c r="M262" s="14">
        <v>190.64</v>
      </c>
      <c r="N262" s="15">
        <f t="shared" si="21"/>
        <v>2777243.52</v>
      </c>
      <c r="O262" s="9">
        <f t="shared" si="22"/>
        <v>9742571.6399999987</v>
      </c>
      <c r="P262" s="9">
        <f t="shared" si="23"/>
        <v>25794.639881056442</v>
      </c>
    </row>
    <row r="263" spans="1:16" x14ac:dyDescent="0.25">
      <c r="A263" s="1" t="s">
        <v>507</v>
      </c>
      <c r="B263" s="1" t="s">
        <v>508</v>
      </c>
      <c r="C263" s="13">
        <v>0</v>
      </c>
      <c r="D263" s="14">
        <v>187.32</v>
      </c>
      <c r="E263" s="15">
        <f t="shared" si="18"/>
        <v>0</v>
      </c>
      <c r="F263" s="13">
        <v>366</v>
      </c>
      <c r="G263" s="14">
        <v>185.88</v>
      </c>
      <c r="H263" s="15">
        <f t="shared" si="19"/>
        <v>68032.08</v>
      </c>
      <c r="I263" s="13">
        <v>0</v>
      </c>
      <c r="J263" s="14">
        <v>187.32</v>
      </c>
      <c r="K263" s="15">
        <f t="shared" si="20"/>
        <v>0</v>
      </c>
      <c r="L263" s="13">
        <v>366</v>
      </c>
      <c r="M263" s="14">
        <v>185.88</v>
      </c>
      <c r="N263" s="15">
        <f t="shared" si="21"/>
        <v>68032.08</v>
      </c>
      <c r="O263" s="9">
        <f t="shared" si="22"/>
        <v>136064.16</v>
      </c>
      <c r="P263" s="9">
        <f t="shared" si="23"/>
        <v>360.24636385619078</v>
      </c>
    </row>
    <row r="264" spans="1:16" x14ac:dyDescent="0.25">
      <c r="A264" s="1" t="s">
        <v>509</v>
      </c>
      <c r="B264" s="1" t="s">
        <v>510</v>
      </c>
      <c r="C264" s="13">
        <v>0</v>
      </c>
      <c r="D264" s="14">
        <v>170.7</v>
      </c>
      <c r="E264" s="15">
        <f t="shared" si="18"/>
        <v>0</v>
      </c>
      <c r="F264" s="13">
        <v>0</v>
      </c>
      <c r="G264" s="14">
        <v>169.32</v>
      </c>
      <c r="H264" s="15">
        <f t="shared" si="19"/>
        <v>0</v>
      </c>
      <c r="I264" s="13">
        <v>0</v>
      </c>
      <c r="J264" s="14">
        <v>170.7</v>
      </c>
      <c r="K264" s="15">
        <f t="shared" si="20"/>
        <v>0</v>
      </c>
      <c r="L264" s="13">
        <v>0</v>
      </c>
      <c r="M264" s="14">
        <v>169.32</v>
      </c>
      <c r="N264" s="15">
        <f t="shared" si="21"/>
        <v>0</v>
      </c>
      <c r="O264" s="9">
        <f t="shared" si="22"/>
        <v>0</v>
      </c>
      <c r="P264" s="9">
        <f t="shared" si="23"/>
        <v>0</v>
      </c>
    </row>
    <row r="265" spans="1:16" x14ac:dyDescent="0.25">
      <c r="A265" s="1" t="s">
        <v>511</v>
      </c>
      <c r="B265" s="1" t="s">
        <v>512</v>
      </c>
      <c r="C265" s="13">
        <v>3981</v>
      </c>
      <c r="D265" s="14">
        <v>378.26</v>
      </c>
      <c r="E265" s="15">
        <f t="shared" si="18"/>
        <v>1505853.06</v>
      </c>
      <c r="F265" s="13">
        <v>35569</v>
      </c>
      <c r="G265" s="14">
        <v>375.08</v>
      </c>
      <c r="H265" s="15">
        <f t="shared" si="19"/>
        <v>13341220.52</v>
      </c>
      <c r="I265" s="13">
        <v>1985</v>
      </c>
      <c r="J265" s="14">
        <v>378.26</v>
      </c>
      <c r="K265" s="15">
        <f t="shared" si="20"/>
        <v>750846.1</v>
      </c>
      <c r="L265" s="13">
        <v>17732</v>
      </c>
      <c r="M265" s="14">
        <v>375.08</v>
      </c>
      <c r="N265" s="15">
        <f t="shared" si="21"/>
        <v>6650918.5599999996</v>
      </c>
      <c r="O265" s="9">
        <f t="shared" si="22"/>
        <v>22248838.239999998</v>
      </c>
      <c r="P265" s="9">
        <f t="shared" si="23"/>
        <v>58906.497317034627</v>
      </c>
    </row>
    <row r="266" spans="1:16" x14ac:dyDescent="0.25">
      <c r="A266" s="1" t="s">
        <v>513</v>
      </c>
      <c r="B266" s="1" t="s">
        <v>514</v>
      </c>
      <c r="C266" s="13">
        <v>0</v>
      </c>
      <c r="D266" s="14">
        <v>183.4</v>
      </c>
      <c r="E266" s="15">
        <f t="shared" ref="E266:E329" si="24">D266*C266</f>
        <v>0</v>
      </c>
      <c r="F266" s="13">
        <v>174</v>
      </c>
      <c r="G266" s="14">
        <v>182.04</v>
      </c>
      <c r="H266" s="15">
        <f t="shared" ref="H266:H329" si="25">G266*F266</f>
        <v>31674.959999999999</v>
      </c>
      <c r="I266" s="13">
        <v>0</v>
      </c>
      <c r="J266" s="14">
        <v>183.4</v>
      </c>
      <c r="K266" s="15">
        <f t="shared" ref="K266:K329" si="26">J266*I266</f>
        <v>0</v>
      </c>
      <c r="L266" s="13">
        <v>0</v>
      </c>
      <c r="M266" s="14">
        <v>182.04</v>
      </c>
      <c r="N266" s="15">
        <f t="shared" ref="N266:N329" si="27">M266*L266</f>
        <v>0</v>
      </c>
      <c r="O266" s="9">
        <f t="shared" ref="O266:O329" si="28">N266+K266+H266+E266</f>
        <v>31674.959999999999</v>
      </c>
      <c r="P266" s="9">
        <f t="shared" ref="P266:P329" si="29">(O266/$O$8)*$P$8</f>
        <v>83.863297765482756</v>
      </c>
    </row>
    <row r="267" spans="1:16" x14ac:dyDescent="0.25">
      <c r="A267" s="1" t="s">
        <v>515</v>
      </c>
      <c r="B267" s="1" t="s">
        <v>516</v>
      </c>
      <c r="C267" s="13">
        <v>13167</v>
      </c>
      <c r="D267" s="14">
        <v>274.17</v>
      </c>
      <c r="E267" s="15">
        <f t="shared" si="24"/>
        <v>3609996.39</v>
      </c>
      <c r="F267" s="13">
        <v>115481</v>
      </c>
      <c r="G267" s="14">
        <v>271.89999999999998</v>
      </c>
      <c r="H267" s="15">
        <f t="shared" si="25"/>
        <v>31399283.899999999</v>
      </c>
      <c r="I267" s="13">
        <v>4218</v>
      </c>
      <c r="J267" s="14">
        <v>274.17</v>
      </c>
      <c r="K267" s="15">
        <f t="shared" si="26"/>
        <v>1156449.06</v>
      </c>
      <c r="L267" s="13">
        <v>36994</v>
      </c>
      <c r="M267" s="14">
        <v>271.89999999999998</v>
      </c>
      <c r="N267" s="15">
        <f t="shared" si="27"/>
        <v>10058668.6</v>
      </c>
      <c r="O267" s="9">
        <f t="shared" si="28"/>
        <v>46224397.950000003</v>
      </c>
      <c r="P267" s="9">
        <f t="shared" si="29"/>
        <v>122384.6991223042</v>
      </c>
    </row>
    <row r="268" spans="1:16" x14ac:dyDescent="0.25">
      <c r="A268" s="1" t="s">
        <v>517</v>
      </c>
      <c r="B268" s="1" t="s">
        <v>518</v>
      </c>
      <c r="C268" s="13">
        <v>0</v>
      </c>
      <c r="D268" s="14">
        <v>194.17</v>
      </c>
      <c r="E268" s="15">
        <f t="shared" si="24"/>
        <v>0</v>
      </c>
      <c r="F268" s="13">
        <v>14377</v>
      </c>
      <c r="G268" s="14">
        <v>192.74</v>
      </c>
      <c r="H268" s="15">
        <f t="shared" si="25"/>
        <v>2771022.98</v>
      </c>
      <c r="I268" s="13">
        <v>0</v>
      </c>
      <c r="J268" s="14">
        <v>194.17</v>
      </c>
      <c r="K268" s="15">
        <f t="shared" si="26"/>
        <v>0</v>
      </c>
      <c r="L268" s="13">
        <v>2951</v>
      </c>
      <c r="M268" s="14">
        <v>192.74</v>
      </c>
      <c r="N268" s="15">
        <f t="shared" si="27"/>
        <v>568775.74</v>
      </c>
      <c r="O268" s="9">
        <f t="shared" si="28"/>
        <v>3339798.7199999997</v>
      </c>
      <c r="P268" s="9">
        <f t="shared" si="29"/>
        <v>8842.5221225895202</v>
      </c>
    </row>
    <row r="269" spans="1:16" x14ac:dyDescent="0.25">
      <c r="A269" s="1" t="s">
        <v>519</v>
      </c>
      <c r="B269" s="1" t="s">
        <v>520</v>
      </c>
      <c r="C269" s="13">
        <v>0</v>
      </c>
      <c r="D269" s="14">
        <v>196.13</v>
      </c>
      <c r="E269" s="15">
        <f t="shared" si="24"/>
        <v>0</v>
      </c>
      <c r="F269" s="13">
        <v>18196</v>
      </c>
      <c r="G269" s="14">
        <v>194.62</v>
      </c>
      <c r="H269" s="15">
        <f t="shared" si="25"/>
        <v>3541305.52</v>
      </c>
      <c r="I269" s="13">
        <v>0</v>
      </c>
      <c r="J269" s="14">
        <v>196.13</v>
      </c>
      <c r="K269" s="15">
        <f t="shared" si="26"/>
        <v>0</v>
      </c>
      <c r="L269" s="13">
        <v>21502</v>
      </c>
      <c r="M269" s="14">
        <v>194.62</v>
      </c>
      <c r="N269" s="15">
        <f t="shared" si="27"/>
        <v>4184719.24</v>
      </c>
      <c r="O269" s="9">
        <f t="shared" si="28"/>
        <v>7726024.7599999998</v>
      </c>
      <c r="P269" s="9">
        <f t="shared" si="29"/>
        <v>20455.587473239822</v>
      </c>
    </row>
    <row r="270" spans="1:16" x14ac:dyDescent="0.25">
      <c r="A270" s="1" t="s">
        <v>521</v>
      </c>
      <c r="B270" s="1" t="s">
        <v>522</v>
      </c>
      <c r="C270" s="13">
        <v>5138</v>
      </c>
      <c r="D270" s="14">
        <v>303.36</v>
      </c>
      <c r="E270" s="15">
        <f t="shared" si="24"/>
        <v>1558663.6800000002</v>
      </c>
      <c r="F270" s="13">
        <v>45086</v>
      </c>
      <c r="G270" s="14">
        <v>300.37</v>
      </c>
      <c r="H270" s="15">
        <f t="shared" si="25"/>
        <v>13542481.82</v>
      </c>
      <c r="I270" s="13">
        <v>1570</v>
      </c>
      <c r="J270" s="14">
        <v>303.36</v>
      </c>
      <c r="K270" s="15">
        <f t="shared" si="26"/>
        <v>476275.20000000001</v>
      </c>
      <c r="L270" s="13">
        <v>13780</v>
      </c>
      <c r="M270" s="14">
        <v>300.37</v>
      </c>
      <c r="N270" s="15">
        <f t="shared" si="27"/>
        <v>4139098.6</v>
      </c>
      <c r="O270" s="9">
        <f t="shared" si="28"/>
        <v>19716519.300000001</v>
      </c>
      <c r="P270" s="9">
        <f t="shared" si="29"/>
        <v>52201.875833617079</v>
      </c>
    </row>
    <row r="271" spans="1:16" x14ac:dyDescent="0.25">
      <c r="A271" s="1" t="s">
        <v>523</v>
      </c>
      <c r="B271" s="1" t="s">
        <v>524</v>
      </c>
      <c r="C271" s="13">
        <v>0</v>
      </c>
      <c r="D271" s="14">
        <v>191.6</v>
      </c>
      <c r="E271" s="15">
        <f t="shared" si="24"/>
        <v>0</v>
      </c>
      <c r="F271" s="13">
        <v>4885</v>
      </c>
      <c r="G271" s="14">
        <v>189.8</v>
      </c>
      <c r="H271" s="15">
        <f t="shared" si="25"/>
        <v>927173</v>
      </c>
      <c r="I271" s="13">
        <v>0</v>
      </c>
      <c r="J271" s="14">
        <v>191.6</v>
      </c>
      <c r="K271" s="15">
        <f t="shared" si="26"/>
        <v>0</v>
      </c>
      <c r="L271" s="13">
        <v>1653</v>
      </c>
      <c r="M271" s="14">
        <v>189.8</v>
      </c>
      <c r="N271" s="15">
        <f t="shared" si="27"/>
        <v>313739.40000000002</v>
      </c>
      <c r="O271" s="9">
        <f t="shared" si="28"/>
        <v>1240912.3999999999</v>
      </c>
      <c r="P271" s="9">
        <f t="shared" si="29"/>
        <v>3285.466062216964</v>
      </c>
    </row>
    <row r="272" spans="1:16" x14ac:dyDescent="0.25">
      <c r="A272" s="1" t="s">
        <v>525</v>
      </c>
      <c r="B272" s="1" t="s">
        <v>526</v>
      </c>
      <c r="C272" s="13">
        <v>0</v>
      </c>
      <c r="D272" s="14">
        <v>193.9</v>
      </c>
      <c r="E272" s="15">
        <f t="shared" si="24"/>
        <v>0</v>
      </c>
      <c r="F272" s="13">
        <v>8851</v>
      </c>
      <c r="G272" s="14">
        <v>192.16</v>
      </c>
      <c r="H272" s="15">
        <f t="shared" si="25"/>
        <v>1700808.16</v>
      </c>
      <c r="I272" s="13">
        <v>0</v>
      </c>
      <c r="J272" s="14">
        <v>193.9</v>
      </c>
      <c r="K272" s="15">
        <f t="shared" si="26"/>
        <v>0</v>
      </c>
      <c r="L272" s="13">
        <v>3784</v>
      </c>
      <c r="M272" s="14">
        <v>192.16</v>
      </c>
      <c r="N272" s="15">
        <f t="shared" si="27"/>
        <v>727133.44</v>
      </c>
      <c r="O272" s="9">
        <f t="shared" si="28"/>
        <v>2427941.5999999996</v>
      </c>
      <c r="P272" s="9">
        <f t="shared" si="29"/>
        <v>6428.2698181150854</v>
      </c>
    </row>
    <row r="273" spans="1:16" x14ac:dyDescent="0.25">
      <c r="A273" s="1" t="s">
        <v>527</v>
      </c>
      <c r="B273" s="1" t="s">
        <v>528</v>
      </c>
      <c r="C273" s="13">
        <v>15544</v>
      </c>
      <c r="D273" s="14">
        <v>234.27</v>
      </c>
      <c r="E273" s="15">
        <f t="shared" si="24"/>
        <v>3641492.8800000004</v>
      </c>
      <c r="F273" s="13">
        <v>24090</v>
      </c>
      <c r="G273" s="14">
        <v>232.38</v>
      </c>
      <c r="H273" s="15">
        <f t="shared" si="25"/>
        <v>5598034.2000000002</v>
      </c>
      <c r="I273" s="13">
        <v>6781</v>
      </c>
      <c r="J273" s="14">
        <v>234.27</v>
      </c>
      <c r="K273" s="15">
        <f t="shared" si="26"/>
        <v>1588584.87</v>
      </c>
      <c r="L273" s="13">
        <v>10510</v>
      </c>
      <c r="M273" s="14">
        <v>232.38</v>
      </c>
      <c r="N273" s="15">
        <f t="shared" si="27"/>
        <v>2442313.7999999998</v>
      </c>
      <c r="O273" s="9">
        <f t="shared" si="28"/>
        <v>13270425.750000002</v>
      </c>
      <c r="P273" s="9">
        <f t="shared" si="29"/>
        <v>35135.061453810202</v>
      </c>
    </row>
    <row r="274" spans="1:16" x14ac:dyDescent="0.25">
      <c r="A274" s="1" t="s">
        <v>529</v>
      </c>
      <c r="B274" s="1" t="s">
        <v>530</v>
      </c>
      <c r="C274" s="13">
        <v>327</v>
      </c>
      <c r="D274" s="14">
        <v>182.23</v>
      </c>
      <c r="E274" s="15">
        <f t="shared" si="24"/>
        <v>59589.21</v>
      </c>
      <c r="F274" s="13">
        <v>25160</v>
      </c>
      <c r="G274" s="14">
        <v>180.65</v>
      </c>
      <c r="H274" s="15">
        <f t="shared" si="25"/>
        <v>4545154</v>
      </c>
      <c r="I274" s="13">
        <v>109</v>
      </c>
      <c r="J274" s="14">
        <v>182.23</v>
      </c>
      <c r="K274" s="15">
        <f t="shared" si="26"/>
        <v>19863.07</v>
      </c>
      <c r="L274" s="13">
        <v>8422</v>
      </c>
      <c r="M274" s="14">
        <v>180.65</v>
      </c>
      <c r="N274" s="15">
        <f t="shared" si="27"/>
        <v>1521434.3</v>
      </c>
      <c r="O274" s="9">
        <f t="shared" si="28"/>
        <v>6146040.5800000001</v>
      </c>
      <c r="P274" s="9">
        <f t="shared" si="29"/>
        <v>16272.387754847374</v>
      </c>
    </row>
    <row r="275" spans="1:16" x14ac:dyDescent="0.25">
      <c r="A275" s="1" t="s">
        <v>531</v>
      </c>
      <c r="B275" s="1" t="s">
        <v>532</v>
      </c>
      <c r="C275" s="13">
        <v>0</v>
      </c>
      <c r="D275" s="14">
        <v>215.74</v>
      </c>
      <c r="E275" s="15">
        <f t="shared" si="24"/>
        <v>0</v>
      </c>
      <c r="F275" s="13">
        <v>29537</v>
      </c>
      <c r="G275" s="14">
        <v>214.19</v>
      </c>
      <c r="H275" s="15">
        <f t="shared" si="25"/>
        <v>6326530.0300000003</v>
      </c>
      <c r="I275" s="13">
        <v>0</v>
      </c>
      <c r="J275" s="14">
        <v>215.74</v>
      </c>
      <c r="K275" s="15">
        <f t="shared" si="26"/>
        <v>0</v>
      </c>
      <c r="L275" s="13">
        <v>11010</v>
      </c>
      <c r="M275" s="14">
        <v>214.19</v>
      </c>
      <c r="N275" s="15">
        <f t="shared" si="27"/>
        <v>2358231.9</v>
      </c>
      <c r="O275" s="9">
        <f t="shared" si="28"/>
        <v>8684761.9299999997</v>
      </c>
      <c r="P275" s="9">
        <f t="shared" si="29"/>
        <v>22993.960395148679</v>
      </c>
    </row>
    <row r="276" spans="1:16" x14ac:dyDescent="0.25">
      <c r="A276" s="1" t="s">
        <v>533</v>
      </c>
      <c r="B276" s="1" t="s">
        <v>534</v>
      </c>
      <c r="C276" s="13">
        <v>7402</v>
      </c>
      <c r="D276" s="14">
        <v>261.55</v>
      </c>
      <c r="E276" s="15">
        <f t="shared" si="24"/>
        <v>1935993.1</v>
      </c>
      <c r="F276" s="13">
        <v>52622</v>
      </c>
      <c r="G276" s="14">
        <v>258.97000000000003</v>
      </c>
      <c r="H276" s="15">
        <f t="shared" si="25"/>
        <v>13627519.340000002</v>
      </c>
      <c r="I276" s="13">
        <v>1358</v>
      </c>
      <c r="J276" s="14">
        <v>261.55</v>
      </c>
      <c r="K276" s="15">
        <f t="shared" si="26"/>
        <v>355184.9</v>
      </c>
      <c r="L276" s="13">
        <v>9653</v>
      </c>
      <c r="M276" s="14">
        <v>258.97000000000003</v>
      </c>
      <c r="N276" s="15">
        <f t="shared" si="27"/>
        <v>2499837.41</v>
      </c>
      <c r="O276" s="9">
        <f t="shared" si="28"/>
        <v>18418534.750000004</v>
      </c>
      <c r="P276" s="9">
        <f t="shared" si="29"/>
        <v>48765.304333238055</v>
      </c>
    </row>
    <row r="277" spans="1:16" x14ac:dyDescent="0.25">
      <c r="A277" s="1" t="s">
        <v>535</v>
      </c>
      <c r="B277" s="1" t="s">
        <v>536</v>
      </c>
      <c r="C277" s="13">
        <v>1072</v>
      </c>
      <c r="D277" s="14">
        <v>300.45999999999998</v>
      </c>
      <c r="E277" s="15">
        <f t="shared" si="24"/>
        <v>322093.12</v>
      </c>
      <c r="F277" s="13">
        <v>14903</v>
      </c>
      <c r="G277" s="14">
        <v>297.64999999999998</v>
      </c>
      <c r="H277" s="15">
        <f t="shared" si="25"/>
        <v>4435877.9499999993</v>
      </c>
      <c r="I277" s="13">
        <v>387</v>
      </c>
      <c r="J277" s="14">
        <v>300.45999999999998</v>
      </c>
      <c r="K277" s="15">
        <f t="shared" si="26"/>
        <v>116278.01999999999</v>
      </c>
      <c r="L277" s="13">
        <v>5373</v>
      </c>
      <c r="M277" s="14">
        <v>297.64999999999998</v>
      </c>
      <c r="N277" s="15">
        <f t="shared" si="27"/>
        <v>1599273.45</v>
      </c>
      <c r="O277" s="9">
        <f t="shared" si="28"/>
        <v>6473522.5399999991</v>
      </c>
      <c r="P277" s="9">
        <f t="shared" si="29"/>
        <v>17139.435957096211</v>
      </c>
    </row>
    <row r="278" spans="1:16" x14ac:dyDescent="0.25">
      <c r="A278" s="1" t="s">
        <v>537</v>
      </c>
      <c r="B278" s="1" t="s">
        <v>538</v>
      </c>
      <c r="C278" s="13">
        <v>855</v>
      </c>
      <c r="D278" s="14">
        <v>174.65</v>
      </c>
      <c r="E278" s="15">
        <f t="shared" si="24"/>
        <v>149325.75</v>
      </c>
      <c r="F278" s="13">
        <v>17506</v>
      </c>
      <c r="G278" s="14">
        <v>173.44</v>
      </c>
      <c r="H278" s="15">
        <f t="shared" si="25"/>
        <v>3036240.64</v>
      </c>
      <c r="I278" s="13">
        <v>195</v>
      </c>
      <c r="J278" s="14">
        <v>174.65</v>
      </c>
      <c r="K278" s="15">
        <f t="shared" si="26"/>
        <v>34056.75</v>
      </c>
      <c r="L278" s="13">
        <v>3993</v>
      </c>
      <c r="M278" s="14">
        <v>173.44</v>
      </c>
      <c r="N278" s="15">
        <f t="shared" si="27"/>
        <v>692545.92</v>
      </c>
      <c r="O278" s="9">
        <f t="shared" si="28"/>
        <v>3912169.06</v>
      </c>
      <c r="P278" s="9">
        <f t="shared" si="29"/>
        <v>10357.942008062166</v>
      </c>
    </row>
    <row r="279" spans="1:16" x14ac:dyDescent="0.25">
      <c r="A279" s="1" t="s">
        <v>539</v>
      </c>
      <c r="B279" s="1" t="s">
        <v>540</v>
      </c>
      <c r="C279" s="13">
        <v>9</v>
      </c>
      <c r="D279" s="14">
        <v>198.4</v>
      </c>
      <c r="E279" s="15">
        <f t="shared" si="24"/>
        <v>1785.6000000000001</v>
      </c>
      <c r="F279" s="13">
        <v>8811</v>
      </c>
      <c r="G279" s="14">
        <v>197.01</v>
      </c>
      <c r="H279" s="15">
        <f t="shared" si="25"/>
        <v>1735855.1099999999</v>
      </c>
      <c r="I279" s="13">
        <v>3</v>
      </c>
      <c r="J279" s="14">
        <v>198.4</v>
      </c>
      <c r="K279" s="15">
        <f t="shared" si="26"/>
        <v>595.20000000000005</v>
      </c>
      <c r="L279" s="13">
        <v>2530</v>
      </c>
      <c r="M279" s="14">
        <v>197.01</v>
      </c>
      <c r="N279" s="15">
        <f t="shared" si="27"/>
        <v>498435.3</v>
      </c>
      <c r="O279" s="9">
        <f t="shared" si="28"/>
        <v>2236671.21</v>
      </c>
      <c r="P279" s="9">
        <f t="shared" si="29"/>
        <v>5921.8582655735836</v>
      </c>
    </row>
    <row r="280" spans="1:16" x14ac:dyDescent="0.25">
      <c r="A280" s="1" t="s">
        <v>541</v>
      </c>
      <c r="B280" s="1" t="s">
        <v>542</v>
      </c>
      <c r="C280" s="13">
        <v>1470</v>
      </c>
      <c r="D280" s="14">
        <v>206.58</v>
      </c>
      <c r="E280" s="15">
        <f t="shared" si="24"/>
        <v>303672.60000000003</v>
      </c>
      <c r="F280" s="13">
        <v>52392</v>
      </c>
      <c r="G280" s="14">
        <v>205.1</v>
      </c>
      <c r="H280" s="15">
        <f t="shared" si="25"/>
        <v>10745599.199999999</v>
      </c>
      <c r="I280" s="13">
        <v>445</v>
      </c>
      <c r="J280" s="14">
        <v>206.58</v>
      </c>
      <c r="K280" s="15">
        <f t="shared" si="26"/>
        <v>91928.1</v>
      </c>
      <c r="L280" s="13">
        <v>15865</v>
      </c>
      <c r="M280" s="14">
        <v>205.1</v>
      </c>
      <c r="N280" s="15">
        <f t="shared" si="27"/>
        <v>3253911.5</v>
      </c>
      <c r="O280" s="9">
        <f t="shared" si="28"/>
        <v>14395111.399999999</v>
      </c>
      <c r="P280" s="9">
        <f t="shared" si="29"/>
        <v>38112.803100793026</v>
      </c>
    </row>
    <row r="281" spans="1:16" x14ac:dyDescent="0.25">
      <c r="A281" s="1" t="s">
        <v>543</v>
      </c>
      <c r="B281" s="1" t="s">
        <v>544</v>
      </c>
      <c r="C281" s="13">
        <v>0</v>
      </c>
      <c r="D281" s="14">
        <v>232.26</v>
      </c>
      <c r="E281" s="15">
        <f t="shared" si="24"/>
        <v>0</v>
      </c>
      <c r="F281" s="13">
        <v>23088</v>
      </c>
      <c r="G281" s="14">
        <v>230.31</v>
      </c>
      <c r="H281" s="15">
        <f t="shared" si="25"/>
        <v>5317397.28</v>
      </c>
      <c r="I281" s="13">
        <v>0</v>
      </c>
      <c r="J281" s="14">
        <v>232.26</v>
      </c>
      <c r="K281" s="15">
        <f t="shared" si="26"/>
        <v>0</v>
      </c>
      <c r="L281" s="13">
        <v>6870</v>
      </c>
      <c r="M281" s="14">
        <v>230.31</v>
      </c>
      <c r="N281" s="15">
        <f t="shared" si="27"/>
        <v>1582229.7</v>
      </c>
      <c r="O281" s="9">
        <f t="shared" si="28"/>
        <v>6899626.9800000004</v>
      </c>
      <c r="P281" s="9">
        <f t="shared" si="29"/>
        <v>18267.599134915992</v>
      </c>
    </row>
    <row r="282" spans="1:16" x14ac:dyDescent="0.25">
      <c r="A282" s="1" t="s">
        <v>545</v>
      </c>
      <c r="B282" s="1" t="s">
        <v>546</v>
      </c>
      <c r="C282" s="13">
        <v>0</v>
      </c>
      <c r="D282" s="14">
        <v>171.65</v>
      </c>
      <c r="E282" s="15">
        <f t="shared" si="24"/>
        <v>0</v>
      </c>
      <c r="F282" s="13">
        <v>9835</v>
      </c>
      <c r="G282" s="14">
        <v>170.36</v>
      </c>
      <c r="H282" s="15">
        <f t="shared" si="25"/>
        <v>1675490.6</v>
      </c>
      <c r="I282" s="13">
        <v>0</v>
      </c>
      <c r="J282" s="14">
        <v>171.65</v>
      </c>
      <c r="K282" s="15">
        <f t="shared" si="26"/>
        <v>0</v>
      </c>
      <c r="L282" s="13">
        <v>3924</v>
      </c>
      <c r="M282" s="14">
        <v>170.36</v>
      </c>
      <c r="N282" s="15">
        <f t="shared" si="27"/>
        <v>668492.64</v>
      </c>
      <c r="O282" s="9">
        <f t="shared" si="28"/>
        <v>2343983.2400000002</v>
      </c>
      <c r="P282" s="9">
        <f t="shared" si="29"/>
        <v>6205.9798785356334</v>
      </c>
    </row>
    <row r="283" spans="1:16" x14ac:dyDescent="0.25">
      <c r="A283" s="1" t="s">
        <v>547</v>
      </c>
      <c r="B283" s="1" t="s">
        <v>548</v>
      </c>
      <c r="C283" s="13">
        <v>0</v>
      </c>
      <c r="D283" s="14">
        <v>296.91000000000003</v>
      </c>
      <c r="E283" s="15">
        <f t="shared" si="24"/>
        <v>0</v>
      </c>
      <c r="F283" s="13">
        <v>24991</v>
      </c>
      <c r="G283" s="14">
        <v>294.5</v>
      </c>
      <c r="H283" s="15">
        <f t="shared" si="25"/>
        <v>7359849.5</v>
      </c>
      <c r="I283" s="13">
        <v>0</v>
      </c>
      <c r="J283" s="14">
        <v>296.91000000000003</v>
      </c>
      <c r="K283" s="15">
        <f t="shared" si="26"/>
        <v>0</v>
      </c>
      <c r="L283" s="13">
        <v>7305</v>
      </c>
      <c r="M283" s="14">
        <v>294.5</v>
      </c>
      <c r="N283" s="15">
        <f t="shared" si="27"/>
        <v>2151322.5</v>
      </c>
      <c r="O283" s="9">
        <f t="shared" si="28"/>
        <v>9511172</v>
      </c>
      <c r="P283" s="9">
        <f t="shared" si="29"/>
        <v>25181.981272737903</v>
      </c>
    </row>
    <row r="284" spans="1:16" x14ac:dyDescent="0.25">
      <c r="A284" s="1" t="s">
        <v>549</v>
      </c>
      <c r="B284" s="1" t="s">
        <v>550</v>
      </c>
      <c r="C284" s="13">
        <v>1986</v>
      </c>
      <c r="D284" s="14">
        <v>288.14999999999998</v>
      </c>
      <c r="E284" s="15">
        <f t="shared" si="24"/>
        <v>572265.89999999991</v>
      </c>
      <c r="F284" s="13">
        <v>22106</v>
      </c>
      <c r="G284" s="14">
        <v>285.58</v>
      </c>
      <c r="H284" s="15">
        <f t="shared" si="25"/>
        <v>6313031.4799999995</v>
      </c>
      <c r="I284" s="13">
        <v>681</v>
      </c>
      <c r="J284" s="14">
        <v>288.14999999999998</v>
      </c>
      <c r="K284" s="15">
        <f t="shared" si="26"/>
        <v>196230.15</v>
      </c>
      <c r="L284" s="13">
        <v>7576</v>
      </c>
      <c r="M284" s="14">
        <v>285.58</v>
      </c>
      <c r="N284" s="15">
        <f t="shared" si="27"/>
        <v>2163554.08</v>
      </c>
      <c r="O284" s="9">
        <f t="shared" si="28"/>
        <v>9245081.6099999994</v>
      </c>
      <c r="P284" s="9">
        <f t="shared" si="29"/>
        <v>24477.474696909441</v>
      </c>
    </row>
    <row r="285" spans="1:16" x14ac:dyDescent="0.25">
      <c r="A285" s="1" t="s">
        <v>551</v>
      </c>
      <c r="B285" s="1" t="s">
        <v>552</v>
      </c>
      <c r="C285" s="13">
        <v>947</v>
      </c>
      <c r="D285" s="14">
        <v>262.45</v>
      </c>
      <c r="E285" s="15">
        <f t="shared" si="24"/>
        <v>248540.15</v>
      </c>
      <c r="F285" s="13">
        <v>34740</v>
      </c>
      <c r="G285" s="14">
        <v>260.48</v>
      </c>
      <c r="H285" s="15">
        <f t="shared" si="25"/>
        <v>9049075.2000000011</v>
      </c>
      <c r="I285" s="13">
        <v>598</v>
      </c>
      <c r="J285" s="14">
        <v>262.45</v>
      </c>
      <c r="K285" s="15">
        <f t="shared" si="26"/>
        <v>156945.1</v>
      </c>
      <c r="L285" s="13">
        <v>21929</v>
      </c>
      <c r="M285" s="14">
        <v>260.48</v>
      </c>
      <c r="N285" s="15">
        <f t="shared" si="27"/>
        <v>5712065.9200000009</v>
      </c>
      <c r="O285" s="9">
        <f t="shared" si="28"/>
        <v>15166626.370000003</v>
      </c>
      <c r="P285" s="9">
        <f t="shared" si="29"/>
        <v>40155.482544102131</v>
      </c>
    </row>
    <row r="286" spans="1:16" x14ac:dyDescent="0.25">
      <c r="A286" s="1" t="s">
        <v>553</v>
      </c>
      <c r="B286" s="1" t="s">
        <v>554</v>
      </c>
      <c r="C286" s="13">
        <v>2058</v>
      </c>
      <c r="D286" s="14">
        <v>245.06</v>
      </c>
      <c r="E286" s="15">
        <f t="shared" si="24"/>
        <v>504333.48</v>
      </c>
      <c r="F286" s="13">
        <v>100838</v>
      </c>
      <c r="G286" s="14">
        <v>243.07</v>
      </c>
      <c r="H286" s="15">
        <f t="shared" si="25"/>
        <v>24510692.66</v>
      </c>
      <c r="I286" s="13">
        <v>724</v>
      </c>
      <c r="J286" s="14">
        <v>245.06</v>
      </c>
      <c r="K286" s="15">
        <f t="shared" si="26"/>
        <v>177423.44</v>
      </c>
      <c r="L286" s="13">
        <v>35496</v>
      </c>
      <c r="M286" s="14">
        <v>243.07</v>
      </c>
      <c r="N286" s="15">
        <f t="shared" si="27"/>
        <v>8628012.7200000007</v>
      </c>
      <c r="O286" s="9">
        <f t="shared" si="28"/>
        <v>33820462.299999997</v>
      </c>
      <c r="P286" s="9">
        <f t="shared" si="29"/>
        <v>89543.775285941432</v>
      </c>
    </row>
    <row r="287" spans="1:16" x14ac:dyDescent="0.25">
      <c r="A287" s="1" t="s">
        <v>555</v>
      </c>
      <c r="B287" s="1" t="s">
        <v>556</v>
      </c>
      <c r="C287" s="13">
        <v>0</v>
      </c>
      <c r="D287" s="14">
        <v>215.12</v>
      </c>
      <c r="E287" s="15">
        <f t="shared" si="24"/>
        <v>0</v>
      </c>
      <c r="F287" s="13">
        <v>26637</v>
      </c>
      <c r="G287" s="14">
        <v>213.36</v>
      </c>
      <c r="H287" s="15">
        <f t="shared" si="25"/>
        <v>5683270.3200000003</v>
      </c>
      <c r="I287" s="13">
        <v>0</v>
      </c>
      <c r="J287" s="14">
        <v>215.12</v>
      </c>
      <c r="K287" s="15">
        <f t="shared" si="26"/>
        <v>0</v>
      </c>
      <c r="L287" s="13">
        <v>4951</v>
      </c>
      <c r="M287" s="14">
        <v>213.36</v>
      </c>
      <c r="N287" s="15">
        <f t="shared" si="27"/>
        <v>1056345.3600000001</v>
      </c>
      <c r="O287" s="9">
        <f t="shared" si="28"/>
        <v>6739615.6800000006</v>
      </c>
      <c r="P287" s="9">
        <f t="shared" si="29"/>
        <v>17843.949813883162</v>
      </c>
    </row>
    <row r="288" spans="1:16" x14ac:dyDescent="0.25">
      <c r="A288" s="1" t="s">
        <v>557</v>
      </c>
      <c r="B288" s="1" t="s">
        <v>558</v>
      </c>
      <c r="C288" s="13">
        <v>519</v>
      </c>
      <c r="D288" s="14">
        <v>209.97</v>
      </c>
      <c r="E288" s="15">
        <f t="shared" si="24"/>
        <v>108974.43</v>
      </c>
      <c r="F288" s="13">
        <v>23691</v>
      </c>
      <c r="G288" s="14">
        <v>208.37</v>
      </c>
      <c r="H288" s="15">
        <f t="shared" si="25"/>
        <v>4936493.67</v>
      </c>
      <c r="I288" s="13">
        <v>192</v>
      </c>
      <c r="J288" s="14">
        <v>209.97</v>
      </c>
      <c r="K288" s="15">
        <f t="shared" si="26"/>
        <v>40314.239999999998</v>
      </c>
      <c r="L288" s="13">
        <v>8758</v>
      </c>
      <c r="M288" s="14">
        <v>208.37</v>
      </c>
      <c r="N288" s="15">
        <f t="shared" si="27"/>
        <v>1824904.46</v>
      </c>
      <c r="O288" s="9">
        <f t="shared" si="28"/>
        <v>6910686.7999999998</v>
      </c>
      <c r="P288" s="9">
        <f t="shared" si="29"/>
        <v>18296.881349570489</v>
      </c>
    </row>
    <row r="289" spans="1:16" x14ac:dyDescent="0.25">
      <c r="A289" s="1" t="s">
        <v>559</v>
      </c>
      <c r="B289" s="1" t="s">
        <v>560</v>
      </c>
      <c r="C289" s="13">
        <v>614</v>
      </c>
      <c r="D289" s="14">
        <v>278.02999999999997</v>
      </c>
      <c r="E289" s="15">
        <f t="shared" si="24"/>
        <v>170710.41999999998</v>
      </c>
      <c r="F289" s="13">
        <v>35878</v>
      </c>
      <c r="G289" s="14">
        <v>275.52</v>
      </c>
      <c r="H289" s="15">
        <f t="shared" si="25"/>
        <v>9885106.5599999987</v>
      </c>
      <c r="I289" s="13">
        <v>181</v>
      </c>
      <c r="J289" s="14">
        <v>278.02999999999997</v>
      </c>
      <c r="K289" s="15">
        <f t="shared" si="26"/>
        <v>50323.429999999993</v>
      </c>
      <c r="L289" s="13">
        <v>10551</v>
      </c>
      <c r="M289" s="14">
        <v>275.52</v>
      </c>
      <c r="N289" s="15">
        <f t="shared" si="27"/>
        <v>2907011.52</v>
      </c>
      <c r="O289" s="9">
        <f t="shared" si="28"/>
        <v>13013151.929999998</v>
      </c>
      <c r="P289" s="9">
        <f t="shared" si="29"/>
        <v>34453.89781622633</v>
      </c>
    </row>
    <row r="290" spans="1:16" x14ac:dyDescent="0.25">
      <c r="A290" s="1" t="s">
        <v>561</v>
      </c>
      <c r="B290" s="1" t="s">
        <v>562</v>
      </c>
      <c r="C290" s="13">
        <v>275</v>
      </c>
      <c r="D290" s="14">
        <v>289.83</v>
      </c>
      <c r="E290" s="15">
        <f t="shared" si="24"/>
        <v>79703.25</v>
      </c>
      <c r="F290" s="13">
        <v>19893</v>
      </c>
      <c r="G290" s="14">
        <v>287.22000000000003</v>
      </c>
      <c r="H290" s="15">
        <f t="shared" si="25"/>
        <v>5713667.4600000009</v>
      </c>
      <c r="I290" s="13">
        <v>105</v>
      </c>
      <c r="J290" s="14">
        <v>289.83</v>
      </c>
      <c r="K290" s="15">
        <f t="shared" si="26"/>
        <v>30432.149999999998</v>
      </c>
      <c r="L290" s="13">
        <v>7607</v>
      </c>
      <c r="M290" s="14">
        <v>287.22000000000003</v>
      </c>
      <c r="N290" s="15">
        <f t="shared" si="27"/>
        <v>2184882.54</v>
      </c>
      <c r="O290" s="9">
        <f t="shared" si="28"/>
        <v>8008685.4000000004</v>
      </c>
      <c r="P290" s="9">
        <f t="shared" si="29"/>
        <v>21203.965795387725</v>
      </c>
    </row>
    <row r="291" spans="1:16" x14ac:dyDescent="0.25">
      <c r="A291" s="1" t="s">
        <v>563</v>
      </c>
      <c r="B291" s="1" t="s">
        <v>564</v>
      </c>
      <c r="C291" s="13">
        <v>0</v>
      </c>
      <c r="D291" s="14">
        <v>232.3</v>
      </c>
      <c r="E291" s="15">
        <f t="shared" si="24"/>
        <v>0</v>
      </c>
      <c r="F291" s="13">
        <v>5538</v>
      </c>
      <c r="G291" s="14">
        <v>230.4</v>
      </c>
      <c r="H291" s="15">
        <f t="shared" si="25"/>
        <v>1275955.2</v>
      </c>
      <c r="I291" s="13">
        <v>0</v>
      </c>
      <c r="J291" s="14">
        <v>232.3</v>
      </c>
      <c r="K291" s="15">
        <f t="shared" si="26"/>
        <v>0</v>
      </c>
      <c r="L291" s="13">
        <v>0</v>
      </c>
      <c r="M291" s="14">
        <v>230.4</v>
      </c>
      <c r="N291" s="15">
        <f t="shared" si="27"/>
        <v>0</v>
      </c>
      <c r="O291" s="9">
        <f t="shared" si="28"/>
        <v>1275955.2</v>
      </c>
      <c r="P291" s="9">
        <f t="shared" si="29"/>
        <v>3378.2461247943515</v>
      </c>
    </row>
    <row r="292" spans="1:16" x14ac:dyDescent="0.25">
      <c r="A292" s="1" t="s">
        <v>565</v>
      </c>
      <c r="B292" s="1" t="s">
        <v>566</v>
      </c>
      <c r="C292" s="13">
        <v>5511</v>
      </c>
      <c r="D292" s="14">
        <v>268.91000000000003</v>
      </c>
      <c r="E292" s="15">
        <f t="shared" si="24"/>
        <v>1481963.0100000002</v>
      </c>
      <c r="F292" s="13">
        <v>28789</v>
      </c>
      <c r="G292" s="14">
        <v>266.45999999999998</v>
      </c>
      <c r="H292" s="15">
        <f t="shared" si="25"/>
        <v>7671116.9399999995</v>
      </c>
      <c r="I292" s="13">
        <v>1755</v>
      </c>
      <c r="J292" s="14">
        <v>268.91000000000003</v>
      </c>
      <c r="K292" s="15">
        <f t="shared" si="26"/>
        <v>471937.05000000005</v>
      </c>
      <c r="L292" s="13">
        <v>9165</v>
      </c>
      <c r="M292" s="14">
        <v>266.45999999999998</v>
      </c>
      <c r="N292" s="15">
        <f t="shared" si="27"/>
        <v>2442105.9</v>
      </c>
      <c r="O292" s="9">
        <f t="shared" si="28"/>
        <v>12067122.9</v>
      </c>
      <c r="P292" s="9">
        <f t="shared" si="29"/>
        <v>31949.171236060785</v>
      </c>
    </row>
    <row r="293" spans="1:16" x14ac:dyDescent="0.25">
      <c r="A293" s="1" t="s">
        <v>567</v>
      </c>
      <c r="B293" s="1" t="s">
        <v>568</v>
      </c>
      <c r="C293" s="13">
        <v>0</v>
      </c>
      <c r="D293" s="14">
        <v>188.71</v>
      </c>
      <c r="E293" s="15">
        <f t="shared" si="24"/>
        <v>0</v>
      </c>
      <c r="F293" s="13">
        <v>21072</v>
      </c>
      <c r="G293" s="14">
        <v>187.53</v>
      </c>
      <c r="H293" s="15">
        <f t="shared" si="25"/>
        <v>3951632.16</v>
      </c>
      <c r="I293" s="13">
        <v>0</v>
      </c>
      <c r="J293" s="14">
        <v>188.71</v>
      </c>
      <c r="K293" s="15">
        <f t="shared" si="26"/>
        <v>0</v>
      </c>
      <c r="L293" s="13">
        <v>0</v>
      </c>
      <c r="M293" s="14">
        <v>187.53</v>
      </c>
      <c r="N293" s="15">
        <f t="shared" si="27"/>
        <v>0</v>
      </c>
      <c r="O293" s="9">
        <f t="shared" si="28"/>
        <v>3951632.16</v>
      </c>
      <c r="P293" s="9">
        <f t="shared" si="29"/>
        <v>10462.425350931391</v>
      </c>
    </row>
    <row r="294" spans="1:16" x14ac:dyDescent="0.25">
      <c r="A294" s="1" t="s">
        <v>569</v>
      </c>
      <c r="B294" s="1" t="s">
        <v>570</v>
      </c>
      <c r="C294" s="13">
        <v>5112</v>
      </c>
      <c r="D294" s="14">
        <v>223.31</v>
      </c>
      <c r="E294" s="15">
        <f t="shared" si="24"/>
        <v>1141560.72</v>
      </c>
      <c r="F294" s="13">
        <v>0</v>
      </c>
      <c r="G294" s="14">
        <v>221.89</v>
      </c>
      <c r="H294" s="15">
        <f t="shared" si="25"/>
        <v>0</v>
      </c>
      <c r="I294" s="13">
        <v>852</v>
      </c>
      <c r="J294" s="14">
        <v>223.31</v>
      </c>
      <c r="K294" s="15">
        <f t="shared" si="26"/>
        <v>190260.12</v>
      </c>
      <c r="L294" s="13">
        <v>0</v>
      </c>
      <c r="M294" s="14">
        <v>221.89</v>
      </c>
      <c r="N294" s="15">
        <f t="shared" si="27"/>
        <v>0</v>
      </c>
      <c r="O294" s="9">
        <f t="shared" si="28"/>
        <v>1331820.8399999999</v>
      </c>
      <c r="P294" s="9">
        <f t="shared" si="29"/>
        <v>3526.1571814201297</v>
      </c>
    </row>
    <row r="295" spans="1:16" x14ac:dyDescent="0.25">
      <c r="A295" s="1" t="s">
        <v>571</v>
      </c>
      <c r="B295" s="1" t="s">
        <v>572</v>
      </c>
      <c r="C295" s="13">
        <v>0</v>
      </c>
      <c r="D295" s="14">
        <v>309.86</v>
      </c>
      <c r="E295" s="15">
        <f t="shared" si="24"/>
        <v>0</v>
      </c>
      <c r="F295" s="13">
        <v>19829</v>
      </c>
      <c r="G295" s="14">
        <v>307.14999999999998</v>
      </c>
      <c r="H295" s="15">
        <f t="shared" si="25"/>
        <v>6090477.3499999996</v>
      </c>
      <c r="I295" s="13">
        <v>0</v>
      </c>
      <c r="J295" s="14">
        <v>309.86</v>
      </c>
      <c r="K295" s="15">
        <f t="shared" si="26"/>
        <v>0</v>
      </c>
      <c r="L295" s="13">
        <v>7932</v>
      </c>
      <c r="M295" s="14">
        <v>307.14999999999998</v>
      </c>
      <c r="N295" s="15">
        <f t="shared" si="27"/>
        <v>2436313.7999999998</v>
      </c>
      <c r="O295" s="9">
        <f t="shared" si="28"/>
        <v>8526791.1499999985</v>
      </c>
      <c r="P295" s="9">
        <f t="shared" si="29"/>
        <v>22575.713598266047</v>
      </c>
    </row>
    <row r="296" spans="1:16" x14ac:dyDescent="0.25">
      <c r="A296" s="1" t="s">
        <v>573</v>
      </c>
      <c r="B296" s="1" t="s">
        <v>574</v>
      </c>
      <c r="C296" s="13">
        <v>1640</v>
      </c>
      <c r="D296" s="14">
        <v>219.59</v>
      </c>
      <c r="E296" s="15">
        <f t="shared" si="24"/>
        <v>360127.6</v>
      </c>
      <c r="F296" s="13">
        <v>25408</v>
      </c>
      <c r="G296" s="14">
        <v>217.71</v>
      </c>
      <c r="H296" s="15">
        <f t="shared" si="25"/>
        <v>5531575.6800000006</v>
      </c>
      <c r="I296" s="13">
        <v>923</v>
      </c>
      <c r="J296" s="14">
        <v>219.59</v>
      </c>
      <c r="K296" s="15">
        <f t="shared" si="26"/>
        <v>202681.57</v>
      </c>
      <c r="L296" s="13">
        <v>14304</v>
      </c>
      <c r="M296" s="14">
        <v>217.71</v>
      </c>
      <c r="N296" s="15">
        <f t="shared" si="27"/>
        <v>3114123.8400000003</v>
      </c>
      <c r="O296" s="9">
        <f t="shared" si="28"/>
        <v>9208508.6899999995</v>
      </c>
      <c r="P296" s="9">
        <f t="shared" si="29"/>
        <v>24380.643456077149</v>
      </c>
    </row>
    <row r="297" spans="1:16" x14ac:dyDescent="0.25">
      <c r="A297" s="1" t="s">
        <v>575</v>
      </c>
      <c r="B297" s="1" t="s">
        <v>576</v>
      </c>
      <c r="C297" s="13">
        <v>6601</v>
      </c>
      <c r="D297" s="14">
        <v>274.44</v>
      </c>
      <c r="E297" s="15">
        <f t="shared" si="24"/>
        <v>1811578.44</v>
      </c>
      <c r="F297" s="13">
        <v>32216</v>
      </c>
      <c r="G297" s="14">
        <v>272</v>
      </c>
      <c r="H297" s="15">
        <f t="shared" si="25"/>
        <v>8762752</v>
      </c>
      <c r="I297" s="13">
        <v>2171</v>
      </c>
      <c r="J297" s="14">
        <v>274.44</v>
      </c>
      <c r="K297" s="15">
        <f t="shared" si="26"/>
        <v>595809.24</v>
      </c>
      <c r="L297" s="13">
        <v>10598</v>
      </c>
      <c r="M297" s="14">
        <v>272</v>
      </c>
      <c r="N297" s="15">
        <f t="shared" si="27"/>
        <v>2882656</v>
      </c>
      <c r="O297" s="9">
        <f t="shared" si="28"/>
        <v>14052795.68</v>
      </c>
      <c r="P297" s="9">
        <f t="shared" si="29"/>
        <v>37206.480720080777</v>
      </c>
    </row>
    <row r="298" spans="1:16" x14ac:dyDescent="0.25">
      <c r="A298" s="1" t="s">
        <v>577</v>
      </c>
      <c r="B298" s="1" t="s">
        <v>578</v>
      </c>
      <c r="C298" s="13">
        <v>364</v>
      </c>
      <c r="D298" s="14">
        <v>282.83</v>
      </c>
      <c r="E298" s="15">
        <f t="shared" si="24"/>
        <v>102950.12</v>
      </c>
      <c r="F298" s="13">
        <v>41661</v>
      </c>
      <c r="G298" s="14">
        <v>280.02</v>
      </c>
      <c r="H298" s="15">
        <f t="shared" si="25"/>
        <v>11665913.219999999</v>
      </c>
      <c r="I298" s="13">
        <v>112</v>
      </c>
      <c r="J298" s="14">
        <v>282.83</v>
      </c>
      <c r="K298" s="15">
        <f t="shared" si="26"/>
        <v>31676.959999999999</v>
      </c>
      <c r="L298" s="13">
        <v>12781</v>
      </c>
      <c r="M298" s="14">
        <v>280.02</v>
      </c>
      <c r="N298" s="15">
        <f t="shared" si="27"/>
        <v>3578935.6199999996</v>
      </c>
      <c r="O298" s="9">
        <f t="shared" si="28"/>
        <v>15379475.919999998</v>
      </c>
      <c r="P298" s="9">
        <f t="shared" si="29"/>
        <v>40719.027539609575</v>
      </c>
    </row>
    <row r="299" spans="1:16" x14ac:dyDescent="0.25">
      <c r="A299" s="1" t="s">
        <v>579</v>
      </c>
      <c r="B299" s="1" t="s">
        <v>580</v>
      </c>
      <c r="C299" s="13">
        <v>0</v>
      </c>
      <c r="D299" s="14">
        <v>228.35</v>
      </c>
      <c r="E299" s="15">
        <f t="shared" si="24"/>
        <v>0</v>
      </c>
      <c r="F299" s="13">
        <v>55981</v>
      </c>
      <c r="G299" s="14">
        <v>226.92</v>
      </c>
      <c r="H299" s="15">
        <f t="shared" si="25"/>
        <v>12703208.52</v>
      </c>
      <c r="I299" s="13">
        <v>0</v>
      </c>
      <c r="J299" s="14">
        <v>228.35</v>
      </c>
      <c r="K299" s="15">
        <f t="shared" si="26"/>
        <v>0</v>
      </c>
      <c r="L299" s="13">
        <v>19368</v>
      </c>
      <c r="M299" s="14">
        <v>226.92</v>
      </c>
      <c r="N299" s="15">
        <f t="shared" si="27"/>
        <v>4394986.5599999996</v>
      </c>
      <c r="O299" s="9">
        <f t="shared" si="28"/>
        <v>17098195.079999998</v>
      </c>
      <c r="P299" s="9">
        <f t="shared" si="29"/>
        <v>45269.544941693763</v>
      </c>
    </row>
    <row r="300" spans="1:16" x14ac:dyDescent="0.25">
      <c r="A300" s="1" t="s">
        <v>581</v>
      </c>
      <c r="B300" s="1" t="s">
        <v>582</v>
      </c>
      <c r="C300" s="13">
        <v>0</v>
      </c>
      <c r="D300" s="14">
        <v>316.79000000000002</v>
      </c>
      <c r="E300" s="15">
        <f t="shared" si="24"/>
        <v>0</v>
      </c>
      <c r="F300" s="13">
        <v>48763</v>
      </c>
      <c r="G300" s="14">
        <v>314</v>
      </c>
      <c r="H300" s="15">
        <f t="shared" si="25"/>
        <v>15311582</v>
      </c>
      <c r="I300" s="13">
        <v>0</v>
      </c>
      <c r="J300" s="14">
        <v>316.79000000000002</v>
      </c>
      <c r="K300" s="15">
        <f t="shared" si="26"/>
        <v>0</v>
      </c>
      <c r="L300" s="13">
        <v>16964</v>
      </c>
      <c r="M300" s="14">
        <v>314</v>
      </c>
      <c r="N300" s="15">
        <f t="shared" si="27"/>
        <v>5326696</v>
      </c>
      <c r="O300" s="9">
        <f t="shared" si="28"/>
        <v>20638278</v>
      </c>
      <c r="P300" s="9">
        <f t="shared" si="29"/>
        <v>54642.343771888329</v>
      </c>
    </row>
    <row r="301" spans="1:16" x14ac:dyDescent="0.25">
      <c r="A301" s="1" t="s">
        <v>583</v>
      </c>
      <c r="B301" s="1" t="s">
        <v>584</v>
      </c>
      <c r="C301" s="13">
        <v>224</v>
      </c>
      <c r="D301" s="14">
        <v>159.72</v>
      </c>
      <c r="E301" s="15">
        <f t="shared" si="24"/>
        <v>35777.279999999999</v>
      </c>
      <c r="F301" s="13">
        <v>26565</v>
      </c>
      <c r="G301" s="14">
        <v>158.56</v>
      </c>
      <c r="H301" s="15">
        <f t="shared" si="25"/>
        <v>4212146.4000000004</v>
      </c>
      <c r="I301" s="13">
        <v>82</v>
      </c>
      <c r="J301" s="14">
        <v>159.72</v>
      </c>
      <c r="K301" s="15">
        <f t="shared" si="26"/>
        <v>13097.039999999999</v>
      </c>
      <c r="L301" s="13">
        <v>9722</v>
      </c>
      <c r="M301" s="14">
        <v>158.56</v>
      </c>
      <c r="N301" s="15">
        <f t="shared" si="27"/>
        <v>1541520.32</v>
      </c>
      <c r="O301" s="9">
        <f t="shared" si="28"/>
        <v>5802541.040000001</v>
      </c>
      <c r="P301" s="9">
        <f t="shared" si="29"/>
        <v>15362.931067125392</v>
      </c>
    </row>
    <row r="302" spans="1:16" x14ac:dyDescent="0.25">
      <c r="A302" s="1" t="s">
        <v>585</v>
      </c>
      <c r="B302" s="1" t="s">
        <v>586</v>
      </c>
      <c r="C302" s="13">
        <v>8770</v>
      </c>
      <c r="D302" s="14">
        <v>221.23</v>
      </c>
      <c r="E302" s="15">
        <f t="shared" si="24"/>
        <v>1940187.0999999999</v>
      </c>
      <c r="F302" s="13">
        <v>25819</v>
      </c>
      <c r="G302" s="14">
        <v>219.51</v>
      </c>
      <c r="H302" s="15">
        <f t="shared" si="25"/>
        <v>5667528.6899999995</v>
      </c>
      <c r="I302" s="13">
        <v>0</v>
      </c>
      <c r="J302" s="14">
        <v>221.23</v>
      </c>
      <c r="K302" s="15">
        <f t="shared" si="26"/>
        <v>0</v>
      </c>
      <c r="L302" s="13">
        <v>0</v>
      </c>
      <c r="M302" s="14">
        <v>219.51</v>
      </c>
      <c r="N302" s="15">
        <f t="shared" si="27"/>
        <v>0</v>
      </c>
      <c r="O302" s="9">
        <f t="shared" si="28"/>
        <v>7607715.7899999991</v>
      </c>
      <c r="P302" s="9">
        <f t="shared" si="29"/>
        <v>20142.35012804862</v>
      </c>
    </row>
    <row r="303" spans="1:16" x14ac:dyDescent="0.25">
      <c r="A303" s="1" t="s">
        <v>587</v>
      </c>
      <c r="B303" s="1" t="s">
        <v>588</v>
      </c>
      <c r="C303" s="13">
        <v>88</v>
      </c>
      <c r="D303" s="14">
        <v>212.41</v>
      </c>
      <c r="E303" s="15">
        <f t="shared" si="24"/>
        <v>18692.079999999998</v>
      </c>
      <c r="F303" s="13">
        <v>14606</v>
      </c>
      <c r="G303" s="14">
        <v>210.71</v>
      </c>
      <c r="H303" s="15">
        <f t="shared" si="25"/>
        <v>3077630.2600000002</v>
      </c>
      <c r="I303" s="13">
        <v>36</v>
      </c>
      <c r="J303" s="14">
        <v>212.41</v>
      </c>
      <c r="K303" s="15">
        <f t="shared" si="26"/>
        <v>7646.76</v>
      </c>
      <c r="L303" s="13">
        <v>5926</v>
      </c>
      <c r="M303" s="14">
        <v>210.71</v>
      </c>
      <c r="N303" s="15">
        <f t="shared" si="27"/>
        <v>1248667.46</v>
      </c>
      <c r="O303" s="9">
        <f t="shared" si="28"/>
        <v>4352636.5600000005</v>
      </c>
      <c r="P303" s="9">
        <f t="shared" si="29"/>
        <v>11524.133129014421</v>
      </c>
    </row>
    <row r="304" spans="1:16" x14ac:dyDescent="0.25">
      <c r="A304" s="1" t="s">
        <v>589</v>
      </c>
      <c r="B304" s="1" t="s">
        <v>590</v>
      </c>
      <c r="C304" s="13">
        <v>1666</v>
      </c>
      <c r="D304" s="14">
        <v>268.17</v>
      </c>
      <c r="E304" s="15">
        <f t="shared" si="24"/>
        <v>446771.22000000003</v>
      </c>
      <c r="F304" s="13">
        <v>23464</v>
      </c>
      <c r="G304" s="14">
        <v>265.64999999999998</v>
      </c>
      <c r="H304" s="15">
        <f t="shared" si="25"/>
        <v>6233211.5999999996</v>
      </c>
      <c r="I304" s="13">
        <v>509</v>
      </c>
      <c r="J304" s="14">
        <v>268.17</v>
      </c>
      <c r="K304" s="15">
        <f t="shared" si="26"/>
        <v>136498.53</v>
      </c>
      <c r="L304" s="13">
        <v>7171</v>
      </c>
      <c r="M304" s="14">
        <v>265.64999999999998</v>
      </c>
      <c r="N304" s="15">
        <f t="shared" si="27"/>
        <v>1904976.15</v>
      </c>
      <c r="O304" s="9">
        <f t="shared" si="28"/>
        <v>8721457.5</v>
      </c>
      <c r="P304" s="9">
        <f t="shared" si="29"/>
        <v>23091.116366729519</v>
      </c>
    </row>
    <row r="305" spans="1:16" x14ac:dyDescent="0.25">
      <c r="A305" s="1" t="s">
        <v>591</v>
      </c>
      <c r="B305" s="1" t="s">
        <v>592</v>
      </c>
      <c r="C305" s="13">
        <v>1663</v>
      </c>
      <c r="D305" s="14">
        <v>289.26</v>
      </c>
      <c r="E305" s="15">
        <f t="shared" si="24"/>
        <v>481039.38</v>
      </c>
      <c r="F305" s="13">
        <v>34742</v>
      </c>
      <c r="G305" s="14">
        <v>286.64999999999998</v>
      </c>
      <c r="H305" s="15">
        <f t="shared" si="25"/>
        <v>9958794.2999999989</v>
      </c>
      <c r="I305" s="13">
        <v>627</v>
      </c>
      <c r="J305" s="14">
        <v>289.26</v>
      </c>
      <c r="K305" s="15">
        <f t="shared" si="26"/>
        <v>181366.02</v>
      </c>
      <c r="L305" s="13">
        <v>13105</v>
      </c>
      <c r="M305" s="14">
        <v>286.64999999999998</v>
      </c>
      <c r="N305" s="15">
        <f t="shared" si="27"/>
        <v>3756548.2499999995</v>
      </c>
      <c r="O305" s="9">
        <f t="shared" si="28"/>
        <v>14377747.949999999</v>
      </c>
      <c r="P305" s="9">
        <f t="shared" si="29"/>
        <v>38066.831261283645</v>
      </c>
    </row>
    <row r="306" spans="1:16" x14ac:dyDescent="0.25">
      <c r="A306" s="1" t="s">
        <v>593</v>
      </c>
      <c r="B306" s="1" t="s">
        <v>594</v>
      </c>
      <c r="C306" s="13">
        <v>27082</v>
      </c>
      <c r="D306" s="14">
        <v>188.68</v>
      </c>
      <c r="E306" s="15">
        <f t="shared" si="24"/>
        <v>5109831.76</v>
      </c>
      <c r="F306" s="13">
        <v>0</v>
      </c>
      <c r="G306" s="14">
        <v>187.17</v>
      </c>
      <c r="H306" s="15">
        <f t="shared" si="25"/>
        <v>0</v>
      </c>
      <c r="I306" s="13">
        <v>15120</v>
      </c>
      <c r="J306" s="14">
        <v>188.68</v>
      </c>
      <c r="K306" s="15">
        <f t="shared" si="26"/>
        <v>2852841.6</v>
      </c>
      <c r="L306" s="13">
        <v>0</v>
      </c>
      <c r="M306" s="14">
        <v>187.17</v>
      </c>
      <c r="N306" s="15">
        <f t="shared" si="27"/>
        <v>0</v>
      </c>
      <c r="O306" s="9">
        <f t="shared" si="28"/>
        <v>7962673.3599999994</v>
      </c>
      <c r="P306" s="9">
        <f t="shared" si="29"/>
        <v>21082.143339690312</v>
      </c>
    </row>
    <row r="307" spans="1:16" x14ac:dyDescent="0.25">
      <c r="A307" s="1" t="s">
        <v>595</v>
      </c>
      <c r="B307" s="1" t="s">
        <v>596</v>
      </c>
      <c r="C307" s="13">
        <v>7437</v>
      </c>
      <c r="D307" s="14">
        <v>323.31</v>
      </c>
      <c r="E307" s="15">
        <f t="shared" si="24"/>
        <v>2404456.4700000002</v>
      </c>
      <c r="F307" s="13">
        <v>39203</v>
      </c>
      <c r="G307" s="14">
        <v>320.85000000000002</v>
      </c>
      <c r="H307" s="15">
        <f t="shared" si="25"/>
        <v>12578282.550000001</v>
      </c>
      <c r="I307" s="13">
        <v>311</v>
      </c>
      <c r="J307" s="14">
        <v>323.31</v>
      </c>
      <c r="K307" s="15">
        <f t="shared" si="26"/>
        <v>100549.41</v>
      </c>
      <c r="L307" s="13">
        <v>1638</v>
      </c>
      <c r="M307" s="14">
        <v>320.85000000000002</v>
      </c>
      <c r="N307" s="15">
        <f t="shared" si="27"/>
        <v>525552.30000000005</v>
      </c>
      <c r="O307" s="9">
        <f t="shared" si="28"/>
        <v>15608840.730000002</v>
      </c>
      <c r="P307" s="9">
        <f t="shared" si="29"/>
        <v>41326.298688742951</v>
      </c>
    </row>
    <row r="308" spans="1:16" x14ac:dyDescent="0.25">
      <c r="A308" s="1" t="s">
        <v>597</v>
      </c>
      <c r="B308" s="1" t="s">
        <v>598</v>
      </c>
      <c r="C308" s="13">
        <v>0</v>
      </c>
      <c r="D308" s="14">
        <v>183.91</v>
      </c>
      <c r="E308" s="15">
        <f t="shared" si="24"/>
        <v>0</v>
      </c>
      <c r="F308" s="13">
        <v>8273</v>
      </c>
      <c r="G308" s="14">
        <v>182.68</v>
      </c>
      <c r="H308" s="15">
        <f t="shared" si="25"/>
        <v>1511311.6400000001</v>
      </c>
      <c r="I308" s="13">
        <v>0</v>
      </c>
      <c r="J308" s="14">
        <v>183.91</v>
      </c>
      <c r="K308" s="15">
        <f t="shared" si="26"/>
        <v>0</v>
      </c>
      <c r="L308" s="13">
        <v>366</v>
      </c>
      <c r="M308" s="14">
        <v>182.68</v>
      </c>
      <c r="N308" s="15">
        <f t="shared" si="27"/>
        <v>66860.88</v>
      </c>
      <c r="O308" s="9">
        <f t="shared" si="28"/>
        <v>1578172.52</v>
      </c>
      <c r="P308" s="9">
        <f t="shared" si="29"/>
        <v>4178.4031288456972</v>
      </c>
    </row>
    <row r="309" spans="1:16" x14ac:dyDescent="0.25">
      <c r="A309" s="1" t="s">
        <v>599</v>
      </c>
      <c r="B309" s="1" t="s">
        <v>600</v>
      </c>
      <c r="C309" s="13">
        <v>1357</v>
      </c>
      <c r="D309" s="14">
        <v>346.82</v>
      </c>
      <c r="E309" s="15">
        <f t="shared" si="24"/>
        <v>470634.74</v>
      </c>
      <c r="F309" s="13">
        <v>43879</v>
      </c>
      <c r="G309" s="14">
        <v>344.05</v>
      </c>
      <c r="H309" s="15">
        <f t="shared" si="25"/>
        <v>15096569.950000001</v>
      </c>
      <c r="I309" s="13">
        <v>1362</v>
      </c>
      <c r="J309" s="14">
        <v>346.82</v>
      </c>
      <c r="K309" s="15">
        <f t="shared" si="26"/>
        <v>472368.83999999997</v>
      </c>
      <c r="L309" s="13">
        <v>44036</v>
      </c>
      <c r="M309" s="14">
        <v>344.05</v>
      </c>
      <c r="N309" s="15">
        <f t="shared" si="27"/>
        <v>15150585.800000001</v>
      </c>
      <c r="O309" s="9">
        <f t="shared" si="28"/>
        <v>31190159.330000002</v>
      </c>
      <c r="P309" s="9">
        <f t="shared" si="29"/>
        <v>82579.729200751637</v>
      </c>
    </row>
    <row r="310" spans="1:16" x14ac:dyDescent="0.25">
      <c r="A310" s="1" t="s">
        <v>601</v>
      </c>
      <c r="B310" s="1" t="s">
        <v>602</v>
      </c>
      <c r="C310" s="13">
        <v>823</v>
      </c>
      <c r="D310" s="14">
        <v>246.65</v>
      </c>
      <c r="E310" s="15">
        <f t="shared" si="24"/>
        <v>202992.95</v>
      </c>
      <c r="F310" s="13">
        <v>7692</v>
      </c>
      <c r="G310" s="14">
        <v>245.15</v>
      </c>
      <c r="H310" s="15">
        <f t="shared" si="25"/>
        <v>1885693.8</v>
      </c>
      <c r="I310" s="13">
        <v>988</v>
      </c>
      <c r="J310" s="14">
        <v>246.65</v>
      </c>
      <c r="K310" s="15">
        <f t="shared" si="26"/>
        <v>243690.2</v>
      </c>
      <c r="L310" s="13">
        <v>9231</v>
      </c>
      <c r="M310" s="14">
        <v>245.15</v>
      </c>
      <c r="N310" s="15">
        <f t="shared" si="27"/>
        <v>2262979.65</v>
      </c>
      <c r="O310" s="9">
        <f t="shared" si="28"/>
        <v>4595356.6000000006</v>
      </c>
      <c r="P310" s="9">
        <f t="shared" si="29"/>
        <v>12166.76386913753</v>
      </c>
    </row>
    <row r="311" spans="1:16" x14ac:dyDescent="0.25">
      <c r="A311" s="1" t="s">
        <v>603</v>
      </c>
      <c r="B311" s="1" t="s">
        <v>604</v>
      </c>
      <c r="C311" s="13">
        <v>0</v>
      </c>
      <c r="D311" s="14">
        <v>200.64</v>
      </c>
      <c r="E311" s="15">
        <f t="shared" si="24"/>
        <v>0</v>
      </c>
      <c r="F311" s="13">
        <v>9557</v>
      </c>
      <c r="G311" s="14">
        <v>199.37</v>
      </c>
      <c r="H311" s="15">
        <f t="shared" si="25"/>
        <v>1905379.09</v>
      </c>
      <c r="I311" s="13">
        <v>0</v>
      </c>
      <c r="J311" s="14">
        <v>200.64</v>
      </c>
      <c r="K311" s="15">
        <f t="shared" si="26"/>
        <v>0</v>
      </c>
      <c r="L311" s="13">
        <v>4294</v>
      </c>
      <c r="M311" s="14">
        <v>199.37</v>
      </c>
      <c r="N311" s="15">
        <f t="shared" si="27"/>
        <v>856094.78</v>
      </c>
      <c r="O311" s="9">
        <f t="shared" si="28"/>
        <v>2761473.87</v>
      </c>
      <c r="P311" s="9">
        <f t="shared" si="29"/>
        <v>7311.336949799148</v>
      </c>
    </row>
    <row r="312" spans="1:16" x14ac:dyDescent="0.25">
      <c r="A312" s="1" t="s">
        <v>605</v>
      </c>
      <c r="B312" s="1" t="s">
        <v>606</v>
      </c>
      <c r="C312" s="13">
        <v>248</v>
      </c>
      <c r="D312" s="14">
        <v>254.92</v>
      </c>
      <c r="E312" s="15">
        <f t="shared" si="24"/>
        <v>63220.159999999996</v>
      </c>
      <c r="F312" s="13">
        <v>11269</v>
      </c>
      <c r="G312" s="14">
        <v>252.66</v>
      </c>
      <c r="H312" s="15">
        <f t="shared" si="25"/>
        <v>2847225.54</v>
      </c>
      <c r="I312" s="13">
        <v>116</v>
      </c>
      <c r="J312" s="14">
        <v>254.92</v>
      </c>
      <c r="K312" s="15">
        <f t="shared" si="26"/>
        <v>29570.719999999998</v>
      </c>
      <c r="L312" s="13">
        <v>5261</v>
      </c>
      <c r="M312" s="14">
        <v>252.66</v>
      </c>
      <c r="N312" s="15">
        <f t="shared" si="27"/>
        <v>1329244.26</v>
      </c>
      <c r="O312" s="9">
        <f t="shared" si="28"/>
        <v>4269260.68</v>
      </c>
      <c r="P312" s="9">
        <f t="shared" si="29"/>
        <v>11303.385375871267</v>
      </c>
    </row>
    <row r="313" spans="1:16" x14ac:dyDescent="0.25">
      <c r="A313" s="1" t="s">
        <v>607</v>
      </c>
      <c r="B313" s="1" t="s">
        <v>608</v>
      </c>
      <c r="C313" s="13">
        <v>0</v>
      </c>
      <c r="D313" s="14">
        <v>239.47</v>
      </c>
      <c r="E313" s="15">
        <f t="shared" si="24"/>
        <v>0</v>
      </c>
      <c r="F313" s="13">
        <v>34356</v>
      </c>
      <c r="G313" s="14">
        <v>237.5</v>
      </c>
      <c r="H313" s="15">
        <f t="shared" si="25"/>
        <v>8159550</v>
      </c>
      <c r="I313" s="13">
        <v>0</v>
      </c>
      <c r="J313" s="14">
        <v>239.47</v>
      </c>
      <c r="K313" s="15">
        <f t="shared" si="26"/>
        <v>0</v>
      </c>
      <c r="L313" s="13">
        <v>10879</v>
      </c>
      <c r="M313" s="14">
        <v>237.5</v>
      </c>
      <c r="N313" s="15">
        <f t="shared" si="27"/>
        <v>2583762.5</v>
      </c>
      <c r="O313" s="9">
        <f t="shared" si="28"/>
        <v>10743312.5</v>
      </c>
      <c r="P313" s="9">
        <f t="shared" si="29"/>
        <v>28444.222665952315</v>
      </c>
    </row>
    <row r="314" spans="1:16" x14ac:dyDescent="0.25">
      <c r="A314" s="1" t="s">
        <v>609</v>
      </c>
      <c r="B314" s="1" t="s">
        <v>610</v>
      </c>
      <c r="C314" s="13">
        <v>7047</v>
      </c>
      <c r="D314" s="14">
        <v>228.2</v>
      </c>
      <c r="E314" s="15">
        <f t="shared" si="24"/>
        <v>1608125.4</v>
      </c>
      <c r="F314" s="13">
        <v>25936</v>
      </c>
      <c r="G314" s="14">
        <v>226.25</v>
      </c>
      <c r="H314" s="15">
        <f t="shared" si="25"/>
        <v>5868020</v>
      </c>
      <c r="I314" s="13">
        <v>0</v>
      </c>
      <c r="J314" s="14">
        <v>228.2</v>
      </c>
      <c r="K314" s="15">
        <f t="shared" si="26"/>
        <v>0</v>
      </c>
      <c r="L314" s="13">
        <v>0</v>
      </c>
      <c r="M314" s="14">
        <v>226.25</v>
      </c>
      <c r="N314" s="15">
        <f t="shared" si="27"/>
        <v>0</v>
      </c>
      <c r="O314" s="9">
        <f t="shared" si="28"/>
        <v>7476145.4000000004</v>
      </c>
      <c r="P314" s="9">
        <f t="shared" si="29"/>
        <v>19794.001565218845</v>
      </c>
    </row>
    <row r="315" spans="1:16" x14ac:dyDescent="0.25">
      <c r="A315" s="1" t="s">
        <v>611</v>
      </c>
      <c r="B315" s="1" t="s">
        <v>612</v>
      </c>
      <c r="C315" s="13">
        <v>1224</v>
      </c>
      <c r="D315" s="14">
        <v>206.13</v>
      </c>
      <c r="E315" s="15">
        <f t="shared" si="24"/>
        <v>252303.12</v>
      </c>
      <c r="F315" s="13">
        <v>34190</v>
      </c>
      <c r="G315" s="14">
        <v>204.57</v>
      </c>
      <c r="H315" s="15">
        <f t="shared" si="25"/>
        <v>6994248.2999999998</v>
      </c>
      <c r="I315" s="13">
        <v>177</v>
      </c>
      <c r="J315" s="14">
        <v>206.13</v>
      </c>
      <c r="K315" s="15">
        <f t="shared" si="26"/>
        <v>36485.01</v>
      </c>
      <c r="L315" s="13">
        <v>4937</v>
      </c>
      <c r="M315" s="14">
        <v>204.57</v>
      </c>
      <c r="N315" s="15">
        <f t="shared" si="27"/>
        <v>1009962.09</v>
      </c>
      <c r="O315" s="9">
        <f t="shared" si="28"/>
        <v>8292998.5199999996</v>
      </c>
      <c r="P315" s="9">
        <f t="shared" si="29"/>
        <v>21956.719258728906</v>
      </c>
    </row>
    <row r="316" spans="1:16" x14ac:dyDescent="0.25">
      <c r="A316" s="1" t="s">
        <v>613</v>
      </c>
      <c r="B316" s="1" t="s">
        <v>614</v>
      </c>
      <c r="C316" s="13">
        <v>0</v>
      </c>
      <c r="D316" s="14">
        <v>233.9</v>
      </c>
      <c r="E316" s="15">
        <f t="shared" si="24"/>
        <v>0</v>
      </c>
      <c r="F316" s="13">
        <v>14124</v>
      </c>
      <c r="G316" s="14">
        <v>232.09</v>
      </c>
      <c r="H316" s="15">
        <f t="shared" si="25"/>
        <v>3278039.16</v>
      </c>
      <c r="I316" s="13">
        <v>0</v>
      </c>
      <c r="J316" s="14">
        <v>233.9</v>
      </c>
      <c r="K316" s="15">
        <f t="shared" si="26"/>
        <v>0</v>
      </c>
      <c r="L316" s="13">
        <v>0</v>
      </c>
      <c r="M316" s="14">
        <v>232.09</v>
      </c>
      <c r="N316" s="15">
        <f t="shared" si="27"/>
        <v>0</v>
      </c>
      <c r="O316" s="9">
        <f t="shared" si="28"/>
        <v>3278039.16</v>
      </c>
      <c r="P316" s="9">
        <f t="shared" si="29"/>
        <v>8679.0061980186547</v>
      </c>
    </row>
    <row r="317" spans="1:16" x14ac:dyDescent="0.25">
      <c r="A317" s="1" t="s">
        <v>615</v>
      </c>
      <c r="B317" s="1" t="s">
        <v>616</v>
      </c>
      <c r="C317" s="13">
        <v>0</v>
      </c>
      <c r="D317" s="14">
        <v>252.74</v>
      </c>
      <c r="E317" s="15">
        <f t="shared" si="24"/>
        <v>0</v>
      </c>
      <c r="F317" s="13">
        <v>117579</v>
      </c>
      <c r="G317" s="14">
        <v>251</v>
      </c>
      <c r="H317" s="15">
        <f t="shared" si="25"/>
        <v>29512329</v>
      </c>
      <c r="I317" s="13">
        <v>0</v>
      </c>
      <c r="J317" s="14">
        <v>252.74</v>
      </c>
      <c r="K317" s="15">
        <f t="shared" si="26"/>
        <v>0</v>
      </c>
      <c r="L317" s="13">
        <v>40703</v>
      </c>
      <c r="M317" s="14">
        <v>251</v>
      </c>
      <c r="N317" s="15">
        <f t="shared" si="27"/>
        <v>10216453</v>
      </c>
      <c r="O317" s="9">
        <f t="shared" si="28"/>
        <v>39728782</v>
      </c>
      <c r="P317" s="9">
        <f t="shared" si="29"/>
        <v>105186.76818300487</v>
      </c>
    </row>
    <row r="318" spans="1:16" x14ac:dyDescent="0.25">
      <c r="A318" s="1" t="s">
        <v>617</v>
      </c>
      <c r="B318" s="1" t="s">
        <v>618</v>
      </c>
      <c r="C318" s="13">
        <v>446</v>
      </c>
      <c r="D318" s="14">
        <v>195.49</v>
      </c>
      <c r="E318" s="15">
        <f t="shared" si="24"/>
        <v>87188.540000000008</v>
      </c>
      <c r="F318" s="13">
        <v>12278</v>
      </c>
      <c r="G318" s="14">
        <v>193.93</v>
      </c>
      <c r="H318" s="15">
        <f t="shared" si="25"/>
        <v>2381072.54</v>
      </c>
      <c r="I318" s="13">
        <v>141</v>
      </c>
      <c r="J318" s="14">
        <v>195.49</v>
      </c>
      <c r="K318" s="15">
        <f t="shared" si="26"/>
        <v>27564.09</v>
      </c>
      <c r="L318" s="13">
        <v>3872</v>
      </c>
      <c r="M318" s="14">
        <v>193.93</v>
      </c>
      <c r="N318" s="15">
        <f t="shared" si="27"/>
        <v>750896.96000000008</v>
      </c>
      <c r="O318" s="9">
        <f t="shared" si="28"/>
        <v>3246722.13</v>
      </c>
      <c r="P318" s="9">
        <f t="shared" si="29"/>
        <v>8596.0905633337006</v>
      </c>
    </row>
    <row r="319" spans="1:16" x14ac:dyDescent="0.25">
      <c r="A319" s="1" t="s">
        <v>619</v>
      </c>
      <c r="B319" s="1" t="s">
        <v>620</v>
      </c>
      <c r="C319" s="13">
        <v>0</v>
      </c>
      <c r="D319" s="14">
        <v>357.42</v>
      </c>
      <c r="E319" s="15">
        <f t="shared" si="24"/>
        <v>0</v>
      </c>
      <c r="F319" s="13">
        <v>54124</v>
      </c>
      <c r="G319" s="14">
        <v>354.75</v>
      </c>
      <c r="H319" s="15">
        <f t="shared" si="25"/>
        <v>19200489</v>
      </c>
      <c r="I319" s="13">
        <v>0</v>
      </c>
      <c r="J319" s="14">
        <v>357.42</v>
      </c>
      <c r="K319" s="15">
        <f t="shared" si="26"/>
        <v>0</v>
      </c>
      <c r="L319" s="13">
        <v>20365</v>
      </c>
      <c r="M319" s="14">
        <v>354.75</v>
      </c>
      <c r="N319" s="15">
        <f t="shared" si="27"/>
        <v>7224483.75</v>
      </c>
      <c r="O319" s="9">
        <f t="shared" si="28"/>
        <v>26424972.75</v>
      </c>
      <c r="P319" s="9">
        <f t="shared" si="29"/>
        <v>69963.319864587611</v>
      </c>
    </row>
    <row r="320" spans="1:16" x14ac:dyDescent="0.25">
      <c r="A320" s="1" t="s">
        <v>621</v>
      </c>
      <c r="B320" s="1" t="s">
        <v>622</v>
      </c>
      <c r="C320" s="13">
        <v>601</v>
      </c>
      <c r="D320" s="14">
        <v>167.35</v>
      </c>
      <c r="E320" s="15">
        <f t="shared" si="24"/>
        <v>100577.34999999999</v>
      </c>
      <c r="F320" s="13">
        <v>19275</v>
      </c>
      <c r="G320" s="14">
        <v>166.1</v>
      </c>
      <c r="H320" s="15">
        <f t="shared" si="25"/>
        <v>3201577.5</v>
      </c>
      <c r="I320" s="13">
        <v>282</v>
      </c>
      <c r="J320" s="14">
        <v>167.35</v>
      </c>
      <c r="K320" s="15">
        <f t="shared" si="26"/>
        <v>47192.7</v>
      </c>
      <c r="L320" s="13">
        <v>9048</v>
      </c>
      <c r="M320" s="14">
        <v>166.1</v>
      </c>
      <c r="N320" s="15">
        <f t="shared" si="27"/>
        <v>1502872.8</v>
      </c>
      <c r="O320" s="9">
        <f t="shared" si="28"/>
        <v>4852220.3499999996</v>
      </c>
      <c r="P320" s="9">
        <f t="shared" si="29"/>
        <v>12846.841796667934</v>
      </c>
    </row>
    <row r="321" spans="1:16" x14ac:dyDescent="0.25">
      <c r="A321" s="1" t="s">
        <v>623</v>
      </c>
      <c r="B321" s="1" t="s">
        <v>624</v>
      </c>
      <c r="C321" s="13">
        <v>10337</v>
      </c>
      <c r="D321" s="14">
        <v>269.85000000000002</v>
      </c>
      <c r="E321" s="15">
        <f t="shared" si="24"/>
        <v>2789439.45</v>
      </c>
      <c r="F321" s="13">
        <v>30444</v>
      </c>
      <c r="G321" s="14">
        <v>267.36</v>
      </c>
      <c r="H321" s="15">
        <f t="shared" si="25"/>
        <v>8139507.8400000008</v>
      </c>
      <c r="I321" s="13">
        <v>3463</v>
      </c>
      <c r="J321" s="14">
        <v>269.85000000000002</v>
      </c>
      <c r="K321" s="15">
        <f t="shared" si="26"/>
        <v>934490.55</v>
      </c>
      <c r="L321" s="13">
        <v>10200</v>
      </c>
      <c r="M321" s="14">
        <v>267.36</v>
      </c>
      <c r="N321" s="15">
        <f t="shared" si="27"/>
        <v>2727072</v>
      </c>
      <c r="O321" s="9">
        <f t="shared" si="28"/>
        <v>14590509.84</v>
      </c>
      <c r="P321" s="9">
        <f t="shared" si="29"/>
        <v>38630.14416631074</v>
      </c>
    </row>
    <row r="322" spans="1:16" x14ac:dyDescent="0.25">
      <c r="A322" s="1" t="s">
        <v>625</v>
      </c>
      <c r="B322" s="1" t="s">
        <v>626</v>
      </c>
      <c r="C322" s="13">
        <v>12520</v>
      </c>
      <c r="D322" s="14">
        <v>247</v>
      </c>
      <c r="E322" s="15">
        <f t="shared" si="24"/>
        <v>3092440</v>
      </c>
      <c r="F322" s="13">
        <v>14343</v>
      </c>
      <c r="G322" s="14">
        <v>244.95</v>
      </c>
      <c r="H322" s="15">
        <f t="shared" si="25"/>
        <v>3513317.8499999996</v>
      </c>
      <c r="I322" s="13">
        <v>2527</v>
      </c>
      <c r="J322" s="14">
        <v>247</v>
      </c>
      <c r="K322" s="15">
        <f t="shared" si="26"/>
        <v>624169</v>
      </c>
      <c r="L322" s="13">
        <v>2896</v>
      </c>
      <c r="M322" s="14">
        <v>244.95</v>
      </c>
      <c r="N322" s="15">
        <f t="shared" si="27"/>
        <v>709375.2</v>
      </c>
      <c r="O322" s="9">
        <f t="shared" si="28"/>
        <v>7939302.0499999998</v>
      </c>
      <c r="P322" s="9">
        <f t="shared" si="29"/>
        <v>21020.264962268546</v>
      </c>
    </row>
    <row r="323" spans="1:16" x14ac:dyDescent="0.25">
      <c r="A323" s="1" t="s">
        <v>627</v>
      </c>
      <c r="B323" s="1" t="s">
        <v>628</v>
      </c>
      <c r="C323" s="13">
        <v>0</v>
      </c>
      <c r="D323" s="14">
        <v>184.45</v>
      </c>
      <c r="E323" s="15">
        <f t="shared" si="24"/>
        <v>0</v>
      </c>
      <c r="F323" s="13">
        <v>19418</v>
      </c>
      <c r="G323" s="14">
        <v>183.1</v>
      </c>
      <c r="H323" s="15">
        <f t="shared" si="25"/>
        <v>3555435.8</v>
      </c>
      <c r="I323" s="13">
        <v>0</v>
      </c>
      <c r="J323" s="14">
        <v>184.45</v>
      </c>
      <c r="K323" s="15">
        <f t="shared" si="26"/>
        <v>0</v>
      </c>
      <c r="L323" s="13">
        <v>2363</v>
      </c>
      <c r="M323" s="14">
        <v>183.1</v>
      </c>
      <c r="N323" s="15">
        <f t="shared" si="27"/>
        <v>432665.3</v>
      </c>
      <c r="O323" s="9">
        <f t="shared" si="28"/>
        <v>3988101.0999999996</v>
      </c>
      <c r="P323" s="9">
        <f t="shared" si="29"/>
        <v>10558.981292104214</v>
      </c>
    </row>
    <row r="324" spans="1:16" x14ac:dyDescent="0.25">
      <c r="A324" s="1" t="s">
        <v>629</v>
      </c>
      <c r="B324" s="1" t="s">
        <v>630</v>
      </c>
      <c r="C324" s="13">
        <v>1475</v>
      </c>
      <c r="D324" s="14">
        <v>195.29</v>
      </c>
      <c r="E324" s="15">
        <f t="shared" si="24"/>
        <v>288052.75</v>
      </c>
      <c r="F324" s="13">
        <v>32085</v>
      </c>
      <c r="G324" s="14">
        <v>193.72</v>
      </c>
      <c r="H324" s="15">
        <f t="shared" si="25"/>
        <v>6215506.2000000002</v>
      </c>
      <c r="I324" s="13">
        <v>477</v>
      </c>
      <c r="J324" s="14">
        <v>195.29</v>
      </c>
      <c r="K324" s="15">
        <f t="shared" si="26"/>
        <v>93153.33</v>
      </c>
      <c r="L324" s="13">
        <v>10384</v>
      </c>
      <c r="M324" s="14">
        <v>193.72</v>
      </c>
      <c r="N324" s="15">
        <f t="shared" si="27"/>
        <v>2011588.48</v>
      </c>
      <c r="O324" s="9">
        <f t="shared" si="28"/>
        <v>8608300.7599999998</v>
      </c>
      <c r="P324" s="9">
        <f t="shared" si="29"/>
        <v>22791.520175264988</v>
      </c>
    </row>
    <row r="325" spans="1:16" x14ac:dyDescent="0.25">
      <c r="A325" s="1" t="s">
        <v>631</v>
      </c>
      <c r="B325" s="1" t="s">
        <v>632</v>
      </c>
      <c r="C325" s="13">
        <v>6146</v>
      </c>
      <c r="D325" s="14">
        <v>279.82</v>
      </c>
      <c r="E325" s="15">
        <f t="shared" si="24"/>
        <v>1719773.72</v>
      </c>
      <c r="F325" s="13">
        <v>45288</v>
      </c>
      <c r="G325" s="14">
        <v>277.29000000000002</v>
      </c>
      <c r="H325" s="15">
        <f t="shared" si="25"/>
        <v>12557909.520000001</v>
      </c>
      <c r="I325" s="13">
        <v>1978</v>
      </c>
      <c r="J325" s="14">
        <v>279.82</v>
      </c>
      <c r="K325" s="15">
        <f t="shared" si="26"/>
        <v>553483.96</v>
      </c>
      <c r="L325" s="13">
        <v>14575</v>
      </c>
      <c r="M325" s="14">
        <v>277.29000000000002</v>
      </c>
      <c r="N325" s="15">
        <f t="shared" si="27"/>
        <v>4041501.7500000005</v>
      </c>
      <c r="O325" s="9">
        <f t="shared" si="28"/>
        <v>18872668.950000003</v>
      </c>
      <c r="P325" s="9">
        <f t="shared" si="29"/>
        <v>49967.679699776454</v>
      </c>
    </row>
    <row r="326" spans="1:16" x14ac:dyDescent="0.25">
      <c r="A326" s="1" t="s">
        <v>633</v>
      </c>
      <c r="B326" s="1" t="s">
        <v>634</v>
      </c>
      <c r="C326" s="13">
        <v>0</v>
      </c>
      <c r="D326" s="14">
        <v>187.48</v>
      </c>
      <c r="E326" s="15">
        <f t="shared" si="24"/>
        <v>0</v>
      </c>
      <c r="F326" s="13">
        <v>10805</v>
      </c>
      <c r="G326" s="14">
        <v>186.11</v>
      </c>
      <c r="H326" s="15">
        <f t="shared" si="25"/>
        <v>2010918.55</v>
      </c>
      <c r="I326" s="13">
        <v>0</v>
      </c>
      <c r="J326" s="14">
        <v>187.48</v>
      </c>
      <c r="K326" s="15">
        <f t="shared" si="26"/>
        <v>0</v>
      </c>
      <c r="L326" s="13">
        <v>5043</v>
      </c>
      <c r="M326" s="14">
        <v>186.11</v>
      </c>
      <c r="N326" s="15">
        <f t="shared" si="27"/>
        <v>938552.7300000001</v>
      </c>
      <c r="O326" s="9">
        <f t="shared" si="28"/>
        <v>2949471.2800000003</v>
      </c>
      <c r="P326" s="9">
        <f t="shared" si="29"/>
        <v>7809.0828908822486</v>
      </c>
    </row>
    <row r="327" spans="1:16" x14ac:dyDescent="0.25">
      <c r="A327" s="1" t="s">
        <v>635</v>
      </c>
      <c r="B327" s="1" t="s">
        <v>636</v>
      </c>
      <c r="C327" s="13">
        <v>7368</v>
      </c>
      <c r="D327" s="14">
        <v>270.06</v>
      </c>
      <c r="E327" s="15">
        <f t="shared" si="24"/>
        <v>1989802.08</v>
      </c>
      <c r="F327" s="13">
        <v>20953</v>
      </c>
      <c r="G327" s="14">
        <v>267.36</v>
      </c>
      <c r="H327" s="15">
        <f t="shared" si="25"/>
        <v>5601994.0800000001</v>
      </c>
      <c r="I327" s="13">
        <v>2186</v>
      </c>
      <c r="J327" s="14">
        <v>270.06</v>
      </c>
      <c r="K327" s="15">
        <f t="shared" si="26"/>
        <v>590351.16</v>
      </c>
      <c r="L327" s="13">
        <v>6218</v>
      </c>
      <c r="M327" s="14">
        <v>267.36</v>
      </c>
      <c r="N327" s="15">
        <f t="shared" si="27"/>
        <v>1662444.48</v>
      </c>
      <c r="O327" s="9">
        <f t="shared" si="28"/>
        <v>9844591.8000000007</v>
      </c>
      <c r="P327" s="9">
        <f t="shared" si="29"/>
        <v>26064.750626457932</v>
      </c>
    </row>
    <row r="328" spans="1:16" x14ac:dyDescent="0.25">
      <c r="A328" s="1" t="s">
        <v>637</v>
      </c>
      <c r="B328" s="1" t="s">
        <v>638</v>
      </c>
      <c r="C328" s="13">
        <v>949</v>
      </c>
      <c r="D328" s="14">
        <v>236.17</v>
      </c>
      <c r="E328" s="15">
        <f t="shared" si="24"/>
        <v>224125.33</v>
      </c>
      <c r="F328" s="13">
        <v>9153</v>
      </c>
      <c r="G328" s="14">
        <v>234.28</v>
      </c>
      <c r="H328" s="15">
        <f t="shared" si="25"/>
        <v>2144364.84</v>
      </c>
      <c r="I328" s="13">
        <v>367</v>
      </c>
      <c r="J328" s="14">
        <v>236.17</v>
      </c>
      <c r="K328" s="15">
        <f t="shared" si="26"/>
        <v>86674.39</v>
      </c>
      <c r="L328" s="13">
        <v>3543</v>
      </c>
      <c r="M328" s="14">
        <v>234.28</v>
      </c>
      <c r="N328" s="15">
        <f t="shared" si="27"/>
        <v>830054.04</v>
      </c>
      <c r="O328" s="9">
        <f t="shared" si="28"/>
        <v>3285218.6</v>
      </c>
      <c r="P328" s="9">
        <f t="shared" si="29"/>
        <v>8698.0146360564449</v>
      </c>
    </row>
    <row r="329" spans="1:16" x14ac:dyDescent="0.25">
      <c r="A329" s="1" t="s">
        <v>639</v>
      </c>
      <c r="B329" s="1" t="s">
        <v>640</v>
      </c>
      <c r="C329" s="13">
        <v>574</v>
      </c>
      <c r="D329" s="14">
        <v>256.26</v>
      </c>
      <c r="E329" s="15">
        <f t="shared" si="24"/>
        <v>147093.24</v>
      </c>
      <c r="F329" s="13">
        <v>8694</v>
      </c>
      <c r="G329" s="14">
        <v>253.91</v>
      </c>
      <c r="H329" s="15">
        <f t="shared" si="25"/>
        <v>2207493.54</v>
      </c>
      <c r="I329" s="13">
        <v>129</v>
      </c>
      <c r="J329" s="14">
        <v>256.26</v>
      </c>
      <c r="K329" s="15">
        <f t="shared" si="26"/>
        <v>33057.54</v>
      </c>
      <c r="L329" s="13">
        <v>1949</v>
      </c>
      <c r="M329" s="14">
        <v>253.91</v>
      </c>
      <c r="N329" s="15">
        <f t="shared" si="27"/>
        <v>494870.58999999997</v>
      </c>
      <c r="O329" s="9">
        <f t="shared" si="28"/>
        <v>2882514.91</v>
      </c>
      <c r="P329" s="9">
        <f t="shared" si="29"/>
        <v>7631.8077816285713</v>
      </c>
    </row>
    <row r="330" spans="1:16" x14ac:dyDescent="0.25">
      <c r="A330" s="1" t="s">
        <v>641</v>
      </c>
      <c r="B330" s="1" t="s">
        <v>642</v>
      </c>
      <c r="C330" s="13">
        <v>11292</v>
      </c>
      <c r="D330" s="14">
        <v>332.7</v>
      </c>
      <c r="E330" s="15">
        <f t="shared" ref="E330:E393" si="30">D330*C330</f>
        <v>3756848.4</v>
      </c>
      <c r="F330" s="13">
        <v>23191</v>
      </c>
      <c r="G330" s="14">
        <v>330.68</v>
      </c>
      <c r="H330" s="15">
        <f t="shared" ref="H330:H393" si="31">G330*F330</f>
        <v>7668799.8799999999</v>
      </c>
      <c r="I330" s="13">
        <v>12197</v>
      </c>
      <c r="J330" s="14">
        <v>332.7</v>
      </c>
      <c r="K330" s="15">
        <f t="shared" ref="K330:K393" si="32">J330*I330</f>
        <v>4057941.9</v>
      </c>
      <c r="L330" s="13">
        <v>25051</v>
      </c>
      <c r="M330" s="14">
        <v>330.68</v>
      </c>
      <c r="N330" s="15">
        <f t="shared" ref="N330:N393" si="33">M330*L330</f>
        <v>8283864.6800000006</v>
      </c>
      <c r="O330" s="9">
        <f t="shared" ref="O330:O393" si="34">N330+K330+H330+E330</f>
        <v>23767454.859999999</v>
      </c>
      <c r="P330" s="9">
        <f t="shared" ref="P330:P393" si="35">(O330/$O$8)*$P$8</f>
        <v>62927.21897839335</v>
      </c>
    </row>
    <row r="331" spans="1:16" x14ac:dyDescent="0.25">
      <c r="A331" s="1" t="s">
        <v>643</v>
      </c>
      <c r="B331" s="1" t="s">
        <v>644</v>
      </c>
      <c r="C331" s="13">
        <v>835</v>
      </c>
      <c r="D331" s="14">
        <v>240.6</v>
      </c>
      <c r="E331" s="15">
        <f t="shared" si="30"/>
        <v>200901</v>
      </c>
      <c r="F331" s="13">
        <v>9755</v>
      </c>
      <c r="G331" s="14">
        <v>238.6</v>
      </c>
      <c r="H331" s="15">
        <f t="shared" si="31"/>
        <v>2327543</v>
      </c>
      <c r="I331" s="13">
        <v>404</v>
      </c>
      <c r="J331" s="14">
        <v>240.6</v>
      </c>
      <c r="K331" s="15">
        <f t="shared" si="32"/>
        <v>97202.4</v>
      </c>
      <c r="L331" s="13">
        <v>4723</v>
      </c>
      <c r="M331" s="14">
        <v>238.6</v>
      </c>
      <c r="N331" s="15">
        <f t="shared" si="33"/>
        <v>1126907.8</v>
      </c>
      <c r="O331" s="9">
        <f t="shared" si="34"/>
        <v>3752554.2</v>
      </c>
      <c r="P331" s="9">
        <f t="shared" si="35"/>
        <v>9935.3423100049058</v>
      </c>
    </row>
    <row r="332" spans="1:16" x14ac:dyDescent="0.25">
      <c r="A332" s="1" t="s">
        <v>645</v>
      </c>
      <c r="B332" s="1" t="s">
        <v>646</v>
      </c>
      <c r="C332" s="13">
        <v>3988</v>
      </c>
      <c r="D332" s="14">
        <v>197.25</v>
      </c>
      <c r="E332" s="15">
        <f t="shared" si="30"/>
        <v>786633</v>
      </c>
      <c r="F332" s="13">
        <v>15296</v>
      </c>
      <c r="G332" s="14">
        <v>195.46</v>
      </c>
      <c r="H332" s="15">
        <f t="shared" si="31"/>
        <v>2989756.16</v>
      </c>
      <c r="I332" s="13">
        <v>2973</v>
      </c>
      <c r="J332" s="14">
        <v>197.25</v>
      </c>
      <c r="K332" s="15">
        <f t="shared" si="32"/>
        <v>586424.25</v>
      </c>
      <c r="L332" s="13">
        <v>11404</v>
      </c>
      <c r="M332" s="14">
        <v>195.46</v>
      </c>
      <c r="N332" s="15">
        <f t="shared" si="33"/>
        <v>2229025.8400000003</v>
      </c>
      <c r="O332" s="9">
        <f t="shared" si="34"/>
        <v>6591839.25</v>
      </c>
      <c r="P332" s="9">
        <f t="shared" si="35"/>
        <v>17452.693794876031</v>
      </c>
    </row>
    <row r="333" spans="1:16" x14ac:dyDescent="0.25">
      <c r="A333" s="1" t="s">
        <v>647</v>
      </c>
      <c r="B333" s="1" t="s">
        <v>648</v>
      </c>
      <c r="C333" s="13">
        <v>8011</v>
      </c>
      <c r="D333" s="14">
        <v>301.37</v>
      </c>
      <c r="E333" s="15">
        <f t="shared" si="30"/>
        <v>2414275.0699999998</v>
      </c>
      <c r="F333" s="13">
        <v>45111</v>
      </c>
      <c r="G333" s="14">
        <v>298.61</v>
      </c>
      <c r="H333" s="15">
        <f t="shared" si="31"/>
        <v>13470595.710000001</v>
      </c>
      <c r="I333" s="13">
        <v>2438</v>
      </c>
      <c r="J333" s="14">
        <v>301.37</v>
      </c>
      <c r="K333" s="15">
        <f t="shared" si="32"/>
        <v>734740.06</v>
      </c>
      <c r="L333" s="13">
        <v>13726</v>
      </c>
      <c r="M333" s="14">
        <v>298.61</v>
      </c>
      <c r="N333" s="15">
        <f t="shared" si="33"/>
        <v>4098720.8600000003</v>
      </c>
      <c r="O333" s="9">
        <f t="shared" si="34"/>
        <v>20718331.700000003</v>
      </c>
      <c r="P333" s="9">
        <f t="shared" si="35"/>
        <v>54854.295650606691</v>
      </c>
    </row>
    <row r="334" spans="1:16" x14ac:dyDescent="0.25">
      <c r="A334" s="1" t="s">
        <v>649</v>
      </c>
      <c r="B334" s="1" t="s">
        <v>650</v>
      </c>
      <c r="C334" s="13">
        <v>2523</v>
      </c>
      <c r="D334" s="14">
        <v>299.77</v>
      </c>
      <c r="E334" s="15">
        <f t="shared" si="30"/>
        <v>756319.71</v>
      </c>
      <c r="F334" s="13">
        <v>34934</v>
      </c>
      <c r="G334" s="14">
        <v>297.5</v>
      </c>
      <c r="H334" s="15">
        <f t="shared" si="31"/>
        <v>10392865</v>
      </c>
      <c r="I334" s="13">
        <v>1404</v>
      </c>
      <c r="J334" s="14">
        <v>299.77</v>
      </c>
      <c r="K334" s="15">
        <f t="shared" si="32"/>
        <v>420877.07999999996</v>
      </c>
      <c r="L334" s="13">
        <v>19438</v>
      </c>
      <c r="M334" s="14">
        <v>297.5</v>
      </c>
      <c r="N334" s="15">
        <f t="shared" si="33"/>
        <v>5782805</v>
      </c>
      <c r="O334" s="9">
        <f t="shared" si="34"/>
        <v>17352866.789999999</v>
      </c>
      <c r="P334" s="9">
        <f t="shared" si="35"/>
        <v>45943.819177499412</v>
      </c>
    </row>
    <row r="335" spans="1:16" x14ac:dyDescent="0.25">
      <c r="A335" s="1" t="s">
        <v>651</v>
      </c>
      <c r="B335" s="1" t="s">
        <v>652</v>
      </c>
      <c r="C335" s="13">
        <v>6928</v>
      </c>
      <c r="D335" s="14">
        <v>277.87</v>
      </c>
      <c r="E335" s="15">
        <f t="shared" si="30"/>
        <v>1925083.36</v>
      </c>
      <c r="F335" s="13">
        <v>23987</v>
      </c>
      <c r="G335" s="14">
        <v>275.17</v>
      </c>
      <c r="H335" s="15">
        <f t="shared" si="31"/>
        <v>6600502.79</v>
      </c>
      <c r="I335" s="13">
        <v>3135</v>
      </c>
      <c r="J335" s="14">
        <v>277.87</v>
      </c>
      <c r="K335" s="15">
        <f t="shared" si="32"/>
        <v>871122.45000000007</v>
      </c>
      <c r="L335" s="13">
        <v>10855</v>
      </c>
      <c r="M335" s="14">
        <v>275.17</v>
      </c>
      <c r="N335" s="15">
        <f t="shared" si="33"/>
        <v>2986970.35</v>
      </c>
      <c r="O335" s="9">
        <f t="shared" si="34"/>
        <v>12383678.949999999</v>
      </c>
      <c r="P335" s="9">
        <f t="shared" si="35"/>
        <v>32787.291766619142</v>
      </c>
    </row>
    <row r="336" spans="1:16" x14ac:dyDescent="0.25">
      <c r="A336" s="1" t="s">
        <v>653</v>
      </c>
      <c r="B336" s="1" t="s">
        <v>654</v>
      </c>
      <c r="C336" s="13">
        <v>8241</v>
      </c>
      <c r="D336" s="14">
        <v>208.22</v>
      </c>
      <c r="E336" s="15">
        <f t="shared" si="30"/>
        <v>1715941.02</v>
      </c>
      <c r="F336" s="13">
        <v>26119</v>
      </c>
      <c r="G336" s="14">
        <v>206.75</v>
      </c>
      <c r="H336" s="15">
        <f t="shared" si="31"/>
        <v>5400103.25</v>
      </c>
      <c r="I336" s="13">
        <v>4299</v>
      </c>
      <c r="J336" s="14">
        <v>208.22</v>
      </c>
      <c r="K336" s="15">
        <f t="shared" si="32"/>
        <v>895137.78</v>
      </c>
      <c r="L336" s="13">
        <v>13624</v>
      </c>
      <c r="M336" s="14">
        <v>206.75</v>
      </c>
      <c r="N336" s="15">
        <f t="shared" si="33"/>
        <v>2816762</v>
      </c>
      <c r="O336" s="9">
        <f t="shared" si="34"/>
        <v>10827944.050000001</v>
      </c>
      <c r="P336" s="9">
        <f t="shared" si="35"/>
        <v>28668.294957693313</v>
      </c>
    </row>
    <row r="337" spans="1:16" x14ac:dyDescent="0.25">
      <c r="A337" s="1" t="s">
        <v>655</v>
      </c>
      <c r="B337" s="1" t="s">
        <v>656</v>
      </c>
      <c r="C337" s="13">
        <v>0</v>
      </c>
      <c r="D337" s="14">
        <v>195.4</v>
      </c>
      <c r="E337" s="15">
        <f t="shared" si="30"/>
        <v>0</v>
      </c>
      <c r="F337" s="13">
        <v>12339</v>
      </c>
      <c r="G337" s="14">
        <v>193.74</v>
      </c>
      <c r="H337" s="15">
        <f t="shared" si="31"/>
        <v>2390557.8600000003</v>
      </c>
      <c r="I337" s="13">
        <v>0</v>
      </c>
      <c r="J337" s="14">
        <v>195.4</v>
      </c>
      <c r="K337" s="15">
        <f t="shared" si="32"/>
        <v>0</v>
      </c>
      <c r="L337" s="13">
        <v>5235</v>
      </c>
      <c r="M337" s="14">
        <v>193.74</v>
      </c>
      <c r="N337" s="15">
        <f t="shared" si="33"/>
        <v>1014228.9</v>
      </c>
      <c r="O337" s="9">
        <f t="shared" si="34"/>
        <v>3404786.7600000002</v>
      </c>
      <c r="P337" s="9">
        <f t="shared" si="35"/>
        <v>9014.5858394723564</v>
      </c>
    </row>
    <row r="338" spans="1:16" x14ac:dyDescent="0.25">
      <c r="A338" s="1" t="s">
        <v>657</v>
      </c>
      <c r="B338" s="1" t="s">
        <v>658</v>
      </c>
      <c r="C338" s="13">
        <v>7518</v>
      </c>
      <c r="D338" s="14">
        <v>208.62</v>
      </c>
      <c r="E338" s="15">
        <f t="shared" si="30"/>
        <v>1568405.1600000001</v>
      </c>
      <c r="F338" s="13">
        <v>19442</v>
      </c>
      <c r="G338" s="14">
        <v>206.8</v>
      </c>
      <c r="H338" s="15">
        <f t="shared" si="31"/>
        <v>4020605.6</v>
      </c>
      <c r="I338" s="13">
        <v>3494</v>
      </c>
      <c r="J338" s="14">
        <v>208.62</v>
      </c>
      <c r="K338" s="15">
        <f t="shared" si="32"/>
        <v>728918.28</v>
      </c>
      <c r="L338" s="13">
        <v>9036</v>
      </c>
      <c r="M338" s="14">
        <v>206.8</v>
      </c>
      <c r="N338" s="15">
        <f t="shared" si="33"/>
        <v>1868644.8</v>
      </c>
      <c r="O338" s="9">
        <f t="shared" si="34"/>
        <v>8186573.8399999999</v>
      </c>
      <c r="P338" s="9">
        <f t="shared" si="35"/>
        <v>21674.947012499197</v>
      </c>
    </row>
    <row r="339" spans="1:16" x14ac:dyDescent="0.25">
      <c r="A339" s="1" t="s">
        <v>659</v>
      </c>
      <c r="B339" s="1" t="s">
        <v>660</v>
      </c>
      <c r="C339" s="13">
        <v>6680</v>
      </c>
      <c r="D339" s="14">
        <v>200.37</v>
      </c>
      <c r="E339" s="15">
        <f t="shared" si="30"/>
        <v>1338471.6000000001</v>
      </c>
      <c r="F339" s="13">
        <v>18244</v>
      </c>
      <c r="G339" s="14">
        <v>198.72</v>
      </c>
      <c r="H339" s="15">
        <f t="shared" si="31"/>
        <v>3625447.68</v>
      </c>
      <c r="I339" s="13">
        <v>4624</v>
      </c>
      <c r="J339" s="14">
        <v>200.37</v>
      </c>
      <c r="K339" s="15">
        <f t="shared" si="32"/>
        <v>926510.88</v>
      </c>
      <c r="L339" s="13">
        <v>12630</v>
      </c>
      <c r="M339" s="14">
        <v>198.72</v>
      </c>
      <c r="N339" s="15">
        <f t="shared" si="33"/>
        <v>2509833.6</v>
      </c>
      <c r="O339" s="9">
        <f t="shared" si="34"/>
        <v>8400263.7599999998</v>
      </c>
      <c r="P339" s="9">
        <f t="shared" si="35"/>
        <v>22240.716989491815</v>
      </c>
    </row>
    <row r="340" spans="1:16" x14ac:dyDescent="0.25">
      <c r="A340" s="1" t="s">
        <v>661</v>
      </c>
      <c r="B340" s="1" t="s">
        <v>662</v>
      </c>
      <c r="C340" s="13">
        <v>201</v>
      </c>
      <c r="D340" s="14">
        <v>202.84</v>
      </c>
      <c r="E340" s="15">
        <f t="shared" si="30"/>
        <v>40770.840000000004</v>
      </c>
      <c r="F340" s="13">
        <v>28219</v>
      </c>
      <c r="G340" s="14">
        <v>201.12</v>
      </c>
      <c r="H340" s="15">
        <f t="shared" si="31"/>
        <v>5675405.2800000003</v>
      </c>
      <c r="I340" s="13">
        <v>110</v>
      </c>
      <c r="J340" s="14">
        <v>202.84</v>
      </c>
      <c r="K340" s="15">
        <f t="shared" si="32"/>
        <v>22312.400000000001</v>
      </c>
      <c r="L340" s="13">
        <v>15477</v>
      </c>
      <c r="M340" s="14">
        <v>201.12</v>
      </c>
      <c r="N340" s="15">
        <f t="shared" si="33"/>
        <v>3112734.24</v>
      </c>
      <c r="O340" s="9">
        <f t="shared" si="34"/>
        <v>8851222.7599999998</v>
      </c>
      <c r="P340" s="9">
        <f t="shared" si="35"/>
        <v>23434.685628979423</v>
      </c>
    </row>
    <row r="341" spans="1:16" x14ac:dyDescent="0.25">
      <c r="A341" s="1" t="s">
        <v>663</v>
      </c>
      <c r="B341" s="1" t="s">
        <v>664</v>
      </c>
      <c r="C341" s="13">
        <v>754</v>
      </c>
      <c r="D341" s="14">
        <v>243.63</v>
      </c>
      <c r="E341" s="15">
        <f t="shared" si="30"/>
        <v>183697.02</v>
      </c>
      <c r="F341" s="13">
        <v>1578</v>
      </c>
      <c r="G341" s="14">
        <v>241.69</v>
      </c>
      <c r="H341" s="15">
        <f t="shared" si="31"/>
        <v>381386.82</v>
      </c>
      <c r="I341" s="13">
        <v>275</v>
      </c>
      <c r="J341" s="14">
        <v>243.63</v>
      </c>
      <c r="K341" s="15">
        <f t="shared" si="32"/>
        <v>66998.25</v>
      </c>
      <c r="L341" s="13">
        <v>575</v>
      </c>
      <c r="M341" s="14">
        <v>241.69</v>
      </c>
      <c r="N341" s="15">
        <f t="shared" si="33"/>
        <v>138971.75</v>
      </c>
      <c r="O341" s="9">
        <f t="shared" si="34"/>
        <v>771053.84000000008</v>
      </c>
      <c r="P341" s="9">
        <f t="shared" si="35"/>
        <v>2041.4585457136775</v>
      </c>
    </row>
    <row r="342" spans="1:16" x14ac:dyDescent="0.25">
      <c r="A342" s="1" t="s">
        <v>665</v>
      </c>
      <c r="B342" s="1" t="s">
        <v>666</v>
      </c>
      <c r="C342" s="13">
        <v>760</v>
      </c>
      <c r="D342" s="14">
        <v>235.02</v>
      </c>
      <c r="E342" s="15">
        <f t="shared" si="30"/>
        <v>178615.2</v>
      </c>
      <c r="F342" s="13">
        <v>6575</v>
      </c>
      <c r="G342" s="14">
        <v>233.38</v>
      </c>
      <c r="H342" s="15">
        <f t="shared" si="31"/>
        <v>1534473.5</v>
      </c>
      <c r="I342" s="13">
        <v>438</v>
      </c>
      <c r="J342" s="14">
        <v>235.02</v>
      </c>
      <c r="K342" s="15">
        <f t="shared" si="32"/>
        <v>102938.76000000001</v>
      </c>
      <c r="L342" s="13">
        <v>3790</v>
      </c>
      <c r="M342" s="14">
        <v>233.38</v>
      </c>
      <c r="N342" s="15">
        <f t="shared" si="33"/>
        <v>884510.2</v>
      </c>
      <c r="O342" s="9">
        <f t="shared" si="34"/>
        <v>2700537.66</v>
      </c>
      <c r="P342" s="9">
        <f t="shared" si="35"/>
        <v>7150.000944199458</v>
      </c>
    </row>
    <row r="343" spans="1:16" x14ac:dyDescent="0.25">
      <c r="A343" s="1" t="s">
        <v>667</v>
      </c>
      <c r="B343" s="1" t="s">
        <v>668</v>
      </c>
      <c r="C343" s="13">
        <v>5277</v>
      </c>
      <c r="D343" s="14">
        <v>273.07</v>
      </c>
      <c r="E343" s="15">
        <f t="shared" si="30"/>
        <v>1440990.39</v>
      </c>
      <c r="F343" s="13">
        <v>7980</v>
      </c>
      <c r="G343" s="14">
        <v>271.23</v>
      </c>
      <c r="H343" s="15">
        <f t="shared" si="31"/>
        <v>2164415.4000000004</v>
      </c>
      <c r="I343" s="13">
        <v>1171</v>
      </c>
      <c r="J343" s="14">
        <v>273.07</v>
      </c>
      <c r="K343" s="15">
        <f t="shared" si="32"/>
        <v>319764.96999999997</v>
      </c>
      <c r="L343" s="13">
        <v>1770</v>
      </c>
      <c r="M343" s="14">
        <v>271.23</v>
      </c>
      <c r="N343" s="15">
        <f t="shared" si="33"/>
        <v>480077.10000000003</v>
      </c>
      <c r="O343" s="9">
        <f t="shared" si="34"/>
        <v>4405247.8600000003</v>
      </c>
      <c r="P343" s="9">
        <f t="shared" si="35"/>
        <v>11663.427925842234</v>
      </c>
    </row>
    <row r="344" spans="1:16" x14ac:dyDescent="0.25">
      <c r="A344" s="1" t="s">
        <v>669</v>
      </c>
      <c r="B344" s="1" t="s">
        <v>670</v>
      </c>
      <c r="C344" s="13">
        <v>0</v>
      </c>
      <c r="D344" s="14">
        <v>173.88</v>
      </c>
      <c r="E344" s="15">
        <f t="shared" si="30"/>
        <v>0</v>
      </c>
      <c r="F344" s="13">
        <v>10824</v>
      </c>
      <c r="G344" s="14">
        <v>172.53</v>
      </c>
      <c r="H344" s="15">
        <f t="shared" si="31"/>
        <v>1867464.72</v>
      </c>
      <c r="I344" s="13">
        <v>0</v>
      </c>
      <c r="J344" s="14">
        <v>173.88</v>
      </c>
      <c r="K344" s="15">
        <f t="shared" si="32"/>
        <v>0</v>
      </c>
      <c r="L344" s="13">
        <v>4674</v>
      </c>
      <c r="M344" s="14">
        <v>172.53</v>
      </c>
      <c r="N344" s="15">
        <f t="shared" si="33"/>
        <v>806405.22</v>
      </c>
      <c r="O344" s="9">
        <f t="shared" si="34"/>
        <v>2673869.94</v>
      </c>
      <c r="P344" s="9">
        <f t="shared" si="35"/>
        <v>7079.394921552971</v>
      </c>
    </row>
    <row r="345" spans="1:16" x14ac:dyDescent="0.25">
      <c r="A345" s="1" t="s">
        <v>671</v>
      </c>
      <c r="B345" s="1" t="s">
        <v>672</v>
      </c>
      <c r="C345" s="13">
        <v>8884</v>
      </c>
      <c r="D345" s="14">
        <v>275.97000000000003</v>
      </c>
      <c r="E345" s="15">
        <f t="shared" si="30"/>
        <v>2451717.4800000004</v>
      </c>
      <c r="F345" s="13">
        <v>48657</v>
      </c>
      <c r="G345" s="14">
        <v>273.68</v>
      </c>
      <c r="H345" s="15">
        <f t="shared" si="31"/>
        <v>13316447.76</v>
      </c>
      <c r="I345" s="13">
        <v>3282</v>
      </c>
      <c r="J345" s="14">
        <v>275.97000000000003</v>
      </c>
      <c r="K345" s="15">
        <f t="shared" si="32"/>
        <v>905733.54</v>
      </c>
      <c r="L345" s="13">
        <v>17977</v>
      </c>
      <c r="M345" s="14">
        <v>273.68</v>
      </c>
      <c r="N345" s="15">
        <f t="shared" si="33"/>
        <v>4919945.3600000003</v>
      </c>
      <c r="O345" s="9">
        <f t="shared" si="34"/>
        <v>21593844.140000001</v>
      </c>
      <c r="P345" s="9">
        <f t="shared" si="35"/>
        <v>57172.321007327075</v>
      </c>
    </row>
    <row r="346" spans="1:16" x14ac:dyDescent="0.25">
      <c r="A346" s="1" t="s">
        <v>673</v>
      </c>
      <c r="B346" s="1" t="s">
        <v>674</v>
      </c>
      <c r="C346" s="13">
        <v>5957</v>
      </c>
      <c r="D346" s="14">
        <v>266.19</v>
      </c>
      <c r="E346" s="15">
        <f t="shared" si="30"/>
        <v>1585693.83</v>
      </c>
      <c r="F346" s="13">
        <v>33561</v>
      </c>
      <c r="G346" s="14">
        <v>263.8</v>
      </c>
      <c r="H346" s="15">
        <f t="shared" si="31"/>
        <v>8853391.8000000007</v>
      </c>
      <c r="I346" s="13">
        <v>2572</v>
      </c>
      <c r="J346" s="14">
        <v>266.19</v>
      </c>
      <c r="K346" s="15">
        <f t="shared" si="32"/>
        <v>684640.68</v>
      </c>
      <c r="L346" s="13">
        <v>14492</v>
      </c>
      <c r="M346" s="14">
        <v>263.8</v>
      </c>
      <c r="N346" s="15">
        <f t="shared" si="33"/>
        <v>3822989.6</v>
      </c>
      <c r="O346" s="9">
        <f t="shared" si="34"/>
        <v>14946715.910000002</v>
      </c>
      <c r="P346" s="9">
        <f t="shared" si="35"/>
        <v>39573.242933105794</v>
      </c>
    </row>
    <row r="347" spans="1:16" x14ac:dyDescent="0.25">
      <c r="A347" s="1" t="s">
        <v>675</v>
      </c>
      <c r="B347" s="1" t="s">
        <v>676</v>
      </c>
      <c r="C347" s="13">
        <v>3466</v>
      </c>
      <c r="D347" s="14">
        <v>254.27</v>
      </c>
      <c r="E347" s="15">
        <f t="shared" si="30"/>
        <v>881299.82000000007</v>
      </c>
      <c r="F347" s="13">
        <v>15103</v>
      </c>
      <c r="G347" s="14">
        <v>252.14</v>
      </c>
      <c r="H347" s="15">
        <f t="shared" si="31"/>
        <v>3808070.42</v>
      </c>
      <c r="I347" s="13">
        <v>1769</v>
      </c>
      <c r="J347" s="14">
        <v>254.27</v>
      </c>
      <c r="K347" s="15">
        <f t="shared" si="32"/>
        <v>449803.63</v>
      </c>
      <c r="L347" s="13">
        <v>7706</v>
      </c>
      <c r="M347" s="14">
        <v>252.14</v>
      </c>
      <c r="N347" s="15">
        <f t="shared" si="33"/>
        <v>1942990.8399999999</v>
      </c>
      <c r="O347" s="9">
        <f t="shared" si="34"/>
        <v>7082164.71</v>
      </c>
      <c r="P347" s="9">
        <f t="shared" si="35"/>
        <v>18750.889911113503</v>
      </c>
    </row>
    <row r="348" spans="1:16" x14ac:dyDescent="0.25">
      <c r="A348" s="1" t="s">
        <v>677</v>
      </c>
      <c r="B348" s="1" t="s">
        <v>678</v>
      </c>
      <c r="C348" s="13">
        <v>4460</v>
      </c>
      <c r="D348" s="14">
        <v>261.61</v>
      </c>
      <c r="E348" s="15">
        <f t="shared" si="30"/>
        <v>1166780.6000000001</v>
      </c>
      <c r="F348" s="13">
        <v>30569</v>
      </c>
      <c r="G348" s="14">
        <v>259.23</v>
      </c>
      <c r="H348" s="15">
        <f t="shared" si="31"/>
        <v>7924401.8700000001</v>
      </c>
      <c r="I348" s="13">
        <v>1212</v>
      </c>
      <c r="J348" s="14">
        <v>261.61</v>
      </c>
      <c r="K348" s="15">
        <f t="shared" si="32"/>
        <v>317071.32</v>
      </c>
      <c r="L348" s="13">
        <v>8310</v>
      </c>
      <c r="M348" s="14">
        <v>259.23</v>
      </c>
      <c r="N348" s="15">
        <f t="shared" si="33"/>
        <v>2154201.3000000003</v>
      </c>
      <c r="O348" s="9">
        <f t="shared" si="34"/>
        <v>11562455.09</v>
      </c>
      <c r="P348" s="9">
        <f t="shared" si="35"/>
        <v>30613.002008927295</v>
      </c>
    </row>
    <row r="349" spans="1:16" x14ac:dyDescent="0.25">
      <c r="A349" s="1" t="s">
        <v>679</v>
      </c>
      <c r="B349" s="1" t="s">
        <v>680</v>
      </c>
      <c r="C349" s="13">
        <v>1319</v>
      </c>
      <c r="D349" s="14">
        <v>271.82</v>
      </c>
      <c r="E349" s="15">
        <f t="shared" si="30"/>
        <v>358530.58</v>
      </c>
      <c r="F349" s="13">
        <v>8802</v>
      </c>
      <c r="G349" s="14">
        <v>269.63</v>
      </c>
      <c r="H349" s="15">
        <f t="shared" si="31"/>
        <v>2373283.2599999998</v>
      </c>
      <c r="I349" s="13">
        <v>646</v>
      </c>
      <c r="J349" s="14">
        <v>271.82</v>
      </c>
      <c r="K349" s="15">
        <f t="shared" si="32"/>
        <v>175595.72</v>
      </c>
      <c r="L349" s="13">
        <v>4312</v>
      </c>
      <c r="M349" s="14">
        <v>269.63</v>
      </c>
      <c r="N349" s="15">
        <f t="shared" si="33"/>
        <v>1162644.56</v>
      </c>
      <c r="O349" s="9">
        <f t="shared" si="34"/>
        <v>4070054.12</v>
      </c>
      <c r="P349" s="9">
        <f t="shared" si="35"/>
        <v>10775.96185084969</v>
      </c>
    </row>
    <row r="350" spans="1:16" x14ac:dyDescent="0.25">
      <c r="A350" s="1" t="s">
        <v>681</v>
      </c>
      <c r="B350" s="1" t="s">
        <v>682</v>
      </c>
      <c r="C350" s="13">
        <v>411</v>
      </c>
      <c r="D350" s="14">
        <v>170.48</v>
      </c>
      <c r="E350" s="15">
        <f t="shared" si="30"/>
        <v>70067.28</v>
      </c>
      <c r="F350" s="13">
        <v>5803</v>
      </c>
      <c r="G350" s="14">
        <v>169.24</v>
      </c>
      <c r="H350" s="15">
        <f t="shared" si="31"/>
        <v>982099.72000000009</v>
      </c>
      <c r="I350" s="13">
        <v>229</v>
      </c>
      <c r="J350" s="14">
        <v>170.48</v>
      </c>
      <c r="K350" s="15">
        <f t="shared" si="32"/>
        <v>39039.919999999998</v>
      </c>
      <c r="L350" s="13">
        <v>3227</v>
      </c>
      <c r="M350" s="14">
        <v>169.24</v>
      </c>
      <c r="N350" s="15">
        <f t="shared" si="33"/>
        <v>546137.48</v>
      </c>
      <c r="O350" s="9">
        <f t="shared" si="34"/>
        <v>1637344.4000000001</v>
      </c>
      <c r="P350" s="9">
        <f t="shared" si="35"/>
        <v>4335.0678568132598</v>
      </c>
    </row>
    <row r="351" spans="1:16" x14ac:dyDescent="0.25">
      <c r="A351" s="1" t="s">
        <v>683</v>
      </c>
      <c r="B351" s="1" t="s">
        <v>684</v>
      </c>
      <c r="C351" s="13">
        <v>0</v>
      </c>
      <c r="D351" s="14">
        <v>277.75</v>
      </c>
      <c r="E351" s="15">
        <f t="shared" si="30"/>
        <v>0</v>
      </c>
      <c r="F351" s="13">
        <v>19554</v>
      </c>
      <c r="G351" s="14">
        <v>275.5</v>
      </c>
      <c r="H351" s="15">
        <f t="shared" si="31"/>
        <v>5387127</v>
      </c>
      <c r="I351" s="13">
        <v>0</v>
      </c>
      <c r="J351" s="14">
        <v>277.75</v>
      </c>
      <c r="K351" s="15">
        <f t="shared" si="32"/>
        <v>0</v>
      </c>
      <c r="L351" s="13">
        <v>12011</v>
      </c>
      <c r="M351" s="14">
        <v>275.5</v>
      </c>
      <c r="N351" s="15">
        <f t="shared" si="33"/>
        <v>3309030.5</v>
      </c>
      <c r="O351" s="9">
        <f t="shared" si="34"/>
        <v>8696157.5</v>
      </c>
      <c r="P351" s="9">
        <f t="shared" si="35"/>
        <v>23024.131548643982</v>
      </c>
    </row>
    <row r="352" spans="1:16" x14ac:dyDescent="0.25">
      <c r="A352" s="1" t="s">
        <v>685</v>
      </c>
      <c r="B352" s="1" t="s">
        <v>686</v>
      </c>
      <c r="C352" s="13">
        <v>31</v>
      </c>
      <c r="D352" s="14">
        <v>215.07</v>
      </c>
      <c r="E352" s="15">
        <f t="shared" si="30"/>
        <v>6667.17</v>
      </c>
      <c r="F352" s="13">
        <v>9292</v>
      </c>
      <c r="G352" s="14">
        <v>213.23</v>
      </c>
      <c r="H352" s="15">
        <f t="shared" si="31"/>
        <v>1981333.16</v>
      </c>
      <c r="I352" s="13">
        <v>20</v>
      </c>
      <c r="J352" s="14">
        <v>215.07</v>
      </c>
      <c r="K352" s="15">
        <f t="shared" si="32"/>
        <v>4301.3999999999996</v>
      </c>
      <c r="L352" s="13">
        <v>5880</v>
      </c>
      <c r="M352" s="14">
        <v>213.23</v>
      </c>
      <c r="N352" s="15">
        <f t="shared" si="33"/>
        <v>1253792.3999999999</v>
      </c>
      <c r="O352" s="9">
        <f t="shared" si="34"/>
        <v>3246094.13</v>
      </c>
      <c r="P352" s="9">
        <f t="shared" si="35"/>
        <v>8594.4278571772684</v>
      </c>
    </row>
    <row r="353" spans="1:16" x14ac:dyDescent="0.25">
      <c r="A353" s="1" t="s">
        <v>687</v>
      </c>
      <c r="B353" s="1" t="s">
        <v>688</v>
      </c>
      <c r="C353" s="13">
        <v>0</v>
      </c>
      <c r="D353" s="14">
        <v>183.12</v>
      </c>
      <c r="E353" s="15">
        <f t="shared" si="30"/>
        <v>0</v>
      </c>
      <c r="F353" s="13">
        <v>1618</v>
      </c>
      <c r="G353" s="14">
        <v>181.89</v>
      </c>
      <c r="H353" s="15">
        <f t="shared" si="31"/>
        <v>294298.01999999996</v>
      </c>
      <c r="I353" s="13">
        <v>0</v>
      </c>
      <c r="J353" s="14">
        <v>183.12</v>
      </c>
      <c r="K353" s="15">
        <f t="shared" si="32"/>
        <v>0</v>
      </c>
      <c r="L353" s="13">
        <v>516</v>
      </c>
      <c r="M353" s="14">
        <v>181.89</v>
      </c>
      <c r="N353" s="15">
        <f t="shared" si="33"/>
        <v>93855.239999999991</v>
      </c>
      <c r="O353" s="9">
        <f t="shared" si="34"/>
        <v>388153.25999999995</v>
      </c>
      <c r="P353" s="9">
        <f t="shared" si="35"/>
        <v>1027.682826498371</v>
      </c>
    </row>
    <row r="354" spans="1:16" x14ac:dyDescent="0.25">
      <c r="A354" s="1" t="s">
        <v>689</v>
      </c>
      <c r="B354" s="1" t="s">
        <v>690</v>
      </c>
      <c r="C354" s="13">
        <v>468</v>
      </c>
      <c r="D354" s="14">
        <v>251.75</v>
      </c>
      <c r="E354" s="15">
        <f t="shared" si="30"/>
        <v>117819</v>
      </c>
      <c r="F354" s="13">
        <v>22182</v>
      </c>
      <c r="G354" s="14">
        <v>249.33</v>
      </c>
      <c r="H354" s="15">
        <f t="shared" si="31"/>
        <v>5530638.0600000005</v>
      </c>
      <c r="I354" s="13">
        <v>7</v>
      </c>
      <c r="J354" s="14">
        <v>251.75</v>
      </c>
      <c r="K354" s="15">
        <f t="shared" si="32"/>
        <v>1762.25</v>
      </c>
      <c r="L354" s="13">
        <v>337</v>
      </c>
      <c r="M354" s="14">
        <v>249.33</v>
      </c>
      <c r="N354" s="15">
        <f t="shared" si="33"/>
        <v>84024.21</v>
      </c>
      <c r="O354" s="9">
        <f t="shared" si="34"/>
        <v>5734243.5200000005</v>
      </c>
      <c r="P354" s="9">
        <f t="shared" si="35"/>
        <v>15182.105100607861</v>
      </c>
    </row>
    <row r="355" spans="1:16" x14ac:dyDescent="0.25">
      <c r="A355" s="1" t="s">
        <v>691</v>
      </c>
      <c r="B355" s="1" t="s">
        <v>692</v>
      </c>
      <c r="C355" s="13">
        <v>665</v>
      </c>
      <c r="D355" s="14">
        <v>228.43</v>
      </c>
      <c r="E355" s="15">
        <f t="shared" si="30"/>
        <v>151905.95000000001</v>
      </c>
      <c r="F355" s="13">
        <v>16752</v>
      </c>
      <c r="G355" s="14">
        <v>226.94</v>
      </c>
      <c r="H355" s="15">
        <f t="shared" si="31"/>
        <v>3801698.88</v>
      </c>
      <c r="I355" s="13">
        <v>686</v>
      </c>
      <c r="J355" s="14">
        <v>228.43</v>
      </c>
      <c r="K355" s="15">
        <f t="shared" si="32"/>
        <v>156702.98000000001</v>
      </c>
      <c r="L355" s="13">
        <v>17278</v>
      </c>
      <c r="M355" s="14">
        <v>226.94</v>
      </c>
      <c r="N355" s="15">
        <f t="shared" si="33"/>
        <v>3921069.32</v>
      </c>
      <c r="O355" s="9">
        <f t="shared" si="34"/>
        <v>8031377.1299999999</v>
      </c>
      <c r="P355" s="9">
        <f t="shared" si="35"/>
        <v>21264.044902348047</v>
      </c>
    </row>
    <row r="356" spans="1:16" x14ac:dyDescent="0.25">
      <c r="A356" s="1" t="s">
        <v>693</v>
      </c>
      <c r="B356" s="1" t="s">
        <v>694</v>
      </c>
      <c r="C356" s="13">
        <v>1580</v>
      </c>
      <c r="D356" s="14">
        <v>217.87</v>
      </c>
      <c r="E356" s="15">
        <f t="shared" si="30"/>
        <v>344234.60000000003</v>
      </c>
      <c r="F356" s="13">
        <v>27477</v>
      </c>
      <c r="G356" s="14">
        <v>216.28</v>
      </c>
      <c r="H356" s="15">
        <f t="shared" si="31"/>
        <v>5942725.5599999996</v>
      </c>
      <c r="I356" s="13">
        <v>0</v>
      </c>
      <c r="J356" s="14">
        <v>217.87</v>
      </c>
      <c r="K356" s="15">
        <f t="shared" si="32"/>
        <v>0</v>
      </c>
      <c r="L356" s="13">
        <v>0</v>
      </c>
      <c r="M356" s="14">
        <v>216.28</v>
      </c>
      <c r="N356" s="15">
        <f t="shared" si="33"/>
        <v>0</v>
      </c>
      <c r="O356" s="9">
        <f t="shared" si="34"/>
        <v>6286960.1599999992</v>
      </c>
      <c r="P356" s="9">
        <f t="shared" si="35"/>
        <v>16645.489431961621</v>
      </c>
    </row>
    <row r="357" spans="1:16" x14ac:dyDescent="0.25">
      <c r="A357" s="1" t="s">
        <v>695</v>
      </c>
      <c r="B357" s="1" t="s">
        <v>696</v>
      </c>
      <c r="C357" s="13">
        <v>24</v>
      </c>
      <c r="D357" s="14">
        <v>189.92</v>
      </c>
      <c r="E357" s="15">
        <f t="shared" si="30"/>
        <v>4558.08</v>
      </c>
      <c r="F357" s="13">
        <v>9678</v>
      </c>
      <c r="G357" s="14">
        <v>188.2</v>
      </c>
      <c r="H357" s="15">
        <f t="shared" si="31"/>
        <v>1821399.5999999999</v>
      </c>
      <c r="I357" s="13">
        <v>4</v>
      </c>
      <c r="J357" s="14">
        <v>189.92</v>
      </c>
      <c r="K357" s="15">
        <f t="shared" si="32"/>
        <v>759.68</v>
      </c>
      <c r="L357" s="13">
        <v>1648</v>
      </c>
      <c r="M357" s="14">
        <v>188.2</v>
      </c>
      <c r="N357" s="15">
        <f t="shared" si="33"/>
        <v>310153.59999999998</v>
      </c>
      <c r="O357" s="9">
        <f t="shared" si="34"/>
        <v>2136870.96</v>
      </c>
      <c r="P357" s="9">
        <f t="shared" si="35"/>
        <v>5657.6250011015954</v>
      </c>
    </row>
    <row r="358" spans="1:16" x14ac:dyDescent="0.25">
      <c r="A358" s="1" t="s">
        <v>697</v>
      </c>
      <c r="B358" s="1" t="s">
        <v>698</v>
      </c>
      <c r="C358" s="13">
        <v>0</v>
      </c>
      <c r="D358" s="14">
        <v>226.32</v>
      </c>
      <c r="E358" s="15">
        <f t="shared" si="30"/>
        <v>0</v>
      </c>
      <c r="F358" s="13">
        <v>8007</v>
      </c>
      <c r="G358" s="14">
        <v>224.56</v>
      </c>
      <c r="H358" s="15">
        <f t="shared" si="31"/>
        <v>1798051.92</v>
      </c>
      <c r="I358" s="13">
        <v>0</v>
      </c>
      <c r="J358" s="14">
        <v>226.32</v>
      </c>
      <c r="K358" s="15">
        <f t="shared" si="32"/>
        <v>0</v>
      </c>
      <c r="L358" s="13">
        <v>0</v>
      </c>
      <c r="M358" s="14">
        <v>224.56</v>
      </c>
      <c r="N358" s="15">
        <f t="shared" si="33"/>
        <v>0</v>
      </c>
      <c r="O358" s="9">
        <f t="shared" si="34"/>
        <v>1798051.92</v>
      </c>
      <c r="P358" s="9">
        <f t="shared" si="35"/>
        <v>4760.5605047254348</v>
      </c>
    </row>
    <row r="359" spans="1:16" x14ac:dyDescent="0.25">
      <c r="A359" s="1" t="s">
        <v>699</v>
      </c>
      <c r="B359" s="1" t="s">
        <v>700</v>
      </c>
      <c r="C359" s="13">
        <v>1123</v>
      </c>
      <c r="D359" s="14">
        <v>253.92</v>
      </c>
      <c r="E359" s="15">
        <f t="shared" si="30"/>
        <v>285152.15999999997</v>
      </c>
      <c r="F359" s="13">
        <v>10124</v>
      </c>
      <c r="G359" s="14">
        <v>251.61</v>
      </c>
      <c r="H359" s="15">
        <f t="shared" si="31"/>
        <v>2547299.64</v>
      </c>
      <c r="I359" s="13">
        <v>538</v>
      </c>
      <c r="J359" s="14">
        <v>253.92</v>
      </c>
      <c r="K359" s="15">
        <f t="shared" si="32"/>
        <v>136608.95999999999</v>
      </c>
      <c r="L359" s="13">
        <v>4849</v>
      </c>
      <c r="M359" s="14">
        <v>251.61</v>
      </c>
      <c r="N359" s="15">
        <f t="shared" si="33"/>
        <v>1220056.8900000001</v>
      </c>
      <c r="O359" s="9">
        <f t="shared" si="34"/>
        <v>4189117.6500000004</v>
      </c>
      <c r="P359" s="9">
        <f t="shared" si="35"/>
        <v>11091.19698514503</v>
      </c>
    </row>
    <row r="360" spans="1:16" x14ac:dyDescent="0.25">
      <c r="A360" s="1" t="s">
        <v>701</v>
      </c>
      <c r="B360" s="1" t="s">
        <v>702</v>
      </c>
      <c r="C360" s="13">
        <v>4766</v>
      </c>
      <c r="D360" s="14">
        <v>250.71</v>
      </c>
      <c r="E360" s="15">
        <f t="shared" si="30"/>
        <v>1194883.8600000001</v>
      </c>
      <c r="F360" s="13">
        <v>16303</v>
      </c>
      <c r="G360" s="14">
        <v>248.35</v>
      </c>
      <c r="H360" s="15">
        <f t="shared" si="31"/>
        <v>4048850.05</v>
      </c>
      <c r="I360" s="13">
        <v>0</v>
      </c>
      <c r="J360" s="14">
        <v>250.71</v>
      </c>
      <c r="K360" s="15">
        <f t="shared" si="32"/>
        <v>0</v>
      </c>
      <c r="L360" s="13">
        <v>0</v>
      </c>
      <c r="M360" s="14">
        <v>248.35</v>
      </c>
      <c r="N360" s="15">
        <f t="shared" si="33"/>
        <v>0</v>
      </c>
      <c r="O360" s="9">
        <f t="shared" si="34"/>
        <v>5243733.91</v>
      </c>
      <c r="P360" s="9">
        <f t="shared" si="35"/>
        <v>13883.421424913848</v>
      </c>
    </row>
    <row r="361" spans="1:16" x14ac:dyDescent="0.25">
      <c r="A361" s="1" t="s">
        <v>703</v>
      </c>
      <c r="B361" s="1" t="s">
        <v>704</v>
      </c>
      <c r="C361" s="13">
        <v>1935</v>
      </c>
      <c r="D361" s="14">
        <v>223.62</v>
      </c>
      <c r="E361" s="15">
        <f t="shared" si="30"/>
        <v>432704.7</v>
      </c>
      <c r="F361" s="13">
        <v>22321</v>
      </c>
      <c r="G361" s="14">
        <v>221.81</v>
      </c>
      <c r="H361" s="15">
        <f t="shared" si="31"/>
        <v>4951021.01</v>
      </c>
      <c r="I361" s="13">
        <v>919</v>
      </c>
      <c r="J361" s="14">
        <v>223.62</v>
      </c>
      <c r="K361" s="15">
        <f t="shared" si="32"/>
        <v>205506.78</v>
      </c>
      <c r="L361" s="13">
        <v>10598</v>
      </c>
      <c r="M361" s="14">
        <v>221.81</v>
      </c>
      <c r="N361" s="15">
        <f t="shared" si="33"/>
        <v>2350742.38</v>
      </c>
      <c r="O361" s="9">
        <f t="shared" si="34"/>
        <v>7939974.8700000001</v>
      </c>
      <c r="P361" s="9">
        <f t="shared" si="35"/>
        <v>21022.046334810217</v>
      </c>
    </row>
    <row r="362" spans="1:16" x14ac:dyDescent="0.25">
      <c r="A362" s="1" t="s">
        <v>705</v>
      </c>
      <c r="B362" s="1" t="s">
        <v>706</v>
      </c>
      <c r="C362" s="13">
        <v>979</v>
      </c>
      <c r="D362" s="14">
        <v>223.78</v>
      </c>
      <c r="E362" s="15">
        <f t="shared" si="30"/>
        <v>219080.62</v>
      </c>
      <c r="F362" s="13">
        <v>23116</v>
      </c>
      <c r="G362" s="14">
        <v>222.07</v>
      </c>
      <c r="H362" s="15">
        <f t="shared" si="31"/>
        <v>5133370.12</v>
      </c>
      <c r="I362" s="13">
        <v>399</v>
      </c>
      <c r="J362" s="14">
        <v>223.78</v>
      </c>
      <c r="K362" s="15">
        <f t="shared" si="32"/>
        <v>89288.22</v>
      </c>
      <c r="L362" s="13">
        <v>9423</v>
      </c>
      <c r="M362" s="14">
        <v>222.07</v>
      </c>
      <c r="N362" s="15">
        <f t="shared" si="33"/>
        <v>2092565.6099999999</v>
      </c>
      <c r="O362" s="9">
        <f t="shared" si="34"/>
        <v>7534304.5700000003</v>
      </c>
      <c r="P362" s="9">
        <f t="shared" si="35"/>
        <v>19947.985020651882</v>
      </c>
    </row>
    <row r="363" spans="1:16" x14ac:dyDescent="0.25">
      <c r="A363" s="1" t="s">
        <v>707</v>
      </c>
      <c r="B363" s="1" t="s">
        <v>708</v>
      </c>
      <c r="C363" s="13">
        <v>587</v>
      </c>
      <c r="D363" s="14">
        <v>242.49</v>
      </c>
      <c r="E363" s="15">
        <f t="shared" si="30"/>
        <v>142341.63</v>
      </c>
      <c r="F363" s="13">
        <v>13403</v>
      </c>
      <c r="G363" s="14">
        <v>240.63</v>
      </c>
      <c r="H363" s="15">
        <f t="shared" si="31"/>
        <v>3225163.89</v>
      </c>
      <c r="I363" s="13">
        <v>294</v>
      </c>
      <c r="J363" s="14">
        <v>242.49</v>
      </c>
      <c r="K363" s="15">
        <f t="shared" si="32"/>
        <v>71292.06</v>
      </c>
      <c r="L363" s="13">
        <v>6722</v>
      </c>
      <c r="M363" s="14">
        <v>240.63</v>
      </c>
      <c r="N363" s="15">
        <f t="shared" si="33"/>
        <v>1617514.8599999999</v>
      </c>
      <c r="O363" s="9">
        <f t="shared" si="34"/>
        <v>5056312.4400000004</v>
      </c>
      <c r="P363" s="9">
        <f t="shared" si="35"/>
        <v>13387.200354823959</v>
      </c>
    </row>
    <row r="364" spans="1:16" x14ac:dyDescent="0.25">
      <c r="A364" s="1" t="s">
        <v>709</v>
      </c>
      <c r="B364" s="1" t="s">
        <v>710</v>
      </c>
      <c r="C364" s="13">
        <v>956</v>
      </c>
      <c r="D364" s="14">
        <v>311.77999999999997</v>
      </c>
      <c r="E364" s="15">
        <f t="shared" si="30"/>
        <v>298061.68</v>
      </c>
      <c r="F364" s="13">
        <v>18385</v>
      </c>
      <c r="G364" s="14">
        <v>309.77</v>
      </c>
      <c r="H364" s="15">
        <f t="shared" si="31"/>
        <v>5695121.4499999993</v>
      </c>
      <c r="I364" s="13">
        <v>301</v>
      </c>
      <c r="J364" s="14">
        <v>311.77999999999997</v>
      </c>
      <c r="K364" s="15">
        <f t="shared" si="32"/>
        <v>93845.78</v>
      </c>
      <c r="L364" s="13">
        <v>5779</v>
      </c>
      <c r="M364" s="14">
        <v>309.77</v>
      </c>
      <c r="N364" s="15">
        <f t="shared" si="33"/>
        <v>1790160.8299999998</v>
      </c>
      <c r="O364" s="9">
        <f t="shared" si="34"/>
        <v>7877189.7399999984</v>
      </c>
      <c r="P364" s="9">
        <f t="shared" si="35"/>
        <v>20855.815089295316</v>
      </c>
    </row>
    <row r="365" spans="1:16" x14ac:dyDescent="0.25">
      <c r="A365" s="1" t="s">
        <v>711</v>
      </c>
      <c r="B365" s="1" t="s">
        <v>712</v>
      </c>
      <c r="C365" s="13">
        <v>4689</v>
      </c>
      <c r="D365" s="14">
        <v>203.67</v>
      </c>
      <c r="E365" s="15">
        <f t="shared" si="30"/>
        <v>955008.62999999989</v>
      </c>
      <c r="F365" s="13">
        <v>23897</v>
      </c>
      <c r="G365" s="14">
        <v>202.26</v>
      </c>
      <c r="H365" s="15">
        <f t="shared" si="31"/>
        <v>4833407.22</v>
      </c>
      <c r="I365" s="13">
        <v>1897</v>
      </c>
      <c r="J365" s="14">
        <v>203.67</v>
      </c>
      <c r="K365" s="15">
        <f t="shared" si="32"/>
        <v>386361.99</v>
      </c>
      <c r="L365" s="13">
        <v>9667</v>
      </c>
      <c r="M365" s="14">
        <v>202.26</v>
      </c>
      <c r="N365" s="15">
        <f t="shared" si="33"/>
        <v>1955247.42</v>
      </c>
      <c r="O365" s="9">
        <f t="shared" si="34"/>
        <v>8130025.2599999998</v>
      </c>
      <c r="P365" s="9">
        <f t="shared" si="35"/>
        <v>21525.227789404511</v>
      </c>
    </row>
    <row r="366" spans="1:16" x14ac:dyDescent="0.25">
      <c r="A366" s="1" t="s">
        <v>713</v>
      </c>
      <c r="B366" s="1" t="s">
        <v>714</v>
      </c>
      <c r="C366" s="13">
        <v>547</v>
      </c>
      <c r="D366" s="14">
        <v>258.7</v>
      </c>
      <c r="E366" s="15">
        <f t="shared" si="30"/>
        <v>141508.9</v>
      </c>
      <c r="F366" s="13">
        <v>65148</v>
      </c>
      <c r="G366" s="14">
        <v>256.57</v>
      </c>
      <c r="H366" s="15">
        <f t="shared" si="31"/>
        <v>16715022.359999999</v>
      </c>
      <c r="I366" s="13">
        <v>0</v>
      </c>
      <c r="J366" s="14">
        <v>258.7</v>
      </c>
      <c r="K366" s="15">
        <f t="shared" si="32"/>
        <v>0</v>
      </c>
      <c r="L366" s="13">
        <v>0</v>
      </c>
      <c r="M366" s="14">
        <v>256.57</v>
      </c>
      <c r="N366" s="15">
        <f t="shared" si="33"/>
        <v>0</v>
      </c>
      <c r="O366" s="9">
        <f t="shared" si="34"/>
        <v>16856531.259999998</v>
      </c>
      <c r="P366" s="9">
        <f t="shared" si="35"/>
        <v>44629.71067210655</v>
      </c>
    </row>
    <row r="367" spans="1:16" x14ac:dyDescent="0.25">
      <c r="A367" s="1" t="s">
        <v>715</v>
      </c>
      <c r="B367" s="1" t="s">
        <v>716</v>
      </c>
      <c r="C367" s="13">
        <v>620</v>
      </c>
      <c r="D367" s="14">
        <v>211.2</v>
      </c>
      <c r="E367" s="15">
        <f t="shared" si="30"/>
        <v>130944</v>
      </c>
      <c r="F367" s="13">
        <v>16514</v>
      </c>
      <c r="G367" s="14">
        <v>209.33</v>
      </c>
      <c r="H367" s="15">
        <f t="shared" si="31"/>
        <v>3456875.62</v>
      </c>
      <c r="I367" s="13">
        <v>242</v>
      </c>
      <c r="J367" s="14">
        <v>211.2</v>
      </c>
      <c r="K367" s="15">
        <f t="shared" si="32"/>
        <v>51110.399999999994</v>
      </c>
      <c r="L367" s="13">
        <v>6454</v>
      </c>
      <c r="M367" s="14">
        <v>209.33</v>
      </c>
      <c r="N367" s="15">
        <f t="shared" si="33"/>
        <v>1351015.82</v>
      </c>
      <c r="O367" s="9">
        <f t="shared" si="34"/>
        <v>4989945.84</v>
      </c>
      <c r="P367" s="9">
        <f t="shared" si="35"/>
        <v>13211.486733165628</v>
      </c>
    </row>
    <row r="368" spans="1:16" x14ac:dyDescent="0.25">
      <c r="A368" s="1" t="s">
        <v>717</v>
      </c>
      <c r="B368" s="1" t="s">
        <v>718</v>
      </c>
      <c r="C368" s="13">
        <v>0</v>
      </c>
      <c r="D368" s="14">
        <v>173.12</v>
      </c>
      <c r="E368" s="15">
        <f t="shared" si="30"/>
        <v>0</v>
      </c>
      <c r="F368" s="13">
        <v>38473</v>
      </c>
      <c r="G368" s="14">
        <v>171.63</v>
      </c>
      <c r="H368" s="15">
        <f t="shared" si="31"/>
        <v>6603120.9900000002</v>
      </c>
      <c r="I368" s="13">
        <v>0</v>
      </c>
      <c r="J368" s="14">
        <v>173.12</v>
      </c>
      <c r="K368" s="15">
        <f t="shared" si="32"/>
        <v>0</v>
      </c>
      <c r="L368" s="13">
        <v>22769</v>
      </c>
      <c r="M368" s="14">
        <v>171.63</v>
      </c>
      <c r="N368" s="15">
        <f t="shared" si="33"/>
        <v>3907843.4699999997</v>
      </c>
      <c r="O368" s="9">
        <f t="shared" si="34"/>
        <v>10510964.460000001</v>
      </c>
      <c r="P368" s="9">
        <f t="shared" si="35"/>
        <v>27829.053053623011</v>
      </c>
    </row>
    <row r="369" spans="1:16" x14ac:dyDescent="0.25">
      <c r="A369" s="1" t="s">
        <v>719</v>
      </c>
      <c r="B369" s="1" t="s">
        <v>720</v>
      </c>
      <c r="C369" s="13">
        <v>5162</v>
      </c>
      <c r="D369" s="14">
        <v>290.08999999999997</v>
      </c>
      <c r="E369" s="15">
        <f t="shared" si="30"/>
        <v>1497444.5799999998</v>
      </c>
      <c r="F369" s="13">
        <v>39305</v>
      </c>
      <c r="G369" s="14">
        <v>287.11</v>
      </c>
      <c r="H369" s="15">
        <f t="shared" si="31"/>
        <v>11284858.550000001</v>
      </c>
      <c r="I369" s="13">
        <v>821</v>
      </c>
      <c r="J369" s="14">
        <v>290.08999999999997</v>
      </c>
      <c r="K369" s="15">
        <f t="shared" si="32"/>
        <v>238163.88999999998</v>
      </c>
      <c r="L369" s="13">
        <v>6249</v>
      </c>
      <c r="M369" s="14">
        <v>287.11</v>
      </c>
      <c r="N369" s="15">
        <f t="shared" si="33"/>
        <v>1794150.3900000001</v>
      </c>
      <c r="O369" s="9">
        <f t="shared" si="34"/>
        <v>14814617.41</v>
      </c>
      <c r="P369" s="9">
        <f t="shared" si="35"/>
        <v>39223.496135008063</v>
      </c>
    </row>
    <row r="370" spans="1:16" x14ac:dyDescent="0.25">
      <c r="A370" s="1" t="s">
        <v>721</v>
      </c>
      <c r="B370" s="1" t="s">
        <v>722</v>
      </c>
      <c r="C370" s="13">
        <v>0</v>
      </c>
      <c r="D370" s="14">
        <v>279.20999999999998</v>
      </c>
      <c r="E370" s="15">
        <f t="shared" si="30"/>
        <v>0</v>
      </c>
      <c r="F370" s="13">
        <v>59143</v>
      </c>
      <c r="G370" s="14">
        <v>277.14999999999998</v>
      </c>
      <c r="H370" s="15">
        <f t="shared" si="31"/>
        <v>16391482.449999999</v>
      </c>
      <c r="I370" s="13">
        <v>0</v>
      </c>
      <c r="J370" s="14">
        <v>279.20999999999998</v>
      </c>
      <c r="K370" s="15">
        <f t="shared" si="32"/>
        <v>0</v>
      </c>
      <c r="L370" s="13">
        <v>14151</v>
      </c>
      <c r="M370" s="14">
        <v>277.14999999999998</v>
      </c>
      <c r="N370" s="15">
        <f t="shared" si="33"/>
        <v>3921949.65</v>
      </c>
      <c r="O370" s="9">
        <f t="shared" si="34"/>
        <v>20313432.099999998</v>
      </c>
      <c r="P370" s="9">
        <f t="shared" si="35"/>
        <v>53782.274858159748</v>
      </c>
    </row>
    <row r="371" spans="1:16" x14ac:dyDescent="0.25">
      <c r="A371" s="1" t="s">
        <v>723</v>
      </c>
      <c r="B371" s="1" t="s">
        <v>724</v>
      </c>
      <c r="C371" s="13">
        <v>0</v>
      </c>
      <c r="D371" s="14">
        <v>187.61</v>
      </c>
      <c r="E371" s="15">
        <f t="shared" si="30"/>
        <v>0</v>
      </c>
      <c r="F371" s="13">
        <v>11882</v>
      </c>
      <c r="G371" s="14">
        <v>186.22</v>
      </c>
      <c r="H371" s="15">
        <f t="shared" si="31"/>
        <v>2212666.04</v>
      </c>
      <c r="I371" s="13">
        <v>0</v>
      </c>
      <c r="J371" s="14">
        <v>187.61</v>
      </c>
      <c r="K371" s="15">
        <f t="shared" si="32"/>
        <v>0</v>
      </c>
      <c r="L371" s="13">
        <v>5819</v>
      </c>
      <c r="M371" s="14">
        <v>186.22</v>
      </c>
      <c r="N371" s="15">
        <f t="shared" si="33"/>
        <v>1083614.18</v>
      </c>
      <c r="O371" s="9">
        <f t="shared" si="34"/>
        <v>3296280.2199999997</v>
      </c>
      <c r="P371" s="9">
        <f t="shared" si="35"/>
        <v>8727.3016164292239</v>
      </c>
    </row>
    <row r="372" spans="1:16" x14ac:dyDescent="0.25">
      <c r="A372" s="1" t="s">
        <v>725</v>
      </c>
      <c r="B372" s="1" t="s">
        <v>726</v>
      </c>
      <c r="C372" s="13">
        <v>3981</v>
      </c>
      <c r="D372" s="14">
        <v>272.87</v>
      </c>
      <c r="E372" s="15">
        <f t="shared" si="30"/>
        <v>1086295.47</v>
      </c>
      <c r="F372" s="13">
        <v>23714</v>
      </c>
      <c r="G372" s="14">
        <v>270.43</v>
      </c>
      <c r="H372" s="15">
        <f t="shared" si="31"/>
        <v>6412977.0200000005</v>
      </c>
      <c r="I372" s="13">
        <v>1582</v>
      </c>
      <c r="J372" s="14">
        <v>272.87</v>
      </c>
      <c r="K372" s="15">
        <f t="shared" si="32"/>
        <v>431680.34</v>
      </c>
      <c r="L372" s="13">
        <v>9422</v>
      </c>
      <c r="M372" s="14">
        <v>270.43</v>
      </c>
      <c r="N372" s="15">
        <f t="shared" si="33"/>
        <v>2547991.46</v>
      </c>
      <c r="O372" s="9">
        <f t="shared" si="34"/>
        <v>10478944.290000001</v>
      </c>
      <c r="P372" s="9">
        <f t="shared" si="35"/>
        <v>27744.275770519533</v>
      </c>
    </row>
    <row r="373" spans="1:16" x14ac:dyDescent="0.25">
      <c r="A373" s="1" t="s">
        <v>727</v>
      </c>
      <c r="B373" s="1" t="s">
        <v>728</v>
      </c>
      <c r="C373" s="13">
        <v>3916</v>
      </c>
      <c r="D373" s="14">
        <v>307.45999999999998</v>
      </c>
      <c r="E373" s="15">
        <f t="shared" si="30"/>
        <v>1204013.3599999999</v>
      </c>
      <c r="F373" s="13">
        <v>29824</v>
      </c>
      <c r="G373" s="14">
        <v>304.58999999999997</v>
      </c>
      <c r="H373" s="15">
        <f t="shared" si="31"/>
        <v>9084092.1600000001</v>
      </c>
      <c r="I373" s="13">
        <v>1358</v>
      </c>
      <c r="J373" s="14">
        <v>307.45999999999998</v>
      </c>
      <c r="K373" s="15">
        <f t="shared" si="32"/>
        <v>417530.68</v>
      </c>
      <c r="L373" s="13">
        <v>10340</v>
      </c>
      <c r="M373" s="14">
        <v>304.58999999999997</v>
      </c>
      <c r="N373" s="15">
        <f t="shared" si="33"/>
        <v>3149460.5999999996</v>
      </c>
      <c r="O373" s="9">
        <f t="shared" si="34"/>
        <v>13855096.799999999</v>
      </c>
      <c r="P373" s="9">
        <f t="shared" si="35"/>
        <v>36683.048960692839</v>
      </c>
    </row>
    <row r="374" spans="1:16" x14ac:dyDescent="0.25">
      <c r="A374" s="1" t="s">
        <v>729</v>
      </c>
      <c r="B374" s="1" t="s">
        <v>730</v>
      </c>
      <c r="C374" s="13">
        <v>6825</v>
      </c>
      <c r="D374" s="14">
        <v>275.12</v>
      </c>
      <c r="E374" s="15">
        <f t="shared" si="30"/>
        <v>1877694</v>
      </c>
      <c r="F374" s="13">
        <v>33388</v>
      </c>
      <c r="G374" s="14">
        <v>272.60000000000002</v>
      </c>
      <c r="H374" s="15">
        <f t="shared" si="31"/>
        <v>9101568.8000000007</v>
      </c>
      <c r="I374" s="13">
        <v>3144</v>
      </c>
      <c r="J374" s="14">
        <v>275.12</v>
      </c>
      <c r="K374" s="15">
        <f t="shared" si="32"/>
        <v>864977.28</v>
      </c>
      <c r="L374" s="13">
        <v>15382</v>
      </c>
      <c r="M374" s="14">
        <v>272.60000000000002</v>
      </c>
      <c r="N374" s="15">
        <f t="shared" si="33"/>
        <v>4193133.2</v>
      </c>
      <c r="O374" s="9">
        <f t="shared" si="34"/>
        <v>16037373.280000001</v>
      </c>
      <c r="P374" s="9">
        <f t="shared" si="35"/>
        <v>42460.890582240259</v>
      </c>
    </row>
    <row r="375" spans="1:16" x14ac:dyDescent="0.25">
      <c r="A375" s="1" t="s">
        <v>731</v>
      </c>
      <c r="B375" s="1" t="s">
        <v>732</v>
      </c>
      <c r="C375" s="13">
        <v>17547</v>
      </c>
      <c r="D375" s="14">
        <v>236.25</v>
      </c>
      <c r="E375" s="15">
        <f t="shared" si="30"/>
        <v>4145478.75</v>
      </c>
      <c r="F375" s="13">
        <v>26726</v>
      </c>
      <c r="G375" s="14">
        <v>234.21</v>
      </c>
      <c r="H375" s="15">
        <f t="shared" si="31"/>
        <v>6259496.46</v>
      </c>
      <c r="I375" s="13">
        <v>2140</v>
      </c>
      <c r="J375" s="14">
        <v>236.25</v>
      </c>
      <c r="K375" s="15">
        <f t="shared" si="32"/>
        <v>505575</v>
      </c>
      <c r="L375" s="13">
        <v>3259</v>
      </c>
      <c r="M375" s="14">
        <v>234.21</v>
      </c>
      <c r="N375" s="15">
        <f t="shared" si="33"/>
        <v>763290.39</v>
      </c>
      <c r="O375" s="9">
        <f t="shared" si="34"/>
        <v>11673840.6</v>
      </c>
      <c r="P375" s="9">
        <f t="shared" si="35"/>
        <v>30907.908654172945</v>
      </c>
    </row>
    <row r="376" spans="1:16" x14ac:dyDescent="0.25">
      <c r="A376" s="1" t="s">
        <v>733</v>
      </c>
      <c r="B376" s="1" t="s">
        <v>734</v>
      </c>
      <c r="C376" s="13">
        <v>427</v>
      </c>
      <c r="D376" s="14">
        <v>273.66000000000003</v>
      </c>
      <c r="E376" s="15">
        <f t="shared" si="30"/>
        <v>116852.82</v>
      </c>
      <c r="F376" s="13">
        <v>10704</v>
      </c>
      <c r="G376" s="14">
        <v>272.02999999999997</v>
      </c>
      <c r="H376" s="15">
        <f t="shared" si="31"/>
        <v>2911809.1199999996</v>
      </c>
      <c r="I376" s="13">
        <v>93</v>
      </c>
      <c r="J376" s="14">
        <v>273.66000000000003</v>
      </c>
      <c r="K376" s="15">
        <f t="shared" si="32"/>
        <v>25450.38</v>
      </c>
      <c r="L376" s="13">
        <v>2332</v>
      </c>
      <c r="M376" s="14">
        <v>272.02999999999997</v>
      </c>
      <c r="N376" s="15">
        <f t="shared" si="33"/>
        <v>634373.96</v>
      </c>
      <c r="O376" s="9">
        <f t="shared" si="34"/>
        <v>3688486.2799999993</v>
      </c>
      <c r="P376" s="9">
        <f t="shared" si="35"/>
        <v>9765.714722403367</v>
      </c>
    </row>
    <row r="377" spans="1:16" x14ac:dyDescent="0.25">
      <c r="A377" s="1" t="s">
        <v>735</v>
      </c>
      <c r="B377" s="1" t="s">
        <v>736</v>
      </c>
      <c r="C377" s="13">
        <v>13951</v>
      </c>
      <c r="D377" s="14">
        <v>312.67</v>
      </c>
      <c r="E377" s="15">
        <f t="shared" si="30"/>
        <v>4362059.17</v>
      </c>
      <c r="F377" s="13">
        <v>23479</v>
      </c>
      <c r="G377" s="14">
        <v>310.42</v>
      </c>
      <c r="H377" s="15">
        <f t="shared" si="31"/>
        <v>7288351.1800000006</v>
      </c>
      <c r="I377" s="13">
        <v>0</v>
      </c>
      <c r="J377" s="14">
        <v>312.67</v>
      </c>
      <c r="K377" s="15">
        <f t="shared" si="32"/>
        <v>0</v>
      </c>
      <c r="L377" s="13">
        <v>0</v>
      </c>
      <c r="M377" s="14">
        <v>310.42</v>
      </c>
      <c r="N377" s="15">
        <f t="shared" si="33"/>
        <v>0</v>
      </c>
      <c r="O377" s="9">
        <f t="shared" si="34"/>
        <v>11650410.350000001</v>
      </c>
      <c r="P377" s="9">
        <f t="shared" si="35"/>
        <v>30845.874225953634</v>
      </c>
    </row>
    <row r="378" spans="1:16" x14ac:dyDescent="0.25">
      <c r="A378" s="1" t="s">
        <v>737</v>
      </c>
      <c r="B378" s="1" t="s">
        <v>738</v>
      </c>
      <c r="C378" s="13">
        <v>68900</v>
      </c>
      <c r="D378" s="14">
        <v>331.53</v>
      </c>
      <c r="E378" s="15">
        <f t="shared" si="30"/>
        <v>22842416.999999996</v>
      </c>
      <c r="F378" s="13">
        <v>8025</v>
      </c>
      <c r="G378" s="14">
        <v>328.88</v>
      </c>
      <c r="H378" s="15">
        <f t="shared" si="31"/>
        <v>2639262</v>
      </c>
      <c r="I378" s="13">
        <v>30169</v>
      </c>
      <c r="J378" s="14">
        <v>331.53</v>
      </c>
      <c r="K378" s="15">
        <f t="shared" si="32"/>
        <v>10001928.569999998</v>
      </c>
      <c r="L378" s="13">
        <v>3514</v>
      </c>
      <c r="M378" s="14">
        <v>328.88</v>
      </c>
      <c r="N378" s="15">
        <f t="shared" si="33"/>
        <v>1155684.32</v>
      </c>
      <c r="O378" s="9">
        <f t="shared" si="34"/>
        <v>36639291.889999993</v>
      </c>
      <c r="P378" s="9">
        <f t="shared" si="35"/>
        <v>97006.968459865675</v>
      </c>
    </row>
    <row r="379" spans="1:16" x14ac:dyDescent="0.25">
      <c r="A379" s="1" t="s">
        <v>739</v>
      </c>
      <c r="B379" s="1" t="s">
        <v>740</v>
      </c>
      <c r="C379" s="13">
        <v>3363</v>
      </c>
      <c r="D379" s="14">
        <v>277.16000000000003</v>
      </c>
      <c r="E379" s="15">
        <f t="shared" si="30"/>
        <v>932089.08000000007</v>
      </c>
      <c r="F379" s="13">
        <v>28915</v>
      </c>
      <c r="G379" s="14">
        <v>274.43</v>
      </c>
      <c r="H379" s="15">
        <f t="shared" si="31"/>
        <v>7935143.4500000002</v>
      </c>
      <c r="I379" s="13">
        <v>1014</v>
      </c>
      <c r="J379" s="14">
        <v>277.16000000000003</v>
      </c>
      <c r="K379" s="15">
        <f t="shared" si="32"/>
        <v>281040.24000000005</v>
      </c>
      <c r="L379" s="13">
        <v>8720</v>
      </c>
      <c r="M379" s="14">
        <v>274.43</v>
      </c>
      <c r="N379" s="15">
        <f t="shared" si="33"/>
        <v>2393029.6</v>
      </c>
      <c r="O379" s="9">
        <f t="shared" si="34"/>
        <v>11541302.370000001</v>
      </c>
      <c r="P379" s="9">
        <f t="shared" si="35"/>
        <v>30556.997617574954</v>
      </c>
    </row>
    <row r="380" spans="1:16" x14ac:dyDescent="0.25">
      <c r="A380" s="1" t="s">
        <v>741</v>
      </c>
      <c r="B380" s="1" t="s">
        <v>742</v>
      </c>
      <c r="C380" s="13">
        <v>0</v>
      </c>
      <c r="D380" s="14">
        <v>214.88</v>
      </c>
      <c r="E380" s="15">
        <f t="shared" si="30"/>
        <v>0</v>
      </c>
      <c r="F380" s="13">
        <v>620</v>
      </c>
      <c r="G380" s="14">
        <v>213.21</v>
      </c>
      <c r="H380" s="15">
        <f t="shared" si="31"/>
        <v>132190.20000000001</v>
      </c>
      <c r="I380" s="13">
        <v>0</v>
      </c>
      <c r="J380" s="14">
        <v>214.88</v>
      </c>
      <c r="K380" s="15">
        <f t="shared" si="32"/>
        <v>0</v>
      </c>
      <c r="L380" s="13">
        <v>2666</v>
      </c>
      <c r="M380" s="14">
        <v>213.21</v>
      </c>
      <c r="N380" s="15">
        <f t="shared" si="33"/>
        <v>568417.86</v>
      </c>
      <c r="O380" s="9">
        <f t="shared" si="34"/>
        <v>700608.06</v>
      </c>
      <c r="P380" s="9">
        <f t="shared" si="35"/>
        <v>1854.9448003305204</v>
      </c>
    </row>
    <row r="381" spans="1:16" x14ac:dyDescent="0.25">
      <c r="A381" s="1" t="s">
        <v>743</v>
      </c>
      <c r="B381" s="1" t="s">
        <v>744</v>
      </c>
      <c r="C381" s="13">
        <v>1518</v>
      </c>
      <c r="D381" s="14">
        <v>314.85000000000002</v>
      </c>
      <c r="E381" s="15">
        <f t="shared" si="30"/>
        <v>477942.30000000005</v>
      </c>
      <c r="F381" s="13">
        <v>0</v>
      </c>
      <c r="G381" s="14">
        <v>312.66000000000003</v>
      </c>
      <c r="H381" s="15">
        <f t="shared" si="31"/>
        <v>0</v>
      </c>
      <c r="I381" s="13">
        <v>0</v>
      </c>
      <c r="J381" s="14">
        <v>314.85000000000002</v>
      </c>
      <c r="K381" s="15">
        <f t="shared" si="32"/>
        <v>0</v>
      </c>
      <c r="L381" s="13">
        <v>0</v>
      </c>
      <c r="M381" s="14">
        <v>312.66000000000003</v>
      </c>
      <c r="N381" s="15">
        <f t="shared" si="33"/>
        <v>0</v>
      </c>
      <c r="O381" s="9">
        <f t="shared" si="34"/>
        <v>477942.30000000005</v>
      </c>
      <c r="P381" s="9">
        <f t="shared" si="35"/>
        <v>1265.4101984539111</v>
      </c>
    </row>
    <row r="382" spans="1:16" x14ac:dyDescent="0.25">
      <c r="A382" s="1" t="s">
        <v>745</v>
      </c>
      <c r="B382" s="1" t="s">
        <v>746</v>
      </c>
      <c r="C382" s="13">
        <v>1335</v>
      </c>
      <c r="D382" s="14">
        <v>290.10000000000002</v>
      </c>
      <c r="E382" s="15">
        <f t="shared" si="30"/>
        <v>387283.50000000006</v>
      </c>
      <c r="F382" s="13">
        <v>0</v>
      </c>
      <c r="G382" s="14">
        <v>288.11</v>
      </c>
      <c r="H382" s="15">
        <f t="shared" si="31"/>
        <v>0</v>
      </c>
      <c r="I382" s="13">
        <v>0</v>
      </c>
      <c r="J382" s="14">
        <v>290.10000000000002</v>
      </c>
      <c r="K382" s="15">
        <f t="shared" si="32"/>
        <v>0</v>
      </c>
      <c r="L382" s="13">
        <v>0</v>
      </c>
      <c r="M382" s="14">
        <v>288.11</v>
      </c>
      <c r="N382" s="15">
        <f t="shared" si="33"/>
        <v>0</v>
      </c>
      <c r="O382" s="9">
        <f t="shared" si="34"/>
        <v>387283.50000000006</v>
      </c>
      <c r="P382" s="9">
        <f t="shared" si="35"/>
        <v>1025.3800314241391</v>
      </c>
    </row>
    <row r="383" spans="1:16" x14ac:dyDescent="0.25">
      <c r="A383" s="1" t="s">
        <v>747</v>
      </c>
      <c r="B383" s="1" t="s">
        <v>748</v>
      </c>
      <c r="C383" s="13">
        <v>11249</v>
      </c>
      <c r="D383" s="14">
        <v>233.37</v>
      </c>
      <c r="E383" s="15">
        <f t="shared" si="30"/>
        <v>2625179.13</v>
      </c>
      <c r="F383" s="13">
        <v>32674</v>
      </c>
      <c r="G383" s="14">
        <v>231.29</v>
      </c>
      <c r="H383" s="15">
        <f t="shared" si="31"/>
        <v>7557169.46</v>
      </c>
      <c r="I383" s="13">
        <v>2848</v>
      </c>
      <c r="J383" s="14">
        <v>233.37</v>
      </c>
      <c r="K383" s="15">
        <f t="shared" si="32"/>
        <v>664637.76</v>
      </c>
      <c r="L383" s="13">
        <v>8274</v>
      </c>
      <c r="M383" s="14">
        <v>231.29</v>
      </c>
      <c r="N383" s="15">
        <f t="shared" si="33"/>
        <v>1913693.46</v>
      </c>
      <c r="O383" s="9">
        <f t="shared" si="34"/>
        <v>12760679.809999999</v>
      </c>
      <c r="P383" s="9">
        <f t="shared" si="35"/>
        <v>33785.447261686008</v>
      </c>
    </row>
    <row r="384" spans="1:16" x14ac:dyDescent="0.25">
      <c r="A384" s="1" t="s">
        <v>749</v>
      </c>
      <c r="B384" s="1" t="s">
        <v>750</v>
      </c>
      <c r="C384" s="13">
        <v>0</v>
      </c>
      <c r="D384" s="14">
        <v>335.46</v>
      </c>
      <c r="E384" s="15">
        <f t="shared" si="30"/>
        <v>0</v>
      </c>
      <c r="F384" s="13">
        <v>5454</v>
      </c>
      <c r="G384" s="14">
        <v>333.49</v>
      </c>
      <c r="H384" s="15">
        <f t="shared" si="31"/>
        <v>1818854.46</v>
      </c>
      <c r="I384" s="13">
        <v>0</v>
      </c>
      <c r="J384" s="14">
        <v>335.46</v>
      </c>
      <c r="K384" s="15">
        <f t="shared" si="32"/>
        <v>0</v>
      </c>
      <c r="L384" s="13">
        <v>2340</v>
      </c>
      <c r="M384" s="14">
        <v>333.49</v>
      </c>
      <c r="N384" s="15">
        <f t="shared" si="33"/>
        <v>780366.6</v>
      </c>
      <c r="O384" s="9">
        <f t="shared" si="34"/>
        <v>2599221.06</v>
      </c>
      <c r="P384" s="9">
        <f t="shared" si="35"/>
        <v>6881.7529592174305</v>
      </c>
    </row>
    <row r="385" spans="1:16" x14ac:dyDescent="0.25">
      <c r="A385" s="1" t="s">
        <v>751</v>
      </c>
      <c r="B385" s="1" t="s">
        <v>752</v>
      </c>
      <c r="C385" s="13">
        <v>37309</v>
      </c>
      <c r="D385" s="14">
        <v>310.58999999999997</v>
      </c>
      <c r="E385" s="15">
        <f t="shared" si="30"/>
        <v>11587802.309999999</v>
      </c>
      <c r="F385" s="13">
        <v>0</v>
      </c>
      <c r="G385" s="14">
        <v>307.91000000000003</v>
      </c>
      <c r="H385" s="15">
        <f t="shared" si="31"/>
        <v>0</v>
      </c>
      <c r="I385" s="13">
        <v>14972</v>
      </c>
      <c r="J385" s="14">
        <v>310.58999999999997</v>
      </c>
      <c r="K385" s="15">
        <f t="shared" si="32"/>
        <v>4650153.4799999995</v>
      </c>
      <c r="L385" s="13">
        <v>0</v>
      </c>
      <c r="M385" s="14">
        <v>307.91000000000003</v>
      </c>
      <c r="N385" s="15">
        <f t="shared" si="33"/>
        <v>0</v>
      </c>
      <c r="O385" s="9">
        <f t="shared" si="34"/>
        <v>16237955.789999999</v>
      </c>
      <c r="P385" s="9">
        <f t="shared" si="35"/>
        <v>42991.957101745822</v>
      </c>
    </row>
    <row r="386" spans="1:16" x14ac:dyDescent="0.25">
      <c r="A386" s="1" t="s">
        <v>753</v>
      </c>
      <c r="B386" s="1" t="s">
        <v>754</v>
      </c>
      <c r="C386" s="13">
        <v>0</v>
      </c>
      <c r="D386" s="14">
        <v>136.06</v>
      </c>
      <c r="E386" s="15">
        <f t="shared" si="30"/>
        <v>0</v>
      </c>
      <c r="F386" s="13">
        <v>7452</v>
      </c>
      <c r="G386" s="14">
        <v>135.06</v>
      </c>
      <c r="H386" s="15">
        <f t="shared" si="31"/>
        <v>1006467.12</v>
      </c>
      <c r="I386" s="13">
        <v>0</v>
      </c>
      <c r="J386" s="14">
        <v>136.06</v>
      </c>
      <c r="K386" s="15">
        <f t="shared" si="32"/>
        <v>0</v>
      </c>
      <c r="L386" s="13">
        <v>4237</v>
      </c>
      <c r="M386" s="14">
        <v>135.06</v>
      </c>
      <c r="N386" s="15">
        <f t="shared" si="33"/>
        <v>572249.22</v>
      </c>
      <c r="O386" s="9">
        <f t="shared" si="34"/>
        <v>1578716.3399999999</v>
      </c>
      <c r="P386" s="9">
        <f t="shared" si="35"/>
        <v>4179.8429582437711</v>
      </c>
    </row>
    <row r="387" spans="1:16" x14ac:dyDescent="0.25">
      <c r="A387" s="1" t="s">
        <v>755</v>
      </c>
      <c r="B387" s="1" t="s">
        <v>756</v>
      </c>
      <c r="C387" s="13">
        <v>461</v>
      </c>
      <c r="D387" s="14">
        <v>240.91</v>
      </c>
      <c r="E387" s="15">
        <f t="shared" si="30"/>
        <v>111059.51</v>
      </c>
      <c r="F387" s="13">
        <v>18184</v>
      </c>
      <c r="G387" s="14">
        <v>238.78</v>
      </c>
      <c r="H387" s="15">
        <f t="shared" si="31"/>
        <v>4341975.5200000005</v>
      </c>
      <c r="I387" s="13">
        <v>194</v>
      </c>
      <c r="J387" s="14">
        <v>240.91</v>
      </c>
      <c r="K387" s="15">
        <f t="shared" si="32"/>
        <v>46736.54</v>
      </c>
      <c r="L387" s="13">
        <v>7672</v>
      </c>
      <c r="M387" s="14">
        <v>238.78</v>
      </c>
      <c r="N387" s="15">
        <f t="shared" si="33"/>
        <v>1831920.16</v>
      </c>
      <c r="O387" s="9">
        <f t="shared" si="34"/>
        <v>6331691.7300000004</v>
      </c>
      <c r="P387" s="9">
        <f t="shared" si="35"/>
        <v>16763.921688053739</v>
      </c>
    </row>
    <row r="388" spans="1:16" x14ac:dyDescent="0.25">
      <c r="A388" s="1" t="s">
        <v>757</v>
      </c>
      <c r="B388" s="1" t="s">
        <v>758</v>
      </c>
      <c r="C388" s="13">
        <v>3029</v>
      </c>
      <c r="D388" s="14">
        <v>258.38</v>
      </c>
      <c r="E388" s="15">
        <f t="shared" si="30"/>
        <v>782633.02</v>
      </c>
      <c r="F388" s="13">
        <v>23596</v>
      </c>
      <c r="G388" s="14">
        <v>256</v>
      </c>
      <c r="H388" s="15">
        <f t="shared" si="31"/>
        <v>6040576</v>
      </c>
      <c r="I388" s="13">
        <v>963</v>
      </c>
      <c r="J388" s="14">
        <v>258.38</v>
      </c>
      <c r="K388" s="15">
        <f t="shared" si="32"/>
        <v>248819.94</v>
      </c>
      <c r="L388" s="13">
        <v>7503</v>
      </c>
      <c r="M388" s="14">
        <v>256</v>
      </c>
      <c r="N388" s="15">
        <f t="shared" si="33"/>
        <v>1920768</v>
      </c>
      <c r="O388" s="9">
        <f t="shared" si="34"/>
        <v>8992796.959999999</v>
      </c>
      <c r="P388" s="9">
        <f t="shared" si="35"/>
        <v>23809.520491928262</v>
      </c>
    </row>
    <row r="389" spans="1:16" x14ac:dyDescent="0.25">
      <c r="A389" s="1" t="s">
        <v>759</v>
      </c>
      <c r="B389" s="1" t="s">
        <v>760</v>
      </c>
      <c r="C389" s="13">
        <v>379</v>
      </c>
      <c r="D389" s="14">
        <v>175.13</v>
      </c>
      <c r="E389" s="15">
        <f t="shared" si="30"/>
        <v>66374.27</v>
      </c>
      <c r="F389" s="13">
        <v>15439</v>
      </c>
      <c r="G389" s="14">
        <v>173.81</v>
      </c>
      <c r="H389" s="15">
        <f t="shared" si="31"/>
        <v>2683452.59</v>
      </c>
      <c r="I389" s="13">
        <v>154</v>
      </c>
      <c r="J389" s="14">
        <v>175.13</v>
      </c>
      <c r="K389" s="15">
        <f t="shared" si="32"/>
        <v>26970.02</v>
      </c>
      <c r="L389" s="13">
        <v>6258</v>
      </c>
      <c r="M389" s="14">
        <v>173.81</v>
      </c>
      <c r="N389" s="15">
        <f t="shared" si="33"/>
        <v>1087702.98</v>
      </c>
      <c r="O389" s="9">
        <f t="shared" si="34"/>
        <v>3864499.86</v>
      </c>
      <c r="P389" s="9">
        <f t="shared" si="35"/>
        <v>10231.732020303936</v>
      </c>
    </row>
    <row r="390" spans="1:16" x14ac:dyDescent="0.25">
      <c r="A390" s="1" t="s">
        <v>761</v>
      </c>
      <c r="B390" s="1" t="s">
        <v>762</v>
      </c>
      <c r="C390" s="13">
        <v>681</v>
      </c>
      <c r="D390" s="14">
        <v>154.59</v>
      </c>
      <c r="E390" s="15">
        <f t="shared" si="30"/>
        <v>105275.79000000001</v>
      </c>
      <c r="F390" s="13">
        <v>8238</v>
      </c>
      <c r="G390" s="14">
        <v>153.44999999999999</v>
      </c>
      <c r="H390" s="15">
        <f t="shared" si="31"/>
        <v>1264121.0999999999</v>
      </c>
      <c r="I390" s="13">
        <v>526</v>
      </c>
      <c r="J390" s="14">
        <v>154.59</v>
      </c>
      <c r="K390" s="15">
        <f t="shared" si="32"/>
        <v>81314.34</v>
      </c>
      <c r="L390" s="13">
        <v>6369</v>
      </c>
      <c r="M390" s="14">
        <v>153.44999999999999</v>
      </c>
      <c r="N390" s="15">
        <f t="shared" si="33"/>
        <v>977323.04999999993</v>
      </c>
      <c r="O390" s="9">
        <f t="shared" si="34"/>
        <v>2428034.2799999998</v>
      </c>
      <c r="P390" s="9">
        <f t="shared" si="35"/>
        <v>6428.5151996542227</v>
      </c>
    </row>
    <row r="391" spans="1:16" x14ac:dyDescent="0.25">
      <c r="A391" s="1" t="s">
        <v>763</v>
      </c>
      <c r="B391" s="1" t="s">
        <v>764</v>
      </c>
      <c r="C391" s="13">
        <v>1350</v>
      </c>
      <c r="D391" s="14">
        <v>227.47</v>
      </c>
      <c r="E391" s="15">
        <f t="shared" si="30"/>
        <v>307084.5</v>
      </c>
      <c r="F391" s="13">
        <v>25279</v>
      </c>
      <c r="G391" s="14">
        <v>225.7</v>
      </c>
      <c r="H391" s="15">
        <f t="shared" si="31"/>
        <v>5705470.2999999998</v>
      </c>
      <c r="I391" s="13">
        <v>671</v>
      </c>
      <c r="J391" s="14">
        <v>227.47</v>
      </c>
      <c r="K391" s="15">
        <f t="shared" si="32"/>
        <v>152632.37</v>
      </c>
      <c r="L391" s="13">
        <v>12567</v>
      </c>
      <c r="M391" s="14">
        <v>225.7</v>
      </c>
      <c r="N391" s="15">
        <f t="shared" si="33"/>
        <v>2836371.9</v>
      </c>
      <c r="O391" s="9">
        <f t="shared" si="34"/>
        <v>9001559.0700000003</v>
      </c>
      <c r="P391" s="9">
        <f t="shared" si="35"/>
        <v>23832.719240718601</v>
      </c>
    </row>
    <row r="392" spans="1:16" x14ac:dyDescent="0.25">
      <c r="A392" s="1" t="s">
        <v>765</v>
      </c>
      <c r="B392" s="1" t="s">
        <v>766</v>
      </c>
      <c r="C392" s="13">
        <v>37</v>
      </c>
      <c r="D392" s="14">
        <v>182.23</v>
      </c>
      <c r="E392" s="15">
        <f t="shared" si="30"/>
        <v>6742.5099999999993</v>
      </c>
      <c r="F392" s="13">
        <v>25644</v>
      </c>
      <c r="G392" s="14">
        <v>180.68</v>
      </c>
      <c r="H392" s="15">
        <f t="shared" si="31"/>
        <v>4633357.92</v>
      </c>
      <c r="I392" s="13">
        <v>17</v>
      </c>
      <c r="J392" s="14">
        <v>182.23</v>
      </c>
      <c r="K392" s="15">
        <f t="shared" si="32"/>
        <v>3097.91</v>
      </c>
      <c r="L392" s="13">
        <v>11688</v>
      </c>
      <c r="M392" s="14">
        <v>180.68</v>
      </c>
      <c r="N392" s="15">
        <f t="shared" si="33"/>
        <v>2111787.84</v>
      </c>
      <c r="O392" s="9">
        <f t="shared" si="34"/>
        <v>6754986.1799999997</v>
      </c>
      <c r="P392" s="9">
        <f t="shared" si="35"/>
        <v>17884.645076586075</v>
      </c>
    </row>
    <row r="393" spans="1:16" x14ac:dyDescent="0.25">
      <c r="A393" s="1" t="s">
        <v>767</v>
      </c>
      <c r="B393" s="1" t="s">
        <v>768</v>
      </c>
      <c r="C393" s="13">
        <v>11075</v>
      </c>
      <c r="D393" s="14">
        <v>221.22</v>
      </c>
      <c r="E393" s="15">
        <f t="shared" si="30"/>
        <v>2450011.5</v>
      </c>
      <c r="F393" s="13">
        <v>23490</v>
      </c>
      <c r="G393" s="14">
        <v>219.33</v>
      </c>
      <c r="H393" s="15">
        <f t="shared" si="31"/>
        <v>5152061.7</v>
      </c>
      <c r="I393" s="13">
        <v>5066</v>
      </c>
      <c r="J393" s="14">
        <v>221.22</v>
      </c>
      <c r="K393" s="15">
        <f t="shared" si="32"/>
        <v>1120700.52</v>
      </c>
      <c r="L393" s="13">
        <v>10746</v>
      </c>
      <c r="M393" s="14">
        <v>219.33</v>
      </c>
      <c r="N393" s="15">
        <f t="shared" si="33"/>
        <v>2356920.1800000002</v>
      </c>
      <c r="O393" s="9">
        <f t="shared" si="34"/>
        <v>11079693.9</v>
      </c>
      <c r="P393" s="9">
        <f t="shared" si="35"/>
        <v>29334.833214820253</v>
      </c>
    </row>
    <row r="394" spans="1:16" x14ac:dyDescent="0.25">
      <c r="A394" s="1" t="s">
        <v>769</v>
      </c>
      <c r="B394" s="1" t="s">
        <v>770</v>
      </c>
      <c r="C394" s="13">
        <v>59</v>
      </c>
      <c r="D394" s="14">
        <v>280.43</v>
      </c>
      <c r="E394" s="15">
        <f t="shared" ref="E394:E457" si="36">D394*C394</f>
        <v>16545.37</v>
      </c>
      <c r="F394" s="13">
        <v>30839</v>
      </c>
      <c r="G394" s="14">
        <v>278.18</v>
      </c>
      <c r="H394" s="15">
        <f t="shared" ref="H394:H457" si="37">G394*F394</f>
        <v>8578793.0199999996</v>
      </c>
      <c r="I394" s="13">
        <v>18</v>
      </c>
      <c r="J394" s="14">
        <v>280.43</v>
      </c>
      <c r="K394" s="15">
        <f t="shared" ref="K394:K457" si="38">J394*I394</f>
        <v>5047.74</v>
      </c>
      <c r="L394" s="13">
        <v>9490</v>
      </c>
      <c r="M394" s="14">
        <v>278.18</v>
      </c>
      <c r="N394" s="15">
        <f t="shared" ref="N394:N457" si="39">M394*L394</f>
        <v>2639928.2000000002</v>
      </c>
      <c r="O394" s="9">
        <f t="shared" ref="O394:O457" si="40">N394+K394+H394+E394</f>
        <v>11240314.33</v>
      </c>
      <c r="P394" s="9">
        <f t="shared" ref="P394:P457" si="41">(O394/$O$8)*$P$8</f>
        <v>29760.095281396181</v>
      </c>
    </row>
    <row r="395" spans="1:16" x14ac:dyDescent="0.25">
      <c r="A395" s="1" t="s">
        <v>771</v>
      </c>
      <c r="B395" s="1" t="s">
        <v>772</v>
      </c>
      <c r="C395" s="13">
        <v>1631</v>
      </c>
      <c r="D395" s="14">
        <v>223.79</v>
      </c>
      <c r="E395" s="15">
        <f t="shared" si="36"/>
        <v>365001.49</v>
      </c>
      <c r="F395" s="13">
        <v>18879</v>
      </c>
      <c r="G395" s="14">
        <v>221.63</v>
      </c>
      <c r="H395" s="15">
        <f t="shared" si="37"/>
        <v>4184152.77</v>
      </c>
      <c r="I395" s="13">
        <v>459</v>
      </c>
      <c r="J395" s="14">
        <v>223.79</v>
      </c>
      <c r="K395" s="15">
        <f t="shared" si="38"/>
        <v>102719.61</v>
      </c>
      <c r="L395" s="13">
        <v>5308</v>
      </c>
      <c r="M395" s="14">
        <v>221.63</v>
      </c>
      <c r="N395" s="15">
        <f t="shared" si="39"/>
        <v>1176412.04</v>
      </c>
      <c r="O395" s="9">
        <f t="shared" si="40"/>
        <v>5828285.9100000001</v>
      </c>
      <c r="P395" s="9">
        <f t="shared" si="41"/>
        <v>15431.093732484513</v>
      </c>
    </row>
    <row r="396" spans="1:16" x14ac:dyDescent="0.25">
      <c r="A396" s="1" t="s">
        <v>773</v>
      </c>
      <c r="B396" s="1" t="s">
        <v>774</v>
      </c>
      <c r="C396" s="13">
        <v>949</v>
      </c>
      <c r="D396" s="14">
        <v>233.96</v>
      </c>
      <c r="E396" s="15">
        <f t="shared" si="36"/>
        <v>222028.04</v>
      </c>
      <c r="F396" s="13">
        <v>23437</v>
      </c>
      <c r="G396" s="14">
        <v>232.17</v>
      </c>
      <c r="H396" s="15">
        <f t="shared" si="37"/>
        <v>5441368.29</v>
      </c>
      <c r="I396" s="13">
        <v>425</v>
      </c>
      <c r="J396" s="14">
        <v>233.96</v>
      </c>
      <c r="K396" s="15">
        <f t="shared" si="38"/>
        <v>99433</v>
      </c>
      <c r="L396" s="13">
        <v>10490</v>
      </c>
      <c r="M396" s="14">
        <v>232.17</v>
      </c>
      <c r="N396" s="15">
        <f t="shared" si="39"/>
        <v>2435463.2999999998</v>
      </c>
      <c r="O396" s="9">
        <f t="shared" si="40"/>
        <v>8198292.6299999999</v>
      </c>
      <c r="P396" s="9">
        <f t="shared" si="41"/>
        <v>21705.973930140804</v>
      </c>
    </row>
    <row r="397" spans="1:16" x14ac:dyDescent="0.25">
      <c r="A397" s="1" t="s">
        <v>775</v>
      </c>
      <c r="B397" s="1" t="s">
        <v>776</v>
      </c>
      <c r="C397" s="13">
        <v>592</v>
      </c>
      <c r="D397" s="14">
        <v>214.06</v>
      </c>
      <c r="E397" s="15">
        <f t="shared" si="36"/>
        <v>126723.52</v>
      </c>
      <c r="F397" s="13">
        <v>12805</v>
      </c>
      <c r="G397" s="14">
        <v>212.39</v>
      </c>
      <c r="H397" s="15">
        <f t="shared" si="37"/>
        <v>2719653.9499999997</v>
      </c>
      <c r="I397" s="13">
        <v>282</v>
      </c>
      <c r="J397" s="14">
        <v>214.06</v>
      </c>
      <c r="K397" s="15">
        <f t="shared" si="38"/>
        <v>60364.92</v>
      </c>
      <c r="L397" s="13">
        <v>6105</v>
      </c>
      <c r="M397" s="14">
        <v>212.39</v>
      </c>
      <c r="N397" s="15">
        <f t="shared" si="39"/>
        <v>1296640.95</v>
      </c>
      <c r="O397" s="9">
        <f t="shared" si="40"/>
        <v>4203383.3399999989</v>
      </c>
      <c r="P397" s="9">
        <f t="shared" si="41"/>
        <v>11128.967129394618</v>
      </c>
    </row>
    <row r="398" spans="1:16" x14ac:dyDescent="0.25">
      <c r="A398" s="1" t="s">
        <v>777</v>
      </c>
      <c r="B398" s="1" t="s">
        <v>778</v>
      </c>
      <c r="C398" s="13">
        <v>0</v>
      </c>
      <c r="D398" s="14">
        <v>199.23</v>
      </c>
      <c r="E398" s="15">
        <f t="shared" si="36"/>
        <v>0</v>
      </c>
      <c r="F398" s="13">
        <v>16738</v>
      </c>
      <c r="G398" s="14">
        <v>197.77</v>
      </c>
      <c r="H398" s="15">
        <f t="shared" si="37"/>
        <v>3310274.2600000002</v>
      </c>
      <c r="I398" s="13">
        <v>0</v>
      </c>
      <c r="J398" s="14">
        <v>199.23</v>
      </c>
      <c r="K398" s="15">
        <f t="shared" si="38"/>
        <v>0</v>
      </c>
      <c r="L398" s="13">
        <v>0</v>
      </c>
      <c r="M398" s="14">
        <v>197.77</v>
      </c>
      <c r="N398" s="15">
        <f t="shared" si="39"/>
        <v>0</v>
      </c>
      <c r="O398" s="9">
        <f t="shared" si="40"/>
        <v>3310274.2600000002</v>
      </c>
      <c r="P398" s="9">
        <f t="shared" si="41"/>
        <v>8764.3525343613092</v>
      </c>
    </row>
    <row r="399" spans="1:16" x14ac:dyDescent="0.25">
      <c r="A399" s="1" t="s">
        <v>779</v>
      </c>
      <c r="B399" s="1" t="s">
        <v>780</v>
      </c>
      <c r="C399" s="13">
        <v>0</v>
      </c>
      <c r="D399" s="14">
        <v>299.73</v>
      </c>
      <c r="E399" s="15">
        <f t="shared" si="36"/>
        <v>0</v>
      </c>
      <c r="F399" s="13">
        <v>31461</v>
      </c>
      <c r="G399" s="14">
        <v>297.27</v>
      </c>
      <c r="H399" s="15">
        <f t="shared" si="37"/>
        <v>9352411.4699999988</v>
      </c>
      <c r="I399" s="13">
        <v>0</v>
      </c>
      <c r="J399" s="14">
        <v>299.73</v>
      </c>
      <c r="K399" s="15">
        <f t="shared" si="38"/>
        <v>0</v>
      </c>
      <c r="L399" s="13">
        <v>30554</v>
      </c>
      <c r="M399" s="14">
        <v>297.27</v>
      </c>
      <c r="N399" s="15">
        <f t="shared" si="39"/>
        <v>9082787.5800000001</v>
      </c>
      <c r="O399" s="9">
        <f t="shared" si="40"/>
        <v>18435199.049999997</v>
      </c>
      <c r="P399" s="9">
        <f t="shared" si="41"/>
        <v>48809.425088337754</v>
      </c>
    </row>
    <row r="400" spans="1:16" x14ac:dyDescent="0.25">
      <c r="A400" s="1" t="s">
        <v>781</v>
      </c>
      <c r="B400" s="1" t="s">
        <v>782</v>
      </c>
      <c r="C400" s="13">
        <v>15992</v>
      </c>
      <c r="D400" s="14">
        <v>297.74</v>
      </c>
      <c r="E400" s="15">
        <f t="shared" si="36"/>
        <v>4761458.08</v>
      </c>
      <c r="F400" s="13">
        <v>24902</v>
      </c>
      <c r="G400" s="14">
        <v>295.42</v>
      </c>
      <c r="H400" s="15">
        <f t="shared" si="37"/>
        <v>7356548.8400000008</v>
      </c>
      <c r="I400" s="13">
        <v>4119</v>
      </c>
      <c r="J400" s="14">
        <v>297.74</v>
      </c>
      <c r="K400" s="15">
        <f t="shared" si="38"/>
        <v>1226391.06</v>
      </c>
      <c r="L400" s="13">
        <v>6415</v>
      </c>
      <c r="M400" s="14">
        <v>295.42</v>
      </c>
      <c r="N400" s="15">
        <f t="shared" si="39"/>
        <v>1895119.3</v>
      </c>
      <c r="O400" s="9">
        <f t="shared" si="40"/>
        <v>15239517.280000001</v>
      </c>
      <c r="P400" s="9">
        <f t="shared" si="41"/>
        <v>40348.470067676804</v>
      </c>
    </row>
    <row r="401" spans="1:16" x14ac:dyDescent="0.25">
      <c r="A401" s="1" t="s">
        <v>783</v>
      </c>
      <c r="B401" s="1" t="s">
        <v>784</v>
      </c>
      <c r="C401" s="13">
        <v>2103</v>
      </c>
      <c r="D401" s="14">
        <v>294.16000000000003</v>
      </c>
      <c r="E401" s="15">
        <f t="shared" si="36"/>
        <v>618618.4800000001</v>
      </c>
      <c r="F401" s="13">
        <v>33851</v>
      </c>
      <c r="G401" s="14">
        <v>291.85000000000002</v>
      </c>
      <c r="H401" s="15">
        <f t="shared" si="37"/>
        <v>9879414.3500000015</v>
      </c>
      <c r="I401" s="13">
        <v>1297</v>
      </c>
      <c r="J401" s="14">
        <v>294.16000000000003</v>
      </c>
      <c r="K401" s="15">
        <f t="shared" si="38"/>
        <v>381525.52</v>
      </c>
      <c r="L401" s="13">
        <v>20881</v>
      </c>
      <c r="M401" s="14">
        <v>291.85000000000002</v>
      </c>
      <c r="N401" s="15">
        <f t="shared" si="39"/>
        <v>6094119.8500000006</v>
      </c>
      <c r="O401" s="9">
        <f t="shared" si="40"/>
        <v>16973678.200000003</v>
      </c>
      <c r="P401" s="9">
        <f t="shared" si="41"/>
        <v>44939.871401955475</v>
      </c>
    </row>
    <row r="402" spans="1:16" x14ac:dyDescent="0.25">
      <c r="A402" s="1" t="s">
        <v>785</v>
      </c>
      <c r="B402" s="1" t="s">
        <v>786</v>
      </c>
      <c r="C402" s="13">
        <v>4190</v>
      </c>
      <c r="D402" s="14">
        <v>270.27</v>
      </c>
      <c r="E402" s="15">
        <f t="shared" si="36"/>
        <v>1132431.2999999998</v>
      </c>
      <c r="F402" s="13">
        <v>45497</v>
      </c>
      <c r="G402" s="14">
        <v>267.98</v>
      </c>
      <c r="H402" s="15">
        <f t="shared" si="37"/>
        <v>12192286.060000001</v>
      </c>
      <c r="I402" s="13">
        <v>1344</v>
      </c>
      <c r="J402" s="14">
        <v>270.27</v>
      </c>
      <c r="K402" s="15">
        <f t="shared" si="38"/>
        <v>363242.88</v>
      </c>
      <c r="L402" s="13">
        <v>14590</v>
      </c>
      <c r="M402" s="14">
        <v>267.98</v>
      </c>
      <c r="N402" s="15">
        <f t="shared" si="39"/>
        <v>3909828.2</v>
      </c>
      <c r="O402" s="9">
        <f t="shared" si="40"/>
        <v>17597788.440000001</v>
      </c>
      <c r="P402" s="9">
        <f t="shared" si="41"/>
        <v>46592.278947082821</v>
      </c>
    </row>
    <row r="403" spans="1:16" x14ac:dyDescent="0.25">
      <c r="A403" s="1" t="s">
        <v>787</v>
      </c>
      <c r="B403" s="1" t="s">
        <v>788</v>
      </c>
      <c r="C403" s="13">
        <v>5382</v>
      </c>
      <c r="D403" s="14">
        <v>377.38</v>
      </c>
      <c r="E403" s="15">
        <f t="shared" si="36"/>
        <v>2031059.16</v>
      </c>
      <c r="F403" s="13">
        <v>33123</v>
      </c>
      <c r="G403" s="14">
        <v>373.87</v>
      </c>
      <c r="H403" s="15">
        <f t="shared" si="37"/>
        <v>12383696.01</v>
      </c>
      <c r="I403" s="13">
        <v>2057</v>
      </c>
      <c r="J403" s="14">
        <v>377.38</v>
      </c>
      <c r="K403" s="15">
        <f t="shared" si="38"/>
        <v>776270.66</v>
      </c>
      <c r="L403" s="13">
        <v>12662</v>
      </c>
      <c r="M403" s="14">
        <v>373.87</v>
      </c>
      <c r="N403" s="15">
        <f t="shared" si="39"/>
        <v>4733941.9400000004</v>
      </c>
      <c r="O403" s="9">
        <f t="shared" si="40"/>
        <v>19924967.77</v>
      </c>
      <c r="P403" s="9">
        <f t="shared" si="41"/>
        <v>52753.768436113474</v>
      </c>
    </row>
    <row r="404" spans="1:16" x14ac:dyDescent="0.25">
      <c r="A404" s="1" t="s">
        <v>789</v>
      </c>
      <c r="B404" s="1" t="s">
        <v>790</v>
      </c>
      <c r="C404" s="13">
        <v>11289</v>
      </c>
      <c r="D404" s="14">
        <v>258.42</v>
      </c>
      <c r="E404" s="15">
        <f t="shared" si="36"/>
        <v>2917303.3800000004</v>
      </c>
      <c r="F404" s="13">
        <v>46069</v>
      </c>
      <c r="G404" s="14">
        <v>256.16000000000003</v>
      </c>
      <c r="H404" s="15">
        <f t="shared" si="37"/>
        <v>11801035.040000001</v>
      </c>
      <c r="I404" s="13">
        <v>4333</v>
      </c>
      <c r="J404" s="14">
        <v>258.42</v>
      </c>
      <c r="K404" s="15">
        <f t="shared" si="38"/>
        <v>1119733.8600000001</v>
      </c>
      <c r="L404" s="13">
        <v>17680</v>
      </c>
      <c r="M404" s="14">
        <v>256.16000000000003</v>
      </c>
      <c r="N404" s="15">
        <f t="shared" si="39"/>
        <v>4528908.8000000007</v>
      </c>
      <c r="O404" s="9">
        <f t="shared" si="40"/>
        <v>20366981.080000002</v>
      </c>
      <c r="P404" s="9">
        <f t="shared" si="41"/>
        <v>53924.05227649834</v>
      </c>
    </row>
    <row r="405" spans="1:16" x14ac:dyDescent="0.25">
      <c r="A405" s="1" t="s">
        <v>791</v>
      </c>
      <c r="B405" s="1" t="s">
        <v>792</v>
      </c>
      <c r="C405" s="13">
        <v>22927</v>
      </c>
      <c r="D405" s="14">
        <v>250.68</v>
      </c>
      <c r="E405" s="15">
        <f t="shared" si="36"/>
        <v>5747340.3600000003</v>
      </c>
      <c r="F405" s="13">
        <v>9762</v>
      </c>
      <c r="G405" s="14">
        <v>248.32</v>
      </c>
      <c r="H405" s="15">
        <f t="shared" si="37"/>
        <v>2424099.8399999999</v>
      </c>
      <c r="I405" s="13">
        <v>8658</v>
      </c>
      <c r="J405" s="14">
        <v>250.68</v>
      </c>
      <c r="K405" s="15">
        <f t="shared" si="38"/>
        <v>2170387.44</v>
      </c>
      <c r="L405" s="13">
        <v>3687</v>
      </c>
      <c r="M405" s="14">
        <v>248.32</v>
      </c>
      <c r="N405" s="15">
        <f t="shared" si="39"/>
        <v>915555.83999999997</v>
      </c>
      <c r="O405" s="9">
        <f t="shared" si="40"/>
        <v>11257383.48</v>
      </c>
      <c r="P405" s="9">
        <f t="shared" si="41"/>
        <v>29805.287925966331</v>
      </c>
    </row>
    <row r="406" spans="1:16" x14ac:dyDescent="0.25">
      <c r="A406" s="1" t="s">
        <v>793</v>
      </c>
      <c r="B406" s="1" t="s">
        <v>794</v>
      </c>
      <c r="C406" s="13">
        <v>1040</v>
      </c>
      <c r="D406" s="14">
        <v>203.31</v>
      </c>
      <c r="E406" s="15">
        <f t="shared" si="36"/>
        <v>211442.4</v>
      </c>
      <c r="F406" s="13">
        <v>22663</v>
      </c>
      <c r="G406" s="14">
        <v>201.68</v>
      </c>
      <c r="H406" s="15">
        <f t="shared" si="37"/>
        <v>4570673.84</v>
      </c>
      <c r="I406" s="13">
        <v>272</v>
      </c>
      <c r="J406" s="14">
        <v>203.31</v>
      </c>
      <c r="K406" s="15">
        <f t="shared" si="38"/>
        <v>55300.32</v>
      </c>
      <c r="L406" s="13">
        <v>5918</v>
      </c>
      <c r="M406" s="14">
        <v>201.68</v>
      </c>
      <c r="N406" s="15">
        <f t="shared" si="39"/>
        <v>1193542.24</v>
      </c>
      <c r="O406" s="9">
        <f t="shared" si="40"/>
        <v>6030958.8000000007</v>
      </c>
      <c r="P406" s="9">
        <f t="shared" si="41"/>
        <v>15967.694786536704</v>
      </c>
    </row>
    <row r="407" spans="1:16" x14ac:dyDescent="0.25">
      <c r="A407" s="1" t="s">
        <v>795</v>
      </c>
      <c r="B407" s="1" t="s">
        <v>796</v>
      </c>
      <c r="C407" s="13">
        <v>18055</v>
      </c>
      <c r="D407" s="14">
        <v>229.6</v>
      </c>
      <c r="E407" s="15">
        <f t="shared" si="36"/>
        <v>4145428</v>
      </c>
      <c r="F407" s="13">
        <v>23754</v>
      </c>
      <c r="G407" s="14">
        <v>227.6</v>
      </c>
      <c r="H407" s="15">
        <f t="shared" si="37"/>
        <v>5406410.3999999994</v>
      </c>
      <c r="I407" s="13">
        <v>6902</v>
      </c>
      <c r="J407" s="14">
        <v>229.6</v>
      </c>
      <c r="K407" s="15">
        <f t="shared" si="38"/>
        <v>1584699.2</v>
      </c>
      <c r="L407" s="13">
        <v>9081</v>
      </c>
      <c r="M407" s="14">
        <v>227.6</v>
      </c>
      <c r="N407" s="15">
        <f t="shared" si="39"/>
        <v>2066835.5999999999</v>
      </c>
      <c r="O407" s="9">
        <f t="shared" si="40"/>
        <v>13203373.199999999</v>
      </c>
      <c r="P407" s="9">
        <f t="shared" si="41"/>
        <v>34957.531696342943</v>
      </c>
    </row>
    <row r="408" spans="1:16" x14ac:dyDescent="0.25">
      <c r="A408" s="1" t="s">
        <v>797</v>
      </c>
      <c r="B408" s="1" t="s">
        <v>798</v>
      </c>
      <c r="C408" s="13">
        <v>8078</v>
      </c>
      <c r="D408" s="14">
        <v>325.68</v>
      </c>
      <c r="E408" s="15">
        <f t="shared" si="36"/>
        <v>2630843.04</v>
      </c>
      <c r="F408" s="13">
        <v>21809</v>
      </c>
      <c r="G408" s="14">
        <v>322.98</v>
      </c>
      <c r="H408" s="15">
        <f t="shared" si="37"/>
        <v>7043870.8200000003</v>
      </c>
      <c r="I408" s="13">
        <v>2493</v>
      </c>
      <c r="J408" s="14">
        <v>325.68</v>
      </c>
      <c r="K408" s="15">
        <f t="shared" si="38"/>
        <v>811920.24</v>
      </c>
      <c r="L408" s="13">
        <v>6730</v>
      </c>
      <c r="M408" s="14">
        <v>322.98</v>
      </c>
      <c r="N408" s="15">
        <f t="shared" si="39"/>
        <v>2173655.4</v>
      </c>
      <c r="O408" s="9">
        <f t="shared" si="40"/>
        <v>12660289.5</v>
      </c>
      <c r="P408" s="9">
        <f t="shared" si="41"/>
        <v>33519.651741808506</v>
      </c>
    </row>
    <row r="409" spans="1:16" x14ac:dyDescent="0.25">
      <c r="A409" s="1" t="s">
        <v>799</v>
      </c>
      <c r="B409" s="1" t="s">
        <v>800</v>
      </c>
      <c r="C409" s="13">
        <v>0</v>
      </c>
      <c r="D409" s="14">
        <v>213.01</v>
      </c>
      <c r="E409" s="15">
        <f t="shared" si="36"/>
        <v>0</v>
      </c>
      <c r="F409" s="13">
        <v>18076</v>
      </c>
      <c r="G409" s="14">
        <v>211.19</v>
      </c>
      <c r="H409" s="15">
        <f t="shared" si="37"/>
        <v>3817470.44</v>
      </c>
      <c r="I409" s="13">
        <v>0</v>
      </c>
      <c r="J409" s="14">
        <v>213.01</v>
      </c>
      <c r="K409" s="15">
        <f t="shared" si="38"/>
        <v>0</v>
      </c>
      <c r="L409" s="13">
        <v>129</v>
      </c>
      <c r="M409" s="14">
        <v>211.19</v>
      </c>
      <c r="N409" s="15">
        <f t="shared" si="39"/>
        <v>27243.51</v>
      </c>
      <c r="O409" s="9">
        <f t="shared" si="40"/>
        <v>3844713.9499999997</v>
      </c>
      <c r="P409" s="9">
        <f t="shared" si="41"/>
        <v>10179.346424177185</v>
      </c>
    </row>
    <row r="410" spans="1:16" x14ac:dyDescent="0.25">
      <c r="A410" s="1" t="s">
        <v>801</v>
      </c>
      <c r="B410" s="1" t="s">
        <v>802</v>
      </c>
      <c r="C410" s="13">
        <v>348</v>
      </c>
      <c r="D410" s="14">
        <v>195.76</v>
      </c>
      <c r="E410" s="15">
        <f t="shared" si="36"/>
        <v>68124.479999999996</v>
      </c>
      <c r="F410" s="13">
        <v>7986</v>
      </c>
      <c r="G410" s="14">
        <v>193.99</v>
      </c>
      <c r="H410" s="15">
        <f t="shared" si="37"/>
        <v>1549204.1400000001</v>
      </c>
      <c r="I410" s="13">
        <v>337</v>
      </c>
      <c r="J410" s="14">
        <v>195.76</v>
      </c>
      <c r="K410" s="15">
        <f t="shared" si="38"/>
        <v>65971.12</v>
      </c>
      <c r="L410" s="13">
        <v>7736</v>
      </c>
      <c r="M410" s="14">
        <v>193.99</v>
      </c>
      <c r="N410" s="15">
        <f t="shared" si="39"/>
        <v>1500706.6400000001</v>
      </c>
      <c r="O410" s="9">
        <f t="shared" si="40"/>
        <v>3184006.3800000004</v>
      </c>
      <c r="P410" s="9">
        <f t="shared" si="41"/>
        <v>8430.0430097823919</v>
      </c>
    </row>
    <row r="411" spans="1:16" x14ac:dyDescent="0.25">
      <c r="A411" s="1" t="s">
        <v>803</v>
      </c>
      <c r="B411" s="1" t="s">
        <v>804</v>
      </c>
      <c r="C411" s="13">
        <v>8515</v>
      </c>
      <c r="D411" s="14">
        <v>260.54000000000002</v>
      </c>
      <c r="E411" s="15">
        <f t="shared" si="36"/>
        <v>2218498.1</v>
      </c>
      <c r="F411" s="13">
        <v>31238</v>
      </c>
      <c r="G411" s="14">
        <v>258.20999999999998</v>
      </c>
      <c r="H411" s="15">
        <f t="shared" si="37"/>
        <v>8065963.9799999995</v>
      </c>
      <c r="I411" s="13">
        <v>1266</v>
      </c>
      <c r="J411" s="14">
        <v>260.54000000000002</v>
      </c>
      <c r="K411" s="15">
        <f t="shared" si="38"/>
        <v>329843.64</v>
      </c>
      <c r="L411" s="13">
        <v>4644</v>
      </c>
      <c r="M411" s="14">
        <v>258.20999999999998</v>
      </c>
      <c r="N411" s="15">
        <f t="shared" si="39"/>
        <v>1199127.24</v>
      </c>
      <c r="O411" s="9">
        <f t="shared" si="40"/>
        <v>11813432.959999999</v>
      </c>
      <c r="P411" s="9">
        <f t="shared" si="41"/>
        <v>31277.496355387608</v>
      </c>
    </row>
    <row r="412" spans="1:16" x14ac:dyDescent="0.25">
      <c r="A412" s="1" t="s">
        <v>805</v>
      </c>
      <c r="B412" s="1" t="s">
        <v>806</v>
      </c>
      <c r="C412" s="13">
        <v>1226</v>
      </c>
      <c r="D412" s="14">
        <v>186.18</v>
      </c>
      <c r="E412" s="15">
        <f t="shared" si="36"/>
        <v>228256.68000000002</v>
      </c>
      <c r="F412" s="13">
        <v>45635</v>
      </c>
      <c r="G412" s="14">
        <v>184.95</v>
      </c>
      <c r="H412" s="15">
        <f t="shared" si="37"/>
        <v>8440193.25</v>
      </c>
      <c r="I412" s="13">
        <v>0</v>
      </c>
      <c r="J412" s="14">
        <v>186.18</v>
      </c>
      <c r="K412" s="15">
        <f t="shared" si="38"/>
        <v>0</v>
      </c>
      <c r="L412" s="13">
        <v>0</v>
      </c>
      <c r="M412" s="14">
        <v>184.95</v>
      </c>
      <c r="N412" s="15">
        <f t="shared" si="39"/>
        <v>0</v>
      </c>
      <c r="O412" s="9">
        <f t="shared" si="40"/>
        <v>8668449.9299999997</v>
      </c>
      <c r="P412" s="9">
        <f t="shared" si="41"/>
        <v>22950.772397021752</v>
      </c>
    </row>
    <row r="413" spans="1:16" x14ac:dyDescent="0.25">
      <c r="A413" s="1" t="s">
        <v>807</v>
      </c>
      <c r="B413" s="1" t="s">
        <v>808</v>
      </c>
      <c r="C413" s="13">
        <v>367</v>
      </c>
      <c r="D413" s="14">
        <v>206.94</v>
      </c>
      <c r="E413" s="15">
        <f t="shared" si="36"/>
        <v>75946.98</v>
      </c>
      <c r="F413" s="13">
        <v>15294</v>
      </c>
      <c r="G413" s="14">
        <v>204.94</v>
      </c>
      <c r="H413" s="15">
        <f t="shared" si="37"/>
        <v>3134352.36</v>
      </c>
      <c r="I413" s="13">
        <v>137</v>
      </c>
      <c r="J413" s="14">
        <v>206.94</v>
      </c>
      <c r="K413" s="15">
        <f t="shared" si="38"/>
        <v>28350.78</v>
      </c>
      <c r="L413" s="13">
        <v>5729</v>
      </c>
      <c r="M413" s="14">
        <v>204.94</v>
      </c>
      <c r="N413" s="15">
        <f t="shared" si="39"/>
        <v>1174101.26</v>
      </c>
      <c r="O413" s="9">
        <f t="shared" si="40"/>
        <v>4412751.3800000008</v>
      </c>
      <c r="P413" s="9">
        <f t="shared" si="41"/>
        <v>11683.294404980623</v>
      </c>
    </row>
    <row r="414" spans="1:16" x14ac:dyDescent="0.25">
      <c r="A414" s="1" t="s">
        <v>809</v>
      </c>
      <c r="B414" s="1" t="s">
        <v>810</v>
      </c>
      <c r="C414" s="13">
        <v>880</v>
      </c>
      <c r="D414" s="14">
        <v>184.63</v>
      </c>
      <c r="E414" s="15">
        <f t="shared" si="36"/>
        <v>162474.4</v>
      </c>
      <c r="F414" s="13">
        <v>22036</v>
      </c>
      <c r="G414" s="14">
        <v>183.15</v>
      </c>
      <c r="H414" s="15">
        <f t="shared" si="37"/>
        <v>4035893.4</v>
      </c>
      <c r="I414" s="13">
        <v>314</v>
      </c>
      <c r="J414" s="14">
        <v>184.63</v>
      </c>
      <c r="K414" s="15">
        <f t="shared" si="38"/>
        <v>57973.82</v>
      </c>
      <c r="L414" s="13">
        <v>7854</v>
      </c>
      <c r="M414" s="14">
        <v>183.15</v>
      </c>
      <c r="N414" s="15">
        <f t="shared" si="39"/>
        <v>1438460.1</v>
      </c>
      <c r="O414" s="9">
        <f t="shared" si="40"/>
        <v>5694801.7200000007</v>
      </c>
      <c r="P414" s="9">
        <f t="shared" si="41"/>
        <v>15077.67815207165</v>
      </c>
    </row>
    <row r="415" spans="1:16" x14ac:dyDescent="0.25">
      <c r="A415" s="1" t="s">
        <v>811</v>
      </c>
      <c r="B415" s="1" t="s">
        <v>812</v>
      </c>
      <c r="C415" s="13">
        <v>17165</v>
      </c>
      <c r="D415" s="14">
        <v>277.68</v>
      </c>
      <c r="E415" s="15">
        <f t="shared" si="36"/>
        <v>4766377.2</v>
      </c>
      <c r="F415" s="13">
        <v>22575</v>
      </c>
      <c r="G415" s="14">
        <v>275.64</v>
      </c>
      <c r="H415" s="15">
        <f t="shared" si="37"/>
        <v>6222573</v>
      </c>
      <c r="I415" s="13">
        <v>5321</v>
      </c>
      <c r="J415" s="14">
        <v>277.68</v>
      </c>
      <c r="K415" s="15">
        <f t="shared" si="38"/>
        <v>1477535.28</v>
      </c>
      <c r="L415" s="13">
        <v>6997</v>
      </c>
      <c r="M415" s="14">
        <v>275.64</v>
      </c>
      <c r="N415" s="15">
        <f t="shared" si="39"/>
        <v>1928653.0799999998</v>
      </c>
      <c r="O415" s="9">
        <f t="shared" si="40"/>
        <v>14395138.559999999</v>
      </c>
      <c r="P415" s="9">
        <f t="shared" si="41"/>
        <v>38112.875010186683</v>
      </c>
    </row>
    <row r="416" spans="1:16" x14ac:dyDescent="0.25">
      <c r="A416" s="1" t="s">
        <v>813</v>
      </c>
      <c r="B416" s="1" t="s">
        <v>814</v>
      </c>
      <c r="C416" s="13">
        <v>410</v>
      </c>
      <c r="D416" s="14">
        <v>303.2</v>
      </c>
      <c r="E416" s="15">
        <f t="shared" si="36"/>
        <v>124312</v>
      </c>
      <c r="F416" s="13">
        <v>8375</v>
      </c>
      <c r="G416" s="14">
        <v>300.31</v>
      </c>
      <c r="H416" s="15">
        <f t="shared" si="37"/>
        <v>2515096.25</v>
      </c>
      <c r="I416" s="13">
        <v>100</v>
      </c>
      <c r="J416" s="14">
        <v>303.2</v>
      </c>
      <c r="K416" s="15">
        <f t="shared" si="38"/>
        <v>30320</v>
      </c>
      <c r="L416" s="13">
        <v>2041</v>
      </c>
      <c r="M416" s="14">
        <v>300.31</v>
      </c>
      <c r="N416" s="15">
        <f t="shared" si="39"/>
        <v>612932.71</v>
      </c>
      <c r="O416" s="9">
        <f t="shared" si="40"/>
        <v>3282660.96</v>
      </c>
      <c r="P416" s="9">
        <f t="shared" si="41"/>
        <v>8691.2429739960353</v>
      </c>
    </row>
    <row r="417" spans="1:16" x14ac:dyDescent="0.25">
      <c r="A417" s="1" t="s">
        <v>815</v>
      </c>
      <c r="B417" s="1" t="s">
        <v>816</v>
      </c>
      <c r="C417" s="13">
        <v>378</v>
      </c>
      <c r="D417" s="14">
        <v>196.81</v>
      </c>
      <c r="E417" s="15">
        <f t="shared" si="36"/>
        <v>74394.180000000008</v>
      </c>
      <c r="F417" s="13">
        <v>11957</v>
      </c>
      <c r="G417" s="14">
        <v>195.42</v>
      </c>
      <c r="H417" s="15">
        <f t="shared" si="37"/>
        <v>2336636.94</v>
      </c>
      <c r="I417" s="13">
        <v>271</v>
      </c>
      <c r="J417" s="14">
        <v>196.81</v>
      </c>
      <c r="K417" s="15">
        <f t="shared" si="38"/>
        <v>53335.51</v>
      </c>
      <c r="L417" s="13">
        <v>8564</v>
      </c>
      <c r="M417" s="14">
        <v>195.42</v>
      </c>
      <c r="N417" s="15">
        <f t="shared" si="39"/>
        <v>1673576.88</v>
      </c>
      <c r="O417" s="9">
        <f t="shared" si="40"/>
        <v>4137943.5100000002</v>
      </c>
      <c r="P417" s="9">
        <f t="shared" si="41"/>
        <v>10955.707243699026</v>
      </c>
    </row>
    <row r="418" spans="1:16" x14ac:dyDescent="0.25">
      <c r="A418" s="1" t="s">
        <v>817</v>
      </c>
      <c r="B418" s="1" t="s">
        <v>818</v>
      </c>
      <c r="C418" s="13">
        <v>1051</v>
      </c>
      <c r="D418" s="14">
        <v>203.11</v>
      </c>
      <c r="E418" s="15">
        <f t="shared" si="36"/>
        <v>213468.61000000002</v>
      </c>
      <c r="F418" s="13">
        <v>20614</v>
      </c>
      <c r="G418" s="14">
        <v>201.51</v>
      </c>
      <c r="H418" s="15">
        <f t="shared" si="37"/>
        <v>4153927.1399999997</v>
      </c>
      <c r="I418" s="13">
        <v>960</v>
      </c>
      <c r="J418" s="14">
        <v>203.11</v>
      </c>
      <c r="K418" s="15">
        <f t="shared" si="38"/>
        <v>194985.60000000001</v>
      </c>
      <c r="L418" s="13">
        <v>18836</v>
      </c>
      <c r="M418" s="14">
        <v>201.51</v>
      </c>
      <c r="N418" s="15">
        <f t="shared" si="39"/>
        <v>3795642.36</v>
      </c>
      <c r="O418" s="9">
        <f t="shared" si="40"/>
        <v>8358023.71</v>
      </c>
      <c r="P418" s="9">
        <f t="shared" si="41"/>
        <v>22128.881334741858</v>
      </c>
    </row>
    <row r="419" spans="1:16" x14ac:dyDescent="0.25">
      <c r="A419" s="1" t="s">
        <v>819</v>
      </c>
      <c r="B419" s="1" t="s">
        <v>820</v>
      </c>
      <c r="C419" s="13">
        <v>384</v>
      </c>
      <c r="D419" s="14">
        <v>223.41</v>
      </c>
      <c r="E419" s="15">
        <f t="shared" si="36"/>
        <v>85789.440000000002</v>
      </c>
      <c r="F419" s="13">
        <v>13328</v>
      </c>
      <c r="G419" s="14">
        <v>221.45</v>
      </c>
      <c r="H419" s="15">
        <f t="shared" si="37"/>
        <v>2951485.5999999996</v>
      </c>
      <c r="I419" s="13">
        <v>205</v>
      </c>
      <c r="J419" s="14">
        <v>223.41</v>
      </c>
      <c r="K419" s="15">
        <f t="shared" si="38"/>
        <v>45799.05</v>
      </c>
      <c r="L419" s="13">
        <v>7124</v>
      </c>
      <c r="M419" s="14">
        <v>221.45</v>
      </c>
      <c r="N419" s="15">
        <f t="shared" si="39"/>
        <v>1577609.7999999998</v>
      </c>
      <c r="O419" s="9">
        <f t="shared" si="40"/>
        <v>4660683.8899999997</v>
      </c>
      <c r="P419" s="9">
        <f t="shared" si="41"/>
        <v>12339.7257915356</v>
      </c>
    </row>
    <row r="420" spans="1:16" x14ac:dyDescent="0.25">
      <c r="A420" s="1" t="s">
        <v>821</v>
      </c>
      <c r="B420" s="1" t="s">
        <v>822</v>
      </c>
      <c r="C420" s="13">
        <v>0</v>
      </c>
      <c r="D420" s="14">
        <v>220.03</v>
      </c>
      <c r="E420" s="15">
        <f t="shared" si="36"/>
        <v>0</v>
      </c>
      <c r="F420" s="13">
        <v>14535</v>
      </c>
      <c r="G420" s="14">
        <v>217.94</v>
      </c>
      <c r="H420" s="15">
        <f t="shared" si="37"/>
        <v>3167757.9</v>
      </c>
      <c r="I420" s="13">
        <v>0</v>
      </c>
      <c r="J420" s="14">
        <v>220.03</v>
      </c>
      <c r="K420" s="15">
        <f t="shared" si="38"/>
        <v>0</v>
      </c>
      <c r="L420" s="13">
        <v>3507</v>
      </c>
      <c r="M420" s="14">
        <v>217.94</v>
      </c>
      <c r="N420" s="15">
        <f t="shared" si="39"/>
        <v>764315.58</v>
      </c>
      <c r="O420" s="9">
        <f t="shared" si="40"/>
        <v>3932073.48</v>
      </c>
      <c r="P420" s="9">
        <f t="shared" si="41"/>
        <v>10410.641373785413</v>
      </c>
    </row>
    <row r="421" spans="1:16" x14ac:dyDescent="0.25">
      <c r="A421" s="1" t="s">
        <v>823</v>
      </c>
      <c r="B421" s="1" t="s">
        <v>824</v>
      </c>
      <c r="C421" s="13">
        <v>491</v>
      </c>
      <c r="D421" s="14">
        <v>286.06</v>
      </c>
      <c r="E421" s="15">
        <f t="shared" si="36"/>
        <v>140455.46</v>
      </c>
      <c r="F421" s="13">
        <v>20952</v>
      </c>
      <c r="G421" s="14">
        <v>283.25</v>
      </c>
      <c r="H421" s="15">
        <f t="shared" si="37"/>
        <v>5934654</v>
      </c>
      <c r="I421" s="13">
        <v>186</v>
      </c>
      <c r="J421" s="14">
        <v>286.06</v>
      </c>
      <c r="K421" s="15">
        <f t="shared" si="38"/>
        <v>53207.16</v>
      </c>
      <c r="L421" s="13">
        <v>7952</v>
      </c>
      <c r="M421" s="14">
        <v>283.25</v>
      </c>
      <c r="N421" s="15">
        <f t="shared" si="39"/>
        <v>2252404</v>
      </c>
      <c r="O421" s="9">
        <f t="shared" si="40"/>
        <v>8380720.6200000001</v>
      </c>
      <c r="P421" s="9">
        <f t="shared" si="41"/>
        <v>22188.974156380347</v>
      </c>
    </row>
    <row r="422" spans="1:16" x14ac:dyDescent="0.25">
      <c r="A422" s="1" t="s">
        <v>825</v>
      </c>
      <c r="B422" s="1" t="s">
        <v>826</v>
      </c>
      <c r="C422" s="13">
        <v>27413</v>
      </c>
      <c r="D422" s="14">
        <v>302.12</v>
      </c>
      <c r="E422" s="15">
        <f t="shared" si="36"/>
        <v>8282015.5600000005</v>
      </c>
      <c r="F422" s="13">
        <v>65261</v>
      </c>
      <c r="G422" s="14">
        <v>299.82</v>
      </c>
      <c r="H422" s="15">
        <f t="shared" si="37"/>
        <v>19566553.02</v>
      </c>
      <c r="I422" s="13">
        <v>11347</v>
      </c>
      <c r="J422" s="14">
        <v>302.12</v>
      </c>
      <c r="K422" s="15">
        <f t="shared" si="38"/>
        <v>3428155.64</v>
      </c>
      <c r="L422" s="13">
        <v>27014</v>
      </c>
      <c r="M422" s="14">
        <v>299.82</v>
      </c>
      <c r="N422" s="15">
        <f t="shared" si="39"/>
        <v>8099337.4799999995</v>
      </c>
      <c r="O422" s="9">
        <f t="shared" si="40"/>
        <v>39376061.700000003</v>
      </c>
      <c r="P422" s="9">
        <f t="shared" si="41"/>
        <v>104252.89841499789</v>
      </c>
    </row>
    <row r="423" spans="1:16" x14ac:dyDescent="0.25">
      <c r="A423" s="1" t="s">
        <v>827</v>
      </c>
      <c r="B423" s="1" t="s">
        <v>828</v>
      </c>
      <c r="C423" s="13">
        <v>1510</v>
      </c>
      <c r="D423" s="14">
        <v>223.27</v>
      </c>
      <c r="E423" s="15">
        <f t="shared" si="36"/>
        <v>337137.7</v>
      </c>
      <c r="F423" s="13">
        <v>10916</v>
      </c>
      <c r="G423" s="14">
        <v>221.2</v>
      </c>
      <c r="H423" s="15">
        <f t="shared" si="37"/>
        <v>2414619.1999999997</v>
      </c>
      <c r="I423" s="13">
        <v>929</v>
      </c>
      <c r="J423" s="14">
        <v>223.27</v>
      </c>
      <c r="K423" s="15">
        <f t="shared" si="38"/>
        <v>207417.83000000002</v>
      </c>
      <c r="L423" s="13">
        <v>6718</v>
      </c>
      <c r="M423" s="14">
        <v>221.2</v>
      </c>
      <c r="N423" s="15">
        <f t="shared" si="39"/>
        <v>1486021.5999999999</v>
      </c>
      <c r="O423" s="9">
        <f t="shared" si="40"/>
        <v>4445196.33</v>
      </c>
      <c r="P423" s="9">
        <f t="shared" si="41"/>
        <v>11769.196344646407</v>
      </c>
    </row>
    <row r="424" spans="1:16" x14ac:dyDescent="0.25">
      <c r="A424" s="1" t="s">
        <v>829</v>
      </c>
      <c r="B424" s="1" t="s">
        <v>830</v>
      </c>
      <c r="C424" s="13">
        <v>990</v>
      </c>
      <c r="D424" s="14">
        <v>226.34</v>
      </c>
      <c r="E424" s="15">
        <f t="shared" si="36"/>
        <v>224076.6</v>
      </c>
      <c r="F424" s="13">
        <v>20277</v>
      </c>
      <c r="G424" s="14">
        <v>224.32</v>
      </c>
      <c r="H424" s="15">
        <f t="shared" si="37"/>
        <v>4548536.6399999997</v>
      </c>
      <c r="I424" s="13">
        <v>420</v>
      </c>
      <c r="J424" s="14">
        <v>226.34</v>
      </c>
      <c r="K424" s="15">
        <f t="shared" si="38"/>
        <v>95062.8</v>
      </c>
      <c r="L424" s="13">
        <v>8611</v>
      </c>
      <c r="M424" s="14">
        <v>224.32</v>
      </c>
      <c r="N424" s="15">
        <f t="shared" si="39"/>
        <v>1931619.52</v>
      </c>
      <c r="O424" s="9">
        <f t="shared" si="40"/>
        <v>6799295.5599999996</v>
      </c>
      <c r="P424" s="9">
        <f t="shared" si="41"/>
        <v>18001.95953345497</v>
      </c>
    </row>
    <row r="425" spans="1:16" x14ac:dyDescent="0.25">
      <c r="A425" s="1" t="s">
        <v>831</v>
      </c>
      <c r="B425" s="1" t="s">
        <v>832</v>
      </c>
      <c r="C425" s="13">
        <v>1195</v>
      </c>
      <c r="D425" s="14">
        <v>253.17</v>
      </c>
      <c r="E425" s="15">
        <f t="shared" si="36"/>
        <v>302538.14999999997</v>
      </c>
      <c r="F425" s="13">
        <v>29690</v>
      </c>
      <c r="G425" s="14">
        <v>250.96</v>
      </c>
      <c r="H425" s="15">
        <f t="shared" si="37"/>
        <v>7451002.4000000004</v>
      </c>
      <c r="I425" s="13">
        <v>439</v>
      </c>
      <c r="J425" s="14">
        <v>253.17</v>
      </c>
      <c r="K425" s="15">
        <f t="shared" si="38"/>
        <v>111141.62999999999</v>
      </c>
      <c r="L425" s="13">
        <v>10919</v>
      </c>
      <c r="M425" s="14">
        <v>250.96</v>
      </c>
      <c r="N425" s="15">
        <f t="shared" si="39"/>
        <v>2740232.24</v>
      </c>
      <c r="O425" s="9">
        <f t="shared" si="40"/>
        <v>10604914.42</v>
      </c>
      <c r="P425" s="9">
        <f t="shared" si="41"/>
        <v>28077.79696586584</v>
      </c>
    </row>
    <row r="426" spans="1:16" x14ac:dyDescent="0.25">
      <c r="A426" s="1" t="s">
        <v>833</v>
      </c>
      <c r="B426" s="1" t="s">
        <v>834</v>
      </c>
      <c r="C426" s="13">
        <v>1183</v>
      </c>
      <c r="D426" s="14">
        <v>183.79</v>
      </c>
      <c r="E426" s="15">
        <f t="shared" si="36"/>
        <v>217423.56999999998</v>
      </c>
      <c r="F426" s="13">
        <v>10803</v>
      </c>
      <c r="G426" s="14">
        <v>182.23</v>
      </c>
      <c r="H426" s="15">
        <f t="shared" si="37"/>
        <v>1968630.69</v>
      </c>
      <c r="I426" s="13">
        <v>1462</v>
      </c>
      <c r="J426" s="14">
        <v>183.79</v>
      </c>
      <c r="K426" s="15">
        <f t="shared" si="38"/>
        <v>268700.98</v>
      </c>
      <c r="L426" s="13">
        <v>13354</v>
      </c>
      <c r="M426" s="14">
        <v>182.23</v>
      </c>
      <c r="N426" s="15">
        <f t="shared" si="39"/>
        <v>2433499.42</v>
      </c>
      <c r="O426" s="9">
        <f t="shared" si="40"/>
        <v>4888254.66</v>
      </c>
      <c r="P426" s="9">
        <f t="shared" si="41"/>
        <v>12942.24700220896</v>
      </c>
    </row>
    <row r="427" spans="1:16" x14ac:dyDescent="0.25">
      <c r="A427" s="1" t="s">
        <v>835</v>
      </c>
      <c r="B427" s="1" t="s">
        <v>836</v>
      </c>
      <c r="C427" s="13">
        <v>0</v>
      </c>
      <c r="D427" s="14">
        <v>289.22000000000003</v>
      </c>
      <c r="E427" s="15">
        <f t="shared" si="36"/>
        <v>0</v>
      </c>
      <c r="F427" s="13">
        <v>18770</v>
      </c>
      <c r="G427" s="14">
        <v>286.56</v>
      </c>
      <c r="H427" s="15">
        <f t="shared" si="37"/>
        <v>5378731.2000000002</v>
      </c>
      <c r="I427" s="13">
        <v>0</v>
      </c>
      <c r="J427" s="14">
        <v>289.22000000000003</v>
      </c>
      <c r="K427" s="15">
        <f t="shared" si="38"/>
        <v>0</v>
      </c>
      <c r="L427" s="13">
        <v>4409</v>
      </c>
      <c r="M427" s="14">
        <v>286.56</v>
      </c>
      <c r="N427" s="15">
        <f t="shared" si="39"/>
        <v>1263443.04</v>
      </c>
      <c r="O427" s="9">
        <f t="shared" si="40"/>
        <v>6642174.2400000002</v>
      </c>
      <c r="P427" s="9">
        <f t="shared" si="41"/>
        <v>17585.961784934825</v>
      </c>
    </row>
    <row r="428" spans="1:16" x14ac:dyDescent="0.25">
      <c r="A428" s="1" t="s">
        <v>837</v>
      </c>
      <c r="B428" s="1" t="s">
        <v>838</v>
      </c>
      <c r="C428" s="13">
        <v>322</v>
      </c>
      <c r="D428" s="14">
        <v>184.06</v>
      </c>
      <c r="E428" s="15">
        <f t="shared" si="36"/>
        <v>59267.32</v>
      </c>
      <c r="F428" s="13">
        <v>69321</v>
      </c>
      <c r="G428" s="14">
        <v>182.7</v>
      </c>
      <c r="H428" s="15">
        <f t="shared" si="37"/>
        <v>12664946.699999999</v>
      </c>
      <c r="I428" s="13">
        <v>0</v>
      </c>
      <c r="J428" s="14">
        <v>184.06</v>
      </c>
      <c r="K428" s="15">
        <f t="shared" si="38"/>
        <v>0</v>
      </c>
      <c r="L428" s="13">
        <v>0</v>
      </c>
      <c r="M428" s="14">
        <v>182.7</v>
      </c>
      <c r="N428" s="15">
        <f t="shared" si="39"/>
        <v>0</v>
      </c>
      <c r="O428" s="9">
        <f t="shared" si="40"/>
        <v>12724214.02</v>
      </c>
      <c r="P428" s="9">
        <f t="shared" si="41"/>
        <v>33688.899660520183</v>
      </c>
    </row>
    <row r="429" spans="1:16" x14ac:dyDescent="0.25">
      <c r="A429" s="1" t="s">
        <v>839</v>
      </c>
      <c r="B429" s="1" t="s">
        <v>840</v>
      </c>
      <c r="C429" s="13">
        <v>222</v>
      </c>
      <c r="D429" s="14">
        <v>237.78</v>
      </c>
      <c r="E429" s="15">
        <f t="shared" si="36"/>
        <v>52787.16</v>
      </c>
      <c r="F429" s="13">
        <v>41166</v>
      </c>
      <c r="G429" s="14">
        <v>236.36</v>
      </c>
      <c r="H429" s="15">
        <f t="shared" si="37"/>
        <v>9729995.7599999998</v>
      </c>
      <c r="I429" s="13">
        <v>0</v>
      </c>
      <c r="J429" s="14">
        <v>237.78</v>
      </c>
      <c r="K429" s="15">
        <f t="shared" si="38"/>
        <v>0</v>
      </c>
      <c r="L429" s="13">
        <v>0</v>
      </c>
      <c r="M429" s="14">
        <v>236.36</v>
      </c>
      <c r="N429" s="15">
        <f t="shared" si="39"/>
        <v>0</v>
      </c>
      <c r="O429" s="9">
        <f t="shared" si="40"/>
        <v>9782782.9199999999</v>
      </c>
      <c r="P429" s="9">
        <f t="shared" si="41"/>
        <v>25901.104121206117</v>
      </c>
    </row>
    <row r="430" spans="1:16" x14ac:dyDescent="0.25">
      <c r="A430" s="1" t="s">
        <v>841</v>
      </c>
      <c r="B430" s="1" t="s">
        <v>842</v>
      </c>
      <c r="C430" s="13">
        <v>5958</v>
      </c>
      <c r="D430" s="14">
        <v>246.63</v>
      </c>
      <c r="E430" s="15">
        <f t="shared" si="36"/>
        <v>1469421.54</v>
      </c>
      <c r="F430" s="13">
        <v>13414</v>
      </c>
      <c r="G430" s="14">
        <v>244.28</v>
      </c>
      <c r="H430" s="15">
        <f t="shared" si="37"/>
        <v>3276771.92</v>
      </c>
      <c r="I430" s="13">
        <v>832</v>
      </c>
      <c r="J430" s="14">
        <v>246.63</v>
      </c>
      <c r="K430" s="15">
        <f t="shared" si="38"/>
        <v>205196.16</v>
      </c>
      <c r="L430" s="13">
        <v>1873</v>
      </c>
      <c r="M430" s="14">
        <v>244.28</v>
      </c>
      <c r="N430" s="15">
        <f t="shared" si="39"/>
        <v>457536.44</v>
      </c>
      <c r="O430" s="9">
        <f t="shared" si="40"/>
        <v>5408926.0600000005</v>
      </c>
      <c r="P430" s="9">
        <f t="shared" si="41"/>
        <v>14320.787674594048</v>
      </c>
    </row>
    <row r="431" spans="1:16" x14ac:dyDescent="0.25">
      <c r="A431" s="1" t="s">
        <v>843</v>
      </c>
      <c r="B431" s="1" t="s">
        <v>844</v>
      </c>
      <c r="C431" s="13">
        <v>21910</v>
      </c>
      <c r="D431" s="14">
        <v>263.95</v>
      </c>
      <c r="E431" s="15">
        <f t="shared" si="36"/>
        <v>5783144.5</v>
      </c>
      <c r="F431" s="13">
        <v>893</v>
      </c>
      <c r="G431" s="14">
        <v>261.66000000000003</v>
      </c>
      <c r="H431" s="15">
        <f t="shared" si="37"/>
        <v>233662.38000000003</v>
      </c>
      <c r="I431" s="13">
        <v>8964</v>
      </c>
      <c r="J431" s="14">
        <v>263.95</v>
      </c>
      <c r="K431" s="15">
        <f t="shared" si="38"/>
        <v>2366047.7999999998</v>
      </c>
      <c r="L431" s="13">
        <v>365</v>
      </c>
      <c r="M431" s="14">
        <v>261.66000000000003</v>
      </c>
      <c r="N431" s="15">
        <f t="shared" si="39"/>
        <v>95505.900000000009</v>
      </c>
      <c r="O431" s="9">
        <f t="shared" si="40"/>
        <v>8478360.5800000001</v>
      </c>
      <c r="P431" s="9">
        <f t="shared" si="41"/>
        <v>22447.487791102849</v>
      </c>
    </row>
    <row r="432" spans="1:16" x14ac:dyDescent="0.25">
      <c r="A432" s="1" t="s">
        <v>845</v>
      </c>
      <c r="B432" s="1" t="s">
        <v>846</v>
      </c>
      <c r="C432" s="13">
        <v>952</v>
      </c>
      <c r="D432" s="14">
        <v>268.61</v>
      </c>
      <c r="E432" s="15">
        <f t="shared" si="36"/>
        <v>255716.72</v>
      </c>
      <c r="F432" s="13">
        <v>17177</v>
      </c>
      <c r="G432" s="14">
        <v>266.16000000000003</v>
      </c>
      <c r="H432" s="15">
        <f t="shared" si="37"/>
        <v>4571830.32</v>
      </c>
      <c r="I432" s="13">
        <v>442</v>
      </c>
      <c r="J432" s="14">
        <v>268.61</v>
      </c>
      <c r="K432" s="15">
        <f t="shared" si="38"/>
        <v>118725.62000000001</v>
      </c>
      <c r="L432" s="13">
        <v>7974</v>
      </c>
      <c r="M432" s="14">
        <v>266.16000000000003</v>
      </c>
      <c r="N432" s="15">
        <f t="shared" si="39"/>
        <v>2122359.8400000003</v>
      </c>
      <c r="O432" s="9">
        <f t="shared" si="40"/>
        <v>7068632.5000000009</v>
      </c>
      <c r="P432" s="9">
        <f t="shared" si="41"/>
        <v>18715.061744111717</v>
      </c>
    </row>
    <row r="433" spans="1:16" x14ac:dyDescent="0.25">
      <c r="A433" s="1" t="s">
        <v>847</v>
      </c>
      <c r="B433" s="1" t="s">
        <v>848</v>
      </c>
      <c r="C433" s="13">
        <v>3019</v>
      </c>
      <c r="D433" s="14">
        <v>301.33</v>
      </c>
      <c r="E433" s="15">
        <f t="shared" si="36"/>
        <v>909715.2699999999</v>
      </c>
      <c r="F433" s="13">
        <v>25435</v>
      </c>
      <c r="G433" s="14">
        <v>298.41000000000003</v>
      </c>
      <c r="H433" s="15">
        <f t="shared" si="37"/>
        <v>7590058.3500000006</v>
      </c>
      <c r="I433" s="13">
        <v>1946</v>
      </c>
      <c r="J433" s="14">
        <v>301.33</v>
      </c>
      <c r="K433" s="15">
        <f t="shared" si="38"/>
        <v>586388.17999999993</v>
      </c>
      <c r="L433" s="13">
        <v>16391</v>
      </c>
      <c r="M433" s="14">
        <v>298.41000000000003</v>
      </c>
      <c r="N433" s="15">
        <f t="shared" si="39"/>
        <v>4891238.3100000005</v>
      </c>
      <c r="O433" s="9">
        <f t="shared" si="40"/>
        <v>13977400.109999999</v>
      </c>
      <c r="P433" s="9">
        <f t="shared" si="41"/>
        <v>37006.861805420478</v>
      </c>
    </row>
    <row r="434" spans="1:16" x14ac:dyDescent="0.25">
      <c r="A434" s="1" t="s">
        <v>849</v>
      </c>
      <c r="B434" s="1" t="s">
        <v>850</v>
      </c>
      <c r="C434" s="13">
        <v>1315</v>
      </c>
      <c r="D434" s="14">
        <v>260.55</v>
      </c>
      <c r="E434" s="15">
        <f t="shared" si="36"/>
        <v>342623.25</v>
      </c>
      <c r="F434" s="13">
        <v>16346</v>
      </c>
      <c r="G434" s="14">
        <v>258.38</v>
      </c>
      <c r="H434" s="15">
        <f t="shared" si="37"/>
        <v>4223479.4799999995</v>
      </c>
      <c r="I434" s="13">
        <v>426</v>
      </c>
      <c r="J434" s="14">
        <v>260.55</v>
      </c>
      <c r="K434" s="15">
        <f t="shared" si="38"/>
        <v>110994.3</v>
      </c>
      <c r="L434" s="13">
        <v>5289</v>
      </c>
      <c r="M434" s="14">
        <v>258.38</v>
      </c>
      <c r="N434" s="15">
        <f t="shared" si="39"/>
        <v>1366571.82</v>
      </c>
      <c r="O434" s="9">
        <f t="shared" si="40"/>
        <v>6043668.8499999996</v>
      </c>
      <c r="P434" s="9">
        <f t="shared" si="41"/>
        <v>16001.346185236625</v>
      </c>
    </row>
    <row r="435" spans="1:16" x14ac:dyDescent="0.25">
      <c r="A435" s="1" t="s">
        <v>851</v>
      </c>
      <c r="B435" s="1" t="s">
        <v>852</v>
      </c>
      <c r="C435" s="13">
        <v>2021</v>
      </c>
      <c r="D435" s="14">
        <v>229.66</v>
      </c>
      <c r="E435" s="15">
        <f t="shared" si="36"/>
        <v>464142.86</v>
      </c>
      <c r="F435" s="13">
        <v>30018</v>
      </c>
      <c r="G435" s="14">
        <v>227.61</v>
      </c>
      <c r="H435" s="15">
        <f t="shared" si="37"/>
        <v>6832396.9800000004</v>
      </c>
      <c r="I435" s="13">
        <v>567</v>
      </c>
      <c r="J435" s="14">
        <v>229.66</v>
      </c>
      <c r="K435" s="15">
        <f t="shared" si="38"/>
        <v>130217.22</v>
      </c>
      <c r="L435" s="13">
        <v>8426</v>
      </c>
      <c r="M435" s="14">
        <v>227.61</v>
      </c>
      <c r="N435" s="15">
        <f t="shared" si="39"/>
        <v>1917841.86</v>
      </c>
      <c r="O435" s="9">
        <f t="shared" si="40"/>
        <v>9344598.9199999999</v>
      </c>
      <c r="P435" s="9">
        <f t="shared" si="41"/>
        <v>24740.958843419805</v>
      </c>
    </row>
    <row r="436" spans="1:16" x14ac:dyDescent="0.25">
      <c r="A436" s="1" t="s">
        <v>853</v>
      </c>
      <c r="B436" s="1" t="s">
        <v>854</v>
      </c>
      <c r="C436" s="13">
        <v>2172</v>
      </c>
      <c r="D436" s="14">
        <v>228.56</v>
      </c>
      <c r="E436" s="15">
        <f t="shared" si="36"/>
        <v>496432.32</v>
      </c>
      <c r="F436" s="13">
        <v>10263</v>
      </c>
      <c r="G436" s="14">
        <v>226.63</v>
      </c>
      <c r="H436" s="15">
        <f t="shared" si="37"/>
        <v>2325903.69</v>
      </c>
      <c r="I436" s="13">
        <v>644</v>
      </c>
      <c r="J436" s="14">
        <v>228.56</v>
      </c>
      <c r="K436" s="15">
        <f t="shared" si="38"/>
        <v>147192.64000000001</v>
      </c>
      <c r="L436" s="13">
        <v>3043</v>
      </c>
      <c r="M436" s="14">
        <v>226.63</v>
      </c>
      <c r="N436" s="15">
        <f t="shared" si="39"/>
        <v>689635.09</v>
      </c>
      <c r="O436" s="9">
        <f t="shared" si="40"/>
        <v>3659163.7399999998</v>
      </c>
      <c r="P436" s="9">
        <f t="shared" si="41"/>
        <v>9688.079741861633</v>
      </c>
    </row>
    <row r="437" spans="1:16" x14ac:dyDescent="0.25">
      <c r="A437" s="1" t="s">
        <v>855</v>
      </c>
      <c r="B437" s="1" t="s">
        <v>856</v>
      </c>
      <c r="C437" s="13">
        <v>0</v>
      </c>
      <c r="D437" s="14">
        <v>189.5</v>
      </c>
      <c r="E437" s="15">
        <f t="shared" si="36"/>
        <v>0</v>
      </c>
      <c r="F437" s="13">
        <v>0</v>
      </c>
      <c r="G437" s="14">
        <v>187.76</v>
      </c>
      <c r="H437" s="15">
        <f t="shared" si="37"/>
        <v>0</v>
      </c>
      <c r="I437" s="13">
        <v>0</v>
      </c>
      <c r="J437" s="14">
        <v>189.5</v>
      </c>
      <c r="K437" s="15">
        <f t="shared" si="38"/>
        <v>0</v>
      </c>
      <c r="L437" s="13">
        <v>0</v>
      </c>
      <c r="M437" s="14">
        <v>187.76</v>
      </c>
      <c r="N437" s="15">
        <f t="shared" si="39"/>
        <v>0</v>
      </c>
      <c r="O437" s="9">
        <f t="shared" si="40"/>
        <v>0</v>
      </c>
      <c r="P437" s="9">
        <f t="shared" si="41"/>
        <v>0</v>
      </c>
    </row>
    <row r="438" spans="1:16" x14ac:dyDescent="0.25">
      <c r="A438" s="1" t="s">
        <v>857</v>
      </c>
      <c r="B438" s="1" t="s">
        <v>858</v>
      </c>
      <c r="C438" s="13">
        <v>4404</v>
      </c>
      <c r="D438" s="14">
        <v>263.12</v>
      </c>
      <c r="E438" s="15">
        <f t="shared" si="36"/>
        <v>1158780.48</v>
      </c>
      <c r="F438" s="13">
        <v>22429</v>
      </c>
      <c r="G438" s="14">
        <v>261.20999999999998</v>
      </c>
      <c r="H438" s="15">
        <f t="shared" si="37"/>
        <v>5858679.0899999999</v>
      </c>
      <c r="I438" s="13">
        <v>1481</v>
      </c>
      <c r="J438" s="14">
        <v>263.12</v>
      </c>
      <c r="K438" s="15">
        <f t="shared" si="38"/>
        <v>389680.72000000003</v>
      </c>
      <c r="L438" s="13">
        <v>7542</v>
      </c>
      <c r="M438" s="14">
        <v>261.20999999999998</v>
      </c>
      <c r="N438" s="15">
        <f t="shared" si="39"/>
        <v>1970045.8199999998</v>
      </c>
      <c r="O438" s="9">
        <f t="shared" si="40"/>
        <v>9377186.1099999994</v>
      </c>
      <c r="P438" s="9">
        <f t="shared" si="41"/>
        <v>24827.237380734779</v>
      </c>
    </row>
    <row r="439" spans="1:16" x14ac:dyDescent="0.25">
      <c r="A439" s="1" t="s">
        <v>859</v>
      </c>
      <c r="B439" s="1" t="s">
        <v>860</v>
      </c>
      <c r="C439" s="13">
        <v>2673</v>
      </c>
      <c r="D439" s="14">
        <v>239.18</v>
      </c>
      <c r="E439" s="15">
        <f t="shared" si="36"/>
        <v>639328.14</v>
      </c>
      <c r="F439" s="13">
        <v>39568</v>
      </c>
      <c r="G439" s="14">
        <v>237.33</v>
      </c>
      <c r="H439" s="15">
        <f t="shared" si="37"/>
        <v>9390673.4400000013</v>
      </c>
      <c r="I439" s="13">
        <v>956</v>
      </c>
      <c r="J439" s="14">
        <v>239.18</v>
      </c>
      <c r="K439" s="15">
        <f t="shared" si="38"/>
        <v>228656.08000000002</v>
      </c>
      <c r="L439" s="13">
        <v>14145</v>
      </c>
      <c r="M439" s="14">
        <v>237.33</v>
      </c>
      <c r="N439" s="15">
        <f t="shared" si="39"/>
        <v>3357032.85</v>
      </c>
      <c r="O439" s="9">
        <f t="shared" si="40"/>
        <v>13615690.510000002</v>
      </c>
      <c r="P439" s="9">
        <f t="shared" si="41"/>
        <v>36049.191775547246</v>
      </c>
    </row>
    <row r="440" spans="1:16" x14ac:dyDescent="0.25">
      <c r="A440" s="1" t="s">
        <v>861</v>
      </c>
      <c r="B440" s="1" t="s">
        <v>862</v>
      </c>
      <c r="C440" s="13">
        <v>1246</v>
      </c>
      <c r="D440" s="14">
        <v>318.63</v>
      </c>
      <c r="E440" s="15">
        <f t="shared" si="36"/>
        <v>397012.98</v>
      </c>
      <c r="F440" s="13">
        <v>70572</v>
      </c>
      <c r="G440" s="14">
        <v>315.91000000000003</v>
      </c>
      <c r="H440" s="15">
        <f t="shared" si="37"/>
        <v>22294400.520000003</v>
      </c>
      <c r="I440" s="13">
        <v>313</v>
      </c>
      <c r="J440" s="14">
        <v>318.63</v>
      </c>
      <c r="K440" s="15">
        <f t="shared" si="38"/>
        <v>99731.19</v>
      </c>
      <c r="L440" s="13">
        <v>17746</v>
      </c>
      <c r="M440" s="14">
        <v>315.91000000000003</v>
      </c>
      <c r="N440" s="15">
        <f t="shared" si="39"/>
        <v>5606138.8600000003</v>
      </c>
      <c r="O440" s="9">
        <f t="shared" si="40"/>
        <v>28397283.550000004</v>
      </c>
      <c r="P440" s="9">
        <f t="shared" si="41"/>
        <v>75185.251886174316</v>
      </c>
    </row>
    <row r="441" spans="1:16" x14ac:dyDescent="0.25">
      <c r="A441" s="1" t="s">
        <v>863</v>
      </c>
      <c r="B441" s="1" t="s">
        <v>864</v>
      </c>
      <c r="C441" s="13">
        <v>414</v>
      </c>
      <c r="D441" s="14">
        <v>212.53</v>
      </c>
      <c r="E441" s="15">
        <f t="shared" si="36"/>
        <v>87987.42</v>
      </c>
      <c r="F441" s="13">
        <v>11833</v>
      </c>
      <c r="G441" s="14">
        <v>210.82</v>
      </c>
      <c r="H441" s="15">
        <f t="shared" si="37"/>
        <v>2494633.06</v>
      </c>
      <c r="I441" s="13">
        <v>170</v>
      </c>
      <c r="J441" s="14">
        <v>212.53</v>
      </c>
      <c r="K441" s="15">
        <f t="shared" si="38"/>
        <v>36130.1</v>
      </c>
      <c r="L441" s="13">
        <v>4850</v>
      </c>
      <c r="M441" s="14">
        <v>210.82</v>
      </c>
      <c r="N441" s="15">
        <f t="shared" si="39"/>
        <v>1022477</v>
      </c>
      <c r="O441" s="9">
        <f t="shared" si="40"/>
        <v>3641227.58</v>
      </c>
      <c r="P441" s="9">
        <f t="shared" si="41"/>
        <v>9640.5915831757393</v>
      </c>
    </row>
    <row r="442" spans="1:16" x14ac:dyDescent="0.25">
      <c r="A442" s="1" t="s">
        <v>865</v>
      </c>
      <c r="B442" s="1" t="s">
        <v>866</v>
      </c>
      <c r="C442" s="13">
        <v>1098</v>
      </c>
      <c r="D442" s="14">
        <v>205.19</v>
      </c>
      <c r="E442" s="15">
        <f t="shared" si="36"/>
        <v>225298.62</v>
      </c>
      <c r="F442" s="13">
        <v>16389</v>
      </c>
      <c r="G442" s="14">
        <v>203.57</v>
      </c>
      <c r="H442" s="15">
        <f t="shared" si="37"/>
        <v>3336308.73</v>
      </c>
      <c r="I442" s="13">
        <v>460</v>
      </c>
      <c r="J442" s="14">
        <v>205.19</v>
      </c>
      <c r="K442" s="15">
        <f t="shared" si="38"/>
        <v>94387.4</v>
      </c>
      <c r="L442" s="13">
        <v>6873</v>
      </c>
      <c r="M442" s="14">
        <v>203.57</v>
      </c>
      <c r="N442" s="15">
        <f t="shared" si="39"/>
        <v>1399136.6099999999</v>
      </c>
      <c r="O442" s="9">
        <f t="shared" si="40"/>
        <v>5055131.3600000003</v>
      </c>
      <c r="P442" s="9">
        <f t="shared" si="41"/>
        <v>13384.073302296509</v>
      </c>
    </row>
    <row r="443" spans="1:16" x14ac:dyDescent="0.25">
      <c r="A443" s="1" t="s">
        <v>867</v>
      </c>
      <c r="B443" s="1" t="s">
        <v>868</v>
      </c>
      <c r="C443" s="13">
        <v>70</v>
      </c>
      <c r="D443" s="14">
        <v>178.3</v>
      </c>
      <c r="E443" s="15">
        <f t="shared" si="36"/>
        <v>12481</v>
      </c>
      <c r="F443" s="13">
        <v>17896</v>
      </c>
      <c r="G443" s="14">
        <v>176.78</v>
      </c>
      <c r="H443" s="15">
        <f t="shared" si="37"/>
        <v>3163654.88</v>
      </c>
      <c r="I443" s="13">
        <v>39</v>
      </c>
      <c r="J443" s="14">
        <v>178.3</v>
      </c>
      <c r="K443" s="15">
        <f t="shared" si="38"/>
        <v>6953.7000000000007</v>
      </c>
      <c r="L443" s="13">
        <v>10052</v>
      </c>
      <c r="M443" s="14">
        <v>176.78</v>
      </c>
      <c r="N443" s="15">
        <f t="shared" si="39"/>
        <v>1776992.56</v>
      </c>
      <c r="O443" s="9">
        <f t="shared" si="40"/>
        <v>4960082.1399999997</v>
      </c>
      <c r="P443" s="9">
        <f t="shared" si="41"/>
        <v>13132.418965898391</v>
      </c>
    </row>
    <row r="444" spans="1:16" x14ac:dyDescent="0.25">
      <c r="A444" s="1" t="s">
        <v>869</v>
      </c>
      <c r="B444" s="1" t="s">
        <v>870</v>
      </c>
      <c r="C444" s="13">
        <v>23102</v>
      </c>
      <c r="D444" s="14">
        <v>291.26</v>
      </c>
      <c r="E444" s="15">
        <f t="shared" si="36"/>
        <v>6728688.5199999996</v>
      </c>
      <c r="F444" s="13">
        <v>54387</v>
      </c>
      <c r="G444" s="14">
        <v>289.08999999999997</v>
      </c>
      <c r="H444" s="15">
        <f t="shared" si="37"/>
        <v>15722737.829999998</v>
      </c>
      <c r="I444" s="13">
        <v>3808</v>
      </c>
      <c r="J444" s="14">
        <v>291.26</v>
      </c>
      <c r="K444" s="15">
        <f t="shared" si="38"/>
        <v>1109118.08</v>
      </c>
      <c r="L444" s="13">
        <v>8965</v>
      </c>
      <c r="M444" s="14">
        <v>289.08999999999997</v>
      </c>
      <c r="N444" s="15">
        <f t="shared" si="39"/>
        <v>2591691.8499999996</v>
      </c>
      <c r="O444" s="9">
        <f t="shared" si="40"/>
        <v>26152236.279999997</v>
      </c>
      <c r="P444" s="9">
        <f t="shared" si="41"/>
        <v>69241.21698600096</v>
      </c>
    </row>
    <row r="445" spans="1:16" x14ac:dyDescent="0.25">
      <c r="A445" s="1" t="s">
        <v>871</v>
      </c>
      <c r="B445" s="1" t="s">
        <v>872</v>
      </c>
      <c r="C445" s="13">
        <v>2</v>
      </c>
      <c r="D445" s="14">
        <v>149.88999999999999</v>
      </c>
      <c r="E445" s="15">
        <f t="shared" si="36"/>
        <v>299.77999999999997</v>
      </c>
      <c r="F445" s="13">
        <v>25074</v>
      </c>
      <c r="G445" s="14">
        <v>148.82</v>
      </c>
      <c r="H445" s="15">
        <f t="shared" si="37"/>
        <v>3731512.6799999997</v>
      </c>
      <c r="I445" s="13">
        <v>1</v>
      </c>
      <c r="J445" s="14">
        <v>149.88999999999999</v>
      </c>
      <c r="K445" s="15">
        <f t="shared" si="38"/>
        <v>149.88999999999999</v>
      </c>
      <c r="L445" s="13">
        <v>9288</v>
      </c>
      <c r="M445" s="14">
        <v>148.82</v>
      </c>
      <c r="N445" s="15">
        <f t="shared" si="39"/>
        <v>1382240.16</v>
      </c>
      <c r="O445" s="9">
        <f t="shared" si="40"/>
        <v>5114202.51</v>
      </c>
      <c r="P445" s="9">
        <f t="shared" si="41"/>
        <v>13540.471335373724</v>
      </c>
    </row>
    <row r="446" spans="1:16" x14ac:dyDescent="0.25">
      <c r="A446" s="1" t="s">
        <v>873</v>
      </c>
      <c r="B446" s="1" t="s">
        <v>874</v>
      </c>
      <c r="C446" s="13">
        <v>0</v>
      </c>
      <c r="D446" s="14">
        <v>295.91000000000003</v>
      </c>
      <c r="E446" s="15">
        <f t="shared" si="36"/>
        <v>0</v>
      </c>
      <c r="F446" s="13">
        <v>38733</v>
      </c>
      <c r="G446" s="14">
        <v>293.26</v>
      </c>
      <c r="H446" s="15">
        <f t="shared" si="37"/>
        <v>11358839.58</v>
      </c>
      <c r="I446" s="13">
        <v>0</v>
      </c>
      <c r="J446" s="14">
        <v>295.91000000000003</v>
      </c>
      <c r="K446" s="15">
        <f t="shared" si="38"/>
        <v>0</v>
      </c>
      <c r="L446" s="13">
        <v>20128</v>
      </c>
      <c r="M446" s="14">
        <v>293.26</v>
      </c>
      <c r="N446" s="15">
        <f t="shared" si="39"/>
        <v>5902737.2800000003</v>
      </c>
      <c r="O446" s="9">
        <f t="shared" si="40"/>
        <v>17261576.859999999</v>
      </c>
      <c r="P446" s="9">
        <f t="shared" si="41"/>
        <v>45702.118017258646</v>
      </c>
    </row>
    <row r="447" spans="1:16" x14ac:dyDescent="0.25">
      <c r="A447" s="1" t="s">
        <v>875</v>
      </c>
      <c r="B447" s="1" t="s">
        <v>876</v>
      </c>
      <c r="C447" s="13">
        <v>6642</v>
      </c>
      <c r="D447" s="14">
        <v>277.26</v>
      </c>
      <c r="E447" s="15">
        <f t="shared" si="36"/>
        <v>1841560.92</v>
      </c>
      <c r="F447" s="13">
        <v>54950</v>
      </c>
      <c r="G447" s="14">
        <v>274.99</v>
      </c>
      <c r="H447" s="15">
        <f t="shared" si="37"/>
        <v>15110700.5</v>
      </c>
      <c r="I447" s="13">
        <v>2346</v>
      </c>
      <c r="J447" s="14">
        <v>277.26</v>
      </c>
      <c r="K447" s="15">
        <f t="shared" si="38"/>
        <v>650451.96</v>
      </c>
      <c r="L447" s="13">
        <v>19409</v>
      </c>
      <c r="M447" s="14">
        <v>274.99</v>
      </c>
      <c r="N447" s="15">
        <f t="shared" si="39"/>
        <v>5337280.91</v>
      </c>
      <c r="O447" s="9">
        <f t="shared" si="40"/>
        <v>22939994.289999999</v>
      </c>
      <c r="P447" s="9">
        <f t="shared" si="41"/>
        <v>60736.416774661884</v>
      </c>
    </row>
    <row r="448" spans="1:16" x14ac:dyDescent="0.25">
      <c r="A448" s="1" t="s">
        <v>877</v>
      </c>
      <c r="B448" s="1" t="s">
        <v>878</v>
      </c>
      <c r="C448" s="13">
        <v>8750</v>
      </c>
      <c r="D448" s="14">
        <v>396.15</v>
      </c>
      <c r="E448" s="15">
        <f t="shared" si="36"/>
        <v>3466312.5</v>
      </c>
      <c r="F448" s="13">
        <v>46673</v>
      </c>
      <c r="G448" s="14">
        <v>392.75</v>
      </c>
      <c r="H448" s="15">
        <f t="shared" si="37"/>
        <v>18330820.75</v>
      </c>
      <c r="I448" s="13">
        <v>4763</v>
      </c>
      <c r="J448" s="14">
        <v>396.15</v>
      </c>
      <c r="K448" s="15">
        <f t="shared" si="38"/>
        <v>1886862.45</v>
      </c>
      <c r="L448" s="13">
        <v>25408</v>
      </c>
      <c r="M448" s="14">
        <v>392.75</v>
      </c>
      <c r="N448" s="15">
        <f t="shared" si="39"/>
        <v>9978992</v>
      </c>
      <c r="O448" s="9">
        <f t="shared" si="40"/>
        <v>33662987.700000003</v>
      </c>
      <c r="P448" s="9">
        <f t="shared" si="41"/>
        <v>89126.842185779678</v>
      </c>
    </row>
    <row r="449" spans="1:16" x14ac:dyDescent="0.25">
      <c r="A449" s="1" t="s">
        <v>879</v>
      </c>
      <c r="B449" s="1" t="s">
        <v>880</v>
      </c>
      <c r="C449" s="13">
        <v>0</v>
      </c>
      <c r="D449" s="14">
        <v>197.74</v>
      </c>
      <c r="E449" s="15">
        <f t="shared" si="36"/>
        <v>0</v>
      </c>
      <c r="F449" s="13">
        <v>16491</v>
      </c>
      <c r="G449" s="14">
        <v>196.13</v>
      </c>
      <c r="H449" s="15">
        <f t="shared" si="37"/>
        <v>3234379.83</v>
      </c>
      <c r="I449" s="13">
        <v>0</v>
      </c>
      <c r="J449" s="14">
        <v>197.74</v>
      </c>
      <c r="K449" s="15">
        <f t="shared" si="38"/>
        <v>0</v>
      </c>
      <c r="L449" s="13">
        <v>10830</v>
      </c>
      <c r="M449" s="14">
        <v>196.13</v>
      </c>
      <c r="N449" s="15">
        <f t="shared" si="39"/>
        <v>2124087.9</v>
      </c>
      <c r="O449" s="9">
        <f t="shared" si="40"/>
        <v>5358467.7300000004</v>
      </c>
      <c r="P449" s="9">
        <f t="shared" si="41"/>
        <v>14187.193126928038</v>
      </c>
    </row>
    <row r="450" spans="1:16" x14ac:dyDescent="0.25">
      <c r="A450" s="1" t="s">
        <v>881</v>
      </c>
      <c r="B450" s="1" t="s">
        <v>882</v>
      </c>
      <c r="C450" s="13">
        <v>372</v>
      </c>
      <c r="D450" s="14">
        <v>181.23</v>
      </c>
      <c r="E450" s="15">
        <f t="shared" si="36"/>
        <v>67417.56</v>
      </c>
      <c r="F450" s="13">
        <v>16071</v>
      </c>
      <c r="G450" s="14">
        <v>179.94</v>
      </c>
      <c r="H450" s="15">
        <f t="shared" si="37"/>
        <v>2891815.7399999998</v>
      </c>
      <c r="I450" s="13">
        <v>215</v>
      </c>
      <c r="J450" s="14">
        <v>181.23</v>
      </c>
      <c r="K450" s="15">
        <f t="shared" si="38"/>
        <v>38964.449999999997</v>
      </c>
      <c r="L450" s="13">
        <v>9272</v>
      </c>
      <c r="M450" s="14">
        <v>179.94</v>
      </c>
      <c r="N450" s="15">
        <f t="shared" si="39"/>
        <v>1668403.68</v>
      </c>
      <c r="O450" s="9">
        <f t="shared" si="40"/>
        <v>4666601.4299999988</v>
      </c>
      <c r="P450" s="9">
        <f t="shared" si="41"/>
        <v>12355.393196295039</v>
      </c>
    </row>
    <row r="451" spans="1:16" x14ac:dyDescent="0.25">
      <c r="A451" s="1" t="s">
        <v>883</v>
      </c>
      <c r="B451" s="1" t="s">
        <v>884</v>
      </c>
      <c r="C451" s="13">
        <v>458</v>
      </c>
      <c r="D451" s="14">
        <v>194.17</v>
      </c>
      <c r="E451" s="15">
        <f t="shared" si="36"/>
        <v>88929.86</v>
      </c>
      <c r="F451" s="13">
        <v>16658</v>
      </c>
      <c r="G451" s="14">
        <v>192.68</v>
      </c>
      <c r="H451" s="15">
        <f t="shared" si="37"/>
        <v>3209663.44</v>
      </c>
      <c r="I451" s="13">
        <v>96</v>
      </c>
      <c r="J451" s="14">
        <v>194.17</v>
      </c>
      <c r="K451" s="15">
        <f t="shared" si="38"/>
        <v>18640.32</v>
      </c>
      <c r="L451" s="13">
        <v>3484</v>
      </c>
      <c r="M451" s="14">
        <v>192.68</v>
      </c>
      <c r="N451" s="15">
        <f t="shared" si="39"/>
        <v>671297.12</v>
      </c>
      <c r="O451" s="9">
        <f t="shared" si="40"/>
        <v>3988530.7399999998</v>
      </c>
      <c r="P451" s="9">
        <f t="shared" si="41"/>
        <v>10560.118816105885</v>
      </c>
    </row>
    <row r="452" spans="1:16" x14ac:dyDescent="0.25">
      <c r="A452" s="1" t="s">
        <v>885</v>
      </c>
      <c r="B452" s="1" t="s">
        <v>886</v>
      </c>
      <c r="C452" s="13">
        <v>994</v>
      </c>
      <c r="D452" s="14">
        <v>219.16</v>
      </c>
      <c r="E452" s="15">
        <f t="shared" si="36"/>
        <v>217845.04</v>
      </c>
      <c r="F452" s="13">
        <v>17215</v>
      </c>
      <c r="G452" s="14">
        <v>217.29</v>
      </c>
      <c r="H452" s="15">
        <f t="shared" si="37"/>
        <v>3740647.35</v>
      </c>
      <c r="I452" s="13">
        <v>382</v>
      </c>
      <c r="J452" s="14">
        <v>219.16</v>
      </c>
      <c r="K452" s="15">
        <f t="shared" si="38"/>
        <v>83719.12</v>
      </c>
      <c r="L452" s="13">
        <v>6608</v>
      </c>
      <c r="M452" s="14">
        <v>217.29</v>
      </c>
      <c r="N452" s="15">
        <f t="shared" si="39"/>
        <v>1435852.3199999998</v>
      </c>
      <c r="O452" s="9">
        <f t="shared" si="40"/>
        <v>5478063.8300000001</v>
      </c>
      <c r="P452" s="9">
        <f t="shared" si="41"/>
        <v>14503.838304882182</v>
      </c>
    </row>
    <row r="453" spans="1:16" x14ac:dyDescent="0.25">
      <c r="A453" s="1" t="s">
        <v>887</v>
      </c>
      <c r="B453" s="1" t="s">
        <v>888</v>
      </c>
      <c r="C453" s="13">
        <v>4802</v>
      </c>
      <c r="D453" s="14">
        <v>270.61</v>
      </c>
      <c r="E453" s="15">
        <f t="shared" si="36"/>
        <v>1299469.22</v>
      </c>
      <c r="F453" s="13">
        <v>34214</v>
      </c>
      <c r="G453" s="14">
        <v>268.7</v>
      </c>
      <c r="H453" s="15">
        <f t="shared" si="37"/>
        <v>9193301.7999999989</v>
      </c>
      <c r="I453" s="13">
        <v>1737</v>
      </c>
      <c r="J453" s="14">
        <v>270.61</v>
      </c>
      <c r="K453" s="15">
        <f t="shared" si="38"/>
        <v>470049.57</v>
      </c>
      <c r="L453" s="13">
        <v>12376</v>
      </c>
      <c r="M453" s="14">
        <v>268.7</v>
      </c>
      <c r="N453" s="15">
        <f t="shared" si="39"/>
        <v>3325431.1999999997</v>
      </c>
      <c r="O453" s="9">
        <f t="shared" si="40"/>
        <v>14288251.789999999</v>
      </c>
      <c r="P453" s="9">
        <f t="shared" si="41"/>
        <v>37829.879324645146</v>
      </c>
    </row>
    <row r="454" spans="1:16" x14ac:dyDescent="0.25">
      <c r="A454" s="1" t="s">
        <v>889</v>
      </c>
      <c r="B454" s="1" t="s">
        <v>890</v>
      </c>
      <c r="C454" s="13">
        <v>1617</v>
      </c>
      <c r="D454" s="14">
        <v>309.94</v>
      </c>
      <c r="E454" s="15">
        <f t="shared" si="36"/>
        <v>501172.98</v>
      </c>
      <c r="F454" s="13">
        <v>19959</v>
      </c>
      <c r="G454" s="14">
        <v>307</v>
      </c>
      <c r="H454" s="15">
        <f t="shared" si="37"/>
        <v>6127413</v>
      </c>
      <c r="I454" s="13">
        <v>625</v>
      </c>
      <c r="J454" s="14">
        <v>309.94</v>
      </c>
      <c r="K454" s="15">
        <f t="shared" si="38"/>
        <v>193712.5</v>
      </c>
      <c r="L454" s="13">
        <v>7710</v>
      </c>
      <c r="M454" s="14">
        <v>307</v>
      </c>
      <c r="N454" s="15">
        <f t="shared" si="39"/>
        <v>2366970</v>
      </c>
      <c r="O454" s="9">
        <f t="shared" si="40"/>
        <v>9189268.4800000004</v>
      </c>
      <c r="P454" s="9">
        <f t="shared" si="41"/>
        <v>24329.702666876459</v>
      </c>
    </row>
    <row r="455" spans="1:16" x14ac:dyDescent="0.25">
      <c r="A455" s="1" t="s">
        <v>891</v>
      </c>
      <c r="B455" s="1" t="s">
        <v>892</v>
      </c>
      <c r="C455" s="13">
        <v>0</v>
      </c>
      <c r="D455" s="14">
        <v>285.39999999999998</v>
      </c>
      <c r="E455" s="15">
        <f t="shared" si="36"/>
        <v>0</v>
      </c>
      <c r="F455" s="13">
        <v>28882</v>
      </c>
      <c r="G455" s="14">
        <v>282.75</v>
      </c>
      <c r="H455" s="15">
        <f t="shared" si="37"/>
        <v>8166385.5</v>
      </c>
      <c r="I455" s="13">
        <v>0</v>
      </c>
      <c r="J455" s="14">
        <v>285.39999999999998</v>
      </c>
      <c r="K455" s="15">
        <f t="shared" si="38"/>
        <v>0</v>
      </c>
      <c r="L455" s="13">
        <v>29425</v>
      </c>
      <c r="M455" s="14">
        <v>282.75</v>
      </c>
      <c r="N455" s="15">
        <f t="shared" si="39"/>
        <v>8319918.75</v>
      </c>
      <c r="O455" s="9">
        <f t="shared" si="40"/>
        <v>16486304.25</v>
      </c>
      <c r="P455" s="9">
        <f t="shared" si="41"/>
        <v>43649.489766367311</v>
      </c>
    </row>
    <row r="456" spans="1:16" x14ac:dyDescent="0.25">
      <c r="A456" s="1" t="s">
        <v>893</v>
      </c>
      <c r="B456" s="1" t="s">
        <v>894</v>
      </c>
      <c r="C456" s="13">
        <v>5210</v>
      </c>
      <c r="D456" s="14">
        <v>256.2</v>
      </c>
      <c r="E456" s="15">
        <f t="shared" si="36"/>
        <v>1334802</v>
      </c>
      <c r="F456" s="13">
        <v>32721</v>
      </c>
      <c r="G456" s="14">
        <v>254.02</v>
      </c>
      <c r="H456" s="15">
        <f t="shared" si="37"/>
        <v>8311788.4199999999</v>
      </c>
      <c r="I456" s="13">
        <v>1668</v>
      </c>
      <c r="J456" s="14">
        <v>256.2</v>
      </c>
      <c r="K456" s="15">
        <f t="shared" si="38"/>
        <v>427341.6</v>
      </c>
      <c r="L456" s="13">
        <v>10475</v>
      </c>
      <c r="M456" s="14">
        <v>254.02</v>
      </c>
      <c r="N456" s="15">
        <f t="shared" si="39"/>
        <v>2660859.5</v>
      </c>
      <c r="O456" s="9">
        <f t="shared" si="40"/>
        <v>12734791.52</v>
      </c>
      <c r="P456" s="9">
        <f t="shared" si="41"/>
        <v>33716.9048744846</v>
      </c>
    </row>
    <row r="457" spans="1:16" x14ac:dyDescent="0.25">
      <c r="A457" s="1" t="s">
        <v>895</v>
      </c>
      <c r="B457" s="1" t="s">
        <v>896</v>
      </c>
      <c r="C457" s="13">
        <v>16543</v>
      </c>
      <c r="D457" s="14">
        <v>280.98</v>
      </c>
      <c r="E457" s="15">
        <f t="shared" si="36"/>
        <v>4648252.1400000006</v>
      </c>
      <c r="F457" s="13">
        <v>22971</v>
      </c>
      <c r="G457" s="14">
        <v>278.61</v>
      </c>
      <c r="H457" s="15">
        <f t="shared" si="37"/>
        <v>6399950.3100000005</v>
      </c>
      <c r="I457" s="13">
        <v>5479</v>
      </c>
      <c r="J457" s="14">
        <v>280.98</v>
      </c>
      <c r="K457" s="15">
        <f t="shared" si="38"/>
        <v>1539489.4200000002</v>
      </c>
      <c r="L457" s="13">
        <v>7609</v>
      </c>
      <c r="M457" s="14">
        <v>278.61</v>
      </c>
      <c r="N457" s="15">
        <f t="shared" si="39"/>
        <v>2119943.4900000002</v>
      </c>
      <c r="O457" s="9">
        <f t="shared" si="40"/>
        <v>14707635.360000001</v>
      </c>
      <c r="P457" s="9">
        <f t="shared" si="41"/>
        <v>38940.248184112097</v>
      </c>
    </row>
    <row r="458" spans="1:16" x14ac:dyDescent="0.25">
      <c r="A458" s="1" t="s">
        <v>897</v>
      </c>
      <c r="B458" s="1" t="s">
        <v>898</v>
      </c>
      <c r="C458" s="13">
        <v>112</v>
      </c>
      <c r="D458" s="14">
        <v>281.74</v>
      </c>
      <c r="E458" s="15">
        <f t="shared" ref="E458:E521" si="42">D458*C458</f>
        <v>31554.880000000001</v>
      </c>
      <c r="F458" s="13">
        <v>25832</v>
      </c>
      <c r="G458" s="14">
        <v>279.24</v>
      </c>
      <c r="H458" s="15">
        <f t="shared" ref="H458:H521" si="43">G458*F458</f>
        <v>7213327.6800000006</v>
      </c>
      <c r="I458" s="13">
        <v>26</v>
      </c>
      <c r="J458" s="14">
        <v>281.74</v>
      </c>
      <c r="K458" s="15">
        <f t="shared" ref="K458:K521" si="44">J458*I458</f>
        <v>7325.24</v>
      </c>
      <c r="L458" s="13">
        <v>5933</v>
      </c>
      <c r="M458" s="14">
        <v>279.24</v>
      </c>
      <c r="N458" s="15">
        <f t="shared" ref="N458:N521" si="45">M458*L458</f>
        <v>1656730.9200000002</v>
      </c>
      <c r="O458" s="9">
        <f t="shared" ref="O458:O521" si="46">N458+K458+H458+E458</f>
        <v>8908938.7200000007</v>
      </c>
      <c r="P458" s="9">
        <f t="shared" ref="P458:P521" si="47">(O458/$O$8)*$P$8</f>
        <v>23587.495632190188</v>
      </c>
    </row>
    <row r="459" spans="1:16" x14ac:dyDescent="0.25">
      <c r="A459" s="1" t="s">
        <v>899</v>
      </c>
      <c r="B459" s="1" t="s">
        <v>900</v>
      </c>
      <c r="C459" s="13">
        <v>1739</v>
      </c>
      <c r="D459" s="14">
        <v>207.36</v>
      </c>
      <c r="E459" s="15">
        <f t="shared" si="42"/>
        <v>360599.04000000004</v>
      </c>
      <c r="F459" s="13">
        <v>15019</v>
      </c>
      <c r="G459" s="14">
        <v>205.57</v>
      </c>
      <c r="H459" s="15">
        <f t="shared" si="43"/>
        <v>3087455.83</v>
      </c>
      <c r="I459" s="13">
        <v>651</v>
      </c>
      <c r="J459" s="14">
        <v>207.36</v>
      </c>
      <c r="K459" s="15">
        <f t="shared" si="44"/>
        <v>134991.36000000002</v>
      </c>
      <c r="L459" s="13">
        <v>5622</v>
      </c>
      <c r="M459" s="14">
        <v>205.57</v>
      </c>
      <c r="N459" s="15">
        <f t="shared" si="45"/>
        <v>1155714.54</v>
      </c>
      <c r="O459" s="9">
        <f t="shared" si="46"/>
        <v>4738760.7700000005</v>
      </c>
      <c r="P459" s="9">
        <f t="shared" si="47"/>
        <v>12546.443799578543</v>
      </c>
    </row>
    <row r="460" spans="1:16" x14ac:dyDescent="0.25">
      <c r="A460" s="1" t="s">
        <v>901</v>
      </c>
      <c r="B460" s="1" t="s">
        <v>902</v>
      </c>
      <c r="C460" s="13">
        <v>63</v>
      </c>
      <c r="D460" s="14">
        <v>276.63</v>
      </c>
      <c r="E460" s="15">
        <f t="shared" si="42"/>
        <v>17427.689999999999</v>
      </c>
      <c r="F460" s="13">
        <v>19065</v>
      </c>
      <c r="G460" s="14">
        <v>274.32</v>
      </c>
      <c r="H460" s="15">
        <f t="shared" si="43"/>
        <v>5229910.8</v>
      </c>
      <c r="I460" s="13">
        <v>37</v>
      </c>
      <c r="J460" s="14">
        <v>276.63</v>
      </c>
      <c r="K460" s="15">
        <f t="shared" si="44"/>
        <v>10235.31</v>
      </c>
      <c r="L460" s="13">
        <v>11159</v>
      </c>
      <c r="M460" s="14">
        <v>274.32</v>
      </c>
      <c r="N460" s="15">
        <f t="shared" si="45"/>
        <v>3061136.88</v>
      </c>
      <c r="O460" s="9">
        <f t="shared" si="46"/>
        <v>8318710.6800000006</v>
      </c>
      <c r="P460" s="9">
        <f t="shared" si="47"/>
        <v>22024.795320396352</v>
      </c>
    </row>
    <row r="461" spans="1:16" x14ac:dyDescent="0.25">
      <c r="A461" s="1" t="s">
        <v>903</v>
      </c>
      <c r="B461" s="1" t="s">
        <v>904</v>
      </c>
      <c r="C461" s="13">
        <v>1629</v>
      </c>
      <c r="D461" s="14">
        <v>187.53</v>
      </c>
      <c r="E461" s="15">
        <f t="shared" si="42"/>
        <v>305486.37</v>
      </c>
      <c r="F461" s="13">
        <v>20454</v>
      </c>
      <c r="G461" s="14">
        <v>186.11</v>
      </c>
      <c r="H461" s="15">
        <f t="shared" si="43"/>
        <v>3806693.9400000004</v>
      </c>
      <c r="I461" s="13">
        <v>717</v>
      </c>
      <c r="J461" s="14">
        <v>187.53</v>
      </c>
      <c r="K461" s="15">
        <f t="shared" si="44"/>
        <v>134459.01</v>
      </c>
      <c r="L461" s="13">
        <v>9004</v>
      </c>
      <c r="M461" s="14">
        <v>186.11</v>
      </c>
      <c r="N461" s="15">
        <f t="shared" si="45"/>
        <v>1675734.4400000002</v>
      </c>
      <c r="O461" s="9">
        <f t="shared" si="46"/>
        <v>5922373.7600000007</v>
      </c>
      <c r="P461" s="9">
        <f t="shared" si="47"/>
        <v>15680.202725224019</v>
      </c>
    </row>
    <row r="462" spans="1:16" x14ac:dyDescent="0.25">
      <c r="A462" s="1" t="s">
        <v>905</v>
      </c>
      <c r="B462" s="1" t="s">
        <v>906</v>
      </c>
      <c r="C462" s="13">
        <v>801</v>
      </c>
      <c r="D462" s="14">
        <v>165.25</v>
      </c>
      <c r="E462" s="15">
        <f t="shared" si="42"/>
        <v>132365.25</v>
      </c>
      <c r="F462" s="13">
        <v>19939</v>
      </c>
      <c r="G462" s="14">
        <v>164</v>
      </c>
      <c r="H462" s="15">
        <f t="shared" si="43"/>
        <v>3269996</v>
      </c>
      <c r="I462" s="13">
        <v>326</v>
      </c>
      <c r="J462" s="14">
        <v>165.25</v>
      </c>
      <c r="K462" s="15">
        <f t="shared" si="44"/>
        <v>53871.5</v>
      </c>
      <c r="L462" s="13">
        <v>8123</v>
      </c>
      <c r="M462" s="14">
        <v>164</v>
      </c>
      <c r="N462" s="15">
        <f t="shared" si="45"/>
        <v>1332172</v>
      </c>
      <c r="O462" s="9">
        <f t="shared" si="46"/>
        <v>4788404.75</v>
      </c>
      <c r="P462" s="9">
        <f t="shared" si="47"/>
        <v>12677.882256864792</v>
      </c>
    </row>
    <row r="463" spans="1:16" x14ac:dyDescent="0.25">
      <c r="A463" s="1" t="s">
        <v>907</v>
      </c>
      <c r="B463" s="1" t="s">
        <v>908</v>
      </c>
      <c r="C463" s="13">
        <v>1858</v>
      </c>
      <c r="D463" s="14">
        <v>327.5</v>
      </c>
      <c r="E463" s="15">
        <f t="shared" si="42"/>
        <v>608495</v>
      </c>
      <c r="F463" s="13">
        <v>5637</v>
      </c>
      <c r="G463" s="14">
        <v>324.75</v>
      </c>
      <c r="H463" s="15">
        <f t="shared" si="43"/>
        <v>1830615.75</v>
      </c>
      <c r="I463" s="13">
        <v>894</v>
      </c>
      <c r="J463" s="14">
        <v>327.5</v>
      </c>
      <c r="K463" s="15">
        <f t="shared" si="44"/>
        <v>292785</v>
      </c>
      <c r="L463" s="13">
        <v>2711</v>
      </c>
      <c r="M463" s="14">
        <v>324.75</v>
      </c>
      <c r="N463" s="15">
        <f t="shared" si="45"/>
        <v>880397.25</v>
      </c>
      <c r="O463" s="9">
        <f t="shared" si="46"/>
        <v>3612293</v>
      </c>
      <c r="P463" s="9">
        <f t="shared" si="47"/>
        <v>9563.983773781214</v>
      </c>
    </row>
    <row r="464" spans="1:16" x14ac:dyDescent="0.25">
      <c r="A464" s="1" t="s">
        <v>909</v>
      </c>
      <c r="B464" s="1" t="s">
        <v>910</v>
      </c>
      <c r="C464" s="13">
        <v>16644</v>
      </c>
      <c r="D464" s="14">
        <v>313.77999999999997</v>
      </c>
      <c r="E464" s="15">
        <f t="shared" si="42"/>
        <v>5222554.3199999994</v>
      </c>
      <c r="F464" s="13">
        <v>20426</v>
      </c>
      <c r="G464" s="14">
        <v>310.88</v>
      </c>
      <c r="H464" s="15">
        <f t="shared" si="43"/>
        <v>6350034.8799999999</v>
      </c>
      <c r="I464" s="13">
        <v>11823</v>
      </c>
      <c r="J464" s="14">
        <v>313.77999999999997</v>
      </c>
      <c r="K464" s="15">
        <f t="shared" si="44"/>
        <v>3709820.9399999995</v>
      </c>
      <c r="L464" s="13">
        <v>14510</v>
      </c>
      <c r="M464" s="14">
        <v>310.88</v>
      </c>
      <c r="N464" s="15">
        <f t="shared" si="45"/>
        <v>4510868.8</v>
      </c>
      <c r="O464" s="9">
        <f t="shared" si="46"/>
        <v>19793278.939999998</v>
      </c>
      <c r="P464" s="9">
        <f t="shared" si="47"/>
        <v>52405.106289020689</v>
      </c>
    </row>
    <row r="465" spans="1:16" x14ac:dyDescent="0.25">
      <c r="A465" s="1" t="s">
        <v>911</v>
      </c>
      <c r="B465" s="1" t="s">
        <v>912</v>
      </c>
      <c r="C465" s="13">
        <v>662</v>
      </c>
      <c r="D465" s="14">
        <v>302.82</v>
      </c>
      <c r="E465" s="15">
        <f t="shared" si="42"/>
        <v>200466.84</v>
      </c>
      <c r="F465" s="13">
        <v>13045</v>
      </c>
      <c r="G465" s="14">
        <v>300.05</v>
      </c>
      <c r="H465" s="15">
        <f t="shared" si="43"/>
        <v>3914152.25</v>
      </c>
      <c r="I465" s="13">
        <v>150</v>
      </c>
      <c r="J465" s="14">
        <v>302.82</v>
      </c>
      <c r="K465" s="15">
        <f t="shared" si="44"/>
        <v>45423</v>
      </c>
      <c r="L465" s="13">
        <v>2961</v>
      </c>
      <c r="M465" s="14">
        <v>300.05</v>
      </c>
      <c r="N465" s="15">
        <f t="shared" si="45"/>
        <v>888448.05</v>
      </c>
      <c r="O465" s="9">
        <f t="shared" si="46"/>
        <v>5048490.1399999997</v>
      </c>
      <c r="P465" s="9">
        <f t="shared" si="47"/>
        <v>13366.489866977692</v>
      </c>
    </row>
    <row r="466" spans="1:16" x14ac:dyDescent="0.25">
      <c r="A466" s="1" t="s">
        <v>913</v>
      </c>
      <c r="B466" s="1" t="s">
        <v>914</v>
      </c>
      <c r="C466" s="13">
        <v>4687</v>
      </c>
      <c r="D466" s="14">
        <v>364.04</v>
      </c>
      <c r="E466" s="15">
        <f t="shared" si="42"/>
        <v>1706255.48</v>
      </c>
      <c r="F466" s="13">
        <v>22285</v>
      </c>
      <c r="G466" s="14">
        <v>361.07</v>
      </c>
      <c r="H466" s="15">
        <f t="shared" si="43"/>
        <v>8046444.9500000002</v>
      </c>
      <c r="I466" s="13">
        <v>2724</v>
      </c>
      <c r="J466" s="14">
        <v>364.04</v>
      </c>
      <c r="K466" s="15">
        <f t="shared" si="44"/>
        <v>991644.96000000008</v>
      </c>
      <c r="L466" s="13">
        <v>12951</v>
      </c>
      <c r="M466" s="14">
        <v>361.07</v>
      </c>
      <c r="N466" s="15">
        <f t="shared" si="45"/>
        <v>4676217.57</v>
      </c>
      <c r="O466" s="9">
        <f t="shared" si="46"/>
        <v>15420562.960000001</v>
      </c>
      <c r="P466" s="9">
        <f t="shared" si="47"/>
        <v>40827.810460561093</v>
      </c>
    </row>
    <row r="467" spans="1:16" x14ac:dyDescent="0.25">
      <c r="A467" s="1" t="s">
        <v>915</v>
      </c>
      <c r="B467" s="1" t="s">
        <v>916</v>
      </c>
      <c r="C467" s="13">
        <v>487</v>
      </c>
      <c r="D467" s="14">
        <v>245.94</v>
      </c>
      <c r="E467" s="15">
        <f t="shared" si="42"/>
        <v>119772.78</v>
      </c>
      <c r="F467" s="13">
        <v>58283</v>
      </c>
      <c r="G467" s="14">
        <v>244.1</v>
      </c>
      <c r="H467" s="15">
        <f t="shared" si="43"/>
        <v>14226880.299999999</v>
      </c>
      <c r="I467" s="13">
        <v>244</v>
      </c>
      <c r="J467" s="14">
        <v>245.94</v>
      </c>
      <c r="K467" s="15">
        <f t="shared" si="44"/>
        <v>60009.36</v>
      </c>
      <c r="L467" s="13">
        <v>29218</v>
      </c>
      <c r="M467" s="14">
        <v>244.1</v>
      </c>
      <c r="N467" s="15">
        <f t="shared" si="45"/>
        <v>7132113.7999999998</v>
      </c>
      <c r="O467" s="9">
        <f t="shared" si="46"/>
        <v>21538776.240000002</v>
      </c>
      <c r="P467" s="9">
        <f t="shared" si="47"/>
        <v>57026.522064091805</v>
      </c>
    </row>
    <row r="468" spans="1:16" x14ac:dyDescent="0.25">
      <c r="A468" s="1" t="s">
        <v>917</v>
      </c>
      <c r="B468" s="1" t="s">
        <v>918</v>
      </c>
      <c r="C468" s="13">
        <v>0</v>
      </c>
      <c r="D468" s="14">
        <v>246.73</v>
      </c>
      <c r="E468" s="15">
        <f t="shared" si="42"/>
        <v>0</v>
      </c>
      <c r="F468" s="13">
        <v>8047</v>
      </c>
      <c r="G468" s="14">
        <v>245.11</v>
      </c>
      <c r="H468" s="15">
        <f t="shared" si="43"/>
        <v>1972400.1700000002</v>
      </c>
      <c r="I468" s="13">
        <v>0</v>
      </c>
      <c r="J468" s="14">
        <v>246.73</v>
      </c>
      <c r="K468" s="15">
        <f t="shared" si="44"/>
        <v>0</v>
      </c>
      <c r="L468" s="13">
        <v>2494</v>
      </c>
      <c r="M468" s="14">
        <v>245.11</v>
      </c>
      <c r="N468" s="15">
        <f t="shared" si="45"/>
        <v>611304.34000000008</v>
      </c>
      <c r="O468" s="9">
        <f t="shared" si="46"/>
        <v>2583704.5100000002</v>
      </c>
      <c r="P468" s="9">
        <f t="shared" si="47"/>
        <v>6840.6710114282932</v>
      </c>
    </row>
    <row r="469" spans="1:16" x14ac:dyDescent="0.25">
      <c r="A469" s="1" t="s">
        <v>919</v>
      </c>
      <c r="B469" s="1" t="s">
        <v>920</v>
      </c>
      <c r="C469" s="13">
        <v>691</v>
      </c>
      <c r="D469" s="14">
        <v>298</v>
      </c>
      <c r="E469" s="15">
        <f t="shared" si="42"/>
        <v>205918</v>
      </c>
      <c r="F469" s="13">
        <v>53634</v>
      </c>
      <c r="G469" s="14">
        <v>295.86</v>
      </c>
      <c r="H469" s="15">
        <f t="shared" si="43"/>
        <v>15868155.24</v>
      </c>
      <c r="I469" s="13">
        <v>246</v>
      </c>
      <c r="J469" s="14">
        <v>298</v>
      </c>
      <c r="K469" s="15">
        <f t="shared" si="44"/>
        <v>73308</v>
      </c>
      <c r="L469" s="13">
        <v>19101</v>
      </c>
      <c r="M469" s="14">
        <v>295.86</v>
      </c>
      <c r="N469" s="15">
        <f t="shared" si="45"/>
        <v>5651221.8600000003</v>
      </c>
      <c r="O469" s="9">
        <f t="shared" si="46"/>
        <v>21798603.100000001</v>
      </c>
      <c r="P469" s="9">
        <f t="shared" si="47"/>
        <v>57714.445184678232</v>
      </c>
    </row>
    <row r="470" spans="1:16" x14ac:dyDescent="0.25">
      <c r="A470" s="1" t="s">
        <v>921</v>
      </c>
      <c r="B470" s="1" t="s">
        <v>922</v>
      </c>
      <c r="C470" s="13">
        <v>1040</v>
      </c>
      <c r="D470" s="14">
        <v>189.44</v>
      </c>
      <c r="E470" s="15">
        <f t="shared" si="42"/>
        <v>197017.60000000001</v>
      </c>
      <c r="F470" s="13">
        <v>31143</v>
      </c>
      <c r="G470" s="14">
        <v>187.98</v>
      </c>
      <c r="H470" s="15">
        <f t="shared" si="43"/>
        <v>5854261.1399999997</v>
      </c>
      <c r="I470" s="13">
        <v>465</v>
      </c>
      <c r="J470" s="14">
        <v>189.44</v>
      </c>
      <c r="K470" s="15">
        <f t="shared" si="44"/>
        <v>88089.600000000006</v>
      </c>
      <c r="L470" s="13">
        <v>13939</v>
      </c>
      <c r="M470" s="14">
        <v>187.98</v>
      </c>
      <c r="N470" s="15">
        <f t="shared" si="45"/>
        <v>2620253.2199999997</v>
      </c>
      <c r="O470" s="9">
        <f t="shared" si="46"/>
        <v>8759621.5599999987</v>
      </c>
      <c r="P470" s="9">
        <f t="shared" si="47"/>
        <v>23192.160343666495</v>
      </c>
    </row>
    <row r="471" spans="1:16" x14ac:dyDescent="0.25">
      <c r="A471" s="1" t="s">
        <v>923</v>
      </c>
      <c r="B471" s="1" t="s">
        <v>924</v>
      </c>
      <c r="C471" s="13">
        <v>1355</v>
      </c>
      <c r="D471" s="14">
        <v>225.13</v>
      </c>
      <c r="E471" s="15">
        <f t="shared" si="42"/>
        <v>305051.14999999997</v>
      </c>
      <c r="F471" s="13">
        <v>10563</v>
      </c>
      <c r="G471" s="14">
        <v>223.64</v>
      </c>
      <c r="H471" s="15">
        <f t="shared" si="43"/>
        <v>2362309.3199999998</v>
      </c>
      <c r="I471" s="13">
        <v>979</v>
      </c>
      <c r="J471" s="14">
        <v>225.13</v>
      </c>
      <c r="K471" s="15">
        <f t="shared" si="44"/>
        <v>220402.27</v>
      </c>
      <c r="L471" s="13">
        <v>7636</v>
      </c>
      <c r="M471" s="14">
        <v>223.64</v>
      </c>
      <c r="N471" s="15">
        <f t="shared" si="45"/>
        <v>1707715.0399999998</v>
      </c>
      <c r="O471" s="9">
        <f t="shared" si="46"/>
        <v>4595477.78</v>
      </c>
      <c r="P471" s="9">
        <f t="shared" si="47"/>
        <v>12167.084707882808</v>
      </c>
    </row>
    <row r="472" spans="1:16" x14ac:dyDescent="0.25">
      <c r="A472" s="1" t="s">
        <v>925</v>
      </c>
      <c r="B472" s="1" t="s">
        <v>926</v>
      </c>
      <c r="C472" s="13">
        <v>312</v>
      </c>
      <c r="D472" s="14">
        <v>273.44</v>
      </c>
      <c r="E472" s="15">
        <f t="shared" si="42"/>
        <v>85313.279999999999</v>
      </c>
      <c r="F472" s="13">
        <v>32906</v>
      </c>
      <c r="G472" s="14">
        <v>271.37</v>
      </c>
      <c r="H472" s="15">
        <f t="shared" si="43"/>
        <v>8929701.2200000007</v>
      </c>
      <c r="I472" s="13">
        <v>0</v>
      </c>
      <c r="J472" s="14">
        <v>273.44</v>
      </c>
      <c r="K472" s="15">
        <f t="shared" si="44"/>
        <v>0</v>
      </c>
      <c r="L472" s="13">
        <v>0</v>
      </c>
      <c r="M472" s="14">
        <v>271.37</v>
      </c>
      <c r="N472" s="15">
        <f t="shared" si="45"/>
        <v>0</v>
      </c>
      <c r="O472" s="9">
        <f t="shared" si="46"/>
        <v>9015014.5</v>
      </c>
      <c r="P472" s="9">
        <f t="shared" si="47"/>
        <v>23868.34412335942</v>
      </c>
    </row>
    <row r="473" spans="1:16" x14ac:dyDescent="0.25">
      <c r="A473" s="1" t="s">
        <v>927</v>
      </c>
      <c r="B473" s="1" t="s">
        <v>928</v>
      </c>
      <c r="C473" s="13">
        <v>0</v>
      </c>
      <c r="D473" s="14">
        <v>265.14</v>
      </c>
      <c r="E473" s="15">
        <f t="shared" si="42"/>
        <v>0</v>
      </c>
      <c r="F473" s="13">
        <v>28239</v>
      </c>
      <c r="G473" s="14">
        <v>262.66000000000003</v>
      </c>
      <c r="H473" s="15">
        <f t="shared" si="43"/>
        <v>7417255.7400000012</v>
      </c>
      <c r="I473" s="13">
        <v>0</v>
      </c>
      <c r="J473" s="14">
        <v>265.14</v>
      </c>
      <c r="K473" s="15">
        <f t="shared" si="44"/>
        <v>0</v>
      </c>
      <c r="L473" s="13">
        <v>10513</v>
      </c>
      <c r="M473" s="14">
        <v>262.66000000000003</v>
      </c>
      <c r="N473" s="15">
        <f t="shared" si="45"/>
        <v>2761344.58</v>
      </c>
      <c r="O473" s="9">
        <f t="shared" si="46"/>
        <v>10178600.32</v>
      </c>
      <c r="P473" s="9">
        <f t="shared" si="47"/>
        <v>26949.078687770976</v>
      </c>
    </row>
    <row r="474" spans="1:16" x14ac:dyDescent="0.25">
      <c r="A474" s="1" t="s">
        <v>929</v>
      </c>
      <c r="B474" s="1" t="s">
        <v>930</v>
      </c>
      <c r="C474" s="13">
        <v>915</v>
      </c>
      <c r="D474" s="14">
        <v>251.33</v>
      </c>
      <c r="E474" s="15">
        <f t="shared" si="42"/>
        <v>229966.95</v>
      </c>
      <c r="F474" s="13">
        <v>39416</v>
      </c>
      <c r="G474" s="14">
        <v>249.2</v>
      </c>
      <c r="H474" s="15">
        <f t="shared" si="43"/>
        <v>9822467.1999999993</v>
      </c>
      <c r="I474" s="13">
        <v>444</v>
      </c>
      <c r="J474" s="14">
        <v>251.33</v>
      </c>
      <c r="K474" s="15">
        <f t="shared" si="44"/>
        <v>111590.52</v>
      </c>
      <c r="L474" s="13">
        <v>19136</v>
      </c>
      <c r="M474" s="14">
        <v>249.2</v>
      </c>
      <c r="N474" s="15">
        <f t="shared" si="45"/>
        <v>4768691.2</v>
      </c>
      <c r="O474" s="9">
        <f t="shared" si="46"/>
        <v>14932715.869999997</v>
      </c>
      <c r="P474" s="9">
        <f t="shared" si="47"/>
        <v>39536.176129446088</v>
      </c>
    </row>
    <row r="475" spans="1:16" x14ac:dyDescent="0.25">
      <c r="A475" s="1" t="s">
        <v>931</v>
      </c>
      <c r="B475" s="1" t="s">
        <v>932</v>
      </c>
      <c r="C475" s="13">
        <v>63443</v>
      </c>
      <c r="D475" s="14">
        <v>207.47</v>
      </c>
      <c r="E475" s="15">
        <f t="shared" si="42"/>
        <v>13162519.209999999</v>
      </c>
      <c r="F475" s="13">
        <v>250</v>
      </c>
      <c r="G475" s="14">
        <v>205.98</v>
      </c>
      <c r="H475" s="15">
        <f t="shared" si="43"/>
        <v>51495</v>
      </c>
      <c r="I475" s="13">
        <v>21559</v>
      </c>
      <c r="J475" s="14">
        <v>207.47</v>
      </c>
      <c r="K475" s="15">
        <f t="shared" si="44"/>
        <v>4472845.7299999995</v>
      </c>
      <c r="L475" s="13">
        <v>85</v>
      </c>
      <c r="M475" s="14">
        <v>205.98</v>
      </c>
      <c r="N475" s="15">
        <f t="shared" si="45"/>
        <v>17508.3</v>
      </c>
      <c r="O475" s="9">
        <f t="shared" si="46"/>
        <v>17704368.239999998</v>
      </c>
      <c r="P475" s="9">
        <f t="shared" si="47"/>
        <v>46874.461892323648</v>
      </c>
    </row>
    <row r="476" spans="1:16" x14ac:dyDescent="0.25">
      <c r="A476" s="1" t="s">
        <v>933</v>
      </c>
      <c r="B476" s="1" t="s">
        <v>934</v>
      </c>
      <c r="C476" s="13">
        <v>1099</v>
      </c>
      <c r="D476" s="14">
        <v>214.28</v>
      </c>
      <c r="E476" s="15">
        <f t="shared" si="42"/>
        <v>235493.72</v>
      </c>
      <c r="F476" s="13">
        <v>0</v>
      </c>
      <c r="G476" s="14">
        <v>213.07</v>
      </c>
      <c r="H476" s="15">
        <f t="shared" si="43"/>
        <v>0</v>
      </c>
      <c r="I476" s="13">
        <v>0</v>
      </c>
      <c r="J476" s="14">
        <v>214.28</v>
      </c>
      <c r="K476" s="15">
        <f t="shared" si="44"/>
        <v>0</v>
      </c>
      <c r="L476" s="13">
        <v>0</v>
      </c>
      <c r="M476" s="14">
        <v>213.07</v>
      </c>
      <c r="N476" s="15">
        <f t="shared" si="45"/>
        <v>0</v>
      </c>
      <c r="O476" s="9">
        <f t="shared" si="46"/>
        <v>235493.72</v>
      </c>
      <c r="P476" s="9">
        <f t="shared" si="47"/>
        <v>623.49818160026791</v>
      </c>
    </row>
    <row r="477" spans="1:16" x14ac:dyDescent="0.25">
      <c r="A477" s="1" t="s">
        <v>935</v>
      </c>
      <c r="B477" s="1" t="s">
        <v>936</v>
      </c>
      <c r="C477" s="13">
        <v>1338</v>
      </c>
      <c r="D477" s="14">
        <v>186.59</v>
      </c>
      <c r="E477" s="15">
        <f t="shared" si="42"/>
        <v>249657.42</v>
      </c>
      <c r="F477" s="13">
        <v>21121</v>
      </c>
      <c r="G477" s="14">
        <v>185.23</v>
      </c>
      <c r="H477" s="15">
        <f t="shared" si="43"/>
        <v>3912242.8299999996</v>
      </c>
      <c r="I477" s="13">
        <v>650</v>
      </c>
      <c r="J477" s="14">
        <v>186.59</v>
      </c>
      <c r="K477" s="15">
        <f t="shared" si="44"/>
        <v>121283.5</v>
      </c>
      <c r="L477" s="13">
        <v>10262</v>
      </c>
      <c r="M477" s="14">
        <v>185.23</v>
      </c>
      <c r="N477" s="15">
        <f t="shared" si="45"/>
        <v>1900830.26</v>
      </c>
      <c r="O477" s="9">
        <f t="shared" si="46"/>
        <v>6184014.0099999998</v>
      </c>
      <c r="P477" s="9">
        <f t="shared" si="47"/>
        <v>16372.927015741994</v>
      </c>
    </row>
    <row r="478" spans="1:16" x14ac:dyDescent="0.25">
      <c r="A478" s="1" t="s">
        <v>937</v>
      </c>
      <c r="B478" s="1" t="s">
        <v>938</v>
      </c>
      <c r="C478" s="13">
        <v>0</v>
      </c>
      <c r="D478" s="14">
        <v>165.15</v>
      </c>
      <c r="E478" s="15">
        <f t="shared" si="42"/>
        <v>0</v>
      </c>
      <c r="F478" s="13">
        <v>15306</v>
      </c>
      <c r="G478" s="14">
        <v>164.09</v>
      </c>
      <c r="H478" s="15">
        <f t="shared" si="43"/>
        <v>2511561.54</v>
      </c>
      <c r="I478" s="13">
        <v>0</v>
      </c>
      <c r="J478" s="14">
        <v>165.15</v>
      </c>
      <c r="K478" s="15">
        <f t="shared" si="44"/>
        <v>0</v>
      </c>
      <c r="L478" s="13">
        <v>8826</v>
      </c>
      <c r="M478" s="14">
        <v>164.09</v>
      </c>
      <c r="N478" s="15">
        <f t="shared" si="45"/>
        <v>1448258.34</v>
      </c>
      <c r="O478" s="9">
        <f t="shared" si="46"/>
        <v>3959819.88</v>
      </c>
      <c r="P478" s="9">
        <f t="shared" si="47"/>
        <v>10484.103332541483</v>
      </c>
    </row>
    <row r="479" spans="1:16" x14ac:dyDescent="0.25">
      <c r="A479" s="1" t="s">
        <v>939</v>
      </c>
      <c r="B479" s="1" t="s">
        <v>940</v>
      </c>
      <c r="C479" s="13">
        <v>0</v>
      </c>
      <c r="D479" s="14">
        <v>197.27</v>
      </c>
      <c r="E479" s="15">
        <f t="shared" si="42"/>
        <v>0</v>
      </c>
      <c r="F479" s="13">
        <v>6776</v>
      </c>
      <c r="G479" s="14">
        <v>195.85</v>
      </c>
      <c r="H479" s="15">
        <f t="shared" si="43"/>
        <v>1327079.5999999999</v>
      </c>
      <c r="I479" s="13">
        <v>0</v>
      </c>
      <c r="J479" s="14">
        <v>197.27</v>
      </c>
      <c r="K479" s="15">
        <f t="shared" si="44"/>
        <v>0</v>
      </c>
      <c r="L479" s="13">
        <v>10153</v>
      </c>
      <c r="M479" s="14">
        <v>195.85</v>
      </c>
      <c r="N479" s="15">
        <f t="shared" si="45"/>
        <v>1988465.05</v>
      </c>
      <c r="O479" s="9">
        <f t="shared" si="46"/>
        <v>3315544.65</v>
      </c>
      <c r="P479" s="9">
        <f t="shared" si="47"/>
        <v>8778.306531017035</v>
      </c>
    </row>
    <row r="480" spans="1:16" x14ac:dyDescent="0.25">
      <c r="A480" s="1" t="s">
        <v>941</v>
      </c>
      <c r="B480" s="1" t="s">
        <v>942</v>
      </c>
      <c r="C480" s="13">
        <v>0</v>
      </c>
      <c r="D480" s="14">
        <v>247.54</v>
      </c>
      <c r="E480" s="15">
        <f t="shared" si="42"/>
        <v>0</v>
      </c>
      <c r="F480" s="13">
        <v>4962</v>
      </c>
      <c r="G480" s="14">
        <v>245.96</v>
      </c>
      <c r="H480" s="15">
        <f t="shared" si="43"/>
        <v>1220453.52</v>
      </c>
      <c r="I480" s="13">
        <v>0</v>
      </c>
      <c r="J480" s="14">
        <v>247.54</v>
      </c>
      <c r="K480" s="15">
        <f t="shared" si="44"/>
        <v>0</v>
      </c>
      <c r="L480" s="13">
        <v>1470</v>
      </c>
      <c r="M480" s="14">
        <v>245.96</v>
      </c>
      <c r="N480" s="15">
        <f t="shared" si="45"/>
        <v>361561.2</v>
      </c>
      <c r="O480" s="9">
        <f t="shared" si="46"/>
        <v>1582014.72</v>
      </c>
      <c r="P480" s="9">
        <f t="shared" si="47"/>
        <v>4188.5758192823869</v>
      </c>
    </row>
    <row r="481" spans="1:16" x14ac:dyDescent="0.25">
      <c r="A481" s="1" t="s">
        <v>943</v>
      </c>
      <c r="B481" s="1" t="s">
        <v>944</v>
      </c>
      <c r="C481" s="13">
        <v>486</v>
      </c>
      <c r="D481" s="14">
        <v>175.21</v>
      </c>
      <c r="E481" s="15">
        <f t="shared" si="42"/>
        <v>85152.06</v>
      </c>
      <c r="F481" s="13">
        <v>51630</v>
      </c>
      <c r="G481" s="14">
        <v>173.89</v>
      </c>
      <c r="H481" s="15">
        <f t="shared" si="43"/>
        <v>8977940.6999999993</v>
      </c>
      <c r="I481" s="13">
        <v>0</v>
      </c>
      <c r="J481" s="14">
        <v>175.21</v>
      </c>
      <c r="K481" s="15">
        <f t="shared" si="44"/>
        <v>0</v>
      </c>
      <c r="L481" s="13">
        <v>0</v>
      </c>
      <c r="M481" s="14">
        <v>173.89</v>
      </c>
      <c r="N481" s="15">
        <f t="shared" si="45"/>
        <v>0</v>
      </c>
      <c r="O481" s="9">
        <f t="shared" si="46"/>
        <v>9063092.7599999998</v>
      </c>
      <c r="P481" s="9">
        <f t="shared" si="47"/>
        <v>23995.637147073619</v>
      </c>
    </row>
    <row r="482" spans="1:16" x14ac:dyDescent="0.25">
      <c r="A482" s="1" t="s">
        <v>945</v>
      </c>
      <c r="B482" s="1" t="s">
        <v>946</v>
      </c>
      <c r="C482" s="13">
        <v>0</v>
      </c>
      <c r="D482" s="14">
        <v>224.21</v>
      </c>
      <c r="E482" s="15">
        <f t="shared" si="42"/>
        <v>0</v>
      </c>
      <c r="F482" s="13">
        <v>55664</v>
      </c>
      <c r="G482" s="14">
        <v>222.12</v>
      </c>
      <c r="H482" s="15">
        <f t="shared" si="43"/>
        <v>12364087.68</v>
      </c>
      <c r="I482" s="13">
        <v>0</v>
      </c>
      <c r="J482" s="14">
        <v>224.21</v>
      </c>
      <c r="K482" s="15">
        <f t="shared" si="44"/>
        <v>0</v>
      </c>
      <c r="L482" s="13">
        <v>695</v>
      </c>
      <c r="M482" s="14">
        <v>222.12</v>
      </c>
      <c r="N482" s="15">
        <f t="shared" si="45"/>
        <v>154373.4</v>
      </c>
      <c r="O482" s="9">
        <f t="shared" si="46"/>
        <v>12518461.08</v>
      </c>
      <c r="P482" s="9">
        <f t="shared" si="47"/>
        <v>33144.143800580867</v>
      </c>
    </row>
    <row r="483" spans="1:16" x14ac:dyDescent="0.25">
      <c r="A483" s="1" t="s">
        <v>947</v>
      </c>
      <c r="B483" s="1" t="s">
        <v>948</v>
      </c>
      <c r="C483" s="13">
        <v>944</v>
      </c>
      <c r="D483" s="14">
        <v>198.03</v>
      </c>
      <c r="E483" s="15">
        <f t="shared" si="42"/>
        <v>186940.32</v>
      </c>
      <c r="F483" s="13">
        <v>19073</v>
      </c>
      <c r="G483" s="14">
        <v>196.35</v>
      </c>
      <c r="H483" s="15">
        <f t="shared" si="43"/>
        <v>3744983.55</v>
      </c>
      <c r="I483" s="13">
        <v>411</v>
      </c>
      <c r="J483" s="14">
        <v>198.03</v>
      </c>
      <c r="K483" s="15">
        <f t="shared" si="44"/>
        <v>81390.33</v>
      </c>
      <c r="L483" s="13">
        <v>8298</v>
      </c>
      <c r="M483" s="14">
        <v>196.35</v>
      </c>
      <c r="N483" s="15">
        <f t="shared" si="45"/>
        <v>1629312.3</v>
      </c>
      <c r="O483" s="9">
        <f t="shared" si="46"/>
        <v>5642626.5</v>
      </c>
      <c r="P483" s="9">
        <f t="shared" si="47"/>
        <v>14939.537929926471</v>
      </c>
    </row>
    <row r="484" spans="1:16" x14ac:dyDescent="0.25">
      <c r="A484" s="1" t="s">
        <v>949</v>
      </c>
      <c r="B484" s="1" t="s">
        <v>950</v>
      </c>
      <c r="C484" s="13">
        <v>1404</v>
      </c>
      <c r="D484" s="14">
        <v>240.92</v>
      </c>
      <c r="E484" s="15">
        <f t="shared" si="42"/>
        <v>338251.68</v>
      </c>
      <c r="F484" s="13">
        <v>14684</v>
      </c>
      <c r="G484" s="14">
        <v>238.56</v>
      </c>
      <c r="H484" s="15">
        <f t="shared" si="43"/>
        <v>3503015.04</v>
      </c>
      <c r="I484" s="13">
        <v>1153</v>
      </c>
      <c r="J484" s="14">
        <v>240.92</v>
      </c>
      <c r="K484" s="15">
        <f t="shared" si="44"/>
        <v>277780.76</v>
      </c>
      <c r="L484" s="13">
        <v>12061</v>
      </c>
      <c r="M484" s="14">
        <v>238.56</v>
      </c>
      <c r="N484" s="15">
        <f t="shared" si="45"/>
        <v>2877272.16</v>
      </c>
      <c r="O484" s="9">
        <f t="shared" si="46"/>
        <v>6996319.6399999997</v>
      </c>
      <c r="P484" s="9">
        <f t="shared" si="47"/>
        <v>18523.604678011121</v>
      </c>
    </row>
    <row r="485" spans="1:16" x14ac:dyDescent="0.25">
      <c r="A485" s="1" t="s">
        <v>951</v>
      </c>
      <c r="B485" s="1" t="s">
        <v>952</v>
      </c>
      <c r="C485" s="13">
        <v>4678</v>
      </c>
      <c r="D485" s="14">
        <v>296.58999999999997</v>
      </c>
      <c r="E485" s="15">
        <f t="shared" si="42"/>
        <v>1387448.0199999998</v>
      </c>
      <c r="F485" s="13">
        <v>52678</v>
      </c>
      <c r="G485" s="14">
        <v>293.95</v>
      </c>
      <c r="H485" s="15">
        <f t="shared" si="43"/>
        <v>15484698.1</v>
      </c>
      <c r="I485" s="13">
        <v>849</v>
      </c>
      <c r="J485" s="14">
        <v>296.58999999999997</v>
      </c>
      <c r="K485" s="15">
        <f t="shared" si="44"/>
        <v>251804.90999999997</v>
      </c>
      <c r="L485" s="13">
        <v>9565</v>
      </c>
      <c r="M485" s="14">
        <v>293.95</v>
      </c>
      <c r="N485" s="15">
        <f t="shared" si="45"/>
        <v>2811631.75</v>
      </c>
      <c r="O485" s="9">
        <f t="shared" si="46"/>
        <v>19935582.779999997</v>
      </c>
      <c r="P485" s="9">
        <f t="shared" si="47"/>
        <v>52781.872962351663</v>
      </c>
    </row>
    <row r="486" spans="1:16" x14ac:dyDescent="0.25">
      <c r="A486" s="1" t="s">
        <v>953</v>
      </c>
      <c r="B486" s="1" t="s">
        <v>954</v>
      </c>
      <c r="C486" s="13">
        <v>1977</v>
      </c>
      <c r="D486" s="14">
        <v>271.76</v>
      </c>
      <c r="E486" s="15">
        <f t="shared" si="42"/>
        <v>537269.52</v>
      </c>
      <c r="F486" s="13">
        <v>18112</v>
      </c>
      <c r="G486" s="14">
        <v>269.49</v>
      </c>
      <c r="H486" s="15">
        <f t="shared" si="43"/>
        <v>4881002.88</v>
      </c>
      <c r="I486" s="13">
        <v>818</v>
      </c>
      <c r="J486" s="14">
        <v>271.76</v>
      </c>
      <c r="K486" s="15">
        <f t="shared" si="44"/>
        <v>222299.68</v>
      </c>
      <c r="L486" s="13">
        <v>7492</v>
      </c>
      <c r="M486" s="14">
        <v>269.49</v>
      </c>
      <c r="N486" s="15">
        <f t="shared" si="45"/>
        <v>2019019.08</v>
      </c>
      <c r="O486" s="9">
        <f t="shared" si="46"/>
        <v>7659591.1600000001</v>
      </c>
      <c r="P486" s="9">
        <f t="shared" si="47"/>
        <v>20279.696460956526</v>
      </c>
    </row>
    <row r="487" spans="1:16" x14ac:dyDescent="0.25">
      <c r="A487" s="1" t="s">
        <v>955</v>
      </c>
      <c r="B487" s="1" t="s">
        <v>956</v>
      </c>
      <c r="C487" s="13">
        <v>4225</v>
      </c>
      <c r="D487" s="14">
        <v>271.29000000000002</v>
      </c>
      <c r="E487" s="15">
        <f t="shared" si="42"/>
        <v>1146200.25</v>
      </c>
      <c r="F487" s="13">
        <v>12134</v>
      </c>
      <c r="G487" s="14">
        <v>269.01</v>
      </c>
      <c r="H487" s="15">
        <f t="shared" si="43"/>
        <v>3264167.34</v>
      </c>
      <c r="I487" s="13">
        <v>3972</v>
      </c>
      <c r="J487" s="14">
        <v>271.29000000000002</v>
      </c>
      <c r="K487" s="15">
        <f t="shared" si="44"/>
        <v>1077563.8800000001</v>
      </c>
      <c r="L487" s="13">
        <v>11407</v>
      </c>
      <c r="M487" s="14">
        <v>269.01</v>
      </c>
      <c r="N487" s="15">
        <f t="shared" si="45"/>
        <v>3068597.07</v>
      </c>
      <c r="O487" s="9">
        <f t="shared" si="46"/>
        <v>8556528.5399999991</v>
      </c>
      <c r="P487" s="9">
        <f t="shared" si="47"/>
        <v>22654.446944490897</v>
      </c>
    </row>
    <row r="488" spans="1:16" x14ac:dyDescent="0.25">
      <c r="A488" s="1" t="s">
        <v>957</v>
      </c>
      <c r="B488" s="1" t="s">
        <v>958</v>
      </c>
      <c r="C488" s="13">
        <v>2284</v>
      </c>
      <c r="D488" s="14">
        <v>187.78</v>
      </c>
      <c r="E488" s="15">
        <f t="shared" si="42"/>
        <v>428889.52</v>
      </c>
      <c r="F488" s="13">
        <v>16475</v>
      </c>
      <c r="G488" s="14">
        <v>186.13</v>
      </c>
      <c r="H488" s="15">
        <f t="shared" si="43"/>
        <v>3066491.75</v>
      </c>
      <c r="I488" s="13">
        <v>1310</v>
      </c>
      <c r="J488" s="14">
        <v>187.78</v>
      </c>
      <c r="K488" s="15">
        <f t="shared" si="44"/>
        <v>245991.8</v>
      </c>
      <c r="L488" s="13">
        <v>9452</v>
      </c>
      <c r="M488" s="14">
        <v>186.13</v>
      </c>
      <c r="N488" s="15">
        <f t="shared" si="45"/>
        <v>1759300.76</v>
      </c>
      <c r="O488" s="9">
        <f t="shared" si="46"/>
        <v>5500673.8300000001</v>
      </c>
      <c r="P488" s="9">
        <f t="shared" si="47"/>
        <v>14563.701021756255</v>
      </c>
    </row>
    <row r="489" spans="1:16" x14ac:dyDescent="0.25">
      <c r="A489" s="1" t="s">
        <v>959</v>
      </c>
      <c r="B489" s="1" t="s">
        <v>960</v>
      </c>
      <c r="C489" s="13">
        <v>1879</v>
      </c>
      <c r="D489" s="14">
        <v>261.91000000000003</v>
      </c>
      <c r="E489" s="15">
        <f t="shared" si="42"/>
        <v>492128.89000000007</v>
      </c>
      <c r="F489" s="13">
        <v>29489</v>
      </c>
      <c r="G489" s="14">
        <v>259.68</v>
      </c>
      <c r="H489" s="15">
        <f t="shared" si="43"/>
        <v>7657703.5200000005</v>
      </c>
      <c r="I489" s="13">
        <v>0</v>
      </c>
      <c r="J489" s="14">
        <v>261.91000000000003</v>
      </c>
      <c r="K489" s="15">
        <f t="shared" si="44"/>
        <v>0</v>
      </c>
      <c r="L489" s="13">
        <v>0</v>
      </c>
      <c r="M489" s="14">
        <v>259.68</v>
      </c>
      <c r="N489" s="15">
        <f t="shared" si="45"/>
        <v>0</v>
      </c>
      <c r="O489" s="9">
        <f t="shared" si="46"/>
        <v>8149832.4100000001</v>
      </c>
      <c r="P489" s="9">
        <f t="shared" si="47"/>
        <v>21577.669621007</v>
      </c>
    </row>
    <row r="490" spans="1:16" x14ac:dyDescent="0.25">
      <c r="A490" s="1" t="s">
        <v>961</v>
      </c>
      <c r="B490" s="1" t="s">
        <v>962</v>
      </c>
      <c r="C490" s="13">
        <v>182</v>
      </c>
      <c r="D490" s="14">
        <v>182.32</v>
      </c>
      <c r="E490" s="15">
        <f t="shared" si="42"/>
        <v>33182.239999999998</v>
      </c>
      <c r="F490" s="13">
        <v>15819</v>
      </c>
      <c r="G490" s="14">
        <v>180.74</v>
      </c>
      <c r="H490" s="15">
        <f t="shared" si="43"/>
        <v>2859126.06</v>
      </c>
      <c r="I490" s="13">
        <v>60</v>
      </c>
      <c r="J490" s="14">
        <v>182.32</v>
      </c>
      <c r="K490" s="15">
        <f t="shared" si="44"/>
        <v>10939.199999999999</v>
      </c>
      <c r="L490" s="13">
        <v>5232</v>
      </c>
      <c r="M490" s="14">
        <v>180.74</v>
      </c>
      <c r="N490" s="15">
        <f t="shared" si="45"/>
        <v>945631.68</v>
      </c>
      <c r="O490" s="9">
        <f t="shared" si="46"/>
        <v>3848879.18</v>
      </c>
      <c r="P490" s="9">
        <f t="shared" si="47"/>
        <v>10190.374375712145</v>
      </c>
    </row>
    <row r="491" spans="1:16" x14ac:dyDescent="0.25">
      <c r="A491" s="1" t="s">
        <v>963</v>
      </c>
      <c r="B491" s="1" t="s">
        <v>964</v>
      </c>
      <c r="C491" s="13">
        <v>1498</v>
      </c>
      <c r="D491" s="14">
        <v>278.25</v>
      </c>
      <c r="E491" s="15">
        <f t="shared" si="42"/>
        <v>416818.5</v>
      </c>
      <c r="F491" s="13">
        <v>10430</v>
      </c>
      <c r="G491" s="14">
        <v>275.62</v>
      </c>
      <c r="H491" s="15">
        <f t="shared" si="43"/>
        <v>2874716.6</v>
      </c>
      <c r="I491" s="13">
        <v>903</v>
      </c>
      <c r="J491" s="14">
        <v>278.25</v>
      </c>
      <c r="K491" s="15">
        <f t="shared" si="44"/>
        <v>251259.75</v>
      </c>
      <c r="L491" s="13">
        <v>6291</v>
      </c>
      <c r="M491" s="14">
        <v>275.62</v>
      </c>
      <c r="N491" s="15">
        <f t="shared" si="45"/>
        <v>1733925.42</v>
      </c>
      <c r="O491" s="9">
        <f t="shared" si="46"/>
        <v>5276720.2699999996</v>
      </c>
      <c r="P491" s="9">
        <f t="shared" si="47"/>
        <v>13970.756813210452</v>
      </c>
    </row>
    <row r="492" spans="1:16" x14ac:dyDescent="0.25">
      <c r="A492" s="1" t="s">
        <v>965</v>
      </c>
      <c r="B492" s="1" t="s">
        <v>966</v>
      </c>
      <c r="C492" s="13">
        <v>20161</v>
      </c>
      <c r="D492" s="14">
        <v>163.11000000000001</v>
      </c>
      <c r="E492" s="15">
        <f t="shared" si="42"/>
        <v>3288460.7100000004</v>
      </c>
      <c r="F492" s="13">
        <v>71</v>
      </c>
      <c r="G492" s="14">
        <v>161.72999999999999</v>
      </c>
      <c r="H492" s="15">
        <f t="shared" si="43"/>
        <v>11482.83</v>
      </c>
      <c r="I492" s="13">
        <v>6076</v>
      </c>
      <c r="J492" s="14">
        <v>163.11000000000001</v>
      </c>
      <c r="K492" s="15">
        <f t="shared" si="44"/>
        <v>991056.3600000001</v>
      </c>
      <c r="L492" s="13">
        <v>21</v>
      </c>
      <c r="M492" s="14">
        <v>161.72999999999999</v>
      </c>
      <c r="N492" s="15">
        <f t="shared" si="45"/>
        <v>3396.33</v>
      </c>
      <c r="O492" s="9">
        <f t="shared" si="46"/>
        <v>4294396.2300000004</v>
      </c>
      <c r="P492" s="9">
        <f t="shared" si="47"/>
        <v>11369.934792639251</v>
      </c>
    </row>
    <row r="493" spans="1:16" x14ac:dyDescent="0.25">
      <c r="A493" s="1" t="s">
        <v>967</v>
      </c>
      <c r="B493" s="1" t="s">
        <v>968</v>
      </c>
      <c r="C493" s="13">
        <v>358</v>
      </c>
      <c r="D493" s="14">
        <v>220.57</v>
      </c>
      <c r="E493" s="15">
        <f t="shared" si="42"/>
        <v>78964.06</v>
      </c>
      <c r="F493" s="13">
        <v>16831</v>
      </c>
      <c r="G493" s="14">
        <v>218.75</v>
      </c>
      <c r="H493" s="15">
        <f t="shared" si="43"/>
        <v>3681781.25</v>
      </c>
      <c r="I493" s="13">
        <v>112</v>
      </c>
      <c r="J493" s="14">
        <v>220.57</v>
      </c>
      <c r="K493" s="15">
        <f t="shared" si="44"/>
        <v>24703.84</v>
      </c>
      <c r="L493" s="13">
        <v>5266</v>
      </c>
      <c r="M493" s="14">
        <v>218.75</v>
      </c>
      <c r="N493" s="15">
        <f t="shared" si="45"/>
        <v>1151937.5</v>
      </c>
      <c r="O493" s="9">
        <f t="shared" si="46"/>
        <v>4937386.6499999994</v>
      </c>
      <c r="P493" s="9">
        <f t="shared" si="47"/>
        <v>13072.329903882099</v>
      </c>
    </row>
    <row r="494" spans="1:16" x14ac:dyDescent="0.25">
      <c r="A494" s="1" t="s">
        <v>969</v>
      </c>
      <c r="B494" s="1" t="s">
        <v>970</v>
      </c>
      <c r="C494" s="13">
        <v>1023</v>
      </c>
      <c r="D494" s="14">
        <v>220.32</v>
      </c>
      <c r="E494" s="15">
        <f t="shared" si="42"/>
        <v>225387.36</v>
      </c>
      <c r="F494" s="13">
        <v>19190</v>
      </c>
      <c r="G494" s="14">
        <v>218.51</v>
      </c>
      <c r="H494" s="15">
        <f t="shared" si="43"/>
        <v>4193206.9</v>
      </c>
      <c r="I494" s="13">
        <v>787</v>
      </c>
      <c r="J494" s="14">
        <v>220.32</v>
      </c>
      <c r="K494" s="15">
        <f t="shared" si="44"/>
        <v>173391.84</v>
      </c>
      <c r="L494" s="13">
        <v>14761</v>
      </c>
      <c r="M494" s="14">
        <v>218.51</v>
      </c>
      <c r="N494" s="15">
        <f t="shared" si="45"/>
        <v>3225426.11</v>
      </c>
      <c r="O494" s="9">
        <f t="shared" si="46"/>
        <v>7817412.21</v>
      </c>
      <c r="P494" s="9">
        <f t="shared" si="47"/>
        <v>20697.546829506671</v>
      </c>
    </row>
    <row r="495" spans="1:16" x14ac:dyDescent="0.25">
      <c r="A495" s="1" t="s">
        <v>971</v>
      </c>
      <c r="B495" s="1" t="s">
        <v>972</v>
      </c>
      <c r="C495" s="13">
        <v>74</v>
      </c>
      <c r="D495" s="14">
        <v>210.9</v>
      </c>
      <c r="E495" s="15">
        <f t="shared" si="42"/>
        <v>15606.6</v>
      </c>
      <c r="F495" s="13">
        <v>18700</v>
      </c>
      <c r="G495" s="14">
        <v>209.13</v>
      </c>
      <c r="H495" s="15">
        <f t="shared" si="43"/>
        <v>3910731</v>
      </c>
      <c r="I495" s="13">
        <v>40</v>
      </c>
      <c r="J495" s="14">
        <v>210.9</v>
      </c>
      <c r="K495" s="15">
        <f t="shared" si="44"/>
        <v>8436</v>
      </c>
      <c r="L495" s="13">
        <v>10014</v>
      </c>
      <c r="M495" s="14">
        <v>209.13</v>
      </c>
      <c r="N495" s="15">
        <f t="shared" si="45"/>
        <v>2094227.82</v>
      </c>
      <c r="O495" s="9">
        <f t="shared" si="46"/>
        <v>6029001.4199999999</v>
      </c>
      <c r="P495" s="9">
        <f t="shared" si="47"/>
        <v>15962.512385618746</v>
      </c>
    </row>
    <row r="496" spans="1:16" x14ac:dyDescent="0.25">
      <c r="A496" s="1" t="s">
        <v>973</v>
      </c>
      <c r="B496" s="1" t="s">
        <v>974</v>
      </c>
      <c r="C496" s="13">
        <v>700</v>
      </c>
      <c r="D496" s="14">
        <v>191.86</v>
      </c>
      <c r="E496" s="15">
        <f t="shared" si="42"/>
        <v>134302</v>
      </c>
      <c r="F496" s="13">
        <v>13307</v>
      </c>
      <c r="G496" s="14">
        <v>190.54</v>
      </c>
      <c r="H496" s="15">
        <f t="shared" si="43"/>
        <v>2535515.7799999998</v>
      </c>
      <c r="I496" s="13">
        <v>259</v>
      </c>
      <c r="J496" s="14">
        <v>191.86</v>
      </c>
      <c r="K496" s="15">
        <f t="shared" si="44"/>
        <v>49691.740000000005</v>
      </c>
      <c r="L496" s="13">
        <v>4933</v>
      </c>
      <c r="M496" s="14">
        <v>190.54</v>
      </c>
      <c r="N496" s="15">
        <f t="shared" si="45"/>
        <v>939933.82</v>
      </c>
      <c r="O496" s="9">
        <f t="shared" si="46"/>
        <v>3659443.34</v>
      </c>
      <c r="P496" s="9">
        <f t="shared" si="47"/>
        <v>9688.8200167682226</v>
      </c>
    </row>
    <row r="497" spans="1:16" x14ac:dyDescent="0.25">
      <c r="A497" s="1" t="s">
        <v>975</v>
      </c>
      <c r="B497" s="1" t="s">
        <v>976</v>
      </c>
      <c r="C497" s="13">
        <v>4001</v>
      </c>
      <c r="D497" s="14">
        <v>250.33</v>
      </c>
      <c r="E497" s="15">
        <f t="shared" si="42"/>
        <v>1001570.3300000001</v>
      </c>
      <c r="F497" s="13">
        <v>12873</v>
      </c>
      <c r="G497" s="14">
        <v>248.32</v>
      </c>
      <c r="H497" s="15">
        <f t="shared" si="43"/>
        <v>3196623.36</v>
      </c>
      <c r="I497" s="13">
        <v>1879</v>
      </c>
      <c r="J497" s="14">
        <v>250.33</v>
      </c>
      <c r="K497" s="15">
        <f t="shared" si="44"/>
        <v>470370.07</v>
      </c>
      <c r="L497" s="13">
        <v>6047</v>
      </c>
      <c r="M497" s="14">
        <v>248.32</v>
      </c>
      <c r="N497" s="15">
        <f t="shared" si="45"/>
        <v>1501591.04</v>
      </c>
      <c r="O497" s="9">
        <f t="shared" si="46"/>
        <v>6170154.7999999998</v>
      </c>
      <c r="P497" s="9">
        <f t="shared" si="47"/>
        <v>16336.2330765855</v>
      </c>
    </row>
    <row r="498" spans="1:16" x14ac:dyDescent="0.25">
      <c r="A498" s="1" t="s">
        <v>977</v>
      </c>
      <c r="B498" s="1" t="s">
        <v>978</v>
      </c>
      <c r="C498" s="13">
        <v>287</v>
      </c>
      <c r="D498" s="14">
        <v>218.37</v>
      </c>
      <c r="E498" s="15">
        <f t="shared" si="42"/>
        <v>62672.19</v>
      </c>
      <c r="F498" s="13">
        <v>38981</v>
      </c>
      <c r="G498" s="14">
        <v>216.39</v>
      </c>
      <c r="H498" s="15">
        <f t="shared" si="43"/>
        <v>8435098.5899999999</v>
      </c>
      <c r="I498" s="13">
        <v>139</v>
      </c>
      <c r="J498" s="14">
        <v>218.37</v>
      </c>
      <c r="K498" s="15">
        <f t="shared" si="44"/>
        <v>30353.43</v>
      </c>
      <c r="L498" s="13">
        <v>18917</v>
      </c>
      <c r="M498" s="14">
        <v>216.39</v>
      </c>
      <c r="N498" s="15">
        <f t="shared" si="45"/>
        <v>4093449.63</v>
      </c>
      <c r="O498" s="9">
        <f t="shared" si="46"/>
        <v>12621573.84</v>
      </c>
      <c r="P498" s="9">
        <f t="shared" si="47"/>
        <v>33417.147336979986</v>
      </c>
    </row>
    <row r="499" spans="1:16" x14ac:dyDescent="0.25">
      <c r="A499" s="1" t="s">
        <v>979</v>
      </c>
      <c r="B499" s="1" t="s">
        <v>980</v>
      </c>
      <c r="C499" s="13">
        <v>13510</v>
      </c>
      <c r="D499" s="14">
        <v>297.72000000000003</v>
      </c>
      <c r="E499" s="15">
        <f t="shared" si="42"/>
        <v>4022197.2</v>
      </c>
      <c r="F499" s="13">
        <v>53274</v>
      </c>
      <c r="G499" s="14">
        <v>295.13</v>
      </c>
      <c r="H499" s="15">
        <f t="shared" si="43"/>
        <v>15722755.619999999</v>
      </c>
      <c r="I499" s="13">
        <v>7282</v>
      </c>
      <c r="J499" s="14">
        <v>297.72000000000003</v>
      </c>
      <c r="K499" s="15">
        <f t="shared" si="44"/>
        <v>2167997.04</v>
      </c>
      <c r="L499" s="13">
        <v>28713</v>
      </c>
      <c r="M499" s="14">
        <v>295.13</v>
      </c>
      <c r="N499" s="15">
        <f t="shared" si="45"/>
        <v>8474067.6899999995</v>
      </c>
      <c r="O499" s="9">
        <f t="shared" si="46"/>
        <v>30387017.550000001</v>
      </c>
      <c r="P499" s="9">
        <f t="shared" si="47"/>
        <v>80453.313942641136</v>
      </c>
    </row>
    <row r="500" spans="1:16" x14ac:dyDescent="0.25">
      <c r="A500" s="1" t="s">
        <v>981</v>
      </c>
      <c r="B500" s="1" t="s">
        <v>982</v>
      </c>
      <c r="C500" s="13">
        <v>0</v>
      </c>
      <c r="D500" s="14">
        <v>211.67</v>
      </c>
      <c r="E500" s="15">
        <f t="shared" si="42"/>
        <v>0</v>
      </c>
      <c r="F500" s="13">
        <v>44178</v>
      </c>
      <c r="G500" s="14">
        <v>209.94</v>
      </c>
      <c r="H500" s="15">
        <f t="shared" si="43"/>
        <v>9274729.3200000003</v>
      </c>
      <c r="I500" s="13">
        <v>0</v>
      </c>
      <c r="J500" s="14">
        <v>211.67</v>
      </c>
      <c r="K500" s="15">
        <f t="shared" si="44"/>
        <v>0</v>
      </c>
      <c r="L500" s="13">
        <v>21967</v>
      </c>
      <c r="M500" s="14">
        <v>209.94</v>
      </c>
      <c r="N500" s="15">
        <f t="shared" si="45"/>
        <v>4611751.9799999995</v>
      </c>
      <c r="O500" s="9">
        <f t="shared" si="46"/>
        <v>13886481.300000001</v>
      </c>
      <c r="P500" s="9">
        <f t="shared" si="47"/>
        <v>36766.143230384761</v>
      </c>
    </row>
    <row r="501" spans="1:16" x14ac:dyDescent="0.25">
      <c r="A501" s="1" t="s">
        <v>983</v>
      </c>
      <c r="B501" s="1" t="s">
        <v>984</v>
      </c>
      <c r="C501" s="13">
        <v>14520</v>
      </c>
      <c r="D501" s="14">
        <v>333.31</v>
      </c>
      <c r="E501" s="15">
        <f t="shared" si="42"/>
        <v>4839661.2</v>
      </c>
      <c r="F501" s="13">
        <v>65660</v>
      </c>
      <c r="G501" s="14">
        <v>331.1</v>
      </c>
      <c r="H501" s="15">
        <f t="shared" si="43"/>
        <v>21740026</v>
      </c>
      <c r="I501" s="13">
        <v>4758</v>
      </c>
      <c r="J501" s="14">
        <v>333.31</v>
      </c>
      <c r="K501" s="15">
        <f t="shared" si="44"/>
        <v>1585888.98</v>
      </c>
      <c r="L501" s="13">
        <v>21516</v>
      </c>
      <c r="M501" s="14">
        <v>331.1</v>
      </c>
      <c r="N501" s="15">
        <f t="shared" si="45"/>
        <v>7123947.6000000006</v>
      </c>
      <c r="O501" s="9">
        <f t="shared" si="46"/>
        <v>35289523.780000001</v>
      </c>
      <c r="P501" s="9">
        <f t="shared" si="47"/>
        <v>93433.293704687385</v>
      </c>
    </row>
    <row r="502" spans="1:16" x14ac:dyDescent="0.25">
      <c r="A502" s="1" t="s">
        <v>985</v>
      </c>
      <c r="B502" s="1" t="s">
        <v>986</v>
      </c>
      <c r="C502" s="13">
        <v>0</v>
      </c>
      <c r="D502" s="14">
        <v>208.2</v>
      </c>
      <c r="E502" s="15">
        <f t="shared" si="42"/>
        <v>0</v>
      </c>
      <c r="F502" s="13">
        <v>2641</v>
      </c>
      <c r="G502" s="14">
        <v>206.54</v>
      </c>
      <c r="H502" s="15">
        <f t="shared" si="43"/>
        <v>545472.14</v>
      </c>
      <c r="I502" s="13">
        <v>0</v>
      </c>
      <c r="J502" s="14">
        <v>208.2</v>
      </c>
      <c r="K502" s="15">
        <f t="shared" si="44"/>
        <v>0</v>
      </c>
      <c r="L502" s="13">
        <v>0</v>
      </c>
      <c r="M502" s="14">
        <v>206.54</v>
      </c>
      <c r="N502" s="15">
        <f t="shared" si="45"/>
        <v>0</v>
      </c>
      <c r="O502" s="9">
        <f t="shared" si="46"/>
        <v>545472.14</v>
      </c>
      <c r="P502" s="9">
        <f t="shared" si="47"/>
        <v>1444.2036390762639</v>
      </c>
    </row>
    <row r="503" spans="1:16" x14ac:dyDescent="0.25">
      <c r="A503" s="1" t="s">
        <v>987</v>
      </c>
      <c r="B503" s="1" t="s">
        <v>988</v>
      </c>
      <c r="C503" s="13">
        <v>732</v>
      </c>
      <c r="D503" s="14">
        <v>197.03</v>
      </c>
      <c r="E503" s="15">
        <f t="shared" si="42"/>
        <v>144225.96</v>
      </c>
      <c r="F503" s="13">
        <v>25688</v>
      </c>
      <c r="G503" s="14">
        <v>195.45</v>
      </c>
      <c r="H503" s="15">
        <f t="shared" si="43"/>
        <v>5020719.5999999996</v>
      </c>
      <c r="I503" s="13">
        <v>127</v>
      </c>
      <c r="J503" s="14">
        <v>197.03</v>
      </c>
      <c r="K503" s="15">
        <f t="shared" si="44"/>
        <v>25022.81</v>
      </c>
      <c r="L503" s="13">
        <v>4463</v>
      </c>
      <c r="M503" s="14">
        <v>195.45</v>
      </c>
      <c r="N503" s="15">
        <f t="shared" si="45"/>
        <v>872293.35</v>
      </c>
      <c r="O503" s="9">
        <f t="shared" si="46"/>
        <v>6062261.7199999997</v>
      </c>
      <c r="P503" s="9">
        <f t="shared" si="47"/>
        <v>16050.573063285563</v>
      </c>
    </row>
    <row r="504" spans="1:16" x14ac:dyDescent="0.25">
      <c r="A504" s="1" t="s">
        <v>989</v>
      </c>
      <c r="B504" s="1" t="s">
        <v>990</v>
      </c>
      <c r="C504" s="13">
        <v>6</v>
      </c>
      <c r="D504" s="14">
        <v>215.15</v>
      </c>
      <c r="E504" s="15">
        <f t="shared" si="42"/>
        <v>1290.9000000000001</v>
      </c>
      <c r="F504" s="13">
        <v>6755</v>
      </c>
      <c r="G504" s="14">
        <v>213.29</v>
      </c>
      <c r="H504" s="15">
        <f t="shared" si="43"/>
        <v>1440773.95</v>
      </c>
      <c r="I504" s="13">
        <v>2</v>
      </c>
      <c r="J504" s="14">
        <v>215.15</v>
      </c>
      <c r="K504" s="15">
        <f t="shared" si="44"/>
        <v>430.3</v>
      </c>
      <c r="L504" s="13">
        <v>2025</v>
      </c>
      <c r="M504" s="14">
        <v>213.29</v>
      </c>
      <c r="N504" s="15">
        <f t="shared" si="45"/>
        <v>431912.25</v>
      </c>
      <c r="O504" s="9">
        <f t="shared" si="46"/>
        <v>1874407.4</v>
      </c>
      <c r="P504" s="9">
        <f t="shared" si="47"/>
        <v>4962.7208975172925</v>
      </c>
    </row>
    <row r="505" spans="1:16" x14ac:dyDescent="0.25">
      <c r="A505" s="1" t="s">
        <v>991</v>
      </c>
      <c r="B505" s="1" t="s">
        <v>992</v>
      </c>
      <c r="C505" s="13">
        <v>0</v>
      </c>
      <c r="D505" s="14">
        <v>185.5</v>
      </c>
      <c r="E505" s="15">
        <f t="shared" si="42"/>
        <v>0</v>
      </c>
      <c r="F505" s="13">
        <v>12350</v>
      </c>
      <c r="G505" s="14">
        <v>184.03</v>
      </c>
      <c r="H505" s="15">
        <f t="shared" si="43"/>
        <v>2272770.5</v>
      </c>
      <c r="I505" s="13">
        <v>0</v>
      </c>
      <c r="J505" s="14">
        <v>185.5</v>
      </c>
      <c r="K505" s="15">
        <f t="shared" si="44"/>
        <v>0</v>
      </c>
      <c r="L505" s="13">
        <v>4344</v>
      </c>
      <c r="M505" s="14">
        <v>184.03</v>
      </c>
      <c r="N505" s="15">
        <f t="shared" si="45"/>
        <v>799426.32</v>
      </c>
      <c r="O505" s="9">
        <f t="shared" si="46"/>
        <v>3072196.82</v>
      </c>
      <c r="P505" s="9">
        <f t="shared" si="47"/>
        <v>8134.0136407379596</v>
      </c>
    </row>
    <row r="506" spans="1:16" x14ac:dyDescent="0.25">
      <c r="A506" s="1" t="s">
        <v>993</v>
      </c>
      <c r="B506" s="1" t="s">
        <v>994</v>
      </c>
      <c r="C506" s="13">
        <v>1129</v>
      </c>
      <c r="D506" s="14">
        <v>258.45999999999998</v>
      </c>
      <c r="E506" s="15">
        <f t="shared" si="42"/>
        <v>291801.33999999997</v>
      </c>
      <c r="F506" s="13">
        <v>20041</v>
      </c>
      <c r="G506" s="14">
        <v>256.07</v>
      </c>
      <c r="H506" s="15">
        <f t="shared" si="43"/>
        <v>5131898.87</v>
      </c>
      <c r="I506" s="13">
        <v>713</v>
      </c>
      <c r="J506" s="14">
        <v>258.45999999999998</v>
      </c>
      <c r="K506" s="15">
        <f t="shared" si="44"/>
        <v>184281.97999999998</v>
      </c>
      <c r="L506" s="13">
        <v>12664</v>
      </c>
      <c r="M506" s="14">
        <v>256.07</v>
      </c>
      <c r="N506" s="15">
        <f t="shared" si="45"/>
        <v>3242870.48</v>
      </c>
      <c r="O506" s="9">
        <f t="shared" si="46"/>
        <v>8850852.6699999999</v>
      </c>
      <c r="P506" s="9">
        <f t="shared" si="47"/>
        <v>23433.705770824272</v>
      </c>
    </row>
    <row r="507" spans="1:16" x14ac:dyDescent="0.25">
      <c r="A507" s="1" t="s">
        <v>995</v>
      </c>
      <c r="B507" s="1" t="s">
        <v>996</v>
      </c>
      <c r="C507" s="13">
        <v>15924</v>
      </c>
      <c r="D507" s="14">
        <v>281.89</v>
      </c>
      <c r="E507" s="15">
        <f t="shared" si="42"/>
        <v>4488816.3599999994</v>
      </c>
      <c r="F507" s="13">
        <v>63264</v>
      </c>
      <c r="G507" s="14">
        <v>279.56</v>
      </c>
      <c r="H507" s="15">
        <f t="shared" si="43"/>
        <v>17686083.84</v>
      </c>
      <c r="I507" s="13">
        <v>4125</v>
      </c>
      <c r="J507" s="14">
        <v>281.89</v>
      </c>
      <c r="K507" s="15">
        <f t="shared" si="44"/>
        <v>1162796.25</v>
      </c>
      <c r="L507" s="13">
        <v>16386</v>
      </c>
      <c r="M507" s="14">
        <v>279.56</v>
      </c>
      <c r="N507" s="15">
        <f t="shared" si="45"/>
        <v>4580870.16</v>
      </c>
      <c r="O507" s="9">
        <f t="shared" si="46"/>
        <v>27918566.609999999</v>
      </c>
      <c r="P507" s="9">
        <f t="shared" si="47"/>
        <v>73917.790734381168</v>
      </c>
    </row>
    <row r="508" spans="1:16" x14ac:dyDescent="0.25">
      <c r="A508" s="1" t="s">
        <v>997</v>
      </c>
      <c r="B508" s="1" t="s">
        <v>998</v>
      </c>
      <c r="C508" s="13">
        <v>1098</v>
      </c>
      <c r="D508" s="14">
        <v>224.26</v>
      </c>
      <c r="E508" s="15">
        <f t="shared" si="42"/>
        <v>246237.47999999998</v>
      </c>
      <c r="F508" s="13">
        <v>53799</v>
      </c>
      <c r="G508" s="14">
        <v>222.46</v>
      </c>
      <c r="H508" s="15">
        <f t="shared" si="43"/>
        <v>11968125.540000001</v>
      </c>
      <c r="I508" s="13">
        <v>535</v>
      </c>
      <c r="J508" s="14">
        <v>224.26</v>
      </c>
      <c r="K508" s="15">
        <f t="shared" si="44"/>
        <v>119979.09999999999</v>
      </c>
      <c r="L508" s="13">
        <v>26195</v>
      </c>
      <c r="M508" s="14">
        <v>222.46</v>
      </c>
      <c r="N508" s="15">
        <f t="shared" si="45"/>
        <v>5827339.7000000002</v>
      </c>
      <c r="O508" s="9">
        <f t="shared" si="46"/>
        <v>18161681.82</v>
      </c>
      <c r="P508" s="9">
        <f t="shared" si="47"/>
        <v>48085.255052969755</v>
      </c>
    </row>
    <row r="509" spans="1:16" x14ac:dyDescent="0.25">
      <c r="A509" s="1" t="s">
        <v>999</v>
      </c>
      <c r="B509" s="1" t="s">
        <v>1000</v>
      </c>
      <c r="C509" s="13">
        <v>1301</v>
      </c>
      <c r="D509" s="14">
        <v>216.93</v>
      </c>
      <c r="E509" s="15">
        <f t="shared" si="42"/>
        <v>282225.93</v>
      </c>
      <c r="F509" s="13">
        <v>19262</v>
      </c>
      <c r="G509" s="14">
        <v>215.46</v>
      </c>
      <c r="H509" s="15">
        <f t="shared" si="43"/>
        <v>4150190.52</v>
      </c>
      <c r="I509" s="13">
        <v>407</v>
      </c>
      <c r="J509" s="14">
        <v>216.93</v>
      </c>
      <c r="K509" s="15">
        <f t="shared" si="44"/>
        <v>88290.510000000009</v>
      </c>
      <c r="L509" s="13">
        <v>6018</v>
      </c>
      <c r="M509" s="14">
        <v>215.46</v>
      </c>
      <c r="N509" s="15">
        <f t="shared" si="45"/>
        <v>1296638.28</v>
      </c>
      <c r="O509" s="9">
        <f t="shared" si="46"/>
        <v>5817345.2400000002</v>
      </c>
      <c r="P509" s="9">
        <f t="shared" si="47"/>
        <v>15402.126981904121</v>
      </c>
    </row>
    <row r="510" spans="1:16" x14ac:dyDescent="0.25">
      <c r="A510" s="1" t="s">
        <v>1001</v>
      </c>
      <c r="B510" s="1" t="s">
        <v>1002</v>
      </c>
      <c r="C510" s="13">
        <v>2121</v>
      </c>
      <c r="D510" s="14">
        <v>183.19</v>
      </c>
      <c r="E510" s="15">
        <f t="shared" si="42"/>
        <v>388545.99</v>
      </c>
      <c r="F510" s="13">
        <v>19401</v>
      </c>
      <c r="G510" s="14">
        <v>181.63</v>
      </c>
      <c r="H510" s="15">
        <f t="shared" si="43"/>
        <v>3523803.63</v>
      </c>
      <c r="I510" s="13">
        <v>804</v>
      </c>
      <c r="J510" s="14">
        <v>183.19</v>
      </c>
      <c r="K510" s="15">
        <f t="shared" si="44"/>
        <v>147284.76</v>
      </c>
      <c r="L510" s="13">
        <v>7359</v>
      </c>
      <c r="M510" s="14">
        <v>181.63</v>
      </c>
      <c r="N510" s="15">
        <f t="shared" si="45"/>
        <v>1336615.17</v>
      </c>
      <c r="O510" s="9">
        <f t="shared" si="46"/>
        <v>5396249.5499999998</v>
      </c>
      <c r="P510" s="9">
        <f t="shared" si="47"/>
        <v>14287.225077111458</v>
      </c>
    </row>
    <row r="511" spans="1:16" x14ac:dyDescent="0.25">
      <c r="A511" s="1" t="s">
        <v>1003</v>
      </c>
      <c r="B511" s="1" t="s">
        <v>1004</v>
      </c>
      <c r="C511" s="13">
        <v>432</v>
      </c>
      <c r="D511" s="14">
        <v>282.54000000000002</v>
      </c>
      <c r="E511" s="15">
        <f t="shared" si="42"/>
        <v>122057.28000000001</v>
      </c>
      <c r="F511" s="13">
        <v>15689</v>
      </c>
      <c r="G511" s="14">
        <v>279.87</v>
      </c>
      <c r="H511" s="15">
        <f t="shared" si="43"/>
        <v>4390880.43</v>
      </c>
      <c r="I511" s="13">
        <v>86</v>
      </c>
      <c r="J511" s="14">
        <v>282.54000000000002</v>
      </c>
      <c r="K511" s="15">
        <f t="shared" si="44"/>
        <v>24298.440000000002</v>
      </c>
      <c r="L511" s="13">
        <v>3131</v>
      </c>
      <c r="M511" s="14">
        <v>279.87</v>
      </c>
      <c r="N511" s="15">
        <f t="shared" si="45"/>
        <v>876272.97</v>
      </c>
      <c r="O511" s="9">
        <f t="shared" si="46"/>
        <v>5413509.1200000001</v>
      </c>
      <c r="P511" s="9">
        <f t="shared" si="47"/>
        <v>14332.921881723498</v>
      </c>
    </row>
    <row r="512" spans="1:16" x14ac:dyDescent="0.25">
      <c r="A512" s="1" t="s">
        <v>1005</v>
      </c>
      <c r="B512" s="1" t="s">
        <v>1006</v>
      </c>
      <c r="C512" s="13">
        <v>791</v>
      </c>
      <c r="D512" s="14">
        <v>239.38</v>
      </c>
      <c r="E512" s="15">
        <f t="shared" si="42"/>
        <v>189349.58</v>
      </c>
      <c r="F512" s="13">
        <v>21332</v>
      </c>
      <c r="G512" s="14">
        <v>237.22</v>
      </c>
      <c r="H512" s="15">
        <f t="shared" si="43"/>
        <v>5060377.04</v>
      </c>
      <c r="I512" s="13">
        <v>252</v>
      </c>
      <c r="J512" s="14">
        <v>239.38</v>
      </c>
      <c r="K512" s="15">
        <f t="shared" si="44"/>
        <v>60323.76</v>
      </c>
      <c r="L512" s="13">
        <v>6796</v>
      </c>
      <c r="M512" s="14">
        <v>237.22</v>
      </c>
      <c r="N512" s="15">
        <f t="shared" si="45"/>
        <v>1612147.1199999999</v>
      </c>
      <c r="O512" s="9">
        <f t="shared" si="46"/>
        <v>6922197.5</v>
      </c>
      <c r="P512" s="9">
        <f t="shared" si="47"/>
        <v>18327.357323702392</v>
      </c>
    </row>
    <row r="513" spans="1:16" x14ac:dyDescent="0.25">
      <c r="A513" s="1" t="s">
        <v>1007</v>
      </c>
      <c r="B513" s="1" t="s">
        <v>1008</v>
      </c>
      <c r="C513" s="13">
        <v>5454</v>
      </c>
      <c r="D513" s="14">
        <v>393.48</v>
      </c>
      <c r="E513" s="15">
        <f t="shared" si="42"/>
        <v>2146039.92</v>
      </c>
      <c r="F513" s="13">
        <v>30059</v>
      </c>
      <c r="G513" s="14">
        <v>390.22</v>
      </c>
      <c r="H513" s="15">
        <f t="shared" si="43"/>
        <v>11729622.98</v>
      </c>
      <c r="I513" s="13">
        <v>2399</v>
      </c>
      <c r="J513" s="14">
        <v>393.48</v>
      </c>
      <c r="K513" s="15">
        <f t="shared" si="44"/>
        <v>943958.52</v>
      </c>
      <c r="L513" s="13">
        <v>13223</v>
      </c>
      <c r="M513" s="14">
        <v>390.22</v>
      </c>
      <c r="N513" s="15">
        <f t="shared" si="45"/>
        <v>5159879.0600000005</v>
      </c>
      <c r="O513" s="9">
        <f t="shared" si="46"/>
        <v>19979500.480000004</v>
      </c>
      <c r="P513" s="9">
        <f t="shared" si="47"/>
        <v>52898.15039892224</v>
      </c>
    </row>
    <row r="514" spans="1:16" x14ac:dyDescent="0.25">
      <c r="A514" s="1" t="s">
        <v>1009</v>
      </c>
      <c r="B514" s="1" t="s">
        <v>1010</v>
      </c>
      <c r="C514" s="13">
        <v>0</v>
      </c>
      <c r="D514" s="14">
        <v>214.65</v>
      </c>
      <c r="E514" s="15">
        <f t="shared" si="42"/>
        <v>0</v>
      </c>
      <c r="F514" s="13">
        <v>18652</v>
      </c>
      <c r="G514" s="14">
        <v>213.15</v>
      </c>
      <c r="H514" s="15">
        <f t="shared" si="43"/>
        <v>3975673.8000000003</v>
      </c>
      <c r="I514" s="13">
        <v>0</v>
      </c>
      <c r="J514" s="14">
        <v>214.65</v>
      </c>
      <c r="K514" s="15">
        <f t="shared" si="44"/>
        <v>0</v>
      </c>
      <c r="L514" s="13">
        <v>6220</v>
      </c>
      <c r="M514" s="14">
        <v>213.15</v>
      </c>
      <c r="N514" s="15">
        <f t="shared" si="45"/>
        <v>1325793</v>
      </c>
      <c r="O514" s="9">
        <f t="shared" si="46"/>
        <v>5301466.8000000007</v>
      </c>
      <c r="P514" s="9">
        <f t="shared" si="47"/>
        <v>14036.276252352682</v>
      </c>
    </row>
    <row r="515" spans="1:16" x14ac:dyDescent="0.25">
      <c r="A515" s="1" t="s">
        <v>1011</v>
      </c>
      <c r="B515" s="1" t="s">
        <v>1012</v>
      </c>
      <c r="C515" s="13">
        <v>482</v>
      </c>
      <c r="D515" s="14">
        <v>284.12</v>
      </c>
      <c r="E515" s="15">
        <f t="shared" si="42"/>
        <v>136945.84</v>
      </c>
      <c r="F515" s="13">
        <v>13668</v>
      </c>
      <c r="G515" s="14">
        <v>281.37</v>
      </c>
      <c r="H515" s="15">
        <f t="shared" si="43"/>
        <v>3845765.16</v>
      </c>
      <c r="I515" s="13">
        <v>224</v>
      </c>
      <c r="J515" s="14">
        <v>284.12</v>
      </c>
      <c r="K515" s="15">
        <f t="shared" si="44"/>
        <v>63642.880000000005</v>
      </c>
      <c r="L515" s="13">
        <v>6345</v>
      </c>
      <c r="M515" s="14">
        <v>281.37</v>
      </c>
      <c r="N515" s="15">
        <f t="shared" si="45"/>
        <v>1785292.6500000001</v>
      </c>
      <c r="O515" s="9">
        <f t="shared" si="46"/>
        <v>5831646.5300000003</v>
      </c>
      <c r="P515" s="9">
        <f t="shared" si="47"/>
        <v>15439.991381470863</v>
      </c>
    </row>
    <row r="516" spans="1:16" x14ac:dyDescent="0.25">
      <c r="A516" s="1" t="s">
        <v>1013</v>
      </c>
      <c r="B516" s="1" t="s">
        <v>1014</v>
      </c>
      <c r="C516" s="13">
        <v>1689</v>
      </c>
      <c r="D516" s="14">
        <v>204.27</v>
      </c>
      <c r="E516" s="15">
        <f t="shared" si="42"/>
        <v>345012.03</v>
      </c>
      <c r="F516" s="13">
        <v>34728</v>
      </c>
      <c r="G516" s="14">
        <v>202.67</v>
      </c>
      <c r="H516" s="15">
        <f t="shared" si="43"/>
        <v>7038323.7599999998</v>
      </c>
      <c r="I516" s="13">
        <v>513</v>
      </c>
      <c r="J516" s="14">
        <v>204.27</v>
      </c>
      <c r="K516" s="15">
        <f t="shared" si="44"/>
        <v>104790.51000000001</v>
      </c>
      <c r="L516" s="13">
        <v>10539</v>
      </c>
      <c r="M516" s="14">
        <v>202.67</v>
      </c>
      <c r="N516" s="15">
        <f t="shared" si="45"/>
        <v>2135939.13</v>
      </c>
      <c r="O516" s="9">
        <f t="shared" si="46"/>
        <v>9624065.4299999978</v>
      </c>
      <c r="P516" s="9">
        <f t="shared" si="47"/>
        <v>25480.880319046297</v>
      </c>
    </row>
    <row r="517" spans="1:16" x14ac:dyDescent="0.25">
      <c r="A517" s="1" t="s">
        <v>1015</v>
      </c>
      <c r="B517" s="1" t="s">
        <v>1016</v>
      </c>
      <c r="C517" s="13">
        <v>286</v>
      </c>
      <c r="D517" s="14">
        <v>193.22</v>
      </c>
      <c r="E517" s="15">
        <f t="shared" si="42"/>
        <v>55260.92</v>
      </c>
      <c r="F517" s="13">
        <v>11536</v>
      </c>
      <c r="G517" s="14">
        <v>191.64</v>
      </c>
      <c r="H517" s="15">
        <f t="shared" si="43"/>
        <v>2210759.04</v>
      </c>
      <c r="I517" s="13">
        <v>105</v>
      </c>
      <c r="J517" s="14">
        <v>193.22</v>
      </c>
      <c r="K517" s="15">
        <f t="shared" si="44"/>
        <v>20288.099999999999</v>
      </c>
      <c r="L517" s="13">
        <v>4235</v>
      </c>
      <c r="M517" s="14">
        <v>191.64</v>
      </c>
      <c r="N517" s="15">
        <f t="shared" si="45"/>
        <v>811595.39999999991</v>
      </c>
      <c r="O517" s="9">
        <f t="shared" si="46"/>
        <v>3097903.46</v>
      </c>
      <c r="P517" s="9">
        <f t="shared" si="47"/>
        <v>8202.0750875360009</v>
      </c>
    </row>
    <row r="518" spans="1:16" x14ac:dyDescent="0.25">
      <c r="A518" s="1" t="s">
        <v>1017</v>
      </c>
      <c r="B518" s="1" t="s">
        <v>1018</v>
      </c>
      <c r="C518" s="13">
        <v>1122</v>
      </c>
      <c r="D518" s="14">
        <v>199.43</v>
      </c>
      <c r="E518" s="15">
        <f t="shared" si="42"/>
        <v>223760.46000000002</v>
      </c>
      <c r="F518" s="13">
        <v>12361</v>
      </c>
      <c r="G518" s="14">
        <v>197.88</v>
      </c>
      <c r="H518" s="15">
        <f t="shared" si="43"/>
        <v>2445994.6800000002</v>
      </c>
      <c r="I518" s="13">
        <v>429</v>
      </c>
      <c r="J518" s="14">
        <v>199.43</v>
      </c>
      <c r="K518" s="15">
        <f t="shared" si="44"/>
        <v>85555.47</v>
      </c>
      <c r="L518" s="13">
        <v>4731</v>
      </c>
      <c r="M518" s="14">
        <v>197.88</v>
      </c>
      <c r="N518" s="15">
        <f t="shared" si="45"/>
        <v>936170.28</v>
      </c>
      <c r="O518" s="9">
        <f t="shared" si="46"/>
        <v>3691480.89</v>
      </c>
      <c r="P518" s="9">
        <f t="shared" si="47"/>
        <v>9773.6433155293416</v>
      </c>
    </row>
    <row r="519" spans="1:16" x14ac:dyDescent="0.25">
      <c r="A519" s="1" t="s">
        <v>1019</v>
      </c>
      <c r="B519" s="1" t="s">
        <v>1020</v>
      </c>
      <c r="C519" s="13">
        <v>1708</v>
      </c>
      <c r="D519" s="14">
        <v>256.74</v>
      </c>
      <c r="E519" s="15">
        <f t="shared" si="42"/>
        <v>438511.92000000004</v>
      </c>
      <c r="F519" s="13">
        <v>26552</v>
      </c>
      <c r="G519" s="14">
        <v>254.47</v>
      </c>
      <c r="H519" s="15">
        <f t="shared" si="43"/>
        <v>6756687.4400000004</v>
      </c>
      <c r="I519" s="13">
        <v>700</v>
      </c>
      <c r="J519" s="14">
        <v>256.74</v>
      </c>
      <c r="K519" s="15">
        <f t="shared" si="44"/>
        <v>179718</v>
      </c>
      <c r="L519" s="13">
        <v>10889</v>
      </c>
      <c r="M519" s="14">
        <v>254.47</v>
      </c>
      <c r="N519" s="15">
        <f t="shared" si="45"/>
        <v>2770923.83</v>
      </c>
      <c r="O519" s="9">
        <f t="shared" si="46"/>
        <v>10145841.189999999</v>
      </c>
      <c r="P519" s="9">
        <f t="shared" si="47"/>
        <v>26862.344918455143</v>
      </c>
    </row>
    <row r="520" spans="1:16" x14ac:dyDescent="0.25">
      <c r="A520" s="1" t="s">
        <v>1021</v>
      </c>
      <c r="B520" s="1" t="s">
        <v>1022</v>
      </c>
      <c r="C520" s="13">
        <v>841</v>
      </c>
      <c r="D520" s="14">
        <v>217.77</v>
      </c>
      <c r="E520" s="15">
        <f t="shared" si="42"/>
        <v>183144.57</v>
      </c>
      <c r="F520" s="13">
        <v>19531</v>
      </c>
      <c r="G520" s="14">
        <v>215.98</v>
      </c>
      <c r="H520" s="15">
        <f t="shared" si="43"/>
        <v>4218305.38</v>
      </c>
      <c r="I520" s="13">
        <v>277</v>
      </c>
      <c r="J520" s="14">
        <v>217.77</v>
      </c>
      <c r="K520" s="15">
        <f t="shared" si="44"/>
        <v>60322.29</v>
      </c>
      <c r="L520" s="13">
        <v>6434</v>
      </c>
      <c r="M520" s="14">
        <v>215.98</v>
      </c>
      <c r="N520" s="15">
        <f t="shared" si="45"/>
        <v>1389615.3199999998</v>
      </c>
      <c r="O520" s="9">
        <f t="shared" si="46"/>
        <v>5851387.5600000005</v>
      </c>
      <c r="P520" s="9">
        <f t="shared" si="47"/>
        <v>15492.2581523551</v>
      </c>
    </row>
    <row r="521" spans="1:16" x14ac:dyDescent="0.25">
      <c r="A521" s="1" t="s">
        <v>1023</v>
      </c>
      <c r="B521" s="1" t="s">
        <v>1024</v>
      </c>
      <c r="C521" s="13">
        <v>684</v>
      </c>
      <c r="D521" s="14">
        <v>204.53</v>
      </c>
      <c r="E521" s="15">
        <f t="shared" si="42"/>
        <v>139898.51999999999</v>
      </c>
      <c r="F521" s="13">
        <v>22311</v>
      </c>
      <c r="G521" s="14">
        <v>202.8</v>
      </c>
      <c r="H521" s="15">
        <f t="shared" si="43"/>
        <v>4524670.8</v>
      </c>
      <c r="I521" s="13">
        <v>199</v>
      </c>
      <c r="J521" s="14">
        <v>204.53</v>
      </c>
      <c r="K521" s="15">
        <f t="shared" si="44"/>
        <v>40701.47</v>
      </c>
      <c r="L521" s="13">
        <v>6488</v>
      </c>
      <c r="M521" s="14">
        <v>202.8</v>
      </c>
      <c r="N521" s="15">
        <f t="shared" si="45"/>
        <v>1315766.4000000001</v>
      </c>
      <c r="O521" s="9">
        <f t="shared" si="46"/>
        <v>6021037.1899999995</v>
      </c>
      <c r="P521" s="9">
        <f t="shared" si="47"/>
        <v>15941.426120885884</v>
      </c>
    </row>
    <row r="522" spans="1:16" x14ac:dyDescent="0.25">
      <c r="A522" s="1" t="s">
        <v>1025</v>
      </c>
      <c r="B522" s="1" t="s">
        <v>1026</v>
      </c>
      <c r="C522" s="13">
        <v>1220</v>
      </c>
      <c r="D522" s="14">
        <v>238.44</v>
      </c>
      <c r="E522" s="15">
        <f t="shared" ref="E522:E585" si="48">D522*C522</f>
        <v>290896.8</v>
      </c>
      <c r="F522" s="13">
        <v>22947</v>
      </c>
      <c r="G522" s="14">
        <v>236.48</v>
      </c>
      <c r="H522" s="15">
        <f t="shared" ref="H522:H585" si="49">G522*F522</f>
        <v>5426506.5599999996</v>
      </c>
      <c r="I522" s="13">
        <v>180</v>
      </c>
      <c r="J522" s="14">
        <v>238.44</v>
      </c>
      <c r="K522" s="15">
        <f t="shared" ref="K522:K585" si="50">J522*I522</f>
        <v>42919.199999999997</v>
      </c>
      <c r="L522" s="13">
        <v>3389</v>
      </c>
      <c r="M522" s="14">
        <v>236.48</v>
      </c>
      <c r="N522" s="15">
        <f t="shared" ref="N522:N585" si="51">M522*L522</f>
        <v>801430.72</v>
      </c>
      <c r="O522" s="9">
        <f t="shared" ref="O522:O585" si="52">N522+K522+H522+E522</f>
        <v>6561753.2799999993</v>
      </c>
      <c r="P522" s="9">
        <f t="shared" ref="P522:P585" si="53">(O522/$O$8)*$P$8</f>
        <v>17373.037540829508</v>
      </c>
    </row>
    <row r="523" spans="1:16" x14ac:dyDescent="0.25">
      <c r="A523" s="1" t="s">
        <v>1027</v>
      </c>
      <c r="B523" s="1" t="s">
        <v>1028</v>
      </c>
      <c r="C523" s="13">
        <v>1964</v>
      </c>
      <c r="D523" s="14">
        <v>272.58999999999997</v>
      </c>
      <c r="E523" s="15">
        <f t="shared" si="48"/>
        <v>535366.75999999989</v>
      </c>
      <c r="F523" s="13">
        <v>22156</v>
      </c>
      <c r="G523" s="14">
        <v>270.17</v>
      </c>
      <c r="H523" s="15">
        <f t="shared" si="49"/>
        <v>5985886.5200000005</v>
      </c>
      <c r="I523" s="13">
        <v>824</v>
      </c>
      <c r="J523" s="14">
        <v>272.58999999999997</v>
      </c>
      <c r="K523" s="15">
        <f t="shared" si="50"/>
        <v>224614.15999999997</v>
      </c>
      <c r="L523" s="13">
        <v>9290</v>
      </c>
      <c r="M523" s="14">
        <v>270.17</v>
      </c>
      <c r="N523" s="15">
        <f t="shared" si="51"/>
        <v>2509879.3000000003</v>
      </c>
      <c r="O523" s="9">
        <f t="shared" si="52"/>
        <v>9255746.7400000002</v>
      </c>
      <c r="P523" s="9">
        <f t="shared" si="53"/>
        <v>24505.711921925595</v>
      </c>
    </row>
    <row r="524" spans="1:16" x14ac:dyDescent="0.25">
      <c r="A524" s="1" t="s">
        <v>1029</v>
      </c>
      <c r="B524" s="1" t="s">
        <v>1030</v>
      </c>
      <c r="C524" s="13">
        <v>1502</v>
      </c>
      <c r="D524" s="14">
        <v>242.18</v>
      </c>
      <c r="E524" s="15">
        <f t="shared" si="48"/>
        <v>363754.36</v>
      </c>
      <c r="F524" s="13">
        <v>33372</v>
      </c>
      <c r="G524" s="14">
        <v>240.26</v>
      </c>
      <c r="H524" s="15">
        <f t="shared" si="49"/>
        <v>8017956.7199999997</v>
      </c>
      <c r="I524" s="13">
        <v>18</v>
      </c>
      <c r="J524" s="14">
        <v>242.18</v>
      </c>
      <c r="K524" s="15">
        <f t="shared" si="50"/>
        <v>4359.24</v>
      </c>
      <c r="L524" s="13">
        <v>398</v>
      </c>
      <c r="M524" s="14">
        <v>240.26</v>
      </c>
      <c r="N524" s="15">
        <f t="shared" si="51"/>
        <v>95623.48</v>
      </c>
      <c r="O524" s="9">
        <f t="shared" si="52"/>
        <v>8481693.7999999989</v>
      </c>
      <c r="P524" s="9">
        <f t="shared" si="53"/>
        <v>22456.312895266445</v>
      </c>
    </row>
    <row r="525" spans="1:16" x14ac:dyDescent="0.25">
      <c r="A525" s="1" t="s">
        <v>1031</v>
      </c>
      <c r="B525" s="1" t="s">
        <v>1032</v>
      </c>
      <c r="C525" s="13">
        <v>1335</v>
      </c>
      <c r="D525" s="14">
        <v>215.89</v>
      </c>
      <c r="E525" s="15">
        <f t="shared" si="48"/>
        <v>288213.14999999997</v>
      </c>
      <c r="F525" s="13">
        <v>27107</v>
      </c>
      <c r="G525" s="14">
        <v>214.01</v>
      </c>
      <c r="H525" s="15">
        <f t="shared" si="49"/>
        <v>5801169.0699999994</v>
      </c>
      <c r="I525" s="13">
        <v>432</v>
      </c>
      <c r="J525" s="14">
        <v>215.89</v>
      </c>
      <c r="K525" s="15">
        <f t="shared" si="50"/>
        <v>93264.48</v>
      </c>
      <c r="L525" s="13">
        <v>8765</v>
      </c>
      <c r="M525" s="14">
        <v>214.01</v>
      </c>
      <c r="N525" s="15">
        <f t="shared" si="51"/>
        <v>1875797.65</v>
      </c>
      <c r="O525" s="9">
        <f t="shared" si="52"/>
        <v>8058444.3499999996</v>
      </c>
      <c r="P525" s="9">
        <f t="shared" si="53"/>
        <v>21335.708649691176</v>
      </c>
    </row>
    <row r="526" spans="1:16" x14ac:dyDescent="0.25">
      <c r="A526" s="1" t="s">
        <v>1033</v>
      </c>
      <c r="B526" s="1" t="s">
        <v>1034</v>
      </c>
      <c r="C526" s="13">
        <v>4089</v>
      </c>
      <c r="D526" s="14">
        <v>228.05</v>
      </c>
      <c r="E526" s="15">
        <f t="shared" si="48"/>
        <v>932496.45000000007</v>
      </c>
      <c r="F526" s="13">
        <v>33407</v>
      </c>
      <c r="G526" s="14">
        <v>226.07</v>
      </c>
      <c r="H526" s="15">
        <f t="shared" si="49"/>
        <v>7552320.4900000002</v>
      </c>
      <c r="I526" s="13">
        <v>904</v>
      </c>
      <c r="J526" s="14">
        <v>228.05</v>
      </c>
      <c r="K526" s="15">
        <f t="shared" si="50"/>
        <v>206157.2</v>
      </c>
      <c r="L526" s="13">
        <v>7385</v>
      </c>
      <c r="M526" s="14">
        <v>226.07</v>
      </c>
      <c r="N526" s="15">
        <f t="shared" si="51"/>
        <v>1669526.95</v>
      </c>
      <c r="O526" s="9">
        <f t="shared" si="52"/>
        <v>10360501.09</v>
      </c>
      <c r="P526" s="9">
        <f t="shared" si="53"/>
        <v>27430.683035125498</v>
      </c>
    </row>
    <row r="527" spans="1:16" x14ac:dyDescent="0.25">
      <c r="A527" s="1" t="s">
        <v>1035</v>
      </c>
      <c r="B527" s="1" t="s">
        <v>1036</v>
      </c>
      <c r="C527" s="13">
        <v>0</v>
      </c>
      <c r="D527" s="14">
        <v>195.59</v>
      </c>
      <c r="E527" s="15">
        <f t="shared" si="48"/>
        <v>0</v>
      </c>
      <c r="F527" s="13">
        <v>46474</v>
      </c>
      <c r="G527" s="14">
        <v>194</v>
      </c>
      <c r="H527" s="15">
        <f t="shared" si="49"/>
        <v>9015956</v>
      </c>
      <c r="I527" s="13">
        <v>0</v>
      </c>
      <c r="J527" s="14">
        <v>195.59</v>
      </c>
      <c r="K527" s="15">
        <f t="shared" si="50"/>
        <v>0</v>
      </c>
      <c r="L527" s="13">
        <v>17273</v>
      </c>
      <c r="M527" s="14">
        <v>194</v>
      </c>
      <c r="N527" s="15">
        <f t="shared" si="51"/>
        <v>3350962</v>
      </c>
      <c r="O527" s="9">
        <f t="shared" si="52"/>
        <v>12366918</v>
      </c>
      <c r="P527" s="9">
        <f t="shared" si="53"/>
        <v>32742.915118923858</v>
      </c>
    </row>
    <row r="528" spans="1:16" x14ac:dyDescent="0.25">
      <c r="A528" s="1" t="s">
        <v>1037</v>
      </c>
      <c r="B528" s="1" t="s">
        <v>1038</v>
      </c>
      <c r="C528" s="13">
        <v>366</v>
      </c>
      <c r="D528" s="14">
        <v>312.83</v>
      </c>
      <c r="E528" s="15">
        <f t="shared" si="48"/>
        <v>114495.78</v>
      </c>
      <c r="F528" s="13">
        <v>21035</v>
      </c>
      <c r="G528" s="14">
        <v>310.02999999999997</v>
      </c>
      <c r="H528" s="15">
        <f t="shared" si="49"/>
        <v>6521481.0499999998</v>
      </c>
      <c r="I528" s="13">
        <v>98</v>
      </c>
      <c r="J528" s="14">
        <v>312.83</v>
      </c>
      <c r="K528" s="15">
        <f t="shared" si="50"/>
        <v>30657.34</v>
      </c>
      <c r="L528" s="13">
        <v>5619</v>
      </c>
      <c r="M528" s="14">
        <v>310.02999999999997</v>
      </c>
      <c r="N528" s="15">
        <f t="shared" si="51"/>
        <v>1742058.5699999998</v>
      </c>
      <c r="O528" s="9">
        <f t="shared" si="52"/>
        <v>8408692.7400000002</v>
      </c>
      <c r="P528" s="9">
        <f t="shared" si="53"/>
        <v>22263.03373620908</v>
      </c>
    </row>
    <row r="529" spans="1:16" x14ac:dyDescent="0.25">
      <c r="A529" s="1" t="s">
        <v>1039</v>
      </c>
      <c r="B529" s="1" t="s">
        <v>1040</v>
      </c>
      <c r="C529" s="13">
        <v>3073</v>
      </c>
      <c r="D529" s="14">
        <v>290.16000000000003</v>
      </c>
      <c r="E529" s="15">
        <f t="shared" si="48"/>
        <v>891661.68</v>
      </c>
      <c r="F529" s="13">
        <v>32709</v>
      </c>
      <c r="G529" s="14">
        <v>287.3</v>
      </c>
      <c r="H529" s="15">
        <f t="shared" si="49"/>
        <v>9397295.7000000011</v>
      </c>
      <c r="I529" s="13">
        <v>1343</v>
      </c>
      <c r="J529" s="14">
        <v>290.16000000000003</v>
      </c>
      <c r="K529" s="15">
        <f t="shared" si="50"/>
        <v>389684.88</v>
      </c>
      <c r="L529" s="13">
        <v>14291</v>
      </c>
      <c r="M529" s="14">
        <v>287.3</v>
      </c>
      <c r="N529" s="15">
        <f t="shared" si="51"/>
        <v>4105804.3000000003</v>
      </c>
      <c r="O529" s="9">
        <f t="shared" si="52"/>
        <v>14784446.560000002</v>
      </c>
      <c r="P529" s="9">
        <f t="shared" si="53"/>
        <v>39143.615150868303</v>
      </c>
    </row>
    <row r="530" spans="1:16" x14ac:dyDescent="0.25">
      <c r="A530" s="1" t="s">
        <v>1041</v>
      </c>
      <c r="B530" s="1" t="s">
        <v>1042</v>
      </c>
      <c r="C530" s="13">
        <v>5557</v>
      </c>
      <c r="D530" s="14">
        <v>305.39999999999998</v>
      </c>
      <c r="E530" s="15">
        <f t="shared" si="48"/>
        <v>1697107.7999999998</v>
      </c>
      <c r="F530" s="13">
        <v>43518</v>
      </c>
      <c r="G530" s="14">
        <v>302.67</v>
      </c>
      <c r="H530" s="15">
        <f t="shared" si="49"/>
        <v>13171593.060000001</v>
      </c>
      <c r="I530" s="13">
        <v>933</v>
      </c>
      <c r="J530" s="14">
        <v>305.39999999999998</v>
      </c>
      <c r="K530" s="15">
        <f t="shared" si="50"/>
        <v>284938.19999999995</v>
      </c>
      <c r="L530" s="13">
        <v>7310</v>
      </c>
      <c r="M530" s="14">
        <v>302.67</v>
      </c>
      <c r="N530" s="15">
        <f t="shared" si="51"/>
        <v>2212517.7000000002</v>
      </c>
      <c r="O530" s="9">
        <f t="shared" si="52"/>
        <v>17366156.760000002</v>
      </c>
      <c r="P530" s="9">
        <f t="shared" si="53"/>
        <v>45979.005984725205</v>
      </c>
    </row>
    <row r="531" spans="1:16" x14ac:dyDescent="0.25">
      <c r="A531" s="1" t="s">
        <v>1043</v>
      </c>
      <c r="B531" s="1" t="s">
        <v>1044</v>
      </c>
      <c r="C531" s="13">
        <v>1585</v>
      </c>
      <c r="D531" s="14">
        <v>246.99</v>
      </c>
      <c r="E531" s="15">
        <f t="shared" si="48"/>
        <v>391479.15</v>
      </c>
      <c r="F531" s="13">
        <v>11031</v>
      </c>
      <c r="G531" s="14">
        <v>244.73</v>
      </c>
      <c r="H531" s="15">
        <f t="shared" si="49"/>
        <v>2699616.63</v>
      </c>
      <c r="I531" s="13">
        <v>393</v>
      </c>
      <c r="J531" s="14">
        <v>246.99</v>
      </c>
      <c r="K531" s="15">
        <f t="shared" si="50"/>
        <v>97067.07</v>
      </c>
      <c r="L531" s="13">
        <v>2738</v>
      </c>
      <c r="M531" s="14">
        <v>244.73</v>
      </c>
      <c r="N531" s="15">
        <f t="shared" si="51"/>
        <v>670070.74</v>
      </c>
      <c r="O531" s="9">
        <f t="shared" si="52"/>
        <v>3858233.59</v>
      </c>
      <c r="P531" s="9">
        <f t="shared" si="53"/>
        <v>10215.141310579635</v>
      </c>
    </row>
    <row r="532" spans="1:16" x14ac:dyDescent="0.25">
      <c r="A532" s="1" t="s">
        <v>1045</v>
      </c>
      <c r="B532" s="1" t="s">
        <v>1046</v>
      </c>
      <c r="C532" s="13">
        <v>2933</v>
      </c>
      <c r="D532" s="14">
        <v>205.46</v>
      </c>
      <c r="E532" s="15">
        <f t="shared" si="48"/>
        <v>602614.18000000005</v>
      </c>
      <c r="F532" s="13">
        <v>16424</v>
      </c>
      <c r="G532" s="14">
        <v>203.97</v>
      </c>
      <c r="H532" s="15">
        <f t="shared" si="49"/>
        <v>3350003.28</v>
      </c>
      <c r="I532" s="13">
        <v>1265</v>
      </c>
      <c r="J532" s="14">
        <v>205.46</v>
      </c>
      <c r="K532" s="15">
        <f t="shared" si="50"/>
        <v>259906.90000000002</v>
      </c>
      <c r="L532" s="13">
        <v>7083</v>
      </c>
      <c r="M532" s="14">
        <v>203.97</v>
      </c>
      <c r="N532" s="15">
        <f t="shared" si="51"/>
        <v>1444719.51</v>
      </c>
      <c r="O532" s="9">
        <f t="shared" si="52"/>
        <v>5657243.8699999992</v>
      </c>
      <c r="P532" s="9">
        <f t="shared" si="53"/>
        <v>14978.239189623664</v>
      </c>
    </row>
    <row r="533" spans="1:16" x14ac:dyDescent="0.25">
      <c r="A533" s="1" t="s">
        <v>1047</v>
      </c>
      <c r="B533" s="1" t="s">
        <v>1048</v>
      </c>
      <c r="C533" s="13">
        <v>137</v>
      </c>
      <c r="D533" s="14">
        <v>198.68</v>
      </c>
      <c r="E533" s="15">
        <f t="shared" si="48"/>
        <v>27219.16</v>
      </c>
      <c r="F533" s="13">
        <v>20616</v>
      </c>
      <c r="G533" s="14">
        <v>197.11</v>
      </c>
      <c r="H533" s="15">
        <f t="shared" si="49"/>
        <v>4063619.7600000002</v>
      </c>
      <c r="I533" s="13">
        <v>47</v>
      </c>
      <c r="J533" s="14">
        <v>198.68</v>
      </c>
      <c r="K533" s="15">
        <f t="shared" si="50"/>
        <v>9337.9600000000009</v>
      </c>
      <c r="L533" s="13">
        <v>7029</v>
      </c>
      <c r="M533" s="14">
        <v>197.11</v>
      </c>
      <c r="N533" s="15">
        <f t="shared" si="51"/>
        <v>1385486.1900000002</v>
      </c>
      <c r="O533" s="9">
        <f t="shared" si="52"/>
        <v>5485663.0700000003</v>
      </c>
      <c r="P533" s="9">
        <f t="shared" si="53"/>
        <v>14523.958214328362</v>
      </c>
    </row>
    <row r="534" spans="1:16" x14ac:dyDescent="0.25">
      <c r="A534" s="1" t="s">
        <v>1049</v>
      </c>
      <c r="B534" s="1" t="s">
        <v>1050</v>
      </c>
      <c r="C534" s="13">
        <v>0</v>
      </c>
      <c r="D534" s="14">
        <v>192.35</v>
      </c>
      <c r="E534" s="15">
        <f t="shared" si="48"/>
        <v>0</v>
      </c>
      <c r="F534" s="13">
        <v>23927</v>
      </c>
      <c r="G534" s="14">
        <v>190.75</v>
      </c>
      <c r="H534" s="15">
        <f t="shared" si="49"/>
        <v>4564075.25</v>
      </c>
      <c r="I534" s="13">
        <v>0</v>
      </c>
      <c r="J534" s="14">
        <v>192.35</v>
      </c>
      <c r="K534" s="15">
        <f t="shared" si="50"/>
        <v>0</v>
      </c>
      <c r="L534" s="13">
        <v>9308</v>
      </c>
      <c r="M534" s="14">
        <v>190.75</v>
      </c>
      <c r="N534" s="15">
        <f t="shared" si="51"/>
        <v>1775501</v>
      </c>
      <c r="O534" s="9">
        <f t="shared" si="52"/>
        <v>6339576.25</v>
      </c>
      <c r="P534" s="9">
        <f t="shared" si="53"/>
        <v>16784.796910895311</v>
      </c>
    </row>
    <row r="535" spans="1:16" x14ac:dyDescent="0.25">
      <c r="A535" s="1" t="s">
        <v>1051</v>
      </c>
      <c r="B535" s="1" t="s">
        <v>1052</v>
      </c>
      <c r="C535" s="13">
        <v>0</v>
      </c>
      <c r="D535" s="14">
        <v>206.66</v>
      </c>
      <c r="E535" s="15">
        <f t="shared" si="48"/>
        <v>0</v>
      </c>
      <c r="F535" s="13">
        <v>0</v>
      </c>
      <c r="G535" s="14">
        <v>204.85</v>
      </c>
      <c r="H535" s="15">
        <f t="shared" si="49"/>
        <v>0</v>
      </c>
      <c r="I535" s="13">
        <v>0</v>
      </c>
      <c r="J535" s="14">
        <v>206.66</v>
      </c>
      <c r="K535" s="15">
        <f t="shared" si="50"/>
        <v>0</v>
      </c>
      <c r="L535" s="13">
        <v>0</v>
      </c>
      <c r="M535" s="14">
        <v>204.85</v>
      </c>
      <c r="N535" s="15">
        <f t="shared" si="51"/>
        <v>0</v>
      </c>
      <c r="O535" s="9">
        <f t="shared" si="52"/>
        <v>0</v>
      </c>
      <c r="P535" s="9">
        <f t="shared" si="53"/>
        <v>0</v>
      </c>
    </row>
    <row r="536" spans="1:16" x14ac:dyDescent="0.25">
      <c r="A536" s="1" t="s">
        <v>1053</v>
      </c>
      <c r="B536" s="1" t="s">
        <v>1054</v>
      </c>
      <c r="C536" s="13">
        <v>8228</v>
      </c>
      <c r="D536" s="14">
        <v>311.33</v>
      </c>
      <c r="E536" s="15">
        <f t="shared" si="48"/>
        <v>2561623.2399999998</v>
      </c>
      <c r="F536" s="13">
        <v>77575</v>
      </c>
      <c r="G536" s="14">
        <v>308.69</v>
      </c>
      <c r="H536" s="15">
        <f t="shared" si="49"/>
        <v>23946626.75</v>
      </c>
      <c r="I536" s="13">
        <v>3685</v>
      </c>
      <c r="J536" s="14">
        <v>311.33</v>
      </c>
      <c r="K536" s="15">
        <f t="shared" si="50"/>
        <v>1147251.05</v>
      </c>
      <c r="L536" s="13">
        <v>34742</v>
      </c>
      <c r="M536" s="14">
        <v>308.69</v>
      </c>
      <c r="N536" s="15">
        <f t="shared" si="51"/>
        <v>10724507.98</v>
      </c>
      <c r="O536" s="9">
        <f t="shared" si="52"/>
        <v>38380009.020000003</v>
      </c>
      <c r="P536" s="9">
        <f t="shared" si="53"/>
        <v>101615.72815517918</v>
      </c>
    </row>
    <row r="537" spans="1:16" x14ac:dyDescent="0.25">
      <c r="A537" s="1" t="s">
        <v>1055</v>
      </c>
      <c r="B537" s="1" t="s">
        <v>1056</v>
      </c>
      <c r="C537" s="13">
        <v>3312</v>
      </c>
      <c r="D537" s="14">
        <v>280.47000000000003</v>
      </c>
      <c r="E537" s="15">
        <f t="shared" si="48"/>
        <v>928916.64000000013</v>
      </c>
      <c r="F537" s="13">
        <v>46230</v>
      </c>
      <c r="G537" s="14">
        <v>278</v>
      </c>
      <c r="H537" s="15">
        <f t="shared" si="49"/>
        <v>12851940</v>
      </c>
      <c r="I537" s="13">
        <v>1471</v>
      </c>
      <c r="J537" s="14">
        <v>280.47000000000003</v>
      </c>
      <c r="K537" s="15">
        <f t="shared" si="50"/>
        <v>412571.37000000005</v>
      </c>
      <c r="L537" s="13">
        <v>20529</v>
      </c>
      <c r="M537" s="14">
        <v>278</v>
      </c>
      <c r="N537" s="15">
        <f t="shared" si="51"/>
        <v>5707062</v>
      </c>
      <c r="O537" s="9">
        <f t="shared" si="52"/>
        <v>19900490.010000002</v>
      </c>
      <c r="P537" s="9">
        <f t="shared" si="53"/>
        <v>52688.960598139514</v>
      </c>
    </row>
    <row r="538" spans="1:16" x14ac:dyDescent="0.25">
      <c r="A538" s="1" t="s">
        <v>1057</v>
      </c>
      <c r="B538" s="1" t="s">
        <v>1058</v>
      </c>
      <c r="C538" s="13">
        <v>3114</v>
      </c>
      <c r="D538" s="14">
        <v>306.19</v>
      </c>
      <c r="E538" s="15">
        <f t="shared" si="48"/>
        <v>953475.66</v>
      </c>
      <c r="F538" s="13">
        <v>39777</v>
      </c>
      <c r="G538" s="14">
        <v>303.49</v>
      </c>
      <c r="H538" s="15">
        <f t="shared" si="49"/>
        <v>12071921.73</v>
      </c>
      <c r="I538" s="13">
        <v>1082</v>
      </c>
      <c r="J538" s="14">
        <v>306.19</v>
      </c>
      <c r="K538" s="15">
        <f t="shared" si="50"/>
        <v>331297.58</v>
      </c>
      <c r="L538" s="13">
        <v>13819</v>
      </c>
      <c r="M538" s="14">
        <v>303.49</v>
      </c>
      <c r="N538" s="15">
        <f t="shared" si="51"/>
        <v>4193928.31</v>
      </c>
      <c r="O538" s="9">
        <f t="shared" si="52"/>
        <v>17550623.280000001</v>
      </c>
      <c r="P538" s="9">
        <f t="shared" si="53"/>
        <v>46467.403466348616</v>
      </c>
    </row>
    <row r="539" spans="1:16" x14ac:dyDescent="0.25">
      <c r="A539" s="1" t="s">
        <v>1059</v>
      </c>
      <c r="B539" s="1" t="s">
        <v>1060</v>
      </c>
      <c r="C539" s="13">
        <v>0</v>
      </c>
      <c r="D539" s="14">
        <v>339.15</v>
      </c>
      <c r="E539" s="15">
        <f t="shared" si="48"/>
        <v>0</v>
      </c>
      <c r="F539" s="13">
        <v>37031</v>
      </c>
      <c r="G539" s="14">
        <v>336.37</v>
      </c>
      <c r="H539" s="15">
        <f t="shared" si="49"/>
        <v>12456117.470000001</v>
      </c>
      <c r="I539" s="13">
        <v>0</v>
      </c>
      <c r="J539" s="14">
        <v>339.15</v>
      </c>
      <c r="K539" s="15">
        <f t="shared" si="50"/>
        <v>0</v>
      </c>
      <c r="L539" s="13">
        <v>21799</v>
      </c>
      <c r="M539" s="14">
        <v>336.37</v>
      </c>
      <c r="N539" s="15">
        <f t="shared" si="51"/>
        <v>7332529.6299999999</v>
      </c>
      <c r="O539" s="9">
        <f t="shared" si="52"/>
        <v>19788647.100000001</v>
      </c>
      <c r="P539" s="9">
        <f t="shared" si="53"/>
        <v>52392.842930925777</v>
      </c>
    </row>
    <row r="540" spans="1:16" x14ac:dyDescent="0.25">
      <c r="A540" s="1" t="s">
        <v>1061</v>
      </c>
      <c r="B540" s="1" t="s">
        <v>1062</v>
      </c>
      <c r="C540" s="13">
        <v>3429</v>
      </c>
      <c r="D540" s="14">
        <v>297.36</v>
      </c>
      <c r="E540" s="15">
        <f t="shared" si="48"/>
        <v>1019647.4400000001</v>
      </c>
      <c r="F540" s="13">
        <v>49317</v>
      </c>
      <c r="G540" s="14">
        <v>294.82</v>
      </c>
      <c r="H540" s="15">
        <f t="shared" si="49"/>
        <v>14539637.939999999</v>
      </c>
      <c r="I540" s="13">
        <v>2196</v>
      </c>
      <c r="J540" s="14">
        <v>297.36</v>
      </c>
      <c r="K540" s="15">
        <f t="shared" si="50"/>
        <v>653002.56000000006</v>
      </c>
      <c r="L540" s="13">
        <v>31590</v>
      </c>
      <c r="M540" s="14">
        <v>294.82</v>
      </c>
      <c r="N540" s="15">
        <f t="shared" si="51"/>
        <v>9313363.7999999989</v>
      </c>
      <c r="O540" s="9">
        <f t="shared" si="52"/>
        <v>25525651.739999998</v>
      </c>
      <c r="P540" s="9">
        <f t="shared" si="53"/>
        <v>67582.258431569702</v>
      </c>
    </row>
    <row r="541" spans="1:16" x14ac:dyDescent="0.25">
      <c r="A541" s="1" t="s">
        <v>1063</v>
      </c>
      <c r="B541" s="1" t="s">
        <v>1064</v>
      </c>
      <c r="C541" s="13">
        <v>18484</v>
      </c>
      <c r="D541" s="14">
        <v>221.81</v>
      </c>
      <c r="E541" s="15">
        <f t="shared" si="48"/>
        <v>4099936.04</v>
      </c>
      <c r="F541" s="13">
        <v>0</v>
      </c>
      <c r="G541" s="14">
        <v>219.64</v>
      </c>
      <c r="H541" s="15">
        <f t="shared" si="49"/>
        <v>0</v>
      </c>
      <c r="I541" s="13">
        <v>7825</v>
      </c>
      <c r="J541" s="14">
        <v>221.81</v>
      </c>
      <c r="K541" s="15">
        <f t="shared" si="50"/>
        <v>1735663.25</v>
      </c>
      <c r="L541" s="13">
        <v>0</v>
      </c>
      <c r="M541" s="14">
        <v>219.64</v>
      </c>
      <c r="N541" s="15">
        <f t="shared" si="51"/>
        <v>0</v>
      </c>
      <c r="O541" s="9">
        <f t="shared" si="52"/>
        <v>5835599.29</v>
      </c>
      <c r="P541" s="9">
        <f t="shared" si="53"/>
        <v>15450.456792914963</v>
      </c>
    </row>
    <row r="542" spans="1:16" x14ac:dyDescent="0.25">
      <c r="A542" s="1" t="s">
        <v>1065</v>
      </c>
      <c r="B542" s="1" t="s">
        <v>1066</v>
      </c>
      <c r="C542" s="13">
        <v>15917</v>
      </c>
      <c r="D542" s="14">
        <v>199.42</v>
      </c>
      <c r="E542" s="15">
        <f t="shared" si="48"/>
        <v>3174168.1399999997</v>
      </c>
      <c r="F542" s="13">
        <v>0</v>
      </c>
      <c r="G542" s="14">
        <v>197.78</v>
      </c>
      <c r="H542" s="15">
        <f t="shared" si="49"/>
        <v>0</v>
      </c>
      <c r="I542" s="13">
        <v>5400</v>
      </c>
      <c r="J542" s="14">
        <v>199.42</v>
      </c>
      <c r="K542" s="15">
        <f t="shared" si="50"/>
        <v>1076868</v>
      </c>
      <c r="L542" s="13">
        <v>0</v>
      </c>
      <c r="M542" s="14">
        <v>197.78</v>
      </c>
      <c r="N542" s="15">
        <f t="shared" si="51"/>
        <v>0</v>
      </c>
      <c r="O542" s="9">
        <f t="shared" si="52"/>
        <v>4251036.1399999997</v>
      </c>
      <c r="P542" s="9">
        <f t="shared" si="53"/>
        <v>11255.13369616405</v>
      </c>
    </row>
    <row r="543" spans="1:16" x14ac:dyDescent="0.25">
      <c r="A543" s="1" t="s">
        <v>1067</v>
      </c>
      <c r="B543" s="1" t="s">
        <v>1068</v>
      </c>
      <c r="C543" s="13">
        <v>32493</v>
      </c>
      <c r="D543" s="14">
        <v>218.26</v>
      </c>
      <c r="E543" s="15">
        <f t="shared" si="48"/>
        <v>7091922.1799999997</v>
      </c>
      <c r="F543" s="13">
        <v>0</v>
      </c>
      <c r="G543" s="14">
        <v>216.4</v>
      </c>
      <c r="H543" s="15">
        <f t="shared" si="49"/>
        <v>0</v>
      </c>
      <c r="I543" s="13">
        <v>9000</v>
      </c>
      <c r="J543" s="14">
        <v>218.26</v>
      </c>
      <c r="K543" s="15">
        <f t="shared" si="50"/>
        <v>1964340</v>
      </c>
      <c r="L543" s="13">
        <v>0</v>
      </c>
      <c r="M543" s="14">
        <v>216.4</v>
      </c>
      <c r="N543" s="15">
        <f t="shared" si="51"/>
        <v>0</v>
      </c>
      <c r="O543" s="9">
        <f t="shared" si="52"/>
        <v>9056262.1799999997</v>
      </c>
      <c r="P543" s="9">
        <f t="shared" si="53"/>
        <v>23977.552358191453</v>
      </c>
    </row>
    <row r="544" spans="1:16" x14ac:dyDescent="0.25">
      <c r="A544" s="1" t="s">
        <v>1069</v>
      </c>
      <c r="B544" s="1" t="s">
        <v>1070</v>
      </c>
      <c r="C544" s="13">
        <v>18999</v>
      </c>
      <c r="D544" s="14">
        <v>185.44</v>
      </c>
      <c r="E544" s="15">
        <f t="shared" si="48"/>
        <v>3523174.56</v>
      </c>
      <c r="F544" s="13">
        <v>940</v>
      </c>
      <c r="G544" s="14">
        <v>183.91</v>
      </c>
      <c r="H544" s="15">
        <f t="shared" si="49"/>
        <v>172875.4</v>
      </c>
      <c r="I544" s="13">
        <v>9933</v>
      </c>
      <c r="J544" s="14">
        <v>185.44</v>
      </c>
      <c r="K544" s="15">
        <f t="shared" si="50"/>
        <v>1841975.52</v>
      </c>
      <c r="L544" s="13">
        <v>491</v>
      </c>
      <c r="M544" s="14">
        <v>183.91</v>
      </c>
      <c r="N544" s="15">
        <f t="shared" si="51"/>
        <v>90299.81</v>
      </c>
      <c r="O544" s="9">
        <f t="shared" si="52"/>
        <v>5628325.29</v>
      </c>
      <c r="P544" s="9">
        <f t="shared" si="53"/>
        <v>14901.673742169432</v>
      </c>
    </row>
    <row r="545" spans="1:16" x14ac:dyDescent="0.25">
      <c r="A545" s="1" t="s">
        <v>1071</v>
      </c>
      <c r="B545" s="1" t="s">
        <v>1072</v>
      </c>
      <c r="C545" s="13">
        <v>143</v>
      </c>
      <c r="D545" s="14">
        <v>213.17</v>
      </c>
      <c r="E545" s="15">
        <f t="shared" si="48"/>
        <v>30483.309999999998</v>
      </c>
      <c r="F545" s="13">
        <v>19978</v>
      </c>
      <c r="G545" s="14">
        <v>211.63</v>
      </c>
      <c r="H545" s="15">
        <f t="shared" si="49"/>
        <v>4227944.1399999997</v>
      </c>
      <c r="I545" s="13">
        <v>69</v>
      </c>
      <c r="J545" s="14">
        <v>213.17</v>
      </c>
      <c r="K545" s="15">
        <f t="shared" si="50"/>
        <v>14708.73</v>
      </c>
      <c r="L545" s="13">
        <v>9658</v>
      </c>
      <c r="M545" s="14">
        <v>211.63</v>
      </c>
      <c r="N545" s="15">
        <f t="shared" si="51"/>
        <v>2043922.54</v>
      </c>
      <c r="O545" s="9">
        <f t="shared" si="52"/>
        <v>6317058.7199999997</v>
      </c>
      <c r="P545" s="9">
        <f t="shared" si="53"/>
        <v>16725.17901955991</v>
      </c>
    </row>
    <row r="546" spans="1:16" x14ac:dyDescent="0.25">
      <c r="A546" s="1" t="s">
        <v>1073</v>
      </c>
      <c r="B546" s="1" t="s">
        <v>1074</v>
      </c>
      <c r="C546" s="13">
        <v>0</v>
      </c>
      <c r="D546" s="14">
        <v>199.78</v>
      </c>
      <c r="E546" s="15">
        <f t="shared" si="48"/>
        <v>0</v>
      </c>
      <c r="F546" s="13">
        <v>19840</v>
      </c>
      <c r="G546" s="14">
        <v>198.24</v>
      </c>
      <c r="H546" s="15">
        <f t="shared" si="49"/>
        <v>3933081.6000000001</v>
      </c>
      <c r="I546" s="13">
        <v>0</v>
      </c>
      <c r="J546" s="14">
        <v>199.78</v>
      </c>
      <c r="K546" s="15">
        <f t="shared" si="50"/>
        <v>0</v>
      </c>
      <c r="L546" s="13">
        <v>10741</v>
      </c>
      <c r="M546" s="14">
        <v>198.24</v>
      </c>
      <c r="N546" s="15">
        <f t="shared" si="51"/>
        <v>2129295.8400000003</v>
      </c>
      <c r="O546" s="9">
        <f t="shared" si="52"/>
        <v>6062377.4400000004</v>
      </c>
      <c r="P546" s="9">
        <f t="shared" si="53"/>
        <v>16050.87944601872</v>
      </c>
    </row>
    <row r="547" spans="1:16" x14ac:dyDescent="0.25">
      <c r="A547" s="1" t="s">
        <v>1075</v>
      </c>
      <c r="B547" s="1" t="s">
        <v>1076</v>
      </c>
      <c r="C547" s="13">
        <v>18725</v>
      </c>
      <c r="D547" s="14">
        <v>334.56</v>
      </c>
      <c r="E547" s="15">
        <f t="shared" si="48"/>
        <v>6264636</v>
      </c>
      <c r="F547" s="13">
        <v>117692</v>
      </c>
      <c r="G547" s="14">
        <v>331.81</v>
      </c>
      <c r="H547" s="15">
        <f t="shared" si="49"/>
        <v>39051382.520000003</v>
      </c>
      <c r="I547" s="13">
        <v>7669</v>
      </c>
      <c r="J547" s="14">
        <v>334.56</v>
      </c>
      <c r="K547" s="15">
        <f t="shared" si="50"/>
        <v>2565740.64</v>
      </c>
      <c r="L547" s="13">
        <v>48201</v>
      </c>
      <c r="M547" s="14">
        <v>331.81</v>
      </c>
      <c r="N547" s="15">
        <f t="shared" si="51"/>
        <v>15993573.810000001</v>
      </c>
      <c r="O547" s="9">
        <f t="shared" si="52"/>
        <v>63875332.969999999</v>
      </c>
      <c r="P547" s="9">
        <f t="shared" si="53"/>
        <v>169117.69008492728</v>
      </c>
    </row>
    <row r="548" spans="1:16" x14ac:dyDescent="0.25">
      <c r="A548" s="1" t="s">
        <v>1077</v>
      </c>
      <c r="B548" s="1" t="s">
        <v>1078</v>
      </c>
      <c r="C548" s="13">
        <v>1700</v>
      </c>
      <c r="D548" s="14">
        <v>332.53</v>
      </c>
      <c r="E548" s="15">
        <f t="shared" si="48"/>
        <v>565301</v>
      </c>
      <c r="F548" s="13">
        <v>77653</v>
      </c>
      <c r="G548" s="14">
        <v>329.94</v>
      </c>
      <c r="H548" s="15">
        <f t="shared" si="49"/>
        <v>25620830.82</v>
      </c>
      <c r="I548" s="13">
        <v>616</v>
      </c>
      <c r="J548" s="14">
        <v>332.53</v>
      </c>
      <c r="K548" s="15">
        <f t="shared" si="50"/>
        <v>204838.47999999998</v>
      </c>
      <c r="L548" s="13">
        <v>28126</v>
      </c>
      <c r="M548" s="14">
        <v>329.94</v>
      </c>
      <c r="N548" s="15">
        <f t="shared" si="51"/>
        <v>9279892.4399999995</v>
      </c>
      <c r="O548" s="9">
        <f t="shared" si="52"/>
        <v>35670862.740000002</v>
      </c>
      <c r="P548" s="9">
        <f t="shared" si="53"/>
        <v>94442.934845577838</v>
      </c>
    </row>
    <row r="549" spans="1:16" x14ac:dyDescent="0.25">
      <c r="A549" s="1" t="s">
        <v>1079</v>
      </c>
      <c r="B549" s="1" t="s">
        <v>1080</v>
      </c>
      <c r="C549" s="13">
        <v>2349</v>
      </c>
      <c r="D549" s="14">
        <v>176.08</v>
      </c>
      <c r="E549" s="15">
        <f t="shared" si="48"/>
        <v>413611.92000000004</v>
      </c>
      <c r="F549" s="13">
        <v>38663</v>
      </c>
      <c r="G549" s="14">
        <v>174.6</v>
      </c>
      <c r="H549" s="15">
        <f t="shared" si="49"/>
        <v>6750559.7999999998</v>
      </c>
      <c r="I549" s="13">
        <v>861</v>
      </c>
      <c r="J549" s="14">
        <v>176.08</v>
      </c>
      <c r="K549" s="15">
        <f t="shared" si="50"/>
        <v>151604.88</v>
      </c>
      <c r="L549" s="13">
        <v>14178</v>
      </c>
      <c r="M549" s="14">
        <v>174.6</v>
      </c>
      <c r="N549" s="15">
        <f t="shared" si="51"/>
        <v>2475478.7999999998</v>
      </c>
      <c r="O549" s="9">
        <f t="shared" si="52"/>
        <v>9791255.4000000004</v>
      </c>
      <c r="P549" s="9">
        <f t="shared" si="53"/>
        <v>25923.536039448543</v>
      </c>
    </row>
    <row r="550" spans="1:16" x14ac:dyDescent="0.25">
      <c r="A550" s="1" t="s">
        <v>1081</v>
      </c>
      <c r="B550" s="1" t="s">
        <v>1082</v>
      </c>
      <c r="C550" s="13">
        <v>1733</v>
      </c>
      <c r="D550" s="14">
        <v>265.63</v>
      </c>
      <c r="E550" s="15">
        <f t="shared" si="48"/>
        <v>460336.79</v>
      </c>
      <c r="F550" s="13">
        <v>81118</v>
      </c>
      <c r="G550" s="14">
        <v>263.39999999999998</v>
      </c>
      <c r="H550" s="15">
        <f t="shared" si="49"/>
        <v>21366481.199999999</v>
      </c>
      <c r="I550" s="13">
        <v>195</v>
      </c>
      <c r="J550" s="14">
        <v>265.63</v>
      </c>
      <c r="K550" s="15">
        <f t="shared" si="50"/>
        <v>51797.85</v>
      </c>
      <c r="L550" s="13">
        <v>9114</v>
      </c>
      <c r="M550" s="14">
        <v>263.39999999999998</v>
      </c>
      <c r="N550" s="15">
        <f t="shared" si="51"/>
        <v>2400627.5999999996</v>
      </c>
      <c r="O550" s="9">
        <f t="shared" si="52"/>
        <v>24279243.439999998</v>
      </c>
      <c r="P550" s="9">
        <f t="shared" si="53"/>
        <v>64282.241307624812</v>
      </c>
    </row>
    <row r="551" spans="1:16" x14ac:dyDescent="0.25">
      <c r="A551" s="1" t="s">
        <v>1083</v>
      </c>
      <c r="B551" s="1" t="s">
        <v>1084</v>
      </c>
      <c r="C551" s="13">
        <v>1284</v>
      </c>
      <c r="D551" s="14">
        <v>235.61</v>
      </c>
      <c r="E551" s="15">
        <f t="shared" si="48"/>
        <v>302523.24</v>
      </c>
      <c r="F551" s="13">
        <v>12092</v>
      </c>
      <c r="G551" s="14">
        <v>233.47</v>
      </c>
      <c r="H551" s="15">
        <f t="shared" si="49"/>
        <v>2823119.2399999998</v>
      </c>
      <c r="I551" s="13">
        <v>0</v>
      </c>
      <c r="J551" s="14">
        <v>235.61</v>
      </c>
      <c r="K551" s="15">
        <f t="shared" si="50"/>
        <v>0</v>
      </c>
      <c r="L551" s="13">
        <v>0</v>
      </c>
      <c r="M551" s="14">
        <v>233.47</v>
      </c>
      <c r="N551" s="15">
        <f t="shared" si="51"/>
        <v>0</v>
      </c>
      <c r="O551" s="9">
        <f t="shared" si="52"/>
        <v>3125642.4799999995</v>
      </c>
      <c r="P551" s="9">
        <f t="shared" si="53"/>
        <v>8275.5175068471108</v>
      </c>
    </row>
    <row r="552" spans="1:16" x14ac:dyDescent="0.25">
      <c r="A552" s="1" t="s">
        <v>1085</v>
      </c>
      <c r="B552" s="1" t="s">
        <v>1086</v>
      </c>
      <c r="C552" s="13">
        <v>14</v>
      </c>
      <c r="D552" s="14">
        <v>244.52</v>
      </c>
      <c r="E552" s="15">
        <f t="shared" si="48"/>
        <v>3423.28</v>
      </c>
      <c r="F552" s="13">
        <v>22636</v>
      </c>
      <c r="G552" s="14">
        <v>242.42</v>
      </c>
      <c r="H552" s="15">
        <f t="shared" si="49"/>
        <v>5487419.1200000001</v>
      </c>
      <c r="I552" s="13">
        <v>5</v>
      </c>
      <c r="J552" s="14">
        <v>244.52</v>
      </c>
      <c r="K552" s="15">
        <f t="shared" si="50"/>
        <v>1222.6000000000001</v>
      </c>
      <c r="L552" s="13">
        <v>7283</v>
      </c>
      <c r="M552" s="14">
        <v>242.42</v>
      </c>
      <c r="N552" s="15">
        <f t="shared" si="51"/>
        <v>1765544.8599999999</v>
      </c>
      <c r="O552" s="9">
        <f t="shared" si="52"/>
        <v>7257609.8600000003</v>
      </c>
      <c r="P552" s="9">
        <f t="shared" si="53"/>
        <v>19215.40222165659</v>
      </c>
    </row>
    <row r="553" spans="1:16" x14ac:dyDescent="0.25">
      <c r="A553" s="1" t="s">
        <v>1087</v>
      </c>
      <c r="B553" s="1" t="s">
        <v>1088</v>
      </c>
      <c r="C553" s="13">
        <v>34</v>
      </c>
      <c r="D553" s="14">
        <v>294.85000000000002</v>
      </c>
      <c r="E553" s="15">
        <f t="shared" si="48"/>
        <v>10024.900000000001</v>
      </c>
      <c r="F553" s="13">
        <v>33387</v>
      </c>
      <c r="G553" s="14">
        <v>292.22000000000003</v>
      </c>
      <c r="H553" s="15">
        <f t="shared" si="49"/>
        <v>9756349.1400000006</v>
      </c>
      <c r="I553" s="13">
        <v>7</v>
      </c>
      <c r="J553" s="14">
        <v>294.85000000000002</v>
      </c>
      <c r="K553" s="15">
        <f t="shared" si="50"/>
        <v>2063.9500000000003</v>
      </c>
      <c r="L553" s="13">
        <v>6631</v>
      </c>
      <c r="M553" s="14">
        <v>292.22000000000003</v>
      </c>
      <c r="N553" s="15">
        <f t="shared" si="51"/>
        <v>1937710.82</v>
      </c>
      <c r="O553" s="9">
        <f t="shared" si="52"/>
        <v>11706148.810000001</v>
      </c>
      <c r="P553" s="9">
        <f t="shared" si="53"/>
        <v>30993.448558106516</v>
      </c>
    </row>
    <row r="554" spans="1:16" x14ac:dyDescent="0.25">
      <c r="A554" s="1" t="s">
        <v>1089</v>
      </c>
      <c r="B554" s="1" t="s">
        <v>1090</v>
      </c>
      <c r="C554" s="13">
        <v>2768</v>
      </c>
      <c r="D554" s="14">
        <v>253.25</v>
      </c>
      <c r="E554" s="15">
        <f t="shared" si="48"/>
        <v>700996</v>
      </c>
      <c r="F554" s="13">
        <v>31624</v>
      </c>
      <c r="G554" s="14">
        <v>250.7</v>
      </c>
      <c r="H554" s="15">
        <f t="shared" si="49"/>
        <v>7928136.7999999998</v>
      </c>
      <c r="I554" s="13">
        <v>708</v>
      </c>
      <c r="J554" s="14">
        <v>253.25</v>
      </c>
      <c r="K554" s="15">
        <f t="shared" si="50"/>
        <v>179301</v>
      </c>
      <c r="L554" s="13">
        <v>8086</v>
      </c>
      <c r="M554" s="14">
        <v>250.7</v>
      </c>
      <c r="N554" s="15">
        <f t="shared" si="51"/>
        <v>2027160.2</v>
      </c>
      <c r="O554" s="9">
        <f t="shared" si="52"/>
        <v>10835594</v>
      </c>
      <c r="P554" s="9">
        <f t="shared" si="53"/>
        <v>28688.549128013998</v>
      </c>
    </row>
    <row r="555" spans="1:16" x14ac:dyDescent="0.25">
      <c r="A555" s="1" t="s">
        <v>1091</v>
      </c>
      <c r="B555" s="1" t="s">
        <v>1092</v>
      </c>
      <c r="C555" s="13">
        <v>361</v>
      </c>
      <c r="D555" s="14">
        <v>170.37</v>
      </c>
      <c r="E555" s="15">
        <f t="shared" si="48"/>
        <v>61503.57</v>
      </c>
      <c r="F555" s="13">
        <v>14718</v>
      </c>
      <c r="G555" s="14">
        <v>169.02</v>
      </c>
      <c r="H555" s="15">
        <f t="shared" si="49"/>
        <v>2487636.3600000003</v>
      </c>
      <c r="I555" s="13">
        <v>84</v>
      </c>
      <c r="J555" s="14">
        <v>170.37</v>
      </c>
      <c r="K555" s="15">
        <f t="shared" si="50"/>
        <v>14311.08</v>
      </c>
      <c r="L555" s="13">
        <v>3443</v>
      </c>
      <c r="M555" s="14">
        <v>169.02</v>
      </c>
      <c r="N555" s="15">
        <f t="shared" si="51"/>
        <v>581935.86</v>
      </c>
      <c r="O555" s="9">
        <f t="shared" si="52"/>
        <v>3145386.87</v>
      </c>
      <c r="P555" s="9">
        <f t="shared" si="53"/>
        <v>8327.793173738808</v>
      </c>
    </row>
    <row r="556" spans="1:16" x14ac:dyDescent="0.25">
      <c r="A556" s="1" t="s">
        <v>1093</v>
      </c>
      <c r="B556" s="1" t="s">
        <v>1094</v>
      </c>
      <c r="C556" s="13">
        <v>5780</v>
      </c>
      <c r="D556" s="14">
        <v>313.24</v>
      </c>
      <c r="E556" s="15">
        <f t="shared" si="48"/>
        <v>1810527.2</v>
      </c>
      <c r="F556" s="13">
        <v>35257</v>
      </c>
      <c r="G556" s="14">
        <v>310.43</v>
      </c>
      <c r="H556" s="15">
        <f t="shared" si="49"/>
        <v>10944830.51</v>
      </c>
      <c r="I556" s="13">
        <v>0</v>
      </c>
      <c r="J556" s="14">
        <v>313.24</v>
      </c>
      <c r="K556" s="15">
        <f t="shared" si="50"/>
        <v>0</v>
      </c>
      <c r="L556" s="13">
        <v>0</v>
      </c>
      <c r="M556" s="14">
        <v>310.43</v>
      </c>
      <c r="N556" s="15">
        <f t="shared" si="51"/>
        <v>0</v>
      </c>
      <c r="O556" s="9">
        <f t="shared" si="52"/>
        <v>12755357.709999999</v>
      </c>
      <c r="P556" s="9">
        <f t="shared" si="53"/>
        <v>33771.356356534503</v>
      </c>
    </row>
    <row r="557" spans="1:16" x14ac:dyDescent="0.25">
      <c r="A557" s="1" t="s">
        <v>1095</v>
      </c>
      <c r="B557" s="1" t="s">
        <v>1096</v>
      </c>
      <c r="C557" s="13">
        <v>23384</v>
      </c>
      <c r="D557" s="14">
        <v>357.05</v>
      </c>
      <c r="E557" s="15">
        <f t="shared" si="48"/>
        <v>8349257.2000000002</v>
      </c>
      <c r="F557" s="13">
        <v>56263</v>
      </c>
      <c r="G557" s="14">
        <v>354.11</v>
      </c>
      <c r="H557" s="15">
        <f t="shared" si="49"/>
        <v>19923290.93</v>
      </c>
      <c r="I557" s="13">
        <v>10146</v>
      </c>
      <c r="J557" s="14">
        <v>357.05</v>
      </c>
      <c r="K557" s="15">
        <f t="shared" si="50"/>
        <v>3622629.3000000003</v>
      </c>
      <c r="L557" s="13">
        <v>24412</v>
      </c>
      <c r="M557" s="14">
        <v>354.11</v>
      </c>
      <c r="N557" s="15">
        <f t="shared" si="51"/>
        <v>8644533.3200000003</v>
      </c>
      <c r="O557" s="9">
        <f t="shared" si="52"/>
        <v>40539710.75</v>
      </c>
      <c r="P557" s="9">
        <f t="shared" si="53"/>
        <v>107333.80038850222</v>
      </c>
    </row>
    <row r="558" spans="1:16" x14ac:dyDescent="0.25">
      <c r="A558" s="1" t="s">
        <v>1097</v>
      </c>
      <c r="B558" s="1" t="s">
        <v>1098</v>
      </c>
      <c r="C558" s="13">
        <v>437</v>
      </c>
      <c r="D558" s="14">
        <v>237.77</v>
      </c>
      <c r="E558" s="15">
        <f t="shared" si="48"/>
        <v>103905.49</v>
      </c>
      <c r="F558" s="13">
        <v>13059</v>
      </c>
      <c r="G558" s="14">
        <v>235.82</v>
      </c>
      <c r="H558" s="15">
        <f t="shared" si="49"/>
        <v>3079573.38</v>
      </c>
      <c r="I558" s="13">
        <v>219</v>
      </c>
      <c r="J558" s="14">
        <v>237.77</v>
      </c>
      <c r="K558" s="15">
        <f t="shared" si="50"/>
        <v>52071.630000000005</v>
      </c>
      <c r="L558" s="13">
        <v>6554</v>
      </c>
      <c r="M558" s="14">
        <v>235.82</v>
      </c>
      <c r="N558" s="15">
        <f t="shared" si="51"/>
        <v>1545564.28</v>
      </c>
      <c r="O558" s="9">
        <f t="shared" si="52"/>
        <v>4781114.78</v>
      </c>
      <c r="P558" s="9">
        <f t="shared" si="53"/>
        <v>12658.58117724823</v>
      </c>
    </row>
    <row r="559" spans="1:16" x14ac:dyDescent="0.25">
      <c r="A559" s="1" t="s">
        <v>1099</v>
      </c>
      <c r="B559" s="1" t="s">
        <v>1100</v>
      </c>
      <c r="C559" s="13">
        <v>1131</v>
      </c>
      <c r="D559" s="14">
        <v>314.17</v>
      </c>
      <c r="E559" s="15">
        <f t="shared" si="48"/>
        <v>355326.27</v>
      </c>
      <c r="F559" s="13">
        <v>31267</v>
      </c>
      <c r="G559" s="14">
        <v>311.51</v>
      </c>
      <c r="H559" s="15">
        <f t="shared" si="49"/>
        <v>9739983.1699999999</v>
      </c>
      <c r="I559" s="13">
        <v>1069</v>
      </c>
      <c r="J559" s="14">
        <v>314.17</v>
      </c>
      <c r="K559" s="15">
        <f t="shared" si="50"/>
        <v>335847.73000000004</v>
      </c>
      <c r="L559" s="13">
        <v>29544</v>
      </c>
      <c r="M559" s="14">
        <v>311.51</v>
      </c>
      <c r="N559" s="15">
        <f t="shared" si="51"/>
        <v>9203251.4399999995</v>
      </c>
      <c r="O559" s="9">
        <f t="shared" si="52"/>
        <v>19634408.609999999</v>
      </c>
      <c r="P559" s="9">
        <f t="shared" si="53"/>
        <v>51984.477824426249</v>
      </c>
    </row>
    <row r="560" spans="1:16" x14ac:dyDescent="0.25">
      <c r="A560" s="1" t="s">
        <v>1101</v>
      </c>
      <c r="B560" s="1" t="s">
        <v>1102</v>
      </c>
      <c r="C560" s="13">
        <v>1192</v>
      </c>
      <c r="D560" s="14">
        <v>279.12</v>
      </c>
      <c r="E560" s="15">
        <f t="shared" si="48"/>
        <v>332711.03999999998</v>
      </c>
      <c r="F560" s="13">
        <v>69402</v>
      </c>
      <c r="G560" s="14">
        <v>276.93</v>
      </c>
      <c r="H560" s="15">
        <f t="shared" si="49"/>
        <v>19219495.859999999</v>
      </c>
      <c r="I560" s="13">
        <v>0</v>
      </c>
      <c r="J560" s="14">
        <v>279.12</v>
      </c>
      <c r="K560" s="15">
        <f t="shared" si="50"/>
        <v>0</v>
      </c>
      <c r="L560" s="13">
        <v>0</v>
      </c>
      <c r="M560" s="14">
        <v>276.93</v>
      </c>
      <c r="N560" s="15">
        <f t="shared" si="51"/>
        <v>0</v>
      </c>
      <c r="O560" s="9">
        <f t="shared" si="52"/>
        <v>19552206.899999999</v>
      </c>
      <c r="P560" s="9">
        <f t="shared" si="53"/>
        <v>51766.838828747583</v>
      </c>
    </row>
    <row r="561" spans="1:16" x14ac:dyDescent="0.25">
      <c r="A561" s="1" t="s">
        <v>1103</v>
      </c>
      <c r="B561" s="1" t="s">
        <v>1104</v>
      </c>
      <c r="C561" s="13">
        <v>2783</v>
      </c>
      <c r="D561" s="14">
        <v>231.1</v>
      </c>
      <c r="E561" s="15">
        <f t="shared" si="48"/>
        <v>643151.29999999993</v>
      </c>
      <c r="F561" s="13">
        <v>19735</v>
      </c>
      <c r="G561" s="14">
        <v>229.47</v>
      </c>
      <c r="H561" s="15">
        <f t="shared" si="49"/>
        <v>4528590.45</v>
      </c>
      <c r="I561" s="13">
        <v>1379</v>
      </c>
      <c r="J561" s="14">
        <v>231.1</v>
      </c>
      <c r="K561" s="15">
        <f t="shared" si="50"/>
        <v>318686.89999999997</v>
      </c>
      <c r="L561" s="13">
        <v>9779</v>
      </c>
      <c r="M561" s="14">
        <v>229.47</v>
      </c>
      <c r="N561" s="15">
        <f t="shared" si="51"/>
        <v>2243987.13</v>
      </c>
      <c r="O561" s="9">
        <f t="shared" si="52"/>
        <v>7734415.7800000003</v>
      </c>
      <c r="P561" s="9">
        <f t="shared" si="53"/>
        <v>20477.803716253744</v>
      </c>
    </row>
    <row r="562" spans="1:16" x14ac:dyDescent="0.25">
      <c r="A562" s="1" t="s">
        <v>1105</v>
      </c>
      <c r="B562" s="1" t="s">
        <v>1106</v>
      </c>
      <c r="C562" s="13">
        <v>1870</v>
      </c>
      <c r="D562" s="14">
        <v>270.75</v>
      </c>
      <c r="E562" s="15">
        <f t="shared" si="48"/>
        <v>506302.5</v>
      </c>
      <c r="F562" s="13">
        <v>6109</v>
      </c>
      <c r="G562" s="14">
        <v>268.32</v>
      </c>
      <c r="H562" s="15">
        <f t="shared" si="49"/>
        <v>1639166.88</v>
      </c>
      <c r="I562" s="13">
        <v>1003</v>
      </c>
      <c r="J562" s="14">
        <v>270.75</v>
      </c>
      <c r="K562" s="15">
        <f t="shared" si="50"/>
        <v>271562.25</v>
      </c>
      <c r="L562" s="13">
        <v>3276</v>
      </c>
      <c r="M562" s="14">
        <v>268.32</v>
      </c>
      <c r="N562" s="15">
        <f t="shared" si="51"/>
        <v>879016.32</v>
      </c>
      <c r="O562" s="9">
        <f t="shared" si="52"/>
        <v>3296047.9499999997</v>
      </c>
      <c r="P562" s="9">
        <f t="shared" si="53"/>
        <v>8726.6866534372584</v>
      </c>
    </row>
    <row r="563" spans="1:16" x14ac:dyDescent="0.25">
      <c r="A563" s="1" t="s">
        <v>1107</v>
      </c>
      <c r="B563" s="1" t="s">
        <v>1108</v>
      </c>
      <c r="C563" s="13">
        <v>0</v>
      </c>
      <c r="D563" s="14">
        <v>326.23</v>
      </c>
      <c r="E563" s="15">
        <f t="shared" si="48"/>
        <v>0</v>
      </c>
      <c r="F563" s="13">
        <v>56715</v>
      </c>
      <c r="G563" s="14">
        <v>323.2</v>
      </c>
      <c r="H563" s="15">
        <f t="shared" si="49"/>
        <v>18330288</v>
      </c>
      <c r="I563" s="13">
        <v>0</v>
      </c>
      <c r="J563" s="14">
        <v>326.23</v>
      </c>
      <c r="K563" s="15">
        <f t="shared" si="50"/>
        <v>0</v>
      </c>
      <c r="L563" s="13">
        <v>16558</v>
      </c>
      <c r="M563" s="14">
        <v>323.2</v>
      </c>
      <c r="N563" s="15">
        <f t="shared" si="51"/>
        <v>5351545.5999999996</v>
      </c>
      <c r="O563" s="9">
        <f t="shared" si="52"/>
        <v>23681833.600000001</v>
      </c>
      <c r="P563" s="9">
        <f t="shared" si="53"/>
        <v>62700.526309407011</v>
      </c>
    </row>
    <row r="564" spans="1:16" x14ac:dyDescent="0.25">
      <c r="A564" s="1" t="s">
        <v>1109</v>
      </c>
      <c r="B564" s="1" t="s">
        <v>1110</v>
      </c>
      <c r="C564" s="13">
        <v>1463</v>
      </c>
      <c r="D564" s="14">
        <v>184.26</v>
      </c>
      <c r="E564" s="15">
        <f t="shared" si="48"/>
        <v>269572.38</v>
      </c>
      <c r="F564" s="13">
        <v>14533</v>
      </c>
      <c r="G564" s="14">
        <v>182.84</v>
      </c>
      <c r="H564" s="15">
        <f t="shared" si="49"/>
        <v>2657213.7200000002</v>
      </c>
      <c r="I564" s="13">
        <v>1001</v>
      </c>
      <c r="J564" s="14">
        <v>184.26</v>
      </c>
      <c r="K564" s="15">
        <f t="shared" si="50"/>
        <v>184444.25999999998</v>
      </c>
      <c r="L564" s="13">
        <v>9942</v>
      </c>
      <c r="M564" s="14">
        <v>182.84</v>
      </c>
      <c r="N564" s="15">
        <f t="shared" si="51"/>
        <v>1817795.28</v>
      </c>
      <c r="O564" s="9">
        <f t="shared" si="52"/>
        <v>4929025.6399999997</v>
      </c>
      <c r="P564" s="9">
        <f t="shared" si="53"/>
        <v>13050.19311598244</v>
      </c>
    </row>
    <row r="565" spans="1:16" x14ac:dyDescent="0.25">
      <c r="A565" s="1" t="s">
        <v>1111</v>
      </c>
      <c r="B565" s="1" t="s">
        <v>1112</v>
      </c>
      <c r="C565" s="13">
        <v>0</v>
      </c>
      <c r="D565" s="14">
        <v>172.05</v>
      </c>
      <c r="E565" s="15">
        <f t="shared" si="48"/>
        <v>0</v>
      </c>
      <c r="F565" s="13">
        <v>36039</v>
      </c>
      <c r="G565" s="14">
        <v>170.78</v>
      </c>
      <c r="H565" s="15">
        <f t="shared" si="49"/>
        <v>6154740.4199999999</v>
      </c>
      <c r="I565" s="13">
        <v>0</v>
      </c>
      <c r="J565" s="14">
        <v>172.05</v>
      </c>
      <c r="K565" s="15">
        <f t="shared" si="50"/>
        <v>0</v>
      </c>
      <c r="L565" s="13">
        <v>6165</v>
      </c>
      <c r="M565" s="14">
        <v>170.78</v>
      </c>
      <c r="N565" s="15">
        <f t="shared" si="51"/>
        <v>1052858.7</v>
      </c>
      <c r="O565" s="9">
        <f t="shared" si="52"/>
        <v>7207599.1200000001</v>
      </c>
      <c r="P565" s="9">
        <f t="shared" si="53"/>
        <v>19082.992722794013</v>
      </c>
    </row>
    <row r="566" spans="1:16" x14ac:dyDescent="0.25">
      <c r="A566" s="1" t="s">
        <v>1113</v>
      </c>
      <c r="B566" s="1" t="s">
        <v>1114</v>
      </c>
      <c r="C566" s="13">
        <v>316</v>
      </c>
      <c r="D566" s="14">
        <v>180.66</v>
      </c>
      <c r="E566" s="15">
        <f t="shared" si="48"/>
        <v>57088.56</v>
      </c>
      <c r="F566" s="13">
        <v>11793</v>
      </c>
      <c r="G566" s="14">
        <v>179.16</v>
      </c>
      <c r="H566" s="15">
        <f t="shared" si="49"/>
        <v>2112833.88</v>
      </c>
      <c r="I566" s="13">
        <v>291</v>
      </c>
      <c r="J566" s="14">
        <v>180.66</v>
      </c>
      <c r="K566" s="15">
        <f t="shared" si="50"/>
        <v>52572.06</v>
      </c>
      <c r="L566" s="13">
        <v>10841</v>
      </c>
      <c r="M566" s="14">
        <v>179.16</v>
      </c>
      <c r="N566" s="15">
        <f t="shared" si="51"/>
        <v>1942273.56</v>
      </c>
      <c r="O566" s="9">
        <f t="shared" si="52"/>
        <v>4164768.06</v>
      </c>
      <c r="P566" s="9">
        <f t="shared" si="53"/>
        <v>11026.728492789003</v>
      </c>
    </row>
    <row r="567" spans="1:16" x14ac:dyDescent="0.25">
      <c r="A567" s="1" t="s">
        <v>1115</v>
      </c>
      <c r="B567" s="1" t="s">
        <v>1116</v>
      </c>
      <c r="C567" s="13">
        <v>12313</v>
      </c>
      <c r="D567" s="14">
        <v>221.32</v>
      </c>
      <c r="E567" s="15">
        <f t="shared" si="48"/>
        <v>2725113.1599999997</v>
      </c>
      <c r="F567" s="13">
        <v>82877</v>
      </c>
      <c r="G567" s="14">
        <v>219.64</v>
      </c>
      <c r="H567" s="15">
        <f t="shared" si="49"/>
        <v>18203104.279999997</v>
      </c>
      <c r="I567" s="13">
        <v>4090</v>
      </c>
      <c r="J567" s="14">
        <v>221.32</v>
      </c>
      <c r="K567" s="15">
        <f t="shared" si="50"/>
        <v>905198.79999999993</v>
      </c>
      <c r="L567" s="13">
        <v>27530</v>
      </c>
      <c r="M567" s="14">
        <v>219.64</v>
      </c>
      <c r="N567" s="15">
        <f t="shared" si="51"/>
        <v>6046689.1999999993</v>
      </c>
      <c r="O567" s="9">
        <f t="shared" si="52"/>
        <v>27880105.439999998</v>
      </c>
      <c r="P567" s="9">
        <f t="shared" si="53"/>
        <v>73815.960122689197</v>
      </c>
    </row>
    <row r="568" spans="1:16" x14ac:dyDescent="0.25">
      <c r="A568" s="1" t="s">
        <v>1117</v>
      </c>
      <c r="B568" s="1" t="s">
        <v>1118</v>
      </c>
      <c r="C568" s="13">
        <v>0</v>
      </c>
      <c r="D568" s="14">
        <v>226.54</v>
      </c>
      <c r="E568" s="15">
        <f t="shared" si="48"/>
        <v>0</v>
      </c>
      <c r="F568" s="13">
        <v>74821</v>
      </c>
      <c r="G568" s="14">
        <v>224.62</v>
      </c>
      <c r="H568" s="15">
        <f t="shared" si="49"/>
        <v>16806293.02</v>
      </c>
      <c r="I568" s="13">
        <v>0</v>
      </c>
      <c r="J568" s="14">
        <v>226.54</v>
      </c>
      <c r="K568" s="15">
        <f t="shared" si="50"/>
        <v>0</v>
      </c>
      <c r="L568" s="13">
        <v>31736</v>
      </c>
      <c r="M568" s="14">
        <v>224.62</v>
      </c>
      <c r="N568" s="15">
        <f t="shared" si="51"/>
        <v>7128540.3200000003</v>
      </c>
      <c r="O568" s="9">
        <f t="shared" si="52"/>
        <v>23934833.34</v>
      </c>
      <c r="P568" s="9">
        <f t="shared" si="53"/>
        <v>63370.373801880865</v>
      </c>
    </row>
    <row r="569" spans="1:16" x14ac:dyDescent="0.25">
      <c r="A569" s="1" t="s">
        <v>1119</v>
      </c>
      <c r="B569" s="1" t="s">
        <v>1120</v>
      </c>
      <c r="C569" s="13">
        <v>1642</v>
      </c>
      <c r="D569" s="14">
        <v>236.07</v>
      </c>
      <c r="E569" s="15">
        <f t="shared" si="48"/>
        <v>387626.94</v>
      </c>
      <c r="F569" s="13">
        <v>23120</v>
      </c>
      <c r="G569" s="14">
        <v>233.66</v>
      </c>
      <c r="H569" s="15">
        <f t="shared" si="49"/>
        <v>5402219.2000000002</v>
      </c>
      <c r="I569" s="13">
        <v>401</v>
      </c>
      <c r="J569" s="14">
        <v>236.07</v>
      </c>
      <c r="K569" s="15">
        <f t="shared" si="50"/>
        <v>94664.069999999992</v>
      </c>
      <c r="L569" s="13">
        <v>5649</v>
      </c>
      <c r="M569" s="14">
        <v>233.66</v>
      </c>
      <c r="N569" s="15">
        <f t="shared" si="51"/>
        <v>1319945.3400000001</v>
      </c>
      <c r="O569" s="9">
        <f t="shared" si="52"/>
        <v>7204455.5500000007</v>
      </c>
      <c r="P569" s="9">
        <f t="shared" si="53"/>
        <v>19074.66974000393</v>
      </c>
    </row>
    <row r="570" spans="1:16" x14ac:dyDescent="0.25">
      <c r="A570" s="1" t="s">
        <v>1121</v>
      </c>
      <c r="B570" s="1" t="s">
        <v>1122</v>
      </c>
      <c r="C570" s="13">
        <v>446</v>
      </c>
      <c r="D570" s="14">
        <v>195.74</v>
      </c>
      <c r="E570" s="15">
        <f t="shared" si="48"/>
        <v>87300.040000000008</v>
      </c>
      <c r="F570" s="13">
        <v>24750</v>
      </c>
      <c r="G570" s="14">
        <v>194.42</v>
      </c>
      <c r="H570" s="15">
        <f t="shared" si="49"/>
        <v>4811895</v>
      </c>
      <c r="I570" s="13">
        <v>257</v>
      </c>
      <c r="J570" s="14">
        <v>195.74</v>
      </c>
      <c r="K570" s="15">
        <f t="shared" si="50"/>
        <v>50305.18</v>
      </c>
      <c r="L570" s="13">
        <v>14256</v>
      </c>
      <c r="M570" s="14">
        <v>194.42</v>
      </c>
      <c r="N570" s="15">
        <f t="shared" si="51"/>
        <v>2771651.52</v>
      </c>
      <c r="O570" s="9">
        <f t="shared" si="52"/>
        <v>7721151.7400000002</v>
      </c>
      <c r="P570" s="9">
        <f t="shared" si="53"/>
        <v>20442.685561847444</v>
      </c>
    </row>
    <row r="571" spans="1:16" x14ac:dyDescent="0.25">
      <c r="A571" s="1" t="s">
        <v>1123</v>
      </c>
      <c r="B571" s="1" t="s">
        <v>1124</v>
      </c>
      <c r="C571" s="13">
        <v>0</v>
      </c>
      <c r="D571" s="14">
        <v>223.42</v>
      </c>
      <c r="E571" s="15">
        <f t="shared" si="48"/>
        <v>0</v>
      </c>
      <c r="F571" s="13">
        <v>9090</v>
      </c>
      <c r="G571" s="14">
        <v>221.53</v>
      </c>
      <c r="H571" s="15">
        <f t="shared" si="49"/>
        <v>2013707.7</v>
      </c>
      <c r="I571" s="13">
        <v>0</v>
      </c>
      <c r="J571" s="14">
        <v>223.42</v>
      </c>
      <c r="K571" s="15">
        <f t="shared" si="50"/>
        <v>0</v>
      </c>
      <c r="L571" s="13">
        <v>4324</v>
      </c>
      <c r="M571" s="14">
        <v>221.53</v>
      </c>
      <c r="N571" s="15">
        <f t="shared" si="51"/>
        <v>957895.72</v>
      </c>
      <c r="O571" s="9">
        <f t="shared" si="52"/>
        <v>2971603.42</v>
      </c>
      <c r="P571" s="9">
        <f t="shared" si="53"/>
        <v>7867.6804154570973</v>
      </c>
    </row>
    <row r="572" spans="1:16" x14ac:dyDescent="0.25">
      <c r="A572" s="1" t="s">
        <v>1125</v>
      </c>
      <c r="B572" s="1" t="s">
        <v>1126</v>
      </c>
      <c r="C572" s="13">
        <v>0</v>
      </c>
      <c r="D572" s="14">
        <v>326.93</v>
      </c>
      <c r="E572" s="15">
        <f t="shared" si="48"/>
        <v>0</v>
      </c>
      <c r="F572" s="13">
        <v>1300</v>
      </c>
      <c r="G572" s="14">
        <v>324.69</v>
      </c>
      <c r="H572" s="15">
        <f t="shared" si="49"/>
        <v>422097</v>
      </c>
      <c r="I572" s="13">
        <v>0</v>
      </c>
      <c r="J572" s="14">
        <v>326.93</v>
      </c>
      <c r="K572" s="15">
        <f t="shared" si="50"/>
        <v>0</v>
      </c>
      <c r="L572" s="13">
        <v>1873</v>
      </c>
      <c r="M572" s="14">
        <v>324.69</v>
      </c>
      <c r="N572" s="15">
        <f t="shared" si="51"/>
        <v>608144.37</v>
      </c>
      <c r="O572" s="9">
        <f t="shared" si="52"/>
        <v>1030241.37</v>
      </c>
      <c r="P572" s="9">
        <f t="shared" si="53"/>
        <v>2727.6889625947088</v>
      </c>
    </row>
    <row r="573" spans="1:16" x14ac:dyDescent="0.25">
      <c r="A573" s="1" t="s">
        <v>1127</v>
      </c>
      <c r="B573" s="1" t="s">
        <v>1128</v>
      </c>
      <c r="C573" s="13">
        <v>884</v>
      </c>
      <c r="D573" s="14">
        <v>213.94</v>
      </c>
      <c r="E573" s="15">
        <f t="shared" si="48"/>
        <v>189122.96</v>
      </c>
      <c r="F573" s="13">
        <v>12879</v>
      </c>
      <c r="G573" s="14">
        <v>212.14</v>
      </c>
      <c r="H573" s="15">
        <f t="shared" si="49"/>
        <v>2732151.06</v>
      </c>
      <c r="I573" s="13">
        <v>305</v>
      </c>
      <c r="J573" s="14">
        <v>213.94</v>
      </c>
      <c r="K573" s="15">
        <f t="shared" si="50"/>
        <v>65251.7</v>
      </c>
      <c r="L573" s="13">
        <v>4451</v>
      </c>
      <c r="M573" s="14">
        <v>212.14</v>
      </c>
      <c r="N573" s="15">
        <f t="shared" si="51"/>
        <v>944235.1399999999</v>
      </c>
      <c r="O573" s="9">
        <f t="shared" si="52"/>
        <v>3930760.86</v>
      </c>
      <c r="P573" s="9">
        <f t="shared" si="53"/>
        <v>10407.166053156343</v>
      </c>
    </row>
    <row r="574" spans="1:16" x14ac:dyDescent="0.25">
      <c r="A574" s="1" t="s">
        <v>1129</v>
      </c>
      <c r="B574" s="1" t="s">
        <v>1130</v>
      </c>
      <c r="C574" s="13">
        <v>698</v>
      </c>
      <c r="D574" s="14">
        <v>226.68</v>
      </c>
      <c r="E574" s="15">
        <f t="shared" si="48"/>
        <v>158222.64000000001</v>
      </c>
      <c r="F574" s="13">
        <v>26035</v>
      </c>
      <c r="G574" s="14">
        <v>224.89</v>
      </c>
      <c r="H574" s="15">
        <f t="shared" si="49"/>
        <v>5855011.1499999994</v>
      </c>
      <c r="I574" s="13">
        <v>290</v>
      </c>
      <c r="J574" s="14">
        <v>226.68</v>
      </c>
      <c r="K574" s="15">
        <f t="shared" si="50"/>
        <v>65737.2</v>
      </c>
      <c r="L574" s="13">
        <v>10828</v>
      </c>
      <c r="M574" s="14">
        <v>224.89</v>
      </c>
      <c r="N574" s="15">
        <f t="shared" si="51"/>
        <v>2435108.92</v>
      </c>
      <c r="O574" s="9">
        <f t="shared" si="52"/>
        <v>8514079.9100000001</v>
      </c>
      <c r="P574" s="9">
        <f t="shared" si="53"/>
        <v>22542.059048896816</v>
      </c>
    </row>
    <row r="575" spans="1:16" x14ac:dyDescent="0.25">
      <c r="A575" s="1" t="s">
        <v>1131</v>
      </c>
      <c r="B575" s="1" t="s">
        <v>1132</v>
      </c>
      <c r="C575" s="13">
        <v>120</v>
      </c>
      <c r="D575" s="14">
        <v>281.33999999999997</v>
      </c>
      <c r="E575" s="15">
        <f t="shared" si="48"/>
        <v>33760.799999999996</v>
      </c>
      <c r="F575" s="13">
        <v>12028</v>
      </c>
      <c r="G575" s="14">
        <v>278.68</v>
      </c>
      <c r="H575" s="15">
        <f t="shared" si="49"/>
        <v>3351963.04</v>
      </c>
      <c r="I575" s="13">
        <v>82</v>
      </c>
      <c r="J575" s="14">
        <v>281.33999999999997</v>
      </c>
      <c r="K575" s="15">
        <f t="shared" si="50"/>
        <v>23069.879999999997</v>
      </c>
      <c r="L575" s="13">
        <v>8199</v>
      </c>
      <c r="M575" s="14">
        <v>278.68</v>
      </c>
      <c r="N575" s="15">
        <f t="shared" si="51"/>
        <v>2284897.3199999998</v>
      </c>
      <c r="O575" s="9">
        <f t="shared" si="52"/>
        <v>5693691.04</v>
      </c>
      <c r="P575" s="9">
        <f t="shared" si="53"/>
        <v>15074.73749208148</v>
      </c>
    </row>
    <row r="576" spans="1:16" x14ac:dyDescent="0.25">
      <c r="A576" s="1" t="s">
        <v>1133</v>
      </c>
      <c r="B576" s="1" t="s">
        <v>1134</v>
      </c>
      <c r="C576" s="13">
        <v>0</v>
      </c>
      <c r="D576" s="14">
        <v>274.48</v>
      </c>
      <c r="E576" s="15">
        <f t="shared" si="48"/>
        <v>0</v>
      </c>
      <c r="F576" s="13">
        <v>13471</v>
      </c>
      <c r="G576" s="14">
        <v>271.95</v>
      </c>
      <c r="H576" s="15">
        <f t="shared" si="49"/>
        <v>3663438.4499999997</v>
      </c>
      <c r="I576" s="13">
        <v>0</v>
      </c>
      <c r="J576" s="14">
        <v>274.48</v>
      </c>
      <c r="K576" s="15">
        <f t="shared" si="50"/>
        <v>0</v>
      </c>
      <c r="L576" s="13">
        <v>4122</v>
      </c>
      <c r="M576" s="14">
        <v>271.95</v>
      </c>
      <c r="N576" s="15">
        <f t="shared" si="51"/>
        <v>1120977.8999999999</v>
      </c>
      <c r="O576" s="9">
        <f t="shared" si="52"/>
        <v>4784416.3499999996</v>
      </c>
      <c r="P576" s="9">
        <f t="shared" si="53"/>
        <v>12667.32248419869</v>
      </c>
    </row>
    <row r="577" spans="1:16" x14ac:dyDescent="0.25">
      <c r="A577" s="1" t="s">
        <v>1135</v>
      </c>
      <c r="B577" s="1" t="s">
        <v>1136</v>
      </c>
      <c r="C577" s="13">
        <v>9077</v>
      </c>
      <c r="D577" s="14">
        <v>234.41</v>
      </c>
      <c r="E577" s="15">
        <f t="shared" si="48"/>
        <v>2127739.5699999998</v>
      </c>
      <c r="F577" s="13">
        <v>26681</v>
      </c>
      <c r="G577" s="14">
        <v>232.38</v>
      </c>
      <c r="H577" s="15">
        <f t="shared" si="49"/>
        <v>6200130.7800000003</v>
      </c>
      <c r="I577" s="13">
        <v>3606</v>
      </c>
      <c r="J577" s="14">
        <v>234.41</v>
      </c>
      <c r="K577" s="15">
        <f t="shared" si="50"/>
        <v>845282.46</v>
      </c>
      <c r="L577" s="13">
        <v>10599</v>
      </c>
      <c r="M577" s="14">
        <v>232.38</v>
      </c>
      <c r="N577" s="15">
        <f t="shared" si="51"/>
        <v>2462995.62</v>
      </c>
      <c r="O577" s="9">
        <f t="shared" si="52"/>
        <v>11636148.43</v>
      </c>
      <c r="P577" s="9">
        <f t="shared" si="53"/>
        <v>30808.114063236218</v>
      </c>
    </row>
    <row r="578" spans="1:16" x14ac:dyDescent="0.25">
      <c r="A578" s="1" t="s">
        <v>1137</v>
      </c>
      <c r="B578" s="1" t="s">
        <v>1138</v>
      </c>
      <c r="C578" s="13">
        <v>313</v>
      </c>
      <c r="D578" s="14">
        <v>176.09</v>
      </c>
      <c r="E578" s="15">
        <f t="shared" si="48"/>
        <v>55116.17</v>
      </c>
      <c r="F578" s="13">
        <v>15137</v>
      </c>
      <c r="G578" s="14">
        <v>174.63</v>
      </c>
      <c r="H578" s="15">
        <f t="shared" si="49"/>
        <v>2643374.31</v>
      </c>
      <c r="I578" s="13">
        <v>164</v>
      </c>
      <c r="J578" s="14">
        <v>176.09</v>
      </c>
      <c r="K578" s="15">
        <f t="shared" si="50"/>
        <v>28878.760000000002</v>
      </c>
      <c r="L578" s="13">
        <v>7929</v>
      </c>
      <c r="M578" s="14">
        <v>174.63</v>
      </c>
      <c r="N578" s="15">
        <f t="shared" si="51"/>
        <v>1384641.27</v>
      </c>
      <c r="O578" s="9">
        <f t="shared" si="52"/>
        <v>4112010.51</v>
      </c>
      <c r="P578" s="9">
        <f t="shared" si="53"/>
        <v>10887.046481350715</v>
      </c>
    </row>
    <row r="579" spans="1:16" x14ac:dyDescent="0.25">
      <c r="A579" s="1" t="s">
        <v>1139</v>
      </c>
      <c r="B579" s="1" t="s">
        <v>1140</v>
      </c>
      <c r="C579" s="13">
        <v>12630</v>
      </c>
      <c r="D579" s="14">
        <v>261.57</v>
      </c>
      <c r="E579" s="15">
        <f t="shared" si="48"/>
        <v>3303629.1</v>
      </c>
      <c r="F579" s="13">
        <v>24776</v>
      </c>
      <c r="G579" s="14">
        <v>259.22000000000003</v>
      </c>
      <c r="H579" s="15">
        <f t="shared" si="49"/>
        <v>6422434.7200000007</v>
      </c>
      <c r="I579" s="13">
        <v>6389</v>
      </c>
      <c r="J579" s="14">
        <v>261.57</v>
      </c>
      <c r="K579" s="15">
        <f t="shared" si="50"/>
        <v>1671170.73</v>
      </c>
      <c r="L579" s="13">
        <v>12533</v>
      </c>
      <c r="M579" s="14">
        <v>259.22000000000003</v>
      </c>
      <c r="N579" s="15">
        <f t="shared" si="51"/>
        <v>3248804.2600000002</v>
      </c>
      <c r="O579" s="9">
        <f t="shared" si="52"/>
        <v>14646038.810000001</v>
      </c>
      <c r="P579" s="9">
        <f t="shared" si="53"/>
        <v>38777.163848284159</v>
      </c>
    </row>
    <row r="580" spans="1:16" x14ac:dyDescent="0.25">
      <c r="A580" s="1" t="s">
        <v>1141</v>
      </c>
      <c r="B580" s="1" t="s">
        <v>1142</v>
      </c>
      <c r="C580" s="13">
        <v>631</v>
      </c>
      <c r="D580" s="14">
        <v>218.59</v>
      </c>
      <c r="E580" s="15">
        <f t="shared" si="48"/>
        <v>137930.29</v>
      </c>
      <c r="F580" s="13">
        <v>33669</v>
      </c>
      <c r="G580" s="14">
        <v>216.97</v>
      </c>
      <c r="H580" s="15">
        <f t="shared" si="49"/>
        <v>7305162.9299999997</v>
      </c>
      <c r="I580" s="13">
        <v>231</v>
      </c>
      <c r="J580" s="14">
        <v>218.59</v>
      </c>
      <c r="K580" s="15">
        <f t="shared" si="50"/>
        <v>50494.29</v>
      </c>
      <c r="L580" s="13">
        <v>12328</v>
      </c>
      <c r="M580" s="14">
        <v>216.97</v>
      </c>
      <c r="N580" s="15">
        <f t="shared" si="51"/>
        <v>2674806.16</v>
      </c>
      <c r="O580" s="9">
        <f t="shared" si="52"/>
        <v>10168393.669999998</v>
      </c>
      <c r="P580" s="9">
        <f t="shared" si="53"/>
        <v>26922.055344153865</v>
      </c>
    </row>
    <row r="581" spans="1:16" x14ac:dyDescent="0.25">
      <c r="A581" s="1" t="s">
        <v>1143</v>
      </c>
      <c r="B581" s="1" t="s">
        <v>1144</v>
      </c>
      <c r="C581" s="13">
        <v>941</v>
      </c>
      <c r="D581" s="14">
        <v>217.58</v>
      </c>
      <c r="E581" s="15">
        <f t="shared" si="48"/>
        <v>204742.78</v>
      </c>
      <c r="F581" s="13">
        <v>27907</v>
      </c>
      <c r="G581" s="14">
        <v>216.02</v>
      </c>
      <c r="H581" s="15">
        <f t="shared" si="49"/>
        <v>6028470.1400000006</v>
      </c>
      <c r="I581" s="13">
        <v>448</v>
      </c>
      <c r="J581" s="14">
        <v>217.58</v>
      </c>
      <c r="K581" s="15">
        <f t="shared" si="50"/>
        <v>97475.840000000011</v>
      </c>
      <c r="L581" s="13">
        <v>13290</v>
      </c>
      <c r="M581" s="14">
        <v>216.02</v>
      </c>
      <c r="N581" s="15">
        <f t="shared" si="51"/>
        <v>2870905.8000000003</v>
      </c>
      <c r="O581" s="9">
        <f t="shared" si="52"/>
        <v>9201594.5600000005</v>
      </c>
      <c r="P581" s="9">
        <f t="shared" si="53"/>
        <v>24362.337458438033</v>
      </c>
    </row>
    <row r="582" spans="1:16" x14ac:dyDescent="0.25">
      <c r="A582" s="1" t="s">
        <v>1145</v>
      </c>
      <c r="B582" s="1" t="s">
        <v>1146</v>
      </c>
      <c r="C582" s="13">
        <v>6</v>
      </c>
      <c r="D582" s="14">
        <v>185.86</v>
      </c>
      <c r="E582" s="15">
        <f t="shared" si="48"/>
        <v>1115.1600000000001</v>
      </c>
      <c r="F582" s="13">
        <v>3178</v>
      </c>
      <c r="G582" s="14">
        <v>184.35</v>
      </c>
      <c r="H582" s="15">
        <f t="shared" si="49"/>
        <v>585864.29999999993</v>
      </c>
      <c r="I582" s="13">
        <v>3</v>
      </c>
      <c r="J582" s="14">
        <v>185.86</v>
      </c>
      <c r="K582" s="15">
        <f t="shared" si="50"/>
        <v>557.58000000000004</v>
      </c>
      <c r="L582" s="13">
        <v>1854</v>
      </c>
      <c r="M582" s="14">
        <v>184.35</v>
      </c>
      <c r="N582" s="15">
        <f t="shared" si="51"/>
        <v>341784.89999999997</v>
      </c>
      <c r="O582" s="9">
        <f t="shared" si="52"/>
        <v>929321.94</v>
      </c>
      <c r="P582" s="9">
        <f t="shared" si="53"/>
        <v>2460.4925333517735</v>
      </c>
    </row>
    <row r="583" spans="1:16" x14ac:dyDescent="0.25">
      <c r="A583" s="1" t="s">
        <v>1147</v>
      </c>
      <c r="B583" s="1" t="s">
        <v>1148</v>
      </c>
      <c r="C583" s="13">
        <v>46</v>
      </c>
      <c r="D583" s="14">
        <v>162.78</v>
      </c>
      <c r="E583" s="15">
        <f t="shared" si="48"/>
        <v>7487.88</v>
      </c>
      <c r="F583" s="13">
        <v>11480</v>
      </c>
      <c r="G583" s="14">
        <v>161.46</v>
      </c>
      <c r="H583" s="15">
        <f t="shared" si="49"/>
        <v>1853560.8</v>
      </c>
      <c r="I583" s="13">
        <v>43</v>
      </c>
      <c r="J583" s="14">
        <v>162.78</v>
      </c>
      <c r="K583" s="15">
        <f t="shared" si="50"/>
        <v>6999.54</v>
      </c>
      <c r="L583" s="13">
        <v>10639</v>
      </c>
      <c r="M583" s="14">
        <v>161.46</v>
      </c>
      <c r="N583" s="15">
        <f t="shared" si="51"/>
        <v>1717772.9400000002</v>
      </c>
      <c r="O583" s="9">
        <f t="shared" si="52"/>
        <v>3585821.16</v>
      </c>
      <c r="P583" s="9">
        <f t="shared" si="53"/>
        <v>9493.896367188745</v>
      </c>
    </row>
    <row r="584" spans="1:16" x14ac:dyDescent="0.25">
      <c r="A584" s="1" t="s">
        <v>1149</v>
      </c>
      <c r="B584" s="1" t="s">
        <v>1150</v>
      </c>
      <c r="C584" s="13">
        <v>1094</v>
      </c>
      <c r="D584" s="14">
        <v>211.42</v>
      </c>
      <c r="E584" s="15">
        <f t="shared" si="48"/>
        <v>231293.47999999998</v>
      </c>
      <c r="F584" s="13">
        <v>16991</v>
      </c>
      <c r="G584" s="14">
        <v>209.52</v>
      </c>
      <c r="H584" s="15">
        <f t="shared" si="49"/>
        <v>3559954.3200000003</v>
      </c>
      <c r="I584" s="13">
        <v>619</v>
      </c>
      <c r="J584" s="14">
        <v>211.42</v>
      </c>
      <c r="K584" s="15">
        <f t="shared" si="50"/>
        <v>130868.98</v>
      </c>
      <c r="L584" s="13">
        <v>9614</v>
      </c>
      <c r="M584" s="14">
        <v>209.52</v>
      </c>
      <c r="N584" s="15">
        <f t="shared" si="51"/>
        <v>2014325.28</v>
      </c>
      <c r="O584" s="9">
        <f t="shared" si="52"/>
        <v>5936442.0600000005</v>
      </c>
      <c r="P584" s="9">
        <f t="shared" si="53"/>
        <v>15717.45025551148</v>
      </c>
    </row>
    <row r="585" spans="1:16" x14ac:dyDescent="0.25">
      <c r="A585" s="1" t="s">
        <v>1151</v>
      </c>
      <c r="B585" s="1" t="s">
        <v>1152</v>
      </c>
      <c r="C585" s="13">
        <v>0</v>
      </c>
      <c r="D585" s="14">
        <v>180.75</v>
      </c>
      <c r="E585" s="15">
        <f t="shared" si="48"/>
        <v>0</v>
      </c>
      <c r="F585" s="13">
        <v>20971</v>
      </c>
      <c r="G585" s="14">
        <v>179.43</v>
      </c>
      <c r="H585" s="15">
        <f t="shared" si="49"/>
        <v>3762826.5300000003</v>
      </c>
      <c r="I585" s="13">
        <v>0</v>
      </c>
      <c r="J585" s="14">
        <v>180.75</v>
      </c>
      <c r="K585" s="15">
        <f t="shared" si="50"/>
        <v>0</v>
      </c>
      <c r="L585" s="13">
        <v>22604</v>
      </c>
      <c r="M585" s="14">
        <v>179.43</v>
      </c>
      <c r="N585" s="15">
        <f t="shared" si="51"/>
        <v>4055835.72</v>
      </c>
      <c r="O585" s="9">
        <f t="shared" si="52"/>
        <v>7818662.25</v>
      </c>
      <c r="P585" s="9">
        <f t="shared" si="53"/>
        <v>20700.856461996776</v>
      </c>
    </row>
    <row r="586" spans="1:16" x14ac:dyDescent="0.25">
      <c r="A586" s="1" t="s">
        <v>1153</v>
      </c>
      <c r="B586" s="1" t="s">
        <v>1154</v>
      </c>
      <c r="C586" s="13">
        <v>0</v>
      </c>
      <c r="D586" s="14">
        <v>212</v>
      </c>
      <c r="E586" s="15">
        <f t="shared" ref="E586:E608" si="54">D586*C586</f>
        <v>0</v>
      </c>
      <c r="F586" s="13">
        <v>65271</v>
      </c>
      <c r="G586" s="14">
        <v>210.39</v>
      </c>
      <c r="H586" s="15">
        <f t="shared" ref="H586:H608" si="55">G586*F586</f>
        <v>13732365.689999999</v>
      </c>
      <c r="I586" s="13">
        <v>0</v>
      </c>
      <c r="J586" s="14">
        <v>212</v>
      </c>
      <c r="K586" s="15">
        <f t="shared" ref="K586:K608" si="56">J586*I586</f>
        <v>0</v>
      </c>
      <c r="L586" s="13">
        <v>30618</v>
      </c>
      <c r="M586" s="14">
        <v>210.39</v>
      </c>
      <c r="N586" s="15">
        <f t="shared" ref="N586:N608" si="57">M586*L586</f>
        <v>6441721.0199999996</v>
      </c>
      <c r="O586" s="9">
        <f t="shared" ref="O586:O608" si="58">N586+K586+H586+E586</f>
        <v>20174086.710000001</v>
      </c>
      <c r="P586" s="9">
        <f t="shared" ref="P586:P608" si="59">(O586/$O$8)*$P$8</f>
        <v>53413.341039969688</v>
      </c>
    </row>
    <row r="587" spans="1:16" x14ac:dyDescent="0.25">
      <c r="A587" s="1" t="s">
        <v>1155</v>
      </c>
      <c r="B587" s="1" t="s">
        <v>1156</v>
      </c>
      <c r="C587" s="13">
        <v>7062</v>
      </c>
      <c r="D587" s="14">
        <v>310.64999999999998</v>
      </c>
      <c r="E587" s="15">
        <f t="shared" si="54"/>
        <v>2193810.2999999998</v>
      </c>
      <c r="F587" s="13">
        <v>27693</v>
      </c>
      <c r="G587" s="14">
        <v>307.63</v>
      </c>
      <c r="H587" s="15">
        <f t="shared" si="55"/>
        <v>8519197.5899999999</v>
      </c>
      <c r="I587" s="13">
        <v>3522</v>
      </c>
      <c r="J587" s="14">
        <v>310.64999999999998</v>
      </c>
      <c r="K587" s="15">
        <f t="shared" si="56"/>
        <v>1094109.2999999998</v>
      </c>
      <c r="L587" s="13">
        <v>13810</v>
      </c>
      <c r="M587" s="14">
        <v>307.63</v>
      </c>
      <c r="N587" s="15">
        <f t="shared" si="57"/>
        <v>4248370.3</v>
      </c>
      <c r="O587" s="9">
        <f t="shared" si="58"/>
        <v>16055487.489999998</v>
      </c>
      <c r="P587" s="9">
        <f t="shared" si="59"/>
        <v>42508.850149892955</v>
      </c>
    </row>
    <row r="588" spans="1:16" x14ac:dyDescent="0.25">
      <c r="A588" s="1" t="s">
        <v>1157</v>
      </c>
      <c r="B588" s="1" t="s">
        <v>1158</v>
      </c>
      <c r="C588" s="13">
        <v>7399</v>
      </c>
      <c r="D588" s="14">
        <v>323.44</v>
      </c>
      <c r="E588" s="15">
        <f t="shared" si="54"/>
        <v>2393132.56</v>
      </c>
      <c r="F588" s="13">
        <v>34047</v>
      </c>
      <c r="G588" s="14">
        <v>320.25</v>
      </c>
      <c r="H588" s="15">
        <f t="shared" si="55"/>
        <v>10903551.75</v>
      </c>
      <c r="I588" s="13">
        <v>3171</v>
      </c>
      <c r="J588" s="14">
        <v>323.44</v>
      </c>
      <c r="K588" s="15">
        <f t="shared" si="56"/>
        <v>1025628.24</v>
      </c>
      <c r="L588" s="13">
        <v>14590</v>
      </c>
      <c r="M588" s="14">
        <v>320.25</v>
      </c>
      <c r="N588" s="15">
        <f t="shared" si="57"/>
        <v>4672447.5</v>
      </c>
      <c r="O588" s="9">
        <f t="shared" si="58"/>
        <v>18994760.050000001</v>
      </c>
      <c r="P588" s="9">
        <f t="shared" si="59"/>
        <v>50290.930692794755</v>
      </c>
    </row>
    <row r="589" spans="1:16" x14ac:dyDescent="0.25">
      <c r="A589" s="1" t="s">
        <v>1159</v>
      </c>
      <c r="B589" s="1" t="s">
        <v>1160</v>
      </c>
      <c r="C589" s="13">
        <v>0</v>
      </c>
      <c r="D589" s="14">
        <v>226.93</v>
      </c>
      <c r="E589" s="15">
        <f t="shared" si="54"/>
        <v>0</v>
      </c>
      <c r="F589" s="13">
        <v>16897</v>
      </c>
      <c r="G589" s="14">
        <v>225.41</v>
      </c>
      <c r="H589" s="15">
        <f t="shared" si="55"/>
        <v>3808752.77</v>
      </c>
      <c r="I589" s="13">
        <v>0</v>
      </c>
      <c r="J589" s="14">
        <v>226.93</v>
      </c>
      <c r="K589" s="15">
        <f t="shared" si="56"/>
        <v>0</v>
      </c>
      <c r="L589" s="13">
        <v>9964</v>
      </c>
      <c r="M589" s="14">
        <v>225.41</v>
      </c>
      <c r="N589" s="15">
        <f t="shared" si="57"/>
        <v>2245985.2399999998</v>
      </c>
      <c r="O589" s="9">
        <f t="shared" si="58"/>
        <v>6054738.0099999998</v>
      </c>
      <c r="P589" s="9">
        <f t="shared" si="59"/>
        <v>16030.653128673768</v>
      </c>
    </row>
    <row r="590" spans="1:16" x14ac:dyDescent="0.25">
      <c r="A590" s="1" t="s">
        <v>1161</v>
      </c>
      <c r="B590" s="1" t="s">
        <v>1162</v>
      </c>
      <c r="C590" s="13">
        <v>619</v>
      </c>
      <c r="D590" s="14">
        <v>264.60000000000002</v>
      </c>
      <c r="E590" s="15">
        <f t="shared" si="54"/>
        <v>163787.40000000002</v>
      </c>
      <c r="F590" s="13">
        <v>15408</v>
      </c>
      <c r="G590" s="14">
        <v>262.14999999999998</v>
      </c>
      <c r="H590" s="15">
        <f t="shared" si="55"/>
        <v>4039207.1999999997</v>
      </c>
      <c r="I590" s="13">
        <v>480</v>
      </c>
      <c r="J590" s="14">
        <v>264.60000000000002</v>
      </c>
      <c r="K590" s="15">
        <f t="shared" si="56"/>
        <v>127008.00000000001</v>
      </c>
      <c r="L590" s="13">
        <v>11943</v>
      </c>
      <c r="M590" s="14">
        <v>262.14999999999998</v>
      </c>
      <c r="N590" s="15">
        <f t="shared" si="57"/>
        <v>3130857.4499999997</v>
      </c>
      <c r="O590" s="9">
        <f t="shared" si="58"/>
        <v>7460860.0499999998</v>
      </c>
      <c r="P590" s="9">
        <f t="shared" si="59"/>
        <v>19753.53174746691</v>
      </c>
    </row>
    <row r="591" spans="1:16" x14ac:dyDescent="0.25">
      <c r="A591" s="1" t="s">
        <v>1163</v>
      </c>
      <c r="B591" s="1" t="s">
        <v>1164</v>
      </c>
      <c r="C591" s="13">
        <v>0</v>
      </c>
      <c r="D591" s="14">
        <v>240.55</v>
      </c>
      <c r="E591" s="15">
        <f t="shared" si="54"/>
        <v>0</v>
      </c>
      <c r="F591" s="13">
        <v>35806</v>
      </c>
      <c r="G591" s="14">
        <v>238.25</v>
      </c>
      <c r="H591" s="15">
        <f t="shared" si="55"/>
        <v>8530779.5</v>
      </c>
      <c r="I591" s="13">
        <v>0</v>
      </c>
      <c r="J591" s="14">
        <v>240.55</v>
      </c>
      <c r="K591" s="15">
        <f t="shared" si="56"/>
        <v>0</v>
      </c>
      <c r="L591" s="13">
        <v>0</v>
      </c>
      <c r="M591" s="14">
        <v>238.25</v>
      </c>
      <c r="N591" s="15">
        <f t="shared" si="57"/>
        <v>0</v>
      </c>
      <c r="O591" s="9">
        <f t="shared" si="58"/>
        <v>8530779.5</v>
      </c>
      <c r="P591" s="9">
        <f t="shared" si="59"/>
        <v>22586.273238551086</v>
      </c>
    </row>
    <row r="592" spans="1:16" x14ac:dyDescent="0.25">
      <c r="A592" s="1" t="s">
        <v>1165</v>
      </c>
      <c r="B592" s="1" t="s">
        <v>1166</v>
      </c>
      <c r="C592" s="13">
        <v>1647</v>
      </c>
      <c r="D592" s="14">
        <v>283.8</v>
      </c>
      <c r="E592" s="15">
        <f t="shared" si="54"/>
        <v>467418.60000000003</v>
      </c>
      <c r="F592" s="13">
        <v>13101</v>
      </c>
      <c r="G592" s="14">
        <v>280.83</v>
      </c>
      <c r="H592" s="15">
        <f t="shared" si="55"/>
        <v>3679153.8299999996</v>
      </c>
      <c r="I592" s="13">
        <v>424</v>
      </c>
      <c r="J592" s="14">
        <v>283.8</v>
      </c>
      <c r="K592" s="15">
        <f t="shared" si="56"/>
        <v>120331.20000000001</v>
      </c>
      <c r="L592" s="13">
        <v>3372</v>
      </c>
      <c r="M592" s="14">
        <v>280.83</v>
      </c>
      <c r="N592" s="15">
        <f t="shared" si="57"/>
        <v>946958.75999999989</v>
      </c>
      <c r="O592" s="9">
        <f t="shared" si="58"/>
        <v>5213862.3899999987</v>
      </c>
      <c r="P592" s="9">
        <f t="shared" si="59"/>
        <v>13804.332953248289</v>
      </c>
    </row>
    <row r="593" spans="1:16" x14ac:dyDescent="0.25">
      <c r="A593" s="1" t="s">
        <v>1167</v>
      </c>
      <c r="B593" s="1" t="s">
        <v>1168</v>
      </c>
      <c r="C593" s="13">
        <v>0</v>
      </c>
      <c r="D593" s="14">
        <v>197.7</v>
      </c>
      <c r="E593" s="15">
        <f t="shared" si="54"/>
        <v>0</v>
      </c>
      <c r="F593" s="13">
        <v>39563</v>
      </c>
      <c r="G593" s="14">
        <v>196.2</v>
      </c>
      <c r="H593" s="15">
        <f t="shared" si="55"/>
        <v>7762260.5999999996</v>
      </c>
      <c r="I593" s="13">
        <v>0</v>
      </c>
      <c r="J593" s="14">
        <v>197.7</v>
      </c>
      <c r="K593" s="15">
        <f t="shared" si="56"/>
        <v>0</v>
      </c>
      <c r="L593" s="13">
        <v>0</v>
      </c>
      <c r="M593" s="14">
        <v>196.2</v>
      </c>
      <c r="N593" s="15">
        <f t="shared" si="57"/>
        <v>0</v>
      </c>
      <c r="O593" s="9">
        <f t="shared" si="58"/>
        <v>7762260.5999999996</v>
      </c>
      <c r="P593" s="9">
        <f t="shared" si="59"/>
        <v>20551.526253895026</v>
      </c>
    </row>
    <row r="594" spans="1:16" x14ac:dyDescent="0.25">
      <c r="A594" s="1" t="s">
        <v>1169</v>
      </c>
      <c r="B594" s="1" t="s">
        <v>1170</v>
      </c>
      <c r="C594" s="13">
        <v>5936</v>
      </c>
      <c r="D594" s="14">
        <v>272.10000000000002</v>
      </c>
      <c r="E594" s="15">
        <f t="shared" si="54"/>
        <v>1615185.6</v>
      </c>
      <c r="F594" s="13">
        <v>8296</v>
      </c>
      <c r="G594" s="14">
        <v>269.63</v>
      </c>
      <c r="H594" s="15">
        <f t="shared" si="55"/>
        <v>2236850.48</v>
      </c>
      <c r="I594" s="13">
        <v>2915</v>
      </c>
      <c r="J594" s="14">
        <v>272.10000000000002</v>
      </c>
      <c r="K594" s="15">
        <f t="shared" si="56"/>
        <v>793171.50000000012</v>
      </c>
      <c r="L594" s="13">
        <v>4074</v>
      </c>
      <c r="M594" s="14">
        <v>269.63</v>
      </c>
      <c r="N594" s="15">
        <f t="shared" si="57"/>
        <v>1098472.6199999999</v>
      </c>
      <c r="O594" s="9">
        <f t="shared" si="58"/>
        <v>5743680.2000000002</v>
      </c>
      <c r="P594" s="9">
        <f t="shared" si="59"/>
        <v>15207.08985527709</v>
      </c>
    </row>
    <row r="595" spans="1:16" x14ac:dyDescent="0.25">
      <c r="A595" s="1" t="s">
        <v>1171</v>
      </c>
      <c r="B595" s="1" t="s">
        <v>1172</v>
      </c>
      <c r="C595" s="13">
        <v>1807</v>
      </c>
      <c r="D595" s="14">
        <v>231.3</v>
      </c>
      <c r="E595" s="15">
        <f t="shared" si="54"/>
        <v>417959.10000000003</v>
      </c>
      <c r="F595" s="13">
        <v>29118</v>
      </c>
      <c r="G595" s="14">
        <v>229.22</v>
      </c>
      <c r="H595" s="15">
        <f t="shared" si="55"/>
        <v>6674427.96</v>
      </c>
      <c r="I595" s="13">
        <v>824</v>
      </c>
      <c r="J595" s="14">
        <v>231.3</v>
      </c>
      <c r="K595" s="15">
        <f t="shared" si="56"/>
        <v>190591.2</v>
      </c>
      <c r="L595" s="13">
        <v>13279</v>
      </c>
      <c r="M595" s="14">
        <v>229.22</v>
      </c>
      <c r="N595" s="15">
        <f t="shared" si="57"/>
        <v>3043812.38</v>
      </c>
      <c r="O595" s="9">
        <f t="shared" si="58"/>
        <v>10326790.639999999</v>
      </c>
      <c r="P595" s="9">
        <f t="shared" si="59"/>
        <v>27341.430530744794</v>
      </c>
    </row>
    <row r="596" spans="1:16" x14ac:dyDescent="0.25">
      <c r="A596" s="1" t="s">
        <v>1173</v>
      </c>
      <c r="B596" s="1" t="s">
        <v>1174</v>
      </c>
      <c r="C596" s="13">
        <v>0</v>
      </c>
      <c r="D596" s="14">
        <v>226.65</v>
      </c>
      <c r="E596" s="15">
        <f t="shared" si="54"/>
        <v>0</v>
      </c>
      <c r="F596" s="13">
        <v>42757</v>
      </c>
      <c r="G596" s="14">
        <v>224.66</v>
      </c>
      <c r="H596" s="15">
        <f t="shared" si="55"/>
        <v>9605787.6199999992</v>
      </c>
      <c r="I596" s="13">
        <v>0</v>
      </c>
      <c r="J596" s="14">
        <v>226.65</v>
      </c>
      <c r="K596" s="15">
        <f t="shared" si="56"/>
        <v>0</v>
      </c>
      <c r="L596" s="13">
        <v>29286</v>
      </c>
      <c r="M596" s="14">
        <v>224.66</v>
      </c>
      <c r="N596" s="15">
        <f t="shared" si="57"/>
        <v>6579392.7599999998</v>
      </c>
      <c r="O596" s="9">
        <f t="shared" si="58"/>
        <v>16185180.379999999</v>
      </c>
      <c r="P596" s="9">
        <f t="shared" si="59"/>
        <v>42852.227803791677</v>
      </c>
    </row>
    <row r="597" spans="1:16" x14ac:dyDescent="0.25">
      <c r="A597" s="1" t="s">
        <v>1175</v>
      </c>
      <c r="B597" s="1" t="s">
        <v>1176</v>
      </c>
      <c r="C597" s="13">
        <v>3560</v>
      </c>
      <c r="D597" s="14">
        <v>267.54000000000002</v>
      </c>
      <c r="E597" s="15">
        <f t="shared" si="54"/>
        <v>952442.4</v>
      </c>
      <c r="F597" s="13">
        <v>8718</v>
      </c>
      <c r="G597" s="14">
        <v>264.79000000000002</v>
      </c>
      <c r="H597" s="15">
        <f t="shared" si="55"/>
        <v>2308439.2200000002</v>
      </c>
      <c r="I597" s="13">
        <v>1878</v>
      </c>
      <c r="J597" s="14">
        <v>267.54000000000002</v>
      </c>
      <c r="K597" s="15">
        <f t="shared" si="56"/>
        <v>502440.12000000005</v>
      </c>
      <c r="L597" s="13">
        <v>4599</v>
      </c>
      <c r="M597" s="14">
        <v>264.79000000000002</v>
      </c>
      <c r="N597" s="15">
        <f t="shared" si="57"/>
        <v>1217769.2100000002</v>
      </c>
      <c r="O597" s="9">
        <f t="shared" si="58"/>
        <v>4981090.9500000011</v>
      </c>
      <c r="P597" s="9">
        <f t="shared" si="59"/>
        <v>13188.042338074032</v>
      </c>
    </row>
    <row r="598" spans="1:16" x14ac:dyDescent="0.25">
      <c r="A598" s="1" t="s">
        <v>1177</v>
      </c>
      <c r="B598" s="1" t="s">
        <v>1178</v>
      </c>
      <c r="C598" s="13">
        <v>253</v>
      </c>
      <c r="D598" s="14">
        <v>233.35</v>
      </c>
      <c r="E598" s="15">
        <f t="shared" si="54"/>
        <v>59037.549999999996</v>
      </c>
      <c r="F598" s="13">
        <v>22275</v>
      </c>
      <c r="G598" s="14">
        <v>231.61</v>
      </c>
      <c r="H598" s="15">
        <f t="shared" si="55"/>
        <v>5159112.75</v>
      </c>
      <c r="I598" s="13">
        <v>0</v>
      </c>
      <c r="J598" s="14">
        <v>233.35</v>
      </c>
      <c r="K598" s="15">
        <f t="shared" si="56"/>
        <v>0</v>
      </c>
      <c r="L598" s="13">
        <v>0</v>
      </c>
      <c r="M598" s="14">
        <v>231.61</v>
      </c>
      <c r="N598" s="15">
        <f t="shared" si="57"/>
        <v>0</v>
      </c>
      <c r="O598" s="9">
        <f t="shared" si="58"/>
        <v>5218150.3</v>
      </c>
      <c r="P598" s="9">
        <f t="shared" si="59"/>
        <v>13815.685714960435</v>
      </c>
    </row>
    <row r="599" spans="1:16" x14ac:dyDescent="0.25">
      <c r="A599" s="1" t="s">
        <v>1179</v>
      </c>
      <c r="B599" s="1" t="s">
        <v>1180</v>
      </c>
      <c r="C599" s="13">
        <v>642</v>
      </c>
      <c r="D599" s="14">
        <v>248.51</v>
      </c>
      <c r="E599" s="15">
        <f t="shared" si="54"/>
        <v>159543.41999999998</v>
      </c>
      <c r="F599" s="13">
        <v>26022</v>
      </c>
      <c r="G599" s="14">
        <v>246.59</v>
      </c>
      <c r="H599" s="15">
        <f t="shared" si="55"/>
        <v>6416764.9800000004</v>
      </c>
      <c r="I599" s="13">
        <v>0</v>
      </c>
      <c r="J599" s="14">
        <v>248.51</v>
      </c>
      <c r="K599" s="15">
        <f t="shared" si="56"/>
        <v>0</v>
      </c>
      <c r="L599" s="13">
        <v>0</v>
      </c>
      <c r="M599" s="14">
        <v>246.59</v>
      </c>
      <c r="N599" s="15">
        <f t="shared" si="57"/>
        <v>0</v>
      </c>
      <c r="O599" s="9">
        <f t="shared" si="58"/>
        <v>6576308.4000000004</v>
      </c>
      <c r="P599" s="9">
        <f t="shared" si="59"/>
        <v>17411.573986102761</v>
      </c>
    </row>
    <row r="600" spans="1:16" x14ac:dyDescent="0.25">
      <c r="A600" s="1" t="s">
        <v>1181</v>
      </c>
      <c r="B600" s="1" t="s">
        <v>1182</v>
      </c>
      <c r="C600" s="13">
        <v>0</v>
      </c>
      <c r="D600" s="14">
        <v>233.67</v>
      </c>
      <c r="E600" s="15">
        <f t="shared" si="54"/>
        <v>0</v>
      </c>
      <c r="F600" s="13">
        <v>13954</v>
      </c>
      <c r="G600" s="14">
        <v>232.06</v>
      </c>
      <c r="H600" s="15">
        <f t="shared" si="55"/>
        <v>3238165.24</v>
      </c>
      <c r="I600" s="13">
        <v>0</v>
      </c>
      <c r="J600" s="14">
        <v>233.67</v>
      </c>
      <c r="K600" s="15">
        <f t="shared" si="56"/>
        <v>0</v>
      </c>
      <c r="L600" s="13">
        <v>0</v>
      </c>
      <c r="M600" s="14">
        <v>232.06</v>
      </c>
      <c r="N600" s="15">
        <f t="shared" si="57"/>
        <v>0</v>
      </c>
      <c r="O600" s="9">
        <f t="shared" si="58"/>
        <v>3238165.24</v>
      </c>
      <c r="P600" s="9">
        <f t="shared" si="59"/>
        <v>8573.4351593800257</v>
      </c>
    </row>
    <row r="601" spans="1:16" x14ac:dyDescent="0.25">
      <c r="A601" s="1" t="s">
        <v>1183</v>
      </c>
      <c r="B601" s="1" t="s">
        <v>1184</v>
      </c>
      <c r="C601" s="13">
        <v>7099</v>
      </c>
      <c r="D601" s="14">
        <v>231.03</v>
      </c>
      <c r="E601" s="15">
        <f t="shared" si="54"/>
        <v>1640081.97</v>
      </c>
      <c r="F601" s="13">
        <v>20943</v>
      </c>
      <c r="G601" s="14">
        <v>229.08</v>
      </c>
      <c r="H601" s="15">
        <f t="shared" si="55"/>
        <v>4797622.4400000004</v>
      </c>
      <c r="I601" s="13">
        <v>3818</v>
      </c>
      <c r="J601" s="14">
        <v>231.03</v>
      </c>
      <c r="K601" s="15">
        <f t="shared" si="56"/>
        <v>882072.54</v>
      </c>
      <c r="L601" s="13">
        <v>11264</v>
      </c>
      <c r="M601" s="14">
        <v>229.08</v>
      </c>
      <c r="N601" s="15">
        <f t="shared" si="57"/>
        <v>2580357.1200000001</v>
      </c>
      <c r="O601" s="9">
        <f t="shared" si="58"/>
        <v>9900134.0700000003</v>
      </c>
      <c r="P601" s="9">
        <f t="shared" si="59"/>
        <v>26211.805521794209</v>
      </c>
    </row>
    <row r="602" spans="1:16" x14ac:dyDescent="0.25">
      <c r="A602" s="1" t="s">
        <v>1185</v>
      </c>
      <c r="B602" s="1" t="s">
        <v>1186</v>
      </c>
      <c r="C602" s="13">
        <v>211</v>
      </c>
      <c r="D602" s="14">
        <v>249.05</v>
      </c>
      <c r="E602" s="15">
        <f t="shared" si="54"/>
        <v>52549.55</v>
      </c>
      <c r="F602" s="13">
        <v>15007</v>
      </c>
      <c r="G602" s="14">
        <v>246.53</v>
      </c>
      <c r="H602" s="15">
        <f t="shared" si="55"/>
        <v>3699675.71</v>
      </c>
      <c r="I602" s="13">
        <v>151</v>
      </c>
      <c r="J602" s="14">
        <v>249.05</v>
      </c>
      <c r="K602" s="15">
        <f t="shared" si="56"/>
        <v>37606.550000000003</v>
      </c>
      <c r="L602" s="13">
        <v>10711</v>
      </c>
      <c r="M602" s="14">
        <v>246.53</v>
      </c>
      <c r="N602" s="15">
        <f t="shared" si="57"/>
        <v>2640582.83</v>
      </c>
      <c r="O602" s="9">
        <f t="shared" si="58"/>
        <v>6430414.6399999997</v>
      </c>
      <c r="P602" s="9">
        <f t="shared" si="59"/>
        <v>17025.302564228641</v>
      </c>
    </row>
    <row r="603" spans="1:16" x14ac:dyDescent="0.25">
      <c r="A603" s="1" t="s">
        <v>1187</v>
      </c>
      <c r="B603" s="1" t="s">
        <v>1188</v>
      </c>
      <c r="C603" s="13">
        <v>0</v>
      </c>
      <c r="D603" s="14">
        <v>207.61</v>
      </c>
      <c r="E603" s="15">
        <f t="shared" si="54"/>
        <v>0</v>
      </c>
      <c r="F603" s="13">
        <v>1866</v>
      </c>
      <c r="G603" s="14">
        <v>205.88</v>
      </c>
      <c r="H603" s="15">
        <f t="shared" si="55"/>
        <v>384172.08</v>
      </c>
      <c r="I603" s="13">
        <v>0</v>
      </c>
      <c r="J603" s="14">
        <v>207.61</v>
      </c>
      <c r="K603" s="15">
        <f t="shared" si="56"/>
        <v>0</v>
      </c>
      <c r="L603" s="13">
        <v>0</v>
      </c>
      <c r="M603" s="14">
        <v>205.88</v>
      </c>
      <c r="N603" s="15">
        <f t="shared" si="57"/>
        <v>0</v>
      </c>
      <c r="O603" s="9">
        <f t="shared" si="58"/>
        <v>384172.08</v>
      </c>
      <c r="P603" s="9">
        <f t="shared" si="59"/>
        <v>1017.1421696578263</v>
      </c>
    </row>
    <row r="604" spans="1:16" x14ac:dyDescent="0.25">
      <c r="A604" s="1" t="s">
        <v>1189</v>
      </c>
      <c r="B604" s="1" t="s">
        <v>1190</v>
      </c>
      <c r="C604" s="13">
        <v>0</v>
      </c>
      <c r="D604" s="14">
        <v>227.54</v>
      </c>
      <c r="E604" s="15">
        <f t="shared" si="54"/>
        <v>0</v>
      </c>
      <c r="F604" s="13">
        <v>6999</v>
      </c>
      <c r="G604" s="14">
        <v>225.61</v>
      </c>
      <c r="H604" s="15">
        <f t="shared" si="55"/>
        <v>1579044.3900000001</v>
      </c>
      <c r="I604" s="13">
        <v>0</v>
      </c>
      <c r="J604" s="14">
        <v>227.54</v>
      </c>
      <c r="K604" s="15">
        <f t="shared" si="56"/>
        <v>0</v>
      </c>
      <c r="L604" s="13">
        <v>3448</v>
      </c>
      <c r="M604" s="14">
        <v>225.61</v>
      </c>
      <c r="N604" s="15">
        <f t="shared" si="57"/>
        <v>777903.28</v>
      </c>
      <c r="O604" s="9">
        <f t="shared" si="58"/>
        <v>2356947.67</v>
      </c>
      <c r="P604" s="9">
        <f t="shared" si="59"/>
        <v>6240.304779133764</v>
      </c>
    </row>
    <row r="605" spans="1:16" x14ac:dyDescent="0.25">
      <c r="A605" s="1" t="s">
        <v>1191</v>
      </c>
      <c r="B605" s="1" t="s">
        <v>1192</v>
      </c>
      <c r="C605" s="13">
        <v>899</v>
      </c>
      <c r="D605" s="14">
        <v>295.92</v>
      </c>
      <c r="E605" s="15">
        <f t="shared" si="54"/>
        <v>266032.08</v>
      </c>
      <c r="F605" s="13">
        <v>89407</v>
      </c>
      <c r="G605" s="14">
        <v>293.52999999999997</v>
      </c>
      <c r="H605" s="15">
        <f t="shared" si="55"/>
        <v>26243636.709999997</v>
      </c>
      <c r="I605" s="13">
        <v>268</v>
      </c>
      <c r="J605" s="14">
        <v>295.92</v>
      </c>
      <c r="K605" s="15">
        <f t="shared" si="56"/>
        <v>79306.559999999998</v>
      </c>
      <c r="L605" s="13">
        <v>26607</v>
      </c>
      <c r="M605" s="14">
        <v>293.52999999999997</v>
      </c>
      <c r="N605" s="15">
        <f t="shared" si="57"/>
        <v>7809952.709999999</v>
      </c>
      <c r="O605" s="9">
        <f t="shared" si="58"/>
        <v>34398928.059999995</v>
      </c>
      <c r="P605" s="9">
        <f t="shared" si="59"/>
        <v>91075.333535044716</v>
      </c>
    </row>
    <row r="606" spans="1:16" x14ac:dyDescent="0.25">
      <c r="A606" s="1" t="s">
        <v>1193</v>
      </c>
      <c r="B606" s="1" t="s">
        <v>1194</v>
      </c>
      <c r="C606" s="13">
        <v>124</v>
      </c>
      <c r="D606" s="14">
        <v>235.56</v>
      </c>
      <c r="E606" s="15">
        <f t="shared" si="54"/>
        <v>29209.439999999999</v>
      </c>
      <c r="F606" s="13">
        <v>26857</v>
      </c>
      <c r="G606" s="14">
        <v>233.81</v>
      </c>
      <c r="H606" s="15">
        <f t="shared" si="55"/>
        <v>6279435.1699999999</v>
      </c>
      <c r="I606" s="13">
        <v>50</v>
      </c>
      <c r="J606" s="14">
        <v>235.56</v>
      </c>
      <c r="K606" s="15">
        <f t="shared" si="56"/>
        <v>11778</v>
      </c>
      <c r="L606" s="13">
        <v>10856</v>
      </c>
      <c r="M606" s="14">
        <v>233.81</v>
      </c>
      <c r="N606" s="15">
        <f t="shared" si="57"/>
        <v>2538241.36</v>
      </c>
      <c r="O606" s="9">
        <f t="shared" si="58"/>
        <v>8858663.9699999988</v>
      </c>
      <c r="P606" s="9">
        <f t="shared" si="59"/>
        <v>23454.387134836586</v>
      </c>
    </row>
    <row r="607" spans="1:16" x14ac:dyDescent="0.25">
      <c r="A607" s="1" t="s">
        <v>1195</v>
      </c>
      <c r="B607" s="1" t="s">
        <v>1196</v>
      </c>
      <c r="C607" s="13">
        <v>4267</v>
      </c>
      <c r="D607" s="14">
        <v>248.82</v>
      </c>
      <c r="E607" s="15">
        <f t="shared" si="54"/>
        <v>1061714.94</v>
      </c>
      <c r="F607" s="13">
        <v>23023</v>
      </c>
      <c r="G607" s="14">
        <v>246.64</v>
      </c>
      <c r="H607" s="15">
        <f t="shared" si="55"/>
        <v>5678392.7199999997</v>
      </c>
      <c r="I607" s="13">
        <v>1989</v>
      </c>
      <c r="J607" s="14">
        <v>248.82</v>
      </c>
      <c r="K607" s="15">
        <f t="shared" si="56"/>
        <v>494902.98</v>
      </c>
      <c r="L607" s="13">
        <v>10735</v>
      </c>
      <c r="M607" s="14">
        <v>246.64</v>
      </c>
      <c r="N607" s="15">
        <f t="shared" si="57"/>
        <v>2647680.4</v>
      </c>
      <c r="O607" s="9">
        <f t="shared" si="58"/>
        <v>9882691.0399999991</v>
      </c>
      <c r="P607" s="9">
        <f t="shared" si="59"/>
        <v>26165.622984584301</v>
      </c>
    </row>
    <row r="608" spans="1:16" x14ac:dyDescent="0.25">
      <c r="A608" s="1" t="s">
        <v>1197</v>
      </c>
      <c r="B608" s="1" t="s">
        <v>1198</v>
      </c>
      <c r="C608" s="13">
        <v>548</v>
      </c>
      <c r="D608" s="14">
        <v>244.03</v>
      </c>
      <c r="E608" s="15">
        <f t="shared" si="54"/>
        <v>133728.44</v>
      </c>
      <c r="F608" s="13">
        <v>15057</v>
      </c>
      <c r="G608" s="14">
        <v>241.85</v>
      </c>
      <c r="H608" s="15">
        <f t="shared" si="55"/>
        <v>3641535.4499999997</v>
      </c>
      <c r="I608" s="13">
        <v>160</v>
      </c>
      <c r="J608" s="14">
        <v>244.03</v>
      </c>
      <c r="K608" s="15">
        <f t="shared" si="56"/>
        <v>39044.800000000003</v>
      </c>
      <c r="L608" s="13">
        <v>4401</v>
      </c>
      <c r="M608" s="14">
        <v>241.85</v>
      </c>
      <c r="N608" s="15">
        <f t="shared" si="57"/>
        <v>1064381.8499999999</v>
      </c>
      <c r="O608" s="9">
        <f t="shared" si="58"/>
        <v>4878690.54</v>
      </c>
      <c r="P608" s="9">
        <f t="shared" si="59"/>
        <v>12916.924834685311</v>
      </c>
    </row>
    <row r="612" spans="1:16" x14ac:dyDescent="0.25">
      <c r="A612" s="1" t="s">
        <v>1209</v>
      </c>
      <c r="B612" s="1" t="s">
        <v>4</v>
      </c>
      <c r="C612" s="13">
        <v>1319</v>
      </c>
      <c r="D612" s="14">
        <v>562.66999999999996</v>
      </c>
      <c r="E612" s="15">
        <f t="shared" ref="E612:E643" si="60">D612*C612</f>
        <v>742161.73</v>
      </c>
      <c r="F612" s="13">
        <v>2657</v>
      </c>
      <c r="G612" s="14">
        <v>557.32000000000005</v>
      </c>
      <c r="H612" s="15">
        <f t="shared" ref="H612:H643" si="61">G612*F612</f>
        <v>1480799.2400000002</v>
      </c>
      <c r="I612" s="13">
        <v>273</v>
      </c>
      <c r="J612" s="14">
        <v>562.66999999999996</v>
      </c>
      <c r="K612" s="15">
        <f t="shared" ref="K612:K643" si="62">J612*I612</f>
        <v>153608.90999999997</v>
      </c>
      <c r="L612" s="13">
        <v>550</v>
      </c>
      <c r="M612" s="14">
        <v>557.32000000000005</v>
      </c>
      <c r="N612" s="15">
        <f t="shared" ref="N612:N643" si="63">M612*L612</f>
        <v>306526</v>
      </c>
      <c r="O612" s="9">
        <f t="shared" ref="O612:O643" si="64">N612+K612+H612+E612</f>
        <v>2683095.88</v>
      </c>
      <c r="P612" s="9">
        <f t="shared" ref="P612:P643" si="65">(O612/$O$8)*$P$8</f>
        <v>7103.8217165161368</v>
      </c>
    </row>
    <row r="613" spans="1:16" x14ac:dyDescent="0.25">
      <c r="A613" s="1" t="s">
        <v>1210</v>
      </c>
      <c r="B613" s="1" t="s">
        <v>4</v>
      </c>
      <c r="C613" s="13">
        <v>1932</v>
      </c>
      <c r="D613" s="14">
        <v>707.1</v>
      </c>
      <c r="E613" s="15">
        <f t="shared" si="60"/>
        <v>1366117.2</v>
      </c>
      <c r="F613" s="13">
        <v>1891</v>
      </c>
      <c r="G613" s="14">
        <v>701.47</v>
      </c>
      <c r="H613" s="15">
        <f t="shared" si="61"/>
        <v>1326479.77</v>
      </c>
      <c r="I613" s="13">
        <v>356</v>
      </c>
      <c r="J613" s="14">
        <v>707.1</v>
      </c>
      <c r="K613" s="15">
        <f t="shared" si="62"/>
        <v>251727.6</v>
      </c>
      <c r="L613" s="13">
        <v>349</v>
      </c>
      <c r="M613" s="14">
        <v>701.47</v>
      </c>
      <c r="N613" s="15">
        <f t="shared" si="63"/>
        <v>244813.03</v>
      </c>
      <c r="O613" s="9">
        <f t="shared" si="64"/>
        <v>3189137.5999999996</v>
      </c>
      <c r="P613" s="9">
        <f t="shared" si="65"/>
        <v>8443.6285369862198</v>
      </c>
    </row>
    <row r="614" spans="1:16" x14ac:dyDescent="0.25">
      <c r="A614" s="1" t="s">
        <v>1211</v>
      </c>
      <c r="B614" s="1" t="s">
        <v>26</v>
      </c>
      <c r="C614" s="13">
        <v>200</v>
      </c>
      <c r="D614" s="14">
        <v>637.35</v>
      </c>
      <c r="E614" s="15">
        <f t="shared" si="60"/>
        <v>127470</v>
      </c>
      <c r="F614" s="13">
        <v>1375</v>
      </c>
      <c r="G614" s="14">
        <v>632.16</v>
      </c>
      <c r="H614" s="15">
        <f t="shared" si="61"/>
        <v>869220</v>
      </c>
      <c r="I614" s="13">
        <v>77</v>
      </c>
      <c r="J614" s="14">
        <v>637.35</v>
      </c>
      <c r="K614" s="15">
        <f t="shared" si="62"/>
        <v>49075.950000000004</v>
      </c>
      <c r="L614" s="13">
        <v>528</v>
      </c>
      <c r="M614" s="14">
        <v>632.16</v>
      </c>
      <c r="N614" s="15">
        <f t="shared" si="63"/>
        <v>333780.47999999998</v>
      </c>
      <c r="O614" s="9">
        <f t="shared" si="64"/>
        <v>1379546.43</v>
      </c>
      <c r="P614" s="9">
        <f t="shared" si="65"/>
        <v>3652.5164685416721</v>
      </c>
    </row>
    <row r="615" spans="1:16" x14ac:dyDescent="0.25">
      <c r="A615" s="1" t="s">
        <v>1212</v>
      </c>
      <c r="B615" s="1" t="s">
        <v>28</v>
      </c>
      <c r="C615" s="13">
        <v>2</v>
      </c>
      <c r="D615" s="14">
        <v>749.95</v>
      </c>
      <c r="E615" s="15">
        <f t="shared" si="60"/>
        <v>1499.9</v>
      </c>
      <c r="F615" s="13">
        <v>2654</v>
      </c>
      <c r="G615" s="14">
        <v>743.13</v>
      </c>
      <c r="H615" s="15">
        <f t="shared" si="61"/>
        <v>1972267.02</v>
      </c>
      <c r="I615" s="13">
        <v>0</v>
      </c>
      <c r="J615" s="14">
        <v>749.95</v>
      </c>
      <c r="K615" s="15">
        <f t="shared" si="62"/>
        <v>0</v>
      </c>
      <c r="L615" s="13">
        <v>505</v>
      </c>
      <c r="M615" s="14">
        <v>743.13</v>
      </c>
      <c r="N615" s="15">
        <f t="shared" si="63"/>
        <v>375280.65</v>
      </c>
      <c r="O615" s="9">
        <f t="shared" si="64"/>
        <v>2349047.5699999998</v>
      </c>
      <c r="P615" s="9">
        <f t="shared" si="65"/>
        <v>6219.3883063528319</v>
      </c>
    </row>
    <row r="616" spans="1:16" x14ac:dyDescent="0.25">
      <c r="A616" s="1" t="s">
        <v>1300</v>
      </c>
      <c r="B616" s="1" t="s">
        <v>95</v>
      </c>
      <c r="C616" s="13">
        <v>0</v>
      </c>
      <c r="D616" s="14">
        <v>366.54</v>
      </c>
      <c r="E616" s="15">
        <f t="shared" si="60"/>
        <v>0</v>
      </c>
      <c r="F616" s="13">
        <v>0</v>
      </c>
      <c r="G616" s="14">
        <v>362.75</v>
      </c>
      <c r="H616" s="15">
        <f t="shared" si="61"/>
        <v>0</v>
      </c>
      <c r="I616" s="13">
        <v>0</v>
      </c>
      <c r="J616" s="14">
        <v>366.54</v>
      </c>
      <c r="K616" s="15">
        <f t="shared" si="62"/>
        <v>0</v>
      </c>
      <c r="L616" s="13">
        <v>0</v>
      </c>
      <c r="M616" s="14">
        <v>362.75</v>
      </c>
      <c r="N616" s="15">
        <f t="shared" si="63"/>
        <v>0</v>
      </c>
      <c r="O616" s="9">
        <f t="shared" si="64"/>
        <v>0</v>
      </c>
      <c r="P616" s="9">
        <f t="shared" si="65"/>
        <v>0</v>
      </c>
    </row>
    <row r="617" spans="1:16" x14ac:dyDescent="0.25">
      <c r="A617" s="1" t="s">
        <v>1213</v>
      </c>
      <c r="B617" s="1" t="s">
        <v>103</v>
      </c>
      <c r="C617" s="13">
        <v>816</v>
      </c>
      <c r="D617" s="14">
        <v>523.23</v>
      </c>
      <c r="E617" s="15">
        <f t="shared" si="60"/>
        <v>426955.68</v>
      </c>
      <c r="F617" s="13">
        <v>940</v>
      </c>
      <c r="G617" s="14">
        <v>517.58000000000004</v>
      </c>
      <c r="H617" s="15">
        <f t="shared" si="61"/>
        <v>486525.2</v>
      </c>
      <c r="I617" s="13">
        <v>326</v>
      </c>
      <c r="J617" s="14">
        <v>523.23</v>
      </c>
      <c r="K617" s="15">
        <f t="shared" si="62"/>
        <v>170572.98</v>
      </c>
      <c r="L617" s="13">
        <v>375</v>
      </c>
      <c r="M617" s="14">
        <v>517.58000000000004</v>
      </c>
      <c r="N617" s="15">
        <f t="shared" si="63"/>
        <v>194092.50000000003</v>
      </c>
      <c r="O617" s="9">
        <f t="shared" si="64"/>
        <v>1278146.3600000001</v>
      </c>
      <c r="P617" s="9">
        <f t="shared" si="65"/>
        <v>3384.0474866123882</v>
      </c>
    </row>
    <row r="618" spans="1:16" x14ac:dyDescent="0.25">
      <c r="A618" s="1" t="s">
        <v>1214</v>
      </c>
      <c r="B618" s="1" t="s">
        <v>109</v>
      </c>
      <c r="C618" s="13">
        <v>1610</v>
      </c>
      <c r="D618" s="14">
        <v>436.91</v>
      </c>
      <c r="E618" s="15">
        <f t="shared" si="60"/>
        <v>703425.10000000009</v>
      </c>
      <c r="F618" s="13">
        <v>3052</v>
      </c>
      <c r="G618" s="14">
        <v>430.55</v>
      </c>
      <c r="H618" s="15">
        <f t="shared" si="61"/>
        <v>1314038.6000000001</v>
      </c>
      <c r="I618" s="13">
        <v>708</v>
      </c>
      <c r="J618" s="14">
        <v>436.91</v>
      </c>
      <c r="K618" s="15">
        <f t="shared" si="62"/>
        <v>309332.28000000003</v>
      </c>
      <c r="L618" s="13">
        <v>1341</v>
      </c>
      <c r="M618" s="14">
        <v>430.55</v>
      </c>
      <c r="N618" s="15">
        <f t="shared" si="63"/>
        <v>577367.55000000005</v>
      </c>
      <c r="O618" s="9">
        <f t="shared" si="64"/>
        <v>2904163.5300000003</v>
      </c>
      <c r="P618" s="9">
        <f t="shared" si="65"/>
        <v>7689.1251283678193</v>
      </c>
    </row>
    <row r="619" spans="1:16" x14ac:dyDescent="0.25">
      <c r="A619" s="1" t="s">
        <v>1215</v>
      </c>
      <c r="B619" s="1" t="s">
        <v>109</v>
      </c>
      <c r="C619" s="13">
        <v>2143</v>
      </c>
      <c r="D619" s="14">
        <v>598.1</v>
      </c>
      <c r="E619" s="15">
        <f t="shared" si="60"/>
        <v>1281728.3</v>
      </c>
      <c r="F619" s="13">
        <v>3131</v>
      </c>
      <c r="G619" s="14">
        <v>590.72</v>
      </c>
      <c r="H619" s="15">
        <f t="shared" si="61"/>
        <v>1849544.32</v>
      </c>
      <c r="I619" s="13">
        <v>1069</v>
      </c>
      <c r="J619" s="14">
        <v>598.1</v>
      </c>
      <c r="K619" s="15">
        <f t="shared" si="62"/>
        <v>639368.9</v>
      </c>
      <c r="L619" s="13">
        <v>1563</v>
      </c>
      <c r="M619" s="14">
        <v>590.72</v>
      </c>
      <c r="N619" s="15">
        <f t="shared" si="63"/>
        <v>923295.36</v>
      </c>
      <c r="O619" s="9">
        <f t="shared" si="64"/>
        <v>4693936.88</v>
      </c>
      <c r="P619" s="9">
        <f t="shared" si="65"/>
        <v>12427.767115090946</v>
      </c>
    </row>
    <row r="620" spans="1:16" x14ac:dyDescent="0.25">
      <c r="A620" s="1" t="s">
        <v>1216</v>
      </c>
      <c r="B620" s="1" t="s">
        <v>113</v>
      </c>
      <c r="C620" s="13">
        <v>11524</v>
      </c>
      <c r="D620" s="14">
        <v>462.41</v>
      </c>
      <c r="E620" s="15">
        <f t="shared" si="60"/>
        <v>5328812.84</v>
      </c>
      <c r="F620" s="13">
        <v>9666</v>
      </c>
      <c r="G620" s="14">
        <v>457.09</v>
      </c>
      <c r="H620" s="15">
        <f t="shared" si="61"/>
        <v>4418231.9399999995</v>
      </c>
      <c r="I620" s="13">
        <v>9100</v>
      </c>
      <c r="J620" s="14">
        <v>462.41</v>
      </c>
      <c r="K620" s="15">
        <f t="shared" si="62"/>
        <v>4207931</v>
      </c>
      <c r="L620" s="13">
        <v>7633</v>
      </c>
      <c r="M620" s="14">
        <v>457.09</v>
      </c>
      <c r="N620" s="15">
        <f t="shared" si="63"/>
        <v>3488967.9699999997</v>
      </c>
      <c r="O620" s="9">
        <f t="shared" si="64"/>
        <v>17443943.75</v>
      </c>
      <c r="P620" s="9">
        <f t="shared" si="65"/>
        <v>46184.956473838698</v>
      </c>
    </row>
    <row r="621" spans="1:16" x14ac:dyDescent="0.25">
      <c r="A621" s="1" t="s">
        <v>1217</v>
      </c>
      <c r="B621" s="1" t="s">
        <v>127</v>
      </c>
      <c r="C621" s="13">
        <v>12071</v>
      </c>
      <c r="D621" s="14">
        <v>979.23</v>
      </c>
      <c r="E621" s="15">
        <f t="shared" si="60"/>
        <v>11820285.33</v>
      </c>
      <c r="F621" s="13">
        <v>0</v>
      </c>
      <c r="G621" s="14">
        <v>979.23</v>
      </c>
      <c r="H621" s="15">
        <f t="shared" si="61"/>
        <v>0</v>
      </c>
      <c r="I621" s="13">
        <v>0</v>
      </c>
      <c r="J621" s="14">
        <v>979.23</v>
      </c>
      <c r="K621" s="15">
        <f t="shared" si="62"/>
        <v>0</v>
      </c>
      <c r="L621" s="13">
        <v>0</v>
      </c>
      <c r="M621" s="14">
        <v>979.23</v>
      </c>
      <c r="N621" s="15">
        <f t="shared" si="63"/>
        <v>0</v>
      </c>
      <c r="O621" s="9">
        <f t="shared" si="64"/>
        <v>11820285.33</v>
      </c>
      <c r="P621" s="9">
        <f t="shared" si="65"/>
        <v>31295.638835937207</v>
      </c>
    </row>
    <row r="622" spans="1:16" x14ac:dyDescent="0.25">
      <c r="A622" s="1" t="s">
        <v>1218</v>
      </c>
      <c r="B622" s="1" t="s">
        <v>1208</v>
      </c>
      <c r="C622" s="13">
        <v>9398</v>
      </c>
      <c r="D622" s="14">
        <v>408.12</v>
      </c>
      <c r="E622" s="15">
        <f t="shared" si="60"/>
        <v>3835511.7600000002</v>
      </c>
      <c r="F622" s="13">
        <v>7394</v>
      </c>
      <c r="G622" s="14">
        <v>402.88</v>
      </c>
      <c r="H622" s="15">
        <f t="shared" si="61"/>
        <v>2978894.7199999997</v>
      </c>
      <c r="I622" s="13">
        <v>9054</v>
      </c>
      <c r="J622" s="14">
        <v>408.12</v>
      </c>
      <c r="K622" s="15">
        <f t="shared" si="62"/>
        <v>3695118.48</v>
      </c>
      <c r="L622" s="13">
        <v>7123</v>
      </c>
      <c r="M622" s="14">
        <v>402.88</v>
      </c>
      <c r="N622" s="15">
        <f t="shared" si="63"/>
        <v>2869714.2399999998</v>
      </c>
      <c r="O622" s="9">
        <f t="shared" si="64"/>
        <v>13379239.199999999</v>
      </c>
      <c r="P622" s="9">
        <f t="shared" si="65"/>
        <v>35423.158258296753</v>
      </c>
    </row>
    <row r="623" spans="1:16" x14ac:dyDescent="0.25">
      <c r="A623" s="1" t="s">
        <v>1294</v>
      </c>
      <c r="B623" s="1" t="s">
        <v>168</v>
      </c>
      <c r="C623" s="13">
        <v>434</v>
      </c>
      <c r="D623" s="14">
        <v>339.02</v>
      </c>
      <c r="E623" s="15">
        <f t="shared" si="60"/>
        <v>147134.68</v>
      </c>
      <c r="F623" s="13">
        <v>4200</v>
      </c>
      <c r="G623" s="14">
        <v>337.73</v>
      </c>
      <c r="H623" s="15">
        <f t="shared" si="61"/>
        <v>1418466</v>
      </c>
      <c r="I623" s="13">
        <v>396</v>
      </c>
      <c r="J623" s="14">
        <v>339.02</v>
      </c>
      <c r="K623" s="15">
        <f t="shared" si="62"/>
        <v>134251.91999999998</v>
      </c>
      <c r="L623" s="13">
        <v>3837</v>
      </c>
      <c r="M623" s="14">
        <v>337.73</v>
      </c>
      <c r="N623" s="15">
        <f t="shared" si="63"/>
        <v>1295870.01</v>
      </c>
      <c r="O623" s="9">
        <f t="shared" si="64"/>
        <v>2995722.61</v>
      </c>
      <c r="P623" s="9">
        <f t="shared" si="65"/>
        <v>7931.5388958729282</v>
      </c>
    </row>
    <row r="624" spans="1:16" x14ac:dyDescent="0.25">
      <c r="A624" s="1" t="s">
        <v>1219</v>
      </c>
      <c r="B624" s="1" t="s">
        <v>182</v>
      </c>
      <c r="C624" s="13">
        <v>1777</v>
      </c>
      <c r="D624" s="14">
        <v>681.89</v>
      </c>
      <c r="E624" s="15">
        <f t="shared" si="60"/>
        <v>1211718.53</v>
      </c>
      <c r="F624" s="13">
        <v>2958</v>
      </c>
      <c r="G624" s="14">
        <v>674.7</v>
      </c>
      <c r="H624" s="15">
        <f t="shared" si="61"/>
        <v>1995762.6</v>
      </c>
      <c r="I624" s="13">
        <v>1435</v>
      </c>
      <c r="J624" s="14">
        <v>681.89</v>
      </c>
      <c r="K624" s="15">
        <f t="shared" si="62"/>
        <v>978512.15</v>
      </c>
      <c r="L624" s="13">
        <v>2390</v>
      </c>
      <c r="M624" s="14">
        <v>674.7</v>
      </c>
      <c r="N624" s="15">
        <f t="shared" si="63"/>
        <v>1612533</v>
      </c>
      <c r="O624" s="9">
        <f t="shared" si="64"/>
        <v>5798526.2800000003</v>
      </c>
      <c r="P624" s="9">
        <f t="shared" si="65"/>
        <v>15352.301503162656</v>
      </c>
    </row>
    <row r="625" spans="1:16" x14ac:dyDescent="0.25">
      <c r="A625" s="1" t="s">
        <v>1220</v>
      </c>
      <c r="B625" s="1" t="s">
        <v>184</v>
      </c>
      <c r="C625" s="13">
        <v>0</v>
      </c>
      <c r="D625" s="14">
        <v>554.87</v>
      </c>
      <c r="E625" s="15">
        <f t="shared" si="60"/>
        <v>0</v>
      </c>
      <c r="F625" s="13">
        <v>2540</v>
      </c>
      <c r="G625" s="14">
        <v>554.25</v>
      </c>
      <c r="H625" s="15">
        <f t="shared" si="61"/>
        <v>1407795</v>
      </c>
      <c r="I625" s="13">
        <v>0</v>
      </c>
      <c r="J625" s="14">
        <v>554.87</v>
      </c>
      <c r="K625" s="15">
        <f t="shared" si="62"/>
        <v>0</v>
      </c>
      <c r="L625" s="13">
        <v>1503</v>
      </c>
      <c r="M625" s="14">
        <v>554.25</v>
      </c>
      <c r="N625" s="15">
        <f t="shared" si="63"/>
        <v>833037.75</v>
      </c>
      <c r="O625" s="9">
        <f t="shared" si="64"/>
        <v>2240832.75</v>
      </c>
      <c r="P625" s="9">
        <f t="shared" si="65"/>
        <v>5932.876447386061</v>
      </c>
    </row>
    <row r="626" spans="1:16" x14ac:dyDescent="0.25">
      <c r="A626" s="1" t="s">
        <v>1221</v>
      </c>
      <c r="B626" s="1" t="s">
        <v>192</v>
      </c>
      <c r="C626" s="13">
        <v>1898</v>
      </c>
      <c r="D626" s="14">
        <v>808.36</v>
      </c>
      <c r="E626" s="15">
        <f t="shared" si="60"/>
        <v>1534267.28</v>
      </c>
      <c r="F626" s="13">
        <v>3852</v>
      </c>
      <c r="G626" s="14">
        <v>800.24</v>
      </c>
      <c r="H626" s="15">
        <f t="shared" si="61"/>
        <v>3082524.48</v>
      </c>
      <c r="I626" s="13">
        <v>0</v>
      </c>
      <c r="J626" s="14">
        <v>808.36</v>
      </c>
      <c r="K626" s="15">
        <f t="shared" si="62"/>
        <v>0</v>
      </c>
      <c r="L626" s="13">
        <v>0</v>
      </c>
      <c r="M626" s="14">
        <v>800.24</v>
      </c>
      <c r="N626" s="15">
        <f t="shared" si="63"/>
        <v>0</v>
      </c>
      <c r="O626" s="9">
        <f t="shared" si="64"/>
        <v>4616791.76</v>
      </c>
      <c r="P626" s="9">
        <f t="shared" si="65"/>
        <v>12223.516054640864</v>
      </c>
    </row>
    <row r="627" spans="1:16" x14ac:dyDescent="0.25">
      <c r="A627" s="1" t="s">
        <v>1222</v>
      </c>
      <c r="B627" s="1" t="s">
        <v>200</v>
      </c>
      <c r="C627" s="13">
        <v>534</v>
      </c>
      <c r="D627" s="14">
        <v>590.05999999999995</v>
      </c>
      <c r="E627" s="15">
        <f t="shared" si="60"/>
        <v>315092.03999999998</v>
      </c>
      <c r="F627" s="13">
        <v>3161</v>
      </c>
      <c r="G627" s="14">
        <v>584</v>
      </c>
      <c r="H627" s="15">
        <f t="shared" si="61"/>
        <v>1846024</v>
      </c>
      <c r="I627" s="13">
        <v>165</v>
      </c>
      <c r="J627" s="14">
        <v>590.05999999999995</v>
      </c>
      <c r="K627" s="15">
        <f t="shared" si="62"/>
        <v>97359.9</v>
      </c>
      <c r="L627" s="13">
        <v>980</v>
      </c>
      <c r="M627" s="14">
        <v>584</v>
      </c>
      <c r="N627" s="15">
        <f t="shared" si="63"/>
        <v>572320</v>
      </c>
      <c r="O627" s="9">
        <f t="shared" si="64"/>
        <v>2830795.94</v>
      </c>
      <c r="P627" s="9">
        <f t="shared" si="65"/>
        <v>7494.8755366870128</v>
      </c>
    </row>
    <row r="628" spans="1:16" x14ac:dyDescent="0.25">
      <c r="A628" s="1" t="s">
        <v>1223</v>
      </c>
      <c r="B628" s="1" t="s">
        <v>202</v>
      </c>
      <c r="C628" s="13">
        <v>2969</v>
      </c>
      <c r="D628" s="14">
        <v>639.71</v>
      </c>
      <c r="E628" s="15">
        <f t="shared" si="60"/>
        <v>1899298.9900000002</v>
      </c>
      <c r="F628" s="13">
        <v>3836</v>
      </c>
      <c r="G628" s="14">
        <v>633.03</v>
      </c>
      <c r="H628" s="15">
        <f t="shared" si="61"/>
        <v>2428303.08</v>
      </c>
      <c r="I628" s="13">
        <v>241</v>
      </c>
      <c r="J628" s="14">
        <v>639.71</v>
      </c>
      <c r="K628" s="15">
        <f t="shared" si="62"/>
        <v>154170.11000000002</v>
      </c>
      <c r="L628" s="13">
        <v>311</v>
      </c>
      <c r="M628" s="14">
        <v>633.03</v>
      </c>
      <c r="N628" s="15">
        <f t="shared" si="63"/>
        <v>196872.33</v>
      </c>
      <c r="O628" s="9">
        <f t="shared" si="64"/>
        <v>4678644.51</v>
      </c>
      <c r="P628" s="9">
        <f t="shared" si="65"/>
        <v>12387.278711037714</v>
      </c>
    </row>
    <row r="629" spans="1:16" x14ac:dyDescent="0.25">
      <c r="A629" s="1" t="s">
        <v>1224</v>
      </c>
      <c r="B629" s="1" t="s">
        <v>248</v>
      </c>
      <c r="C629" s="13">
        <v>0</v>
      </c>
      <c r="D629" s="14">
        <v>619.85</v>
      </c>
      <c r="E629" s="15">
        <f t="shared" si="60"/>
        <v>0</v>
      </c>
      <c r="F629" s="13">
        <v>3086</v>
      </c>
      <c r="G629" s="14">
        <v>612.98</v>
      </c>
      <c r="H629" s="15">
        <f t="shared" si="61"/>
        <v>1891656.28</v>
      </c>
      <c r="I629" s="13">
        <v>0</v>
      </c>
      <c r="J629" s="14">
        <v>619.85</v>
      </c>
      <c r="K629" s="15">
        <f t="shared" si="62"/>
        <v>0</v>
      </c>
      <c r="L629" s="13">
        <v>666</v>
      </c>
      <c r="M629" s="14">
        <v>612.98</v>
      </c>
      <c r="N629" s="15">
        <f t="shared" si="63"/>
        <v>408244.68</v>
      </c>
      <c r="O629" s="9">
        <f t="shared" si="64"/>
        <v>2299900.96</v>
      </c>
      <c r="P629" s="9">
        <f t="shared" si="65"/>
        <v>6089.2666964567479</v>
      </c>
    </row>
    <row r="630" spans="1:16" x14ac:dyDescent="0.25">
      <c r="A630" s="1" t="s">
        <v>1225</v>
      </c>
      <c r="B630" s="1" t="s">
        <v>258</v>
      </c>
      <c r="C630" s="13">
        <v>2529</v>
      </c>
      <c r="D630" s="14">
        <v>759.96</v>
      </c>
      <c r="E630" s="15">
        <f t="shared" si="60"/>
        <v>1921938.84</v>
      </c>
      <c r="F630" s="13">
        <v>3306</v>
      </c>
      <c r="G630" s="14">
        <v>753.68</v>
      </c>
      <c r="H630" s="15">
        <f t="shared" si="61"/>
        <v>2491666.0799999996</v>
      </c>
      <c r="I630" s="13">
        <v>0</v>
      </c>
      <c r="J630" s="14">
        <v>759.96</v>
      </c>
      <c r="K630" s="15">
        <f t="shared" si="62"/>
        <v>0</v>
      </c>
      <c r="L630" s="13">
        <v>0</v>
      </c>
      <c r="M630" s="14">
        <v>753.68</v>
      </c>
      <c r="N630" s="15">
        <f t="shared" si="63"/>
        <v>0</v>
      </c>
      <c r="O630" s="9">
        <f t="shared" si="64"/>
        <v>4413604.92</v>
      </c>
      <c r="P630" s="9">
        <f t="shared" si="65"/>
        <v>11685.554255637882</v>
      </c>
    </row>
    <row r="631" spans="1:16" x14ac:dyDescent="0.25">
      <c r="A631" s="1" t="s">
        <v>1301</v>
      </c>
      <c r="B631" s="1" t="s">
        <v>286</v>
      </c>
      <c r="C631" s="13">
        <v>0</v>
      </c>
      <c r="D631" s="14">
        <v>378.85</v>
      </c>
      <c r="E631" s="15">
        <f t="shared" si="60"/>
        <v>0</v>
      </c>
      <c r="F631" s="13">
        <v>0</v>
      </c>
      <c r="G631" s="14">
        <v>377.2</v>
      </c>
      <c r="H631" s="15">
        <f t="shared" si="61"/>
        <v>0</v>
      </c>
      <c r="I631" s="13">
        <v>0</v>
      </c>
      <c r="J631" s="14">
        <v>378.85</v>
      </c>
      <c r="K631" s="15">
        <f t="shared" si="62"/>
        <v>0</v>
      </c>
      <c r="L631" s="13">
        <v>0</v>
      </c>
      <c r="M631" s="14">
        <v>377.2</v>
      </c>
      <c r="N631" s="15">
        <f t="shared" si="63"/>
        <v>0</v>
      </c>
      <c r="O631" s="9">
        <f t="shared" si="64"/>
        <v>0</v>
      </c>
      <c r="P631" s="9">
        <f t="shared" si="65"/>
        <v>0</v>
      </c>
    </row>
    <row r="632" spans="1:16" x14ac:dyDescent="0.25">
      <c r="A632" s="1" t="s">
        <v>1226</v>
      </c>
      <c r="B632" s="1" t="s">
        <v>302</v>
      </c>
      <c r="C632" s="13">
        <v>0</v>
      </c>
      <c r="D632" s="14">
        <v>519.53</v>
      </c>
      <c r="E632" s="15">
        <f t="shared" si="60"/>
        <v>0</v>
      </c>
      <c r="F632" s="13">
        <v>3531</v>
      </c>
      <c r="G632" s="14">
        <v>514.24</v>
      </c>
      <c r="H632" s="15">
        <f t="shared" si="61"/>
        <v>1815781.44</v>
      </c>
      <c r="I632" s="13">
        <v>0</v>
      </c>
      <c r="J632" s="14">
        <v>519.53</v>
      </c>
      <c r="K632" s="15">
        <f t="shared" si="62"/>
        <v>0</v>
      </c>
      <c r="L632" s="13">
        <v>1029</v>
      </c>
      <c r="M632" s="14">
        <v>514.24</v>
      </c>
      <c r="N632" s="15">
        <f t="shared" si="63"/>
        <v>529152.96</v>
      </c>
      <c r="O632" s="9">
        <f t="shared" si="64"/>
        <v>2344934.3999999999</v>
      </c>
      <c r="P632" s="9">
        <f t="shared" si="65"/>
        <v>6208.4981899810973</v>
      </c>
    </row>
    <row r="633" spans="1:16" x14ac:dyDescent="0.25">
      <c r="A633" s="1" t="s">
        <v>1227</v>
      </c>
      <c r="B633" s="1" t="s">
        <v>1199</v>
      </c>
      <c r="C633" s="13">
        <v>59186</v>
      </c>
      <c r="D633" s="14">
        <v>1610.47</v>
      </c>
      <c r="E633" s="15">
        <f t="shared" si="60"/>
        <v>95317277.420000002</v>
      </c>
      <c r="F633" s="13">
        <v>0</v>
      </c>
      <c r="G633" s="14">
        <v>1610.47</v>
      </c>
      <c r="H633" s="15">
        <f t="shared" si="61"/>
        <v>0</v>
      </c>
      <c r="I633" s="13">
        <v>603</v>
      </c>
      <c r="J633" s="14">
        <v>1610.47</v>
      </c>
      <c r="K633" s="15">
        <f t="shared" si="62"/>
        <v>971113.41</v>
      </c>
      <c r="L633" s="13">
        <v>0</v>
      </c>
      <c r="M633" s="14">
        <v>1610.47</v>
      </c>
      <c r="N633" s="15">
        <f t="shared" si="63"/>
        <v>0</v>
      </c>
      <c r="O633" s="9">
        <f t="shared" si="64"/>
        <v>96288390.829999998</v>
      </c>
      <c r="P633" s="9">
        <f t="shared" si="65"/>
        <v>254935.19144256122</v>
      </c>
    </row>
    <row r="634" spans="1:16" x14ac:dyDescent="0.25">
      <c r="A634" s="1" t="s">
        <v>1295</v>
      </c>
      <c r="B634" s="1" t="s">
        <v>334</v>
      </c>
      <c r="C634" s="13">
        <v>1634</v>
      </c>
      <c r="D634" s="14">
        <v>382.79</v>
      </c>
      <c r="E634" s="15">
        <f t="shared" si="60"/>
        <v>625478.86</v>
      </c>
      <c r="F634" s="13">
        <v>9124</v>
      </c>
      <c r="G634" s="14">
        <v>380.7</v>
      </c>
      <c r="H634" s="15">
        <f t="shared" si="61"/>
        <v>3473506.8</v>
      </c>
      <c r="I634" s="13">
        <v>482</v>
      </c>
      <c r="J634" s="14">
        <v>382.79</v>
      </c>
      <c r="K634" s="15">
        <f t="shared" si="62"/>
        <v>184504.78</v>
      </c>
      <c r="L634" s="13">
        <v>2693</v>
      </c>
      <c r="M634" s="14">
        <v>380.7</v>
      </c>
      <c r="N634" s="15">
        <f t="shared" si="63"/>
        <v>1025225.1</v>
      </c>
      <c r="O634" s="9">
        <f t="shared" si="64"/>
        <v>5308715.54</v>
      </c>
      <c r="P634" s="9">
        <f t="shared" si="65"/>
        <v>14055.468170544353</v>
      </c>
    </row>
    <row r="635" spans="1:16" x14ac:dyDescent="0.25">
      <c r="A635" s="1" t="s">
        <v>1228</v>
      </c>
      <c r="B635" s="1" t="s">
        <v>338</v>
      </c>
      <c r="C635" s="13">
        <v>0</v>
      </c>
      <c r="D635" s="14">
        <v>671.99</v>
      </c>
      <c r="E635" s="15">
        <f t="shared" si="60"/>
        <v>0</v>
      </c>
      <c r="F635" s="13">
        <v>2979</v>
      </c>
      <c r="G635" s="14">
        <v>664.65</v>
      </c>
      <c r="H635" s="15">
        <f t="shared" si="61"/>
        <v>1979992.3499999999</v>
      </c>
      <c r="I635" s="13">
        <v>0</v>
      </c>
      <c r="J635" s="14">
        <v>671.99</v>
      </c>
      <c r="K635" s="15">
        <f t="shared" si="62"/>
        <v>0</v>
      </c>
      <c r="L635" s="13">
        <v>0</v>
      </c>
      <c r="M635" s="14">
        <v>664.65</v>
      </c>
      <c r="N635" s="15">
        <f t="shared" si="63"/>
        <v>0</v>
      </c>
      <c r="O635" s="9">
        <f t="shared" si="64"/>
        <v>1979992.3499999999</v>
      </c>
      <c r="P635" s="9">
        <f t="shared" si="65"/>
        <v>5242.2698567394546</v>
      </c>
    </row>
    <row r="636" spans="1:16" x14ac:dyDescent="0.25">
      <c r="A636" s="1" t="s">
        <v>1229</v>
      </c>
      <c r="B636" s="1" t="s">
        <v>356</v>
      </c>
      <c r="C636" s="13">
        <v>174</v>
      </c>
      <c r="D636" s="14">
        <v>662.89</v>
      </c>
      <c r="E636" s="15">
        <f t="shared" si="60"/>
        <v>115342.86</v>
      </c>
      <c r="F636" s="13">
        <v>5074</v>
      </c>
      <c r="G636" s="14">
        <v>655.86</v>
      </c>
      <c r="H636" s="15">
        <f t="shared" si="61"/>
        <v>3327833.64</v>
      </c>
      <c r="I636" s="13">
        <v>28</v>
      </c>
      <c r="J636" s="14">
        <v>662.89</v>
      </c>
      <c r="K636" s="15">
        <f t="shared" si="62"/>
        <v>18560.919999999998</v>
      </c>
      <c r="L636" s="13">
        <v>804</v>
      </c>
      <c r="M636" s="14">
        <v>655.86</v>
      </c>
      <c r="N636" s="15">
        <f t="shared" si="63"/>
        <v>527311.44000000006</v>
      </c>
      <c r="O636" s="9">
        <f t="shared" si="64"/>
        <v>3989048.86</v>
      </c>
      <c r="P636" s="9">
        <f t="shared" si="65"/>
        <v>10561.490601637366</v>
      </c>
    </row>
    <row r="637" spans="1:16" x14ac:dyDescent="0.25">
      <c r="A637" s="1" t="s">
        <v>1230</v>
      </c>
      <c r="B637" s="1" t="s">
        <v>360</v>
      </c>
      <c r="C637" s="13">
        <v>760</v>
      </c>
      <c r="D637" s="14">
        <v>669.3</v>
      </c>
      <c r="E637" s="15">
        <f t="shared" si="60"/>
        <v>508667.99999999994</v>
      </c>
      <c r="F637" s="13">
        <v>1152</v>
      </c>
      <c r="G637" s="14">
        <v>663.5</v>
      </c>
      <c r="H637" s="15">
        <f t="shared" si="61"/>
        <v>764352</v>
      </c>
      <c r="I637" s="13">
        <v>687</v>
      </c>
      <c r="J637" s="14">
        <v>669.3</v>
      </c>
      <c r="K637" s="15">
        <f t="shared" si="62"/>
        <v>459809.1</v>
      </c>
      <c r="L637" s="13">
        <v>1042</v>
      </c>
      <c r="M637" s="14">
        <v>663.5</v>
      </c>
      <c r="N637" s="15">
        <f t="shared" si="63"/>
        <v>691367</v>
      </c>
      <c r="O637" s="9">
        <f t="shared" si="64"/>
        <v>2424196.1</v>
      </c>
      <c r="P637" s="9">
        <f t="shared" si="65"/>
        <v>6418.3531526550314</v>
      </c>
    </row>
    <row r="638" spans="1:16" x14ac:dyDescent="0.25">
      <c r="A638" s="1" t="s">
        <v>1231</v>
      </c>
      <c r="B638" s="1" t="s">
        <v>362</v>
      </c>
      <c r="C638" s="13">
        <v>489</v>
      </c>
      <c r="D638" s="14">
        <v>529.57000000000005</v>
      </c>
      <c r="E638" s="15">
        <f t="shared" si="60"/>
        <v>258959.73</v>
      </c>
      <c r="F638" s="13">
        <v>1324</v>
      </c>
      <c r="G638" s="14">
        <v>527.54</v>
      </c>
      <c r="H638" s="15">
        <f t="shared" si="61"/>
        <v>698462.96</v>
      </c>
      <c r="I638" s="13">
        <v>363</v>
      </c>
      <c r="J638" s="14">
        <v>529.57000000000005</v>
      </c>
      <c r="K638" s="15">
        <f t="shared" si="62"/>
        <v>192233.91000000003</v>
      </c>
      <c r="L638" s="13">
        <v>982</v>
      </c>
      <c r="M638" s="14">
        <v>527.54</v>
      </c>
      <c r="N638" s="15">
        <f t="shared" si="63"/>
        <v>518044.27999999997</v>
      </c>
      <c r="O638" s="9">
        <f t="shared" si="64"/>
        <v>1667700.88</v>
      </c>
      <c r="P638" s="9">
        <f t="shared" si="65"/>
        <v>4415.440318889041</v>
      </c>
    </row>
    <row r="639" spans="1:16" x14ac:dyDescent="0.25">
      <c r="A639" s="1" t="s">
        <v>1302</v>
      </c>
      <c r="B639" s="1" t="s">
        <v>372</v>
      </c>
      <c r="C639" s="13">
        <v>0</v>
      </c>
      <c r="D639" s="14">
        <v>404.93</v>
      </c>
      <c r="E639" s="15">
        <f t="shared" si="60"/>
        <v>0</v>
      </c>
      <c r="F639" s="13">
        <v>0</v>
      </c>
      <c r="G639" s="14">
        <v>400.02</v>
      </c>
      <c r="H639" s="15">
        <f t="shared" si="61"/>
        <v>0</v>
      </c>
      <c r="I639" s="13">
        <v>0</v>
      </c>
      <c r="J639" s="14">
        <v>404.93</v>
      </c>
      <c r="K639" s="15">
        <f t="shared" si="62"/>
        <v>0</v>
      </c>
      <c r="L639" s="13">
        <v>0</v>
      </c>
      <c r="M639" s="14">
        <v>400.02</v>
      </c>
      <c r="N639" s="15">
        <f t="shared" si="63"/>
        <v>0</v>
      </c>
      <c r="O639" s="9">
        <f t="shared" si="64"/>
        <v>0</v>
      </c>
      <c r="P639" s="9">
        <f t="shared" si="65"/>
        <v>0</v>
      </c>
    </row>
    <row r="640" spans="1:16" x14ac:dyDescent="0.25">
      <c r="A640" s="1" t="s">
        <v>1232</v>
      </c>
      <c r="B640" s="1" t="s">
        <v>412</v>
      </c>
      <c r="C640" s="13">
        <v>311</v>
      </c>
      <c r="D640" s="14">
        <v>571.13</v>
      </c>
      <c r="E640" s="15">
        <f t="shared" si="60"/>
        <v>177621.43</v>
      </c>
      <c r="F640" s="13">
        <v>3561</v>
      </c>
      <c r="G640" s="14">
        <v>565.02</v>
      </c>
      <c r="H640" s="15">
        <f t="shared" si="61"/>
        <v>2012036.22</v>
      </c>
      <c r="I640" s="13">
        <v>52</v>
      </c>
      <c r="J640" s="14">
        <v>571.13</v>
      </c>
      <c r="K640" s="15">
        <f t="shared" si="62"/>
        <v>29698.76</v>
      </c>
      <c r="L640" s="13">
        <v>598</v>
      </c>
      <c r="M640" s="14">
        <v>565.02</v>
      </c>
      <c r="N640" s="15">
        <f t="shared" si="63"/>
        <v>337881.95999999996</v>
      </c>
      <c r="O640" s="9">
        <f t="shared" si="64"/>
        <v>2557238.37</v>
      </c>
      <c r="P640" s="9">
        <f t="shared" si="65"/>
        <v>6770.598696277053</v>
      </c>
    </row>
    <row r="641" spans="1:16" x14ac:dyDescent="0.25">
      <c r="A641" s="1" t="s">
        <v>1233</v>
      </c>
      <c r="B641" s="1" t="s">
        <v>432</v>
      </c>
      <c r="C641" s="13">
        <v>2865</v>
      </c>
      <c r="D641" s="14">
        <v>1219.69</v>
      </c>
      <c r="E641" s="15">
        <f t="shared" si="60"/>
        <v>3494411.85</v>
      </c>
      <c r="F641" s="13">
        <v>2552</v>
      </c>
      <c r="G641" s="14">
        <v>1210.5</v>
      </c>
      <c r="H641" s="15">
        <f t="shared" si="61"/>
        <v>3089196</v>
      </c>
      <c r="I641" s="13">
        <v>912</v>
      </c>
      <c r="J641" s="14">
        <v>1219.69</v>
      </c>
      <c r="K641" s="15">
        <f t="shared" si="62"/>
        <v>1112357.28</v>
      </c>
      <c r="L641" s="13">
        <v>812</v>
      </c>
      <c r="M641" s="14">
        <v>1210.5</v>
      </c>
      <c r="N641" s="15">
        <f t="shared" si="63"/>
        <v>982926</v>
      </c>
      <c r="O641" s="9">
        <f t="shared" si="64"/>
        <v>8678891.1300000008</v>
      </c>
      <c r="P641" s="9">
        <f t="shared" si="65"/>
        <v>22978.416740207318</v>
      </c>
    </row>
    <row r="642" spans="1:16" x14ac:dyDescent="0.25">
      <c r="A642" s="1" t="s">
        <v>1234</v>
      </c>
      <c r="B642" s="1" t="s">
        <v>1200</v>
      </c>
      <c r="C642" s="13">
        <v>11680</v>
      </c>
      <c r="D642" s="14">
        <v>436.92</v>
      </c>
      <c r="E642" s="15">
        <f t="shared" si="60"/>
        <v>5103225.6000000006</v>
      </c>
      <c r="F642" s="13">
        <v>8538</v>
      </c>
      <c r="G642" s="14">
        <v>431.09</v>
      </c>
      <c r="H642" s="15">
        <f t="shared" si="61"/>
        <v>3680646.42</v>
      </c>
      <c r="I642" s="13">
        <v>5671</v>
      </c>
      <c r="J642" s="14">
        <v>436.92</v>
      </c>
      <c r="K642" s="15">
        <f t="shared" si="62"/>
        <v>2477773.3200000003</v>
      </c>
      <c r="L642" s="13">
        <v>4146</v>
      </c>
      <c r="M642" s="14">
        <v>431.09</v>
      </c>
      <c r="N642" s="15">
        <f t="shared" si="63"/>
        <v>1787299.14</v>
      </c>
      <c r="O642" s="9">
        <f t="shared" si="64"/>
        <v>13048944.48</v>
      </c>
      <c r="P642" s="9">
        <f t="shared" si="65"/>
        <v>34548.662932849562</v>
      </c>
    </row>
    <row r="643" spans="1:16" x14ac:dyDescent="0.25">
      <c r="A643" s="1" t="s">
        <v>1235</v>
      </c>
      <c r="B643" s="1" t="s">
        <v>450</v>
      </c>
      <c r="C643" s="13">
        <v>301</v>
      </c>
      <c r="D643" s="14">
        <v>670.39</v>
      </c>
      <c r="E643" s="15">
        <f t="shared" si="60"/>
        <v>201787.38999999998</v>
      </c>
      <c r="F643" s="13">
        <v>5028</v>
      </c>
      <c r="G643" s="14">
        <v>670.39</v>
      </c>
      <c r="H643" s="15">
        <f t="shared" si="61"/>
        <v>3370720.92</v>
      </c>
      <c r="I643" s="13">
        <v>40</v>
      </c>
      <c r="J643" s="14">
        <v>670.39</v>
      </c>
      <c r="K643" s="15">
        <f t="shared" si="62"/>
        <v>26815.599999999999</v>
      </c>
      <c r="L643" s="13">
        <v>664</v>
      </c>
      <c r="M643" s="14">
        <v>670.39</v>
      </c>
      <c r="N643" s="15">
        <f t="shared" si="63"/>
        <v>445138.95999999996</v>
      </c>
      <c r="O643" s="9">
        <f t="shared" si="64"/>
        <v>4044462.87</v>
      </c>
      <c r="P643" s="9">
        <f t="shared" si="65"/>
        <v>10708.205913069787</v>
      </c>
    </row>
    <row r="644" spans="1:16" x14ac:dyDescent="0.25">
      <c r="A644" s="1" t="s">
        <v>1236</v>
      </c>
      <c r="B644" s="1" t="s">
        <v>450</v>
      </c>
      <c r="C644" s="13">
        <v>2237</v>
      </c>
      <c r="D644" s="14">
        <v>709.95</v>
      </c>
      <c r="E644" s="15">
        <f t="shared" ref="E644:E676" si="66">D644*C644</f>
        <v>1588158.1500000001</v>
      </c>
      <c r="F644" s="13">
        <v>562</v>
      </c>
      <c r="G644" s="14">
        <v>704.05</v>
      </c>
      <c r="H644" s="15">
        <f t="shared" ref="H644:H676" si="67">G644*F644</f>
        <v>395676.1</v>
      </c>
      <c r="I644" s="13">
        <v>663</v>
      </c>
      <c r="J644" s="14">
        <v>709.95</v>
      </c>
      <c r="K644" s="15">
        <f t="shared" ref="K644:K676" si="68">J644*I644</f>
        <v>470696.85000000003</v>
      </c>
      <c r="L644" s="13">
        <v>167</v>
      </c>
      <c r="M644" s="14">
        <v>704.05</v>
      </c>
      <c r="N644" s="15">
        <f t="shared" ref="N644:N676" si="69">M644*L644</f>
        <v>117576.34999999999</v>
      </c>
      <c r="O644" s="9">
        <f t="shared" ref="O644:O676" si="70">N644+K644+H644+E644</f>
        <v>2572107.4500000002</v>
      </c>
      <c r="P644" s="9">
        <f t="shared" ref="P644:P676" si="71">(O644/$O$8)*$P$8</f>
        <v>6809.9663887236657</v>
      </c>
    </row>
    <row r="645" spans="1:16" x14ac:dyDescent="0.25">
      <c r="A645" s="1" t="s">
        <v>1237</v>
      </c>
      <c r="B645" s="1" t="s">
        <v>1201</v>
      </c>
      <c r="C645" s="13">
        <v>5711</v>
      </c>
      <c r="D645" s="14">
        <v>380.8</v>
      </c>
      <c r="E645" s="15">
        <f t="shared" si="66"/>
        <v>2174748.8000000003</v>
      </c>
      <c r="F645" s="13">
        <v>4869</v>
      </c>
      <c r="G645" s="14">
        <v>376.25</v>
      </c>
      <c r="H645" s="15">
        <f t="shared" si="67"/>
        <v>1831961.25</v>
      </c>
      <c r="I645" s="13">
        <v>5848</v>
      </c>
      <c r="J645" s="14">
        <v>380.8</v>
      </c>
      <c r="K645" s="15">
        <f t="shared" si="68"/>
        <v>2226918.3999999999</v>
      </c>
      <c r="L645" s="13">
        <v>4986</v>
      </c>
      <c r="M645" s="14">
        <v>376.25</v>
      </c>
      <c r="N645" s="15">
        <f t="shared" si="69"/>
        <v>1875982.5</v>
      </c>
      <c r="O645" s="9">
        <f t="shared" si="70"/>
        <v>8109610.9500000011</v>
      </c>
      <c r="P645" s="9">
        <f t="shared" si="71"/>
        <v>21471.178428072824</v>
      </c>
    </row>
    <row r="646" spans="1:16" x14ac:dyDescent="0.25">
      <c r="A646" s="1" t="s">
        <v>1238</v>
      </c>
      <c r="B646" s="1" t="s">
        <v>1202</v>
      </c>
      <c r="C646" s="13">
        <v>4922</v>
      </c>
      <c r="D646" s="14">
        <v>986.2</v>
      </c>
      <c r="E646" s="15">
        <f t="shared" si="66"/>
        <v>4854076.4000000004</v>
      </c>
      <c r="F646" s="13">
        <v>366</v>
      </c>
      <c r="G646" s="14">
        <v>986.2</v>
      </c>
      <c r="H646" s="15">
        <f t="shared" si="67"/>
        <v>360949.2</v>
      </c>
      <c r="I646" s="13">
        <v>0</v>
      </c>
      <c r="J646" s="14">
        <v>986.2</v>
      </c>
      <c r="K646" s="15">
        <f t="shared" si="68"/>
        <v>0</v>
      </c>
      <c r="L646" s="13">
        <v>0</v>
      </c>
      <c r="M646" s="14">
        <v>986.2</v>
      </c>
      <c r="N646" s="15">
        <f t="shared" si="69"/>
        <v>0</v>
      </c>
      <c r="O646" s="9">
        <f t="shared" si="70"/>
        <v>5215025.6000000006</v>
      </c>
      <c r="P646" s="9">
        <f t="shared" si="71"/>
        <v>13807.412692783682</v>
      </c>
    </row>
    <row r="647" spans="1:16" x14ac:dyDescent="0.25">
      <c r="A647" s="1" t="s">
        <v>1239</v>
      </c>
      <c r="B647" s="1" t="s">
        <v>488</v>
      </c>
      <c r="C647" s="13">
        <v>2219</v>
      </c>
      <c r="D647" s="14">
        <v>614.55999999999995</v>
      </c>
      <c r="E647" s="15">
        <f t="shared" si="66"/>
        <v>1363708.64</v>
      </c>
      <c r="F647" s="13">
        <v>3438</v>
      </c>
      <c r="G647" s="14">
        <v>606.49</v>
      </c>
      <c r="H647" s="15">
        <f t="shared" si="67"/>
        <v>2085112.62</v>
      </c>
      <c r="I647" s="13">
        <v>1324</v>
      </c>
      <c r="J647" s="14">
        <v>614.55999999999995</v>
      </c>
      <c r="K647" s="15">
        <f t="shared" si="68"/>
        <v>813677.44</v>
      </c>
      <c r="L647" s="13">
        <v>2052</v>
      </c>
      <c r="M647" s="14">
        <v>606.49</v>
      </c>
      <c r="N647" s="15">
        <f t="shared" si="69"/>
        <v>1244517.48</v>
      </c>
      <c r="O647" s="9">
        <f t="shared" si="70"/>
        <v>5507016.1799999997</v>
      </c>
      <c r="P647" s="9">
        <f t="shared" si="71"/>
        <v>14580.493162506642</v>
      </c>
    </row>
    <row r="648" spans="1:16" x14ac:dyDescent="0.25">
      <c r="A648" s="1" t="s">
        <v>1317</v>
      </c>
      <c r="B648" s="1" t="str">
        <f>VLOOKUP(A648,'[1]1-1-21 SPEC Rates'!$A$3:$K$93,6,FALSE)</f>
        <v>Jewish Home &amp; Infirmary Of Rochester Ny Inc</v>
      </c>
      <c r="C648" s="13">
        <v>0</v>
      </c>
      <c r="D648" s="14">
        <f>VLOOKUP(A648,'[1]1-1-21 SPEC Rates'!$A$3:$K$93,10,FALSE)</f>
        <v>507.73</v>
      </c>
      <c r="E648" s="15">
        <f t="shared" ref="E648" si="72">D648*C648</f>
        <v>0</v>
      </c>
      <c r="F648" s="13">
        <v>4539</v>
      </c>
      <c r="G648" s="14">
        <v>499.63</v>
      </c>
      <c r="H648" s="15">
        <f t="shared" ref="H648" si="73">G648*F648</f>
        <v>2267820.5699999998</v>
      </c>
      <c r="I648" s="13">
        <v>0</v>
      </c>
      <c r="J648" s="14">
        <v>507.73</v>
      </c>
      <c r="K648" s="15">
        <f t="shared" ref="K648" si="74">J648*I648</f>
        <v>0</v>
      </c>
      <c r="L648" s="13">
        <v>0</v>
      </c>
      <c r="M648" s="14">
        <v>499.63</v>
      </c>
      <c r="N648" s="15">
        <f t="shared" ref="N648" si="75">M648*L648</f>
        <v>0</v>
      </c>
      <c r="O648" s="9">
        <f t="shared" ref="O648" si="76">N648+K648+H648+E648</f>
        <v>2267820.5699999998</v>
      </c>
      <c r="P648" s="9">
        <f t="shared" ref="P648" si="77">(O648/$O$8)*$P$8</f>
        <v>6004.3299736004974</v>
      </c>
    </row>
    <row r="649" spans="1:16" x14ac:dyDescent="0.25">
      <c r="A649" s="1" t="s">
        <v>1240</v>
      </c>
      <c r="B649" s="1" t="s">
        <v>550</v>
      </c>
      <c r="C649" s="13">
        <v>363</v>
      </c>
      <c r="D649" s="14">
        <v>643.25</v>
      </c>
      <c r="E649" s="15">
        <f t="shared" si="66"/>
        <v>233499.75</v>
      </c>
      <c r="F649" s="13">
        <v>2338</v>
      </c>
      <c r="G649" s="14">
        <v>636.99</v>
      </c>
      <c r="H649" s="15">
        <f t="shared" si="67"/>
        <v>1489282.62</v>
      </c>
      <c r="I649" s="13">
        <v>43</v>
      </c>
      <c r="J649" s="14">
        <v>643.25</v>
      </c>
      <c r="K649" s="15">
        <f t="shared" si="68"/>
        <v>27659.75</v>
      </c>
      <c r="L649" s="13">
        <v>277</v>
      </c>
      <c r="M649" s="14">
        <v>636.99</v>
      </c>
      <c r="N649" s="15">
        <f t="shared" si="69"/>
        <v>176446.23</v>
      </c>
      <c r="O649" s="9">
        <f t="shared" si="70"/>
        <v>1926888.35</v>
      </c>
      <c r="P649" s="9">
        <f t="shared" si="71"/>
        <v>5101.6705769127966</v>
      </c>
    </row>
    <row r="650" spans="1:16" x14ac:dyDescent="0.25">
      <c r="A650" s="1" t="s">
        <v>1241</v>
      </c>
      <c r="B650" s="1" t="s">
        <v>592</v>
      </c>
      <c r="C650" s="13">
        <v>236</v>
      </c>
      <c r="D650" s="14">
        <v>540.28</v>
      </c>
      <c r="E650" s="15">
        <f t="shared" si="66"/>
        <v>127506.07999999999</v>
      </c>
      <c r="F650" s="13">
        <v>1105</v>
      </c>
      <c r="G650" s="14">
        <v>534.16</v>
      </c>
      <c r="H650" s="15">
        <f t="shared" si="67"/>
        <v>590246.79999999993</v>
      </c>
      <c r="I650" s="13">
        <v>42</v>
      </c>
      <c r="J650" s="14">
        <v>540.28</v>
      </c>
      <c r="K650" s="15">
        <f t="shared" si="68"/>
        <v>22691.759999999998</v>
      </c>
      <c r="L650" s="13">
        <v>195</v>
      </c>
      <c r="M650" s="14">
        <v>534.16</v>
      </c>
      <c r="N650" s="15">
        <f t="shared" si="69"/>
        <v>104161.2</v>
      </c>
      <c r="O650" s="9">
        <f t="shared" si="70"/>
        <v>844605.83999999985</v>
      </c>
      <c r="P650" s="9">
        <f t="shared" si="71"/>
        <v>2236.1963852325521</v>
      </c>
    </row>
    <row r="651" spans="1:16" x14ac:dyDescent="0.25">
      <c r="A651" s="1" t="s">
        <v>1242</v>
      </c>
      <c r="B651" s="1" t="s">
        <v>596</v>
      </c>
      <c r="C651" s="13">
        <v>2193</v>
      </c>
      <c r="D651" s="14">
        <v>690.85</v>
      </c>
      <c r="E651" s="15">
        <f t="shared" si="66"/>
        <v>1515034.05</v>
      </c>
      <c r="F651" s="13">
        <v>3160</v>
      </c>
      <c r="G651" s="14">
        <v>682.98</v>
      </c>
      <c r="H651" s="15">
        <f t="shared" si="67"/>
        <v>2158216.8000000003</v>
      </c>
      <c r="I651" s="13">
        <v>0</v>
      </c>
      <c r="J651" s="14">
        <v>690.85</v>
      </c>
      <c r="K651" s="15">
        <f t="shared" si="68"/>
        <v>0</v>
      </c>
      <c r="L651" s="13">
        <v>0</v>
      </c>
      <c r="M651" s="14">
        <v>682.98</v>
      </c>
      <c r="N651" s="15">
        <f t="shared" si="69"/>
        <v>0</v>
      </c>
      <c r="O651" s="9">
        <f t="shared" si="70"/>
        <v>3673250.8500000006</v>
      </c>
      <c r="P651" s="9">
        <f t="shared" si="71"/>
        <v>9725.3770739051506</v>
      </c>
    </row>
    <row r="652" spans="1:16" x14ac:dyDescent="0.25">
      <c r="A652" s="1" t="s">
        <v>1243</v>
      </c>
      <c r="B652" s="1" t="s">
        <v>648</v>
      </c>
      <c r="C652" s="13">
        <v>1317</v>
      </c>
      <c r="D652" s="14">
        <v>632.32000000000005</v>
      </c>
      <c r="E652" s="15">
        <f t="shared" si="66"/>
        <v>832765.44000000006</v>
      </c>
      <c r="F652" s="13">
        <v>6129</v>
      </c>
      <c r="G652" s="14">
        <v>632.32000000000005</v>
      </c>
      <c r="H652" s="15">
        <f t="shared" si="67"/>
        <v>3875489.2800000003</v>
      </c>
      <c r="I652" s="13">
        <v>127</v>
      </c>
      <c r="J652" s="14">
        <v>632.32000000000005</v>
      </c>
      <c r="K652" s="15">
        <f t="shared" si="68"/>
        <v>80304.639999999999</v>
      </c>
      <c r="L652" s="13">
        <v>590</v>
      </c>
      <c r="M652" s="14">
        <v>632.32000000000005</v>
      </c>
      <c r="N652" s="15">
        <f t="shared" si="69"/>
        <v>373068.80000000005</v>
      </c>
      <c r="O652" s="9">
        <f t="shared" si="70"/>
        <v>5161628.1600000011</v>
      </c>
      <c r="P652" s="9">
        <f t="shared" si="71"/>
        <v>13666.036494972084</v>
      </c>
    </row>
    <row r="653" spans="1:16" x14ac:dyDescent="0.25">
      <c r="A653" s="1" t="s">
        <v>1244</v>
      </c>
      <c r="B653" s="1" t="s">
        <v>668</v>
      </c>
      <c r="C653" s="13">
        <v>15314</v>
      </c>
      <c r="D653" s="14">
        <v>338.47</v>
      </c>
      <c r="E653" s="15">
        <f t="shared" si="66"/>
        <v>5183329.58</v>
      </c>
      <c r="F653" s="13">
        <v>27731</v>
      </c>
      <c r="G653" s="14">
        <v>334.23</v>
      </c>
      <c r="H653" s="15">
        <f t="shared" si="67"/>
        <v>9268532.1300000008</v>
      </c>
      <c r="I653" s="13">
        <v>3331</v>
      </c>
      <c r="J653" s="14">
        <v>338.47</v>
      </c>
      <c r="K653" s="15">
        <f t="shared" si="68"/>
        <v>1127443.57</v>
      </c>
      <c r="L653" s="13">
        <v>6033</v>
      </c>
      <c r="M653" s="14">
        <v>334.23</v>
      </c>
      <c r="N653" s="15">
        <f t="shared" si="69"/>
        <v>2016409.59</v>
      </c>
      <c r="O653" s="9">
        <f t="shared" si="70"/>
        <v>17595714.870000001</v>
      </c>
      <c r="P653" s="9">
        <f t="shared" si="71"/>
        <v>46586.788919049715</v>
      </c>
    </row>
    <row r="654" spans="1:16" x14ac:dyDescent="0.25">
      <c r="A654" s="1" t="s">
        <v>1246</v>
      </c>
      <c r="B654" s="1" t="s">
        <v>668</v>
      </c>
      <c r="C654" s="13">
        <v>2113</v>
      </c>
      <c r="D654" s="14">
        <v>312.60000000000002</v>
      </c>
      <c r="E654" s="15">
        <f t="shared" si="66"/>
        <v>660523.80000000005</v>
      </c>
      <c r="F654" s="13">
        <v>4053</v>
      </c>
      <c r="G654" s="14">
        <v>308.66000000000003</v>
      </c>
      <c r="H654" s="15">
        <f t="shared" si="67"/>
        <v>1250998.9800000002</v>
      </c>
      <c r="I654" s="13">
        <v>154</v>
      </c>
      <c r="J654" s="14">
        <v>312.60000000000002</v>
      </c>
      <c r="K654" s="15">
        <f t="shared" si="68"/>
        <v>48140.4</v>
      </c>
      <c r="L654" s="13">
        <v>295</v>
      </c>
      <c r="M654" s="14">
        <v>308.66000000000003</v>
      </c>
      <c r="N654" s="15">
        <f t="shared" si="69"/>
        <v>91054.700000000012</v>
      </c>
      <c r="O654" s="9">
        <f t="shared" si="70"/>
        <v>2050717.8800000004</v>
      </c>
      <c r="P654" s="9">
        <f t="shared" si="71"/>
        <v>5429.5242741723923</v>
      </c>
    </row>
    <row r="655" spans="1:16" x14ac:dyDescent="0.25">
      <c r="A655" s="1" t="s">
        <v>1245</v>
      </c>
      <c r="B655" s="1" t="s">
        <v>668</v>
      </c>
      <c r="C655" s="13">
        <v>1057</v>
      </c>
      <c r="D655" s="14">
        <v>525.37</v>
      </c>
      <c r="E655" s="15">
        <f t="shared" si="66"/>
        <v>555316.09</v>
      </c>
      <c r="F655" s="13">
        <v>4201</v>
      </c>
      <c r="G655" s="14">
        <v>520.15</v>
      </c>
      <c r="H655" s="15">
        <f t="shared" si="67"/>
        <v>2185150.15</v>
      </c>
      <c r="I655" s="13">
        <v>331</v>
      </c>
      <c r="J655" s="14">
        <v>525.37</v>
      </c>
      <c r="K655" s="15">
        <f t="shared" si="68"/>
        <v>173897.47</v>
      </c>
      <c r="L655" s="13">
        <v>1314</v>
      </c>
      <c r="M655" s="14">
        <v>520.15</v>
      </c>
      <c r="N655" s="15">
        <f t="shared" si="69"/>
        <v>683477.1</v>
      </c>
      <c r="O655" s="9">
        <f t="shared" si="70"/>
        <v>3597840.8099999996</v>
      </c>
      <c r="P655" s="9">
        <f t="shared" si="71"/>
        <v>9525.7198481651012</v>
      </c>
    </row>
    <row r="656" spans="1:16" x14ac:dyDescent="0.25">
      <c r="A656" s="1" t="s">
        <v>1247</v>
      </c>
      <c r="B656" s="1" t="s">
        <v>674</v>
      </c>
      <c r="C656" s="13">
        <v>1667</v>
      </c>
      <c r="D656" s="14">
        <v>623.15</v>
      </c>
      <c r="E656" s="15">
        <f t="shared" si="66"/>
        <v>1038791.0499999999</v>
      </c>
      <c r="F656" s="13">
        <v>3596</v>
      </c>
      <c r="G656" s="14">
        <v>622.72</v>
      </c>
      <c r="H656" s="15">
        <f t="shared" si="67"/>
        <v>2239301.12</v>
      </c>
      <c r="I656" s="13">
        <v>351</v>
      </c>
      <c r="J656" s="14">
        <v>623.15</v>
      </c>
      <c r="K656" s="15">
        <f t="shared" si="68"/>
        <v>218725.65</v>
      </c>
      <c r="L656" s="13">
        <v>756</v>
      </c>
      <c r="M656" s="14">
        <v>622.72</v>
      </c>
      <c r="N656" s="15">
        <f t="shared" si="69"/>
        <v>470776.32000000001</v>
      </c>
      <c r="O656" s="9">
        <f t="shared" si="70"/>
        <v>3967594.1399999997</v>
      </c>
      <c r="P656" s="9">
        <f t="shared" si="71"/>
        <v>10504.686628662024</v>
      </c>
    </row>
    <row r="657" spans="1:16" x14ac:dyDescent="0.25">
      <c r="A657" s="1" t="s">
        <v>1248</v>
      </c>
      <c r="B657" s="1" t="s">
        <v>706</v>
      </c>
      <c r="C657" s="13">
        <v>732</v>
      </c>
      <c r="D657" s="14">
        <v>495.64</v>
      </c>
      <c r="E657" s="15">
        <f t="shared" si="66"/>
        <v>362808.48</v>
      </c>
      <c r="F657" s="13">
        <v>1770</v>
      </c>
      <c r="G657" s="14">
        <v>491.04</v>
      </c>
      <c r="H657" s="15">
        <f t="shared" si="67"/>
        <v>869140.8</v>
      </c>
      <c r="I657" s="13">
        <v>245</v>
      </c>
      <c r="J657" s="14">
        <v>495.64</v>
      </c>
      <c r="K657" s="15">
        <f t="shared" si="68"/>
        <v>121431.8</v>
      </c>
      <c r="L657" s="13">
        <v>592</v>
      </c>
      <c r="M657" s="14">
        <v>491.04</v>
      </c>
      <c r="N657" s="15">
        <f t="shared" si="69"/>
        <v>290695.67999999999</v>
      </c>
      <c r="O657" s="9">
        <f t="shared" si="70"/>
        <v>1644076.76</v>
      </c>
      <c r="P657" s="9">
        <f t="shared" si="71"/>
        <v>4352.8925963344582</v>
      </c>
    </row>
    <row r="658" spans="1:16" x14ac:dyDescent="0.25">
      <c r="A658" s="1" t="s">
        <v>1249</v>
      </c>
      <c r="B658" s="1" t="s">
        <v>726</v>
      </c>
      <c r="C658" s="13">
        <v>1823</v>
      </c>
      <c r="D658" s="14">
        <v>624.01</v>
      </c>
      <c r="E658" s="15">
        <f t="shared" si="66"/>
        <v>1137570.23</v>
      </c>
      <c r="F658" s="13">
        <v>7719</v>
      </c>
      <c r="G658" s="14">
        <v>618.1</v>
      </c>
      <c r="H658" s="15">
        <f t="shared" si="67"/>
        <v>4771113.9000000004</v>
      </c>
      <c r="I658" s="13">
        <v>1031</v>
      </c>
      <c r="J658" s="14">
        <v>624.01</v>
      </c>
      <c r="K658" s="15">
        <f t="shared" si="68"/>
        <v>643354.30999999994</v>
      </c>
      <c r="L658" s="13">
        <v>4364</v>
      </c>
      <c r="M658" s="14">
        <v>618.1</v>
      </c>
      <c r="N658" s="15">
        <f t="shared" si="69"/>
        <v>2697388.4</v>
      </c>
      <c r="O658" s="9">
        <f t="shared" si="70"/>
        <v>9249426.8399999999</v>
      </c>
      <c r="P658" s="9">
        <f t="shared" si="71"/>
        <v>24488.979220272679</v>
      </c>
    </row>
    <row r="659" spans="1:16" x14ac:dyDescent="0.25">
      <c r="A659" s="1" t="s">
        <v>1250</v>
      </c>
      <c r="B659" s="1" t="s">
        <v>736</v>
      </c>
      <c r="C659" s="13">
        <v>5150</v>
      </c>
      <c r="D659" s="14">
        <v>519.39</v>
      </c>
      <c r="E659" s="15">
        <f t="shared" si="66"/>
        <v>2674858.5</v>
      </c>
      <c r="F659" s="13">
        <v>1263</v>
      </c>
      <c r="G659" s="14">
        <v>514.25</v>
      </c>
      <c r="H659" s="15">
        <f t="shared" si="67"/>
        <v>649497.75</v>
      </c>
      <c r="I659" s="13">
        <v>0</v>
      </c>
      <c r="J659" s="14">
        <v>519.39</v>
      </c>
      <c r="K659" s="15">
        <f t="shared" si="68"/>
        <v>0</v>
      </c>
      <c r="L659" s="13">
        <v>0</v>
      </c>
      <c r="M659" s="14">
        <v>514.25</v>
      </c>
      <c r="N659" s="15">
        <f t="shared" si="69"/>
        <v>0</v>
      </c>
      <c r="O659" s="9">
        <f t="shared" si="70"/>
        <v>3324356.25</v>
      </c>
      <c r="P659" s="9">
        <f t="shared" si="71"/>
        <v>8801.6363105839318</v>
      </c>
    </row>
    <row r="660" spans="1:16" x14ac:dyDescent="0.25">
      <c r="A660" s="1" t="s">
        <v>1251</v>
      </c>
      <c r="B660" s="1" t="s">
        <v>742</v>
      </c>
      <c r="C660" s="13">
        <v>0</v>
      </c>
      <c r="D660" s="14">
        <v>807.66</v>
      </c>
      <c r="E660" s="15">
        <f t="shared" si="66"/>
        <v>0</v>
      </c>
      <c r="F660" s="13">
        <v>12215</v>
      </c>
      <c r="G660" s="14">
        <v>807.66</v>
      </c>
      <c r="H660" s="15">
        <f t="shared" si="67"/>
        <v>9865566.9000000004</v>
      </c>
      <c r="I660" s="13">
        <v>0</v>
      </c>
      <c r="J660" s="14">
        <v>807.66</v>
      </c>
      <c r="K660" s="15">
        <f t="shared" si="68"/>
        <v>0</v>
      </c>
      <c r="L660" s="13">
        <v>1035</v>
      </c>
      <c r="M660" s="14">
        <v>807.66</v>
      </c>
      <c r="N660" s="15">
        <f t="shared" si="69"/>
        <v>835928.1</v>
      </c>
      <c r="O660" s="9">
        <f t="shared" si="70"/>
        <v>10701495</v>
      </c>
      <c r="P660" s="9">
        <f t="shared" si="71"/>
        <v>28333.505763569232</v>
      </c>
    </row>
    <row r="661" spans="1:16" x14ac:dyDescent="0.25">
      <c r="A661" s="1" t="s">
        <v>1252</v>
      </c>
      <c r="B661" s="1" t="s">
        <v>742</v>
      </c>
      <c r="C661" s="13">
        <v>0</v>
      </c>
      <c r="D661" s="14">
        <v>445.91</v>
      </c>
      <c r="E661" s="15">
        <f t="shared" si="66"/>
        <v>0</v>
      </c>
      <c r="F661" s="13">
        <v>9069</v>
      </c>
      <c r="G661" s="14">
        <v>445.91</v>
      </c>
      <c r="H661" s="15">
        <f t="shared" si="67"/>
        <v>4043957.79</v>
      </c>
      <c r="I661" s="13">
        <v>0</v>
      </c>
      <c r="J661" s="14">
        <v>445.91</v>
      </c>
      <c r="K661" s="15">
        <f t="shared" si="68"/>
        <v>0</v>
      </c>
      <c r="L661" s="13">
        <v>2634</v>
      </c>
      <c r="M661" s="14">
        <v>445.91</v>
      </c>
      <c r="N661" s="15">
        <f t="shared" si="69"/>
        <v>1174526.9400000002</v>
      </c>
      <c r="O661" s="9">
        <f t="shared" si="70"/>
        <v>5218484.7300000004</v>
      </c>
      <c r="P661" s="9">
        <f t="shared" si="71"/>
        <v>13816.57115894116</v>
      </c>
    </row>
    <row r="662" spans="1:16" x14ac:dyDescent="0.25">
      <c r="A662" s="1" t="s">
        <v>1253</v>
      </c>
      <c r="B662" s="1" t="s">
        <v>742</v>
      </c>
      <c r="C662" s="13">
        <v>0</v>
      </c>
      <c r="D662" s="14">
        <v>471.88</v>
      </c>
      <c r="E662" s="15">
        <f t="shared" si="66"/>
        <v>0</v>
      </c>
      <c r="F662" s="13">
        <v>7725</v>
      </c>
      <c r="G662" s="14">
        <v>467.1</v>
      </c>
      <c r="H662" s="15">
        <f t="shared" si="67"/>
        <v>3608347.5</v>
      </c>
      <c r="I662" s="13">
        <v>0</v>
      </c>
      <c r="J662" s="14">
        <v>471.88</v>
      </c>
      <c r="K662" s="15">
        <f t="shared" si="68"/>
        <v>0</v>
      </c>
      <c r="L662" s="13">
        <v>736</v>
      </c>
      <c r="M662" s="14">
        <v>467.1</v>
      </c>
      <c r="N662" s="15">
        <f t="shared" si="69"/>
        <v>343785.60000000003</v>
      </c>
      <c r="O662" s="9">
        <f t="shared" si="70"/>
        <v>3952133.1</v>
      </c>
      <c r="P662" s="9">
        <f t="shared" si="71"/>
        <v>10463.751650329485</v>
      </c>
    </row>
    <row r="663" spans="1:16" x14ac:dyDescent="0.25">
      <c r="A663" s="1" t="s">
        <v>1254</v>
      </c>
      <c r="B663" s="1" t="s">
        <v>768</v>
      </c>
      <c r="C663" s="13">
        <v>2155</v>
      </c>
      <c r="D663" s="14">
        <v>586.6</v>
      </c>
      <c r="E663" s="15">
        <f t="shared" si="66"/>
        <v>1264123</v>
      </c>
      <c r="F663" s="13">
        <v>2977</v>
      </c>
      <c r="G663" s="14">
        <v>579.98</v>
      </c>
      <c r="H663" s="15">
        <f t="shared" si="67"/>
        <v>1726600.46</v>
      </c>
      <c r="I663" s="13">
        <v>436</v>
      </c>
      <c r="J663" s="14">
        <v>586.6</v>
      </c>
      <c r="K663" s="15">
        <f t="shared" si="68"/>
        <v>255757.6</v>
      </c>
      <c r="L663" s="13">
        <v>603</v>
      </c>
      <c r="M663" s="14">
        <v>579.98</v>
      </c>
      <c r="N663" s="15">
        <f t="shared" si="69"/>
        <v>349727.94</v>
      </c>
      <c r="O663" s="9">
        <f t="shared" si="70"/>
        <v>3596209</v>
      </c>
      <c r="P663" s="9">
        <f t="shared" si="71"/>
        <v>9521.3994333034352</v>
      </c>
    </row>
    <row r="664" spans="1:16" x14ac:dyDescent="0.25">
      <c r="A664" s="1" t="s">
        <v>1255</v>
      </c>
      <c r="B664" s="1" t="s">
        <v>782</v>
      </c>
      <c r="C664" s="13">
        <v>2753</v>
      </c>
      <c r="D664" s="14">
        <v>555.61</v>
      </c>
      <c r="E664" s="15">
        <f t="shared" si="66"/>
        <v>1529594.33</v>
      </c>
      <c r="F664" s="13">
        <v>652</v>
      </c>
      <c r="G664" s="14">
        <v>549.55999999999995</v>
      </c>
      <c r="H664" s="15">
        <f t="shared" si="67"/>
        <v>358313.11999999994</v>
      </c>
      <c r="I664" s="13">
        <v>1116</v>
      </c>
      <c r="J664" s="14">
        <v>555.61</v>
      </c>
      <c r="K664" s="15">
        <f t="shared" si="68"/>
        <v>620060.76</v>
      </c>
      <c r="L664" s="13">
        <v>264</v>
      </c>
      <c r="M664" s="14">
        <v>549.55999999999995</v>
      </c>
      <c r="N664" s="15">
        <f t="shared" si="69"/>
        <v>145083.84</v>
      </c>
      <c r="O664" s="9">
        <f t="shared" si="70"/>
        <v>2653052.0499999998</v>
      </c>
      <c r="P664" s="9">
        <f t="shared" si="71"/>
        <v>7024.2770332298578</v>
      </c>
    </row>
    <row r="665" spans="1:16" x14ac:dyDescent="0.25">
      <c r="A665" s="1" t="s">
        <v>1256</v>
      </c>
      <c r="B665" s="1" t="s">
        <v>796</v>
      </c>
      <c r="C665" s="13">
        <v>1092</v>
      </c>
      <c r="D665" s="14">
        <v>626.5</v>
      </c>
      <c r="E665" s="15">
        <f t="shared" si="66"/>
        <v>684138</v>
      </c>
      <c r="F665" s="13">
        <v>1465</v>
      </c>
      <c r="G665" s="14">
        <v>619.75</v>
      </c>
      <c r="H665" s="15">
        <f t="shared" si="67"/>
        <v>907933.75</v>
      </c>
      <c r="I665" s="13">
        <v>251</v>
      </c>
      <c r="J665" s="14">
        <v>626.5</v>
      </c>
      <c r="K665" s="15">
        <f t="shared" si="68"/>
        <v>157251.5</v>
      </c>
      <c r="L665" s="13">
        <v>337</v>
      </c>
      <c r="M665" s="14">
        <v>619.75</v>
      </c>
      <c r="N665" s="15">
        <f t="shared" si="69"/>
        <v>208855.75</v>
      </c>
      <c r="O665" s="9">
        <f t="shared" si="70"/>
        <v>1958179</v>
      </c>
      <c r="P665" s="9">
        <f t="shared" si="71"/>
        <v>5184.5163673486959</v>
      </c>
    </row>
    <row r="666" spans="1:16" x14ac:dyDescent="0.25">
      <c r="A666" s="1" t="s">
        <v>1303</v>
      </c>
      <c r="B666" s="1" t="s">
        <v>798</v>
      </c>
      <c r="C666" s="13">
        <v>0</v>
      </c>
      <c r="D666" s="14">
        <v>712.8</v>
      </c>
      <c r="E666" s="15">
        <f t="shared" si="66"/>
        <v>0</v>
      </c>
      <c r="F666" s="13">
        <v>0</v>
      </c>
      <c r="G666" s="14">
        <v>704.31</v>
      </c>
      <c r="H666" s="15">
        <f t="shared" si="67"/>
        <v>0</v>
      </c>
      <c r="I666" s="13">
        <v>0</v>
      </c>
      <c r="J666" s="14">
        <v>712.8</v>
      </c>
      <c r="K666" s="15">
        <f t="shared" si="68"/>
        <v>0</v>
      </c>
      <c r="L666" s="13">
        <v>0</v>
      </c>
      <c r="M666" s="14">
        <v>704.31</v>
      </c>
      <c r="N666" s="15">
        <f t="shared" si="69"/>
        <v>0</v>
      </c>
      <c r="O666" s="9">
        <f t="shared" si="70"/>
        <v>0</v>
      </c>
      <c r="P666" s="9">
        <f t="shared" si="71"/>
        <v>0</v>
      </c>
    </row>
    <row r="667" spans="1:16" x14ac:dyDescent="0.25">
      <c r="A667" s="1" t="s">
        <v>1259</v>
      </c>
      <c r="B667" s="1" t="s">
        <v>798</v>
      </c>
      <c r="C667" s="13">
        <v>22593</v>
      </c>
      <c r="D667" s="14">
        <v>477.8</v>
      </c>
      <c r="E667" s="15">
        <f t="shared" si="66"/>
        <v>10794935.4</v>
      </c>
      <c r="F667" s="13">
        <v>18149</v>
      </c>
      <c r="G667" s="14">
        <v>472</v>
      </c>
      <c r="H667" s="15">
        <f t="shared" si="67"/>
        <v>8566328</v>
      </c>
      <c r="I667" s="13">
        <v>6192</v>
      </c>
      <c r="J667" s="14">
        <v>477.8</v>
      </c>
      <c r="K667" s="15">
        <f t="shared" si="68"/>
        <v>2958537.6</v>
      </c>
      <c r="L667" s="13">
        <v>4974</v>
      </c>
      <c r="M667" s="14">
        <v>472</v>
      </c>
      <c r="N667" s="15">
        <f t="shared" si="69"/>
        <v>2347728</v>
      </c>
      <c r="O667" s="9">
        <f t="shared" si="70"/>
        <v>24667529</v>
      </c>
      <c r="P667" s="9">
        <f t="shared" si="71"/>
        <v>65310.27441441697</v>
      </c>
    </row>
    <row r="668" spans="1:16" x14ac:dyDescent="0.25">
      <c r="A668" s="1" t="s">
        <v>1257</v>
      </c>
      <c r="B668" s="1" t="s">
        <v>798</v>
      </c>
      <c r="C668" s="13">
        <v>8245</v>
      </c>
      <c r="D668" s="14">
        <v>479.9</v>
      </c>
      <c r="E668" s="15">
        <f t="shared" si="66"/>
        <v>3956775.5</v>
      </c>
      <c r="F668" s="13">
        <v>7807</v>
      </c>
      <c r="G668" s="14">
        <v>473.73</v>
      </c>
      <c r="H668" s="15">
        <f t="shared" si="67"/>
        <v>3698410.1100000003</v>
      </c>
      <c r="I668" s="13">
        <v>4660</v>
      </c>
      <c r="J668" s="14">
        <v>479.9</v>
      </c>
      <c r="K668" s="15">
        <f t="shared" si="68"/>
        <v>2236334</v>
      </c>
      <c r="L668" s="13">
        <v>4413</v>
      </c>
      <c r="M668" s="14">
        <v>473.73</v>
      </c>
      <c r="N668" s="15">
        <f t="shared" si="69"/>
        <v>2090570.49</v>
      </c>
      <c r="O668" s="9">
        <f t="shared" si="70"/>
        <v>11982090.100000001</v>
      </c>
      <c r="P668" s="9">
        <f t="shared" si="71"/>
        <v>31724.036586285922</v>
      </c>
    </row>
    <row r="669" spans="1:16" x14ac:dyDescent="0.25">
      <c r="A669" s="1" t="s">
        <v>1258</v>
      </c>
      <c r="B669" s="1" t="s">
        <v>798</v>
      </c>
      <c r="C669" s="13">
        <v>1690</v>
      </c>
      <c r="D669" s="14">
        <v>714.59</v>
      </c>
      <c r="E669" s="15">
        <f t="shared" si="66"/>
        <v>1207657.1000000001</v>
      </c>
      <c r="F669" s="13">
        <v>2508</v>
      </c>
      <c r="G669" s="14">
        <v>706.1</v>
      </c>
      <c r="H669" s="15">
        <f t="shared" si="67"/>
        <v>1770898.8</v>
      </c>
      <c r="I669" s="13">
        <v>1310</v>
      </c>
      <c r="J669" s="14">
        <v>714.59</v>
      </c>
      <c r="K669" s="15">
        <f t="shared" si="68"/>
        <v>936112.9</v>
      </c>
      <c r="L669" s="13">
        <v>1945</v>
      </c>
      <c r="M669" s="14">
        <v>706.1</v>
      </c>
      <c r="N669" s="15">
        <f t="shared" si="69"/>
        <v>1373364.5</v>
      </c>
      <c r="O669" s="9">
        <f t="shared" si="70"/>
        <v>5288033.3000000007</v>
      </c>
      <c r="P669" s="9">
        <f t="shared" si="71"/>
        <v>14000.709432046275</v>
      </c>
    </row>
    <row r="670" spans="1:16" x14ac:dyDescent="0.25">
      <c r="A670" s="1" t="s">
        <v>1260</v>
      </c>
      <c r="B670" s="1" t="s">
        <v>812</v>
      </c>
      <c r="C670" s="13">
        <v>1963</v>
      </c>
      <c r="D670" s="14">
        <v>578.37</v>
      </c>
      <c r="E670" s="15">
        <f t="shared" si="66"/>
        <v>1135340.31</v>
      </c>
      <c r="F670" s="13">
        <v>2007</v>
      </c>
      <c r="G670" s="14">
        <v>573.22</v>
      </c>
      <c r="H670" s="15">
        <f t="shared" si="67"/>
        <v>1150452.54</v>
      </c>
      <c r="I670" s="13">
        <v>654</v>
      </c>
      <c r="J670" s="14">
        <v>578.37</v>
      </c>
      <c r="K670" s="15">
        <f t="shared" si="68"/>
        <v>378253.98</v>
      </c>
      <c r="L670" s="13">
        <v>669</v>
      </c>
      <c r="M670" s="14">
        <v>573.22</v>
      </c>
      <c r="N670" s="15">
        <f t="shared" si="69"/>
        <v>383484.18</v>
      </c>
      <c r="O670" s="9">
        <f t="shared" si="70"/>
        <v>3047531.01</v>
      </c>
      <c r="P670" s="9">
        <f t="shared" si="71"/>
        <v>8068.707917584502</v>
      </c>
    </row>
    <row r="671" spans="1:16" x14ac:dyDescent="0.25">
      <c r="A671" s="1" t="s">
        <v>1262</v>
      </c>
      <c r="B671" s="1" t="s">
        <v>826</v>
      </c>
      <c r="C671" s="13">
        <v>2465</v>
      </c>
      <c r="D671" s="14">
        <v>580.77</v>
      </c>
      <c r="E671" s="15">
        <f t="shared" si="66"/>
        <v>1431598.05</v>
      </c>
      <c r="F671" s="13">
        <v>3541</v>
      </c>
      <c r="G671" s="14">
        <v>574.54999999999995</v>
      </c>
      <c r="H671" s="15">
        <f t="shared" si="67"/>
        <v>2034481.5499999998</v>
      </c>
      <c r="I671" s="13">
        <v>993</v>
      </c>
      <c r="J671" s="14">
        <v>580.77</v>
      </c>
      <c r="K671" s="15">
        <f t="shared" si="68"/>
        <v>576704.61</v>
      </c>
      <c r="L671" s="13">
        <v>1426</v>
      </c>
      <c r="M671" s="14">
        <v>574.54999999999995</v>
      </c>
      <c r="N671" s="15">
        <f t="shared" si="69"/>
        <v>819308.29999999993</v>
      </c>
      <c r="O671" s="9">
        <f t="shared" si="70"/>
        <v>4862092.51</v>
      </c>
      <c r="P671" s="9">
        <f t="shared" si="71"/>
        <v>12872.979537447038</v>
      </c>
    </row>
    <row r="672" spans="1:16" x14ac:dyDescent="0.25">
      <c r="A672" s="1" t="s">
        <v>1261</v>
      </c>
      <c r="B672" s="1" t="s">
        <v>826</v>
      </c>
      <c r="C672" s="13">
        <v>4598</v>
      </c>
      <c r="D672" s="14">
        <v>1447.28</v>
      </c>
      <c r="E672" s="15">
        <f t="shared" si="66"/>
        <v>6654593.4399999995</v>
      </c>
      <c r="F672" s="13">
        <v>59</v>
      </c>
      <c r="G672" s="14">
        <v>1447.28</v>
      </c>
      <c r="H672" s="15">
        <f t="shared" si="67"/>
        <v>85389.52</v>
      </c>
      <c r="I672" s="13">
        <v>616</v>
      </c>
      <c r="J672" s="14">
        <v>1447.28</v>
      </c>
      <c r="K672" s="15">
        <f t="shared" si="68"/>
        <v>891524.48</v>
      </c>
      <c r="L672" s="13">
        <v>8</v>
      </c>
      <c r="M672" s="14">
        <v>1447.28</v>
      </c>
      <c r="N672" s="15">
        <f t="shared" si="69"/>
        <v>11578.24</v>
      </c>
      <c r="O672" s="9">
        <f t="shared" si="70"/>
        <v>7643085.6799999997</v>
      </c>
      <c r="P672" s="9">
        <f t="shared" si="71"/>
        <v>20235.996201066624</v>
      </c>
    </row>
    <row r="673" spans="1:16" x14ac:dyDescent="0.25">
      <c r="A673" s="1" t="s">
        <v>1264</v>
      </c>
      <c r="B673" s="1" t="s">
        <v>870</v>
      </c>
      <c r="C673" s="13">
        <v>21608</v>
      </c>
      <c r="D673" s="14">
        <v>505.9</v>
      </c>
      <c r="E673" s="15">
        <f t="shared" si="66"/>
        <v>10931487.199999999</v>
      </c>
      <c r="F673" s="13">
        <v>11343</v>
      </c>
      <c r="G673" s="14">
        <v>499.3</v>
      </c>
      <c r="H673" s="15">
        <f t="shared" si="67"/>
        <v>5663559.9000000004</v>
      </c>
      <c r="I673" s="13">
        <v>4183</v>
      </c>
      <c r="J673" s="14">
        <v>505.9</v>
      </c>
      <c r="K673" s="15">
        <f t="shared" si="68"/>
        <v>2116179.6999999997</v>
      </c>
      <c r="L673" s="13">
        <v>2196</v>
      </c>
      <c r="M673" s="14">
        <v>499.3</v>
      </c>
      <c r="N673" s="15">
        <f t="shared" si="69"/>
        <v>1096462.8</v>
      </c>
      <c r="O673" s="9">
        <f t="shared" si="70"/>
        <v>19807689.600000001</v>
      </c>
      <c r="P673" s="9">
        <f t="shared" si="71"/>
        <v>52443.26025892554</v>
      </c>
    </row>
    <row r="674" spans="1:16" x14ac:dyDescent="0.25">
      <c r="A674" s="1" t="s">
        <v>1263</v>
      </c>
      <c r="B674" s="1" t="s">
        <v>870</v>
      </c>
      <c r="C674" s="13">
        <v>3656</v>
      </c>
      <c r="D674" s="14">
        <v>671.29</v>
      </c>
      <c r="E674" s="15">
        <f t="shared" si="66"/>
        <v>2454236.2399999998</v>
      </c>
      <c r="F674" s="13">
        <v>3523</v>
      </c>
      <c r="G674" s="14">
        <v>662.94</v>
      </c>
      <c r="H674" s="15">
        <f t="shared" si="67"/>
        <v>2335537.62</v>
      </c>
      <c r="I674" s="13">
        <v>853</v>
      </c>
      <c r="J674" s="14">
        <v>671.29</v>
      </c>
      <c r="K674" s="15">
        <f t="shared" si="68"/>
        <v>572610.37</v>
      </c>
      <c r="L674" s="13">
        <v>822</v>
      </c>
      <c r="M674" s="14">
        <v>662.94</v>
      </c>
      <c r="N674" s="15">
        <f t="shared" si="69"/>
        <v>544936.68000000005</v>
      </c>
      <c r="O674" s="9">
        <f t="shared" si="70"/>
        <v>5907320.9100000001</v>
      </c>
      <c r="P674" s="9">
        <f t="shared" si="71"/>
        <v>15640.348479416945</v>
      </c>
    </row>
    <row r="675" spans="1:16" x14ac:dyDescent="0.25">
      <c r="A675" s="1" t="s">
        <v>1265</v>
      </c>
      <c r="B675" s="1" t="s">
        <v>876</v>
      </c>
      <c r="C675" s="13">
        <v>460</v>
      </c>
      <c r="D675" s="14">
        <v>547.34</v>
      </c>
      <c r="E675" s="15">
        <f t="shared" si="66"/>
        <v>251776.40000000002</v>
      </c>
      <c r="F675" s="13">
        <v>0</v>
      </c>
      <c r="G675" s="14">
        <v>542.92999999999995</v>
      </c>
      <c r="H675" s="15">
        <f t="shared" si="67"/>
        <v>0</v>
      </c>
      <c r="I675" s="13">
        <v>275</v>
      </c>
      <c r="J675" s="14">
        <v>547.34</v>
      </c>
      <c r="K675" s="15">
        <f t="shared" si="68"/>
        <v>150518.5</v>
      </c>
      <c r="L675" s="13">
        <v>0</v>
      </c>
      <c r="M675" s="14">
        <v>542.92999999999995</v>
      </c>
      <c r="N675" s="15">
        <f t="shared" si="69"/>
        <v>0</v>
      </c>
      <c r="O675" s="9">
        <f t="shared" si="70"/>
        <v>402294.9</v>
      </c>
      <c r="P675" s="9">
        <f t="shared" si="71"/>
        <v>1065.1245333296431</v>
      </c>
    </row>
    <row r="676" spans="1:16" x14ac:dyDescent="0.25">
      <c r="A676" s="1" t="s">
        <v>1266</v>
      </c>
      <c r="B676" s="1" t="s">
        <v>894</v>
      </c>
      <c r="C676" s="13">
        <v>2039</v>
      </c>
      <c r="D676" s="14">
        <v>550.13</v>
      </c>
      <c r="E676" s="15">
        <f t="shared" si="66"/>
        <v>1121715.07</v>
      </c>
      <c r="F676" s="13">
        <v>5818</v>
      </c>
      <c r="G676" s="14">
        <v>544.94000000000005</v>
      </c>
      <c r="H676" s="15">
        <f t="shared" si="67"/>
        <v>3170460.9200000004</v>
      </c>
      <c r="I676" s="13">
        <v>502</v>
      </c>
      <c r="J676" s="14">
        <v>550.13</v>
      </c>
      <c r="K676" s="15">
        <f t="shared" si="68"/>
        <v>276165.26</v>
      </c>
      <c r="L676" s="13">
        <v>1431</v>
      </c>
      <c r="M676" s="14">
        <v>544.94000000000005</v>
      </c>
      <c r="N676" s="15">
        <f t="shared" si="69"/>
        <v>779809.14000000013</v>
      </c>
      <c r="O676" s="9">
        <f t="shared" si="70"/>
        <v>5348150.3900000006</v>
      </c>
      <c r="P676" s="9">
        <f t="shared" si="71"/>
        <v>14159.876718112755</v>
      </c>
    </row>
    <row r="677" spans="1:16" x14ac:dyDescent="0.25">
      <c r="A677" s="1" t="s">
        <v>1267</v>
      </c>
      <c r="B677" s="1" t="s">
        <v>896</v>
      </c>
      <c r="C677" s="13">
        <v>8772</v>
      </c>
      <c r="D677" s="14">
        <v>630.39</v>
      </c>
      <c r="E677" s="15">
        <f t="shared" ref="E677:E705" si="78">D677*C677</f>
        <v>5529781.0800000001</v>
      </c>
      <c r="F677" s="13">
        <v>11288</v>
      </c>
      <c r="G677" s="14">
        <v>624.39</v>
      </c>
      <c r="H677" s="15">
        <f t="shared" ref="H677:H705" si="79">G677*F677</f>
        <v>7048114.3200000003</v>
      </c>
      <c r="I677" s="13">
        <v>4206</v>
      </c>
      <c r="J677" s="14">
        <v>630.39</v>
      </c>
      <c r="K677" s="15">
        <f t="shared" ref="K677:K705" si="80">J677*I677</f>
        <v>2651420.34</v>
      </c>
      <c r="L677" s="13">
        <v>5412</v>
      </c>
      <c r="M677" s="14">
        <v>624.39</v>
      </c>
      <c r="N677" s="15">
        <f t="shared" ref="N677:N705" si="81">M677*L677</f>
        <v>3379198.6799999997</v>
      </c>
      <c r="O677" s="9">
        <f t="shared" ref="O677:O705" si="82">N677+K677+H677+E677</f>
        <v>18608514.420000002</v>
      </c>
      <c r="P677" s="9">
        <f t="shared" ref="P677:P705" si="83">(O677/$O$8)*$P$8</f>
        <v>49268.298548056249</v>
      </c>
    </row>
    <row r="678" spans="1:16" x14ac:dyDescent="0.25">
      <c r="A678" s="1" t="s">
        <v>1268</v>
      </c>
      <c r="B678" s="1" t="s">
        <v>906</v>
      </c>
      <c r="C678" s="13">
        <v>30</v>
      </c>
      <c r="D678" s="14">
        <v>325.36</v>
      </c>
      <c r="E678" s="15">
        <f t="shared" si="78"/>
        <v>9760.8000000000011</v>
      </c>
      <c r="F678" s="13">
        <v>4960</v>
      </c>
      <c r="G678" s="14">
        <v>322.29000000000002</v>
      </c>
      <c r="H678" s="15">
        <f t="shared" si="79"/>
        <v>1598558.4000000001</v>
      </c>
      <c r="I678" s="13">
        <v>10</v>
      </c>
      <c r="J678" s="14">
        <v>325.36</v>
      </c>
      <c r="K678" s="15">
        <f t="shared" si="80"/>
        <v>3253.6000000000004</v>
      </c>
      <c r="L678" s="13">
        <v>1679</v>
      </c>
      <c r="M678" s="14">
        <v>322.29000000000002</v>
      </c>
      <c r="N678" s="15">
        <f t="shared" si="81"/>
        <v>541124.91</v>
      </c>
      <c r="O678" s="9">
        <f t="shared" si="82"/>
        <v>2152697.71</v>
      </c>
      <c r="P678" s="9">
        <f t="shared" si="83"/>
        <v>5699.528241008129</v>
      </c>
    </row>
    <row r="679" spans="1:16" x14ac:dyDescent="0.25">
      <c r="A679" s="1" t="s">
        <v>1269</v>
      </c>
      <c r="B679" s="1" t="s">
        <v>908</v>
      </c>
      <c r="C679" s="13">
        <v>1046</v>
      </c>
      <c r="D679" s="14">
        <v>560.49</v>
      </c>
      <c r="E679" s="15">
        <f t="shared" si="78"/>
        <v>586272.54</v>
      </c>
      <c r="F679" s="13">
        <v>1256</v>
      </c>
      <c r="G679" s="14">
        <v>554.66</v>
      </c>
      <c r="H679" s="15">
        <f t="shared" si="79"/>
        <v>696652.96</v>
      </c>
      <c r="I679" s="13">
        <v>968</v>
      </c>
      <c r="J679" s="14">
        <v>560.49</v>
      </c>
      <c r="K679" s="15">
        <f t="shared" si="80"/>
        <v>542554.32000000007</v>
      </c>
      <c r="L679" s="13">
        <v>1162</v>
      </c>
      <c r="M679" s="14">
        <v>554.66</v>
      </c>
      <c r="N679" s="15">
        <f t="shared" si="81"/>
        <v>644514.91999999993</v>
      </c>
      <c r="O679" s="9">
        <f t="shared" si="82"/>
        <v>2469994.7400000002</v>
      </c>
      <c r="P679" s="9">
        <f t="shared" si="83"/>
        <v>6539.6106059738095</v>
      </c>
    </row>
    <row r="680" spans="1:16" x14ac:dyDescent="0.25">
      <c r="A680" s="1" t="s">
        <v>1270</v>
      </c>
      <c r="B680" s="1" t="s">
        <v>910</v>
      </c>
      <c r="C680" s="13">
        <v>3512</v>
      </c>
      <c r="D680" s="14">
        <v>664.69</v>
      </c>
      <c r="E680" s="15">
        <f t="shared" si="78"/>
        <v>2334391.2800000003</v>
      </c>
      <c r="F680" s="13">
        <v>3362</v>
      </c>
      <c r="G680" s="14">
        <v>659.08</v>
      </c>
      <c r="H680" s="15">
        <f t="shared" si="79"/>
        <v>2215826.96</v>
      </c>
      <c r="I680" s="13">
        <v>803</v>
      </c>
      <c r="J680" s="14">
        <v>664.69</v>
      </c>
      <c r="K680" s="15">
        <f t="shared" si="80"/>
        <v>533746.07000000007</v>
      </c>
      <c r="L680" s="13">
        <v>769</v>
      </c>
      <c r="M680" s="14">
        <v>659.08</v>
      </c>
      <c r="N680" s="15">
        <f t="shared" si="81"/>
        <v>506832.52</v>
      </c>
      <c r="O680" s="9">
        <f t="shared" si="82"/>
        <v>5590796.8300000001</v>
      </c>
      <c r="P680" s="9">
        <f t="shared" si="83"/>
        <v>14802.312593310522</v>
      </c>
    </row>
    <row r="681" spans="1:16" x14ac:dyDescent="0.25">
      <c r="A681" s="1" t="s">
        <v>1271</v>
      </c>
      <c r="B681" s="1" t="s">
        <v>922</v>
      </c>
      <c r="C681" s="13">
        <v>152</v>
      </c>
      <c r="D681" s="14">
        <v>380.66</v>
      </c>
      <c r="E681" s="15">
        <f t="shared" si="78"/>
        <v>57860.320000000007</v>
      </c>
      <c r="F681" s="13">
        <v>1075</v>
      </c>
      <c r="G681" s="14">
        <v>377.59</v>
      </c>
      <c r="H681" s="15">
        <f t="shared" si="79"/>
        <v>405909.25</v>
      </c>
      <c r="I681" s="13">
        <v>159</v>
      </c>
      <c r="J681" s="14">
        <v>380.66</v>
      </c>
      <c r="K681" s="15">
        <f t="shared" si="80"/>
        <v>60524.94</v>
      </c>
      <c r="L681" s="13">
        <v>1126</v>
      </c>
      <c r="M681" s="14">
        <v>377.59</v>
      </c>
      <c r="N681" s="15">
        <f t="shared" si="81"/>
        <v>425166.33999999997</v>
      </c>
      <c r="O681" s="9">
        <f t="shared" si="82"/>
        <v>949460.85000000009</v>
      </c>
      <c r="P681" s="9">
        <f t="shared" si="83"/>
        <v>2513.8127397862022</v>
      </c>
    </row>
    <row r="682" spans="1:16" x14ac:dyDescent="0.25">
      <c r="A682" s="1" t="s">
        <v>1272</v>
      </c>
      <c r="B682" s="1" t="s">
        <v>930</v>
      </c>
      <c r="C682" s="13">
        <v>262</v>
      </c>
      <c r="D682" s="14">
        <v>581.66</v>
      </c>
      <c r="E682" s="15">
        <f t="shared" si="78"/>
        <v>152394.91999999998</v>
      </c>
      <c r="F682" s="13">
        <v>708</v>
      </c>
      <c r="G682" s="14">
        <v>575.21</v>
      </c>
      <c r="H682" s="15">
        <f t="shared" si="79"/>
        <v>407248.68000000005</v>
      </c>
      <c r="I682" s="13">
        <v>48</v>
      </c>
      <c r="J682" s="14">
        <v>581.66</v>
      </c>
      <c r="K682" s="15">
        <f t="shared" si="80"/>
        <v>27919.68</v>
      </c>
      <c r="L682" s="13">
        <v>128</v>
      </c>
      <c r="M682" s="14">
        <v>575.21</v>
      </c>
      <c r="N682" s="15">
        <f t="shared" si="81"/>
        <v>73626.880000000005</v>
      </c>
      <c r="O682" s="9">
        <f t="shared" si="82"/>
        <v>661190.16</v>
      </c>
      <c r="P682" s="9">
        <f t="shared" si="83"/>
        <v>1750.5811299426168</v>
      </c>
    </row>
    <row r="683" spans="1:16" x14ac:dyDescent="0.25">
      <c r="A683" s="1" t="s">
        <v>1273</v>
      </c>
      <c r="B683" s="1" t="s">
        <v>1203</v>
      </c>
      <c r="C683" s="13">
        <v>5878</v>
      </c>
      <c r="D683" s="14">
        <v>588.92999999999995</v>
      </c>
      <c r="E683" s="15">
        <f t="shared" si="78"/>
        <v>3461730.5399999996</v>
      </c>
      <c r="F683" s="13">
        <v>1097</v>
      </c>
      <c r="G683" s="14">
        <v>588.92999999999995</v>
      </c>
      <c r="H683" s="15">
        <f t="shared" si="79"/>
        <v>646056.21</v>
      </c>
      <c r="I683" s="13">
        <v>0</v>
      </c>
      <c r="J683" s="14">
        <v>588.92999999999995</v>
      </c>
      <c r="K683" s="15">
        <f t="shared" si="80"/>
        <v>0</v>
      </c>
      <c r="L683" s="13">
        <v>0</v>
      </c>
      <c r="M683" s="14">
        <v>588.92999999999995</v>
      </c>
      <c r="N683" s="15">
        <f t="shared" si="81"/>
        <v>0</v>
      </c>
      <c r="O683" s="9">
        <f t="shared" si="82"/>
        <v>4107786.7499999995</v>
      </c>
      <c r="P683" s="9">
        <f t="shared" si="83"/>
        <v>10875.863564542928</v>
      </c>
    </row>
    <row r="684" spans="1:16" x14ac:dyDescent="0.25">
      <c r="A684" s="1" t="s">
        <v>1274</v>
      </c>
      <c r="B684" s="1" t="s">
        <v>1203</v>
      </c>
      <c r="C684" s="13">
        <v>22194</v>
      </c>
      <c r="D684" s="14">
        <v>719.17</v>
      </c>
      <c r="E684" s="15">
        <f t="shared" si="78"/>
        <v>15961258.979999999</v>
      </c>
      <c r="F684" s="13">
        <v>949</v>
      </c>
      <c r="G684" s="14">
        <v>719.17</v>
      </c>
      <c r="H684" s="15">
        <f t="shared" si="79"/>
        <v>682492.33</v>
      </c>
      <c r="I684" s="13">
        <v>426</v>
      </c>
      <c r="J684" s="14">
        <v>719.17</v>
      </c>
      <c r="K684" s="15">
        <f t="shared" si="80"/>
        <v>306366.42</v>
      </c>
      <c r="L684" s="13">
        <v>18</v>
      </c>
      <c r="M684" s="14">
        <v>719.17</v>
      </c>
      <c r="N684" s="15">
        <f t="shared" si="81"/>
        <v>12945.06</v>
      </c>
      <c r="O684" s="9">
        <f t="shared" si="82"/>
        <v>16963062.789999999</v>
      </c>
      <c r="P684" s="9">
        <f t="shared" si="83"/>
        <v>44911.765816668769</v>
      </c>
    </row>
    <row r="685" spans="1:16" x14ac:dyDescent="0.25">
      <c r="A685" s="1" t="s">
        <v>1275</v>
      </c>
      <c r="B685" s="1" t="s">
        <v>1204</v>
      </c>
      <c r="C685" s="13">
        <v>3493</v>
      </c>
      <c r="D685" s="14">
        <v>416.3</v>
      </c>
      <c r="E685" s="15">
        <f t="shared" si="78"/>
        <v>1454135.9000000001</v>
      </c>
      <c r="F685" s="13">
        <v>4150</v>
      </c>
      <c r="G685" s="14">
        <v>411.36</v>
      </c>
      <c r="H685" s="15">
        <f t="shared" si="79"/>
        <v>1707144</v>
      </c>
      <c r="I685" s="13">
        <v>1948</v>
      </c>
      <c r="J685" s="14">
        <v>416.3</v>
      </c>
      <c r="K685" s="15">
        <f t="shared" si="80"/>
        <v>810952.4</v>
      </c>
      <c r="L685" s="13">
        <v>2315</v>
      </c>
      <c r="M685" s="14">
        <v>411.36</v>
      </c>
      <c r="N685" s="15">
        <f t="shared" si="81"/>
        <v>952298.4</v>
      </c>
      <c r="O685" s="9">
        <f t="shared" si="82"/>
        <v>4924530.7</v>
      </c>
      <c r="P685" s="9">
        <f t="shared" si="83"/>
        <v>13038.292217239146</v>
      </c>
    </row>
    <row r="686" spans="1:16" x14ac:dyDescent="0.25">
      <c r="A686" s="1" t="s">
        <v>1276</v>
      </c>
      <c r="B686" s="1" t="s">
        <v>1205</v>
      </c>
      <c r="C686" s="13">
        <v>35448</v>
      </c>
      <c r="D686" s="14">
        <v>1820.71</v>
      </c>
      <c r="E686" s="15">
        <f t="shared" si="78"/>
        <v>64540528.079999998</v>
      </c>
      <c r="F686" s="13">
        <v>0</v>
      </c>
      <c r="G686" s="14">
        <v>1820.71</v>
      </c>
      <c r="H686" s="15">
        <f t="shared" si="79"/>
        <v>0</v>
      </c>
      <c r="I686" s="13">
        <v>8429</v>
      </c>
      <c r="J686" s="14">
        <v>1820.71</v>
      </c>
      <c r="K686" s="15">
        <f t="shared" si="80"/>
        <v>15346764.59</v>
      </c>
      <c r="L686" s="13">
        <v>0</v>
      </c>
      <c r="M686" s="14">
        <v>1820.71</v>
      </c>
      <c r="N686" s="15">
        <f t="shared" si="81"/>
        <v>0</v>
      </c>
      <c r="O686" s="9">
        <f t="shared" si="82"/>
        <v>79887292.670000002</v>
      </c>
      <c r="P686" s="9">
        <f t="shared" si="83"/>
        <v>211511.29513225835</v>
      </c>
    </row>
    <row r="687" spans="1:16" x14ac:dyDescent="0.25">
      <c r="A687" s="1" t="s">
        <v>1277</v>
      </c>
      <c r="B687" s="1" t="s">
        <v>1206</v>
      </c>
      <c r="C687" s="13">
        <v>18734</v>
      </c>
      <c r="D687" s="14">
        <v>1356.34</v>
      </c>
      <c r="E687" s="15">
        <f t="shared" si="78"/>
        <v>25409673.559999999</v>
      </c>
      <c r="F687" s="13">
        <v>0</v>
      </c>
      <c r="G687" s="14">
        <v>1351.35</v>
      </c>
      <c r="H687" s="15">
        <f t="shared" si="79"/>
        <v>0</v>
      </c>
      <c r="I687" s="13">
        <v>157</v>
      </c>
      <c r="J687" s="14">
        <v>1356.34</v>
      </c>
      <c r="K687" s="15">
        <f t="shared" si="80"/>
        <v>212945.37999999998</v>
      </c>
      <c r="L687" s="13">
        <v>0</v>
      </c>
      <c r="M687" s="14">
        <v>1351.35</v>
      </c>
      <c r="N687" s="15">
        <f t="shared" si="81"/>
        <v>0</v>
      </c>
      <c r="O687" s="9">
        <f t="shared" si="82"/>
        <v>25622618.939999998</v>
      </c>
      <c r="P687" s="9">
        <f t="shared" si="83"/>
        <v>67838.990852607792</v>
      </c>
    </row>
    <row r="688" spans="1:16" x14ac:dyDescent="0.25">
      <c r="A688" s="1" t="s">
        <v>1278</v>
      </c>
      <c r="B688" s="1" t="s">
        <v>980</v>
      </c>
      <c r="C688" s="13">
        <v>15120</v>
      </c>
      <c r="D688" s="14">
        <v>466.94</v>
      </c>
      <c r="E688" s="15">
        <f t="shared" si="78"/>
        <v>7060132.7999999998</v>
      </c>
      <c r="F688" s="13">
        <v>13843</v>
      </c>
      <c r="G688" s="14">
        <v>461.04</v>
      </c>
      <c r="H688" s="15">
        <f t="shared" si="79"/>
        <v>6382176.7200000007</v>
      </c>
      <c r="I688" s="13">
        <v>6115</v>
      </c>
      <c r="J688" s="14">
        <v>466.94</v>
      </c>
      <c r="K688" s="15">
        <f t="shared" si="80"/>
        <v>2855338.1</v>
      </c>
      <c r="L688" s="13">
        <v>5599</v>
      </c>
      <c r="M688" s="14">
        <v>461.04</v>
      </c>
      <c r="N688" s="15">
        <f t="shared" si="81"/>
        <v>2581362.96</v>
      </c>
      <c r="O688" s="9">
        <f t="shared" si="82"/>
        <v>18879010.580000002</v>
      </c>
      <c r="P688" s="9">
        <f t="shared" si="83"/>
        <v>49984.469934239525</v>
      </c>
    </row>
    <row r="689" spans="1:16" x14ac:dyDescent="0.25">
      <c r="A689" s="1" t="s">
        <v>1296</v>
      </c>
      <c r="B689" s="1" t="s">
        <v>980</v>
      </c>
      <c r="C689" s="13">
        <v>3051</v>
      </c>
      <c r="D689" s="14">
        <v>475.74</v>
      </c>
      <c r="E689" s="15">
        <f t="shared" si="78"/>
        <v>1451482.74</v>
      </c>
      <c r="F689" s="13">
        <v>11054</v>
      </c>
      <c r="G689" s="14">
        <v>473.21</v>
      </c>
      <c r="H689" s="15">
        <f t="shared" si="79"/>
        <v>5230863.34</v>
      </c>
      <c r="I689" s="13">
        <v>481</v>
      </c>
      <c r="J689" s="14">
        <v>475.74</v>
      </c>
      <c r="K689" s="15">
        <f t="shared" si="80"/>
        <v>228830.94</v>
      </c>
      <c r="L689" s="13">
        <v>1743</v>
      </c>
      <c r="M689" s="14">
        <v>473.21</v>
      </c>
      <c r="N689" s="15">
        <f t="shared" si="81"/>
        <v>824805.02999999991</v>
      </c>
      <c r="O689" s="9">
        <f t="shared" si="82"/>
        <v>7735982.0499999998</v>
      </c>
      <c r="P689" s="9">
        <f t="shared" si="83"/>
        <v>20481.950606017486</v>
      </c>
    </row>
    <row r="690" spans="1:16" x14ac:dyDescent="0.25">
      <c r="A690" s="1" t="s">
        <v>1279</v>
      </c>
      <c r="B690" s="1" t="s">
        <v>984</v>
      </c>
      <c r="C690" s="13">
        <v>1284</v>
      </c>
      <c r="D690" s="14">
        <v>580.39</v>
      </c>
      <c r="E690" s="15">
        <f t="shared" si="78"/>
        <v>745220.76</v>
      </c>
      <c r="F690" s="13">
        <v>2072</v>
      </c>
      <c r="G690" s="14">
        <v>575.15</v>
      </c>
      <c r="H690" s="15">
        <f t="shared" si="79"/>
        <v>1191710.8</v>
      </c>
      <c r="I690" s="13">
        <v>707</v>
      </c>
      <c r="J690" s="14">
        <v>580.39</v>
      </c>
      <c r="K690" s="15">
        <f t="shared" si="80"/>
        <v>410335.73</v>
      </c>
      <c r="L690" s="13">
        <v>1142</v>
      </c>
      <c r="M690" s="14">
        <v>575.15</v>
      </c>
      <c r="N690" s="15">
        <f t="shared" si="81"/>
        <v>656821.29999999993</v>
      </c>
      <c r="O690" s="9">
        <f t="shared" si="82"/>
        <v>3004088.59</v>
      </c>
      <c r="P690" s="9">
        <f t="shared" si="83"/>
        <v>7953.6888424502904</v>
      </c>
    </row>
    <row r="691" spans="1:16" x14ac:dyDescent="0.25">
      <c r="A691" s="1" t="s">
        <v>1280</v>
      </c>
      <c r="B691" s="1" t="s">
        <v>984</v>
      </c>
      <c r="C691" s="13">
        <v>1140</v>
      </c>
      <c r="D691" s="14">
        <v>552.29</v>
      </c>
      <c r="E691" s="15">
        <f t="shared" si="78"/>
        <v>629610.6</v>
      </c>
      <c r="F691" s="13">
        <v>2586</v>
      </c>
      <c r="G691" s="14">
        <v>547.86</v>
      </c>
      <c r="H691" s="15">
        <f t="shared" si="79"/>
        <v>1416765.96</v>
      </c>
      <c r="I691" s="13">
        <v>627</v>
      </c>
      <c r="J691" s="14">
        <v>552.29</v>
      </c>
      <c r="K691" s="15">
        <f t="shared" si="80"/>
        <v>346285.82999999996</v>
      </c>
      <c r="L691" s="13">
        <v>1422</v>
      </c>
      <c r="M691" s="14">
        <v>547.86</v>
      </c>
      <c r="N691" s="15">
        <f t="shared" si="81"/>
        <v>779056.92</v>
      </c>
      <c r="O691" s="9">
        <f t="shared" si="82"/>
        <v>3171719.31</v>
      </c>
      <c r="P691" s="9">
        <f t="shared" si="83"/>
        <v>8397.5115019264904</v>
      </c>
    </row>
    <row r="692" spans="1:16" x14ac:dyDescent="0.25">
      <c r="A692" s="1" t="s">
        <v>1281</v>
      </c>
      <c r="B692" s="1" t="s">
        <v>1008</v>
      </c>
      <c r="C692" s="13">
        <v>327</v>
      </c>
      <c r="D692" s="14">
        <v>886.01</v>
      </c>
      <c r="E692" s="15">
        <f t="shared" si="78"/>
        <v>289725.27</v>
      </c>
      <c r="F692" s="13">
        <v>1273</v>
      </c>
      <c r="G692" s="14">
        <v>885.4</v>
      </c>
      <c r="H692" s="15">
        <f t="shared" si="79"/>
        <v>1127114.2</v>
      </c>
      <c r="I692" s="13">
        <v>246</v>
      </c>
      <c r="J692" s="14">
        <v>886.01</v>
      </c>
      <c r="K692" s="15">
        <f t="shared" si="80"/>
        <v>217958.46</v>
      </c>
      <c r="L692" s="13">
        <v>956</v>
      </c>
      <c r="M692" s="14">
        <v>885.4</v>
      </c>
      <c r="N692" s="15">
        <f t="shared" si="81"/>
        <v>846442.4</v>
      </c>
      <c r="O692" s="9">
        <f t="shared" si="82"/>
        <v>2481240.33</v>
      </c>
      <c r="P692" s="9">
        <f t="shared" si="83"/>
        <v>6569.3846692313018</v>
      </c>
    </row>
    <row r="693" spans="1:16" x14ac:dyDescent="0.25">
      <c r="A693" s="1" t="s">
        <v>1282</v>
      </c>
      <c r="B693" s="1" t="s">
        <v>1046</v>
      </c>
      <c r="C693" s="13">
        <v>729</v>
      </c>
      <c r="D693" s="14">
        <v>469.51</v>
      </c>
      <c r="E693" s="15">
        <f t="shared" si="78"/>
        <v>342272.79</v>
      </c>
      <c r="F693" s="13">
        <v>3570</v>
      </c>
      <c r="G693" s="14">
        <v>465.46</v>
      </c>
      <c r="H693" s="15">
        <f t="shared" si="79"/>
        <v>1661692.2</v>
      </c>
      <c r="I693" s="13">
        <v>240</v>
      </c>
      <c r="J693" s="14">
        <v>469.51</v>
      </c>
      <c r="K693" s="15">
        <f t="shared" si="80"/>
        <v>112682.4</v>
      </c>
      <c r="L693" s="13">
        <v>1175</v>
      </c>
      <c r="M693" s="14">
        <v>465.46</v>
      </c>
      <c r="N693" s="15">
        <f t="shared" si="81"/>
        <v>546915.5</v>
      </c>
      <c r="O693" s="9">
        <f t="shared" si="82"/>
        <v>2663562.89</v>
      </c>
      <c r="P693" s="9">
        <f t="shared" si="83"/>
        <v>7052.1057567605394</v>
      </c>
    </row>
    <row r="694" spans="1:16" x14ac:dyDescent="0.25">
      <c r="A694" s="1" t="s">
        <v>1283</v>
      </c>
      <c r="B694" s="1" t="s">
        <v>1046</v>
      </c>
      <c r="C694" s="13">
        <v>875</v>
      </c>
      <c r="D694" s="14">
        <v>328.51</v>
      </c>
      <c r="E694" s="15">
        <f t="shared" si="78"/>
        <v>287446.25</v>
      </c>
      <c r="F694" s="13">
        <v>2046</v>
      </c>
      <c r="G694" s="14">
        <v>324.95</v>
      </c>
      <c r="H694" s="15">
        <f t="shared" si="79"/>
        <v>664847.69999999995</v>
      </c>
      <c r="I694" s="13">
        <v>447</v>
      </c>
      <c r="J694" s="14">
        <v>328.51</v>
      </c>
      <c r="K694" s="15">
        <f t="shared" si="80"/>
        <v>146843.97</v>
      </c>
      <c r="L694" s="13">
        <v>1044</v>
      </c>
      <c r="M694" s="14">
        <v>324.95</v>
      </c>
      <c r="N694" s="15">
        <f t="shared" si="81"/>
        <v>339247.8</v>
      </c>
      <c r="O694" s="9">
        <f t="shared" si="82"/>
        <v>1438385.72</v>
      </c>
      <c r="P694" s="9">
        <f t="shared" si="83"/>
        <v>3808.3006241516423</v>
      </c>
    </row>
    <row r="695" spans="1:16" x14ac:dyDescent="0.25">
      <c r="A695" s="1" t="s">
        <v>1284</v>
      </c>
      <c r="B695" s="1" t="s">
        <v>1060</v>
      </c>
      <c r="C695" s="13">
        <v>0</v>
      </c>
      <c r="D695" s="14">
        <v>594.41</v>
      </c>
      <c r="E695" s="15">
        <f t="shared" si="78"/>
        <v>0</v>
      </c>
      <c r="F695" s="13">
        <v>4458</v>
      </c>
      <c r="G695" s="14">
        <v>591.95000000000005</v>
      </c>
      <c r="H695" s="15">
        <f t="shared" si="79"/>
        <v>2638913.1</v>
      </c>
      <c r="I695" s="13">
        <v>0</v>
      </c>
      <c r="J695" s="14">
        <v>594.41</v>
      </c>
      <c r="K695" s="15">
        <f t="shared" si="80"/>
        <v>0</v>
      </c>
      <c r="L695" s="13">
        <v>736</v>
      </c>
      <c r="M695" s="14">
        <v>591.95000000000005</v>
      </c>
      <c r="N695" s="15">
        <f t="shared" si="81"/>
        <v>435675.2</v>
      </c>
      <c r="O695" s="9">
        <f t="shared" si="82"/>
        <v>3074588.3000000003</v>
      </c>
      <c r="P695" s="9">
        <f t="shared" si="83"/>
        <v>8140.3453740484429</v>
      </c>
    </row>
    <row r="696" spans="1:16" x14ac:dyDescent="0.25">
      <c r="A696" s="1" t="s">
        <v>1285</v>
      </c>
      <c r="B696" s="1" t="s">
        <v>1207</v>
      </c>
      <c r="C696" s="13">
        <v>8008</v>
      </c>
      <c r="D696" s="14">
        <v>1488.5</v>
      </c>
      <c r="E696" s="15">
        <f t="shared" si="78"/>
        <v>11919908</v>
      </c>
      <c r="F696" s="13">
        <v>0</v>
      </c>
      <c r="G696" s="14">
        <v>1488.5</v>
      </c>
      <c r="H696" s="15">
        <f t="shared" si="79"/>
        <v>0</v>
      </c>
      <c r="I696" s="13">
        <v>0</v>
      </c>
      <c r="J696" s="14">
        <v>1488.5</v>
      </c>
      <c r="K696" s="15">
        <f t="shared" si="80"/>
        <v>0</v>
      </c>
      <c r="L696" s="13">
        <v>0</v>
      </c>
      <c r="M696" s="14">
        <v>1488.5</v>
      </c>
      <c r="N696" s="15">
        <f t="shared" si="81"/>
        <v>0</v>
      </c>
      <c r="O696" s="9">
        <f t="shared" si="82"/>
        <v>11919908</v>
      </c>
      <c r="P696" s="9">
        <f t="shared" si="83"/>
        <v>31559.401935824386</v>
      </c>
    </row>
    <row r="697" spans="1:16" x14ac:dyDescent="0.25">
      <c r="A697" s="1" t="s">
        <v>1286</v>
      </c>
      <c r="B697" s="1" t="s">
        <v>1094</v>
      </c>
      <c r="C697" s="13">
        <v>5666</v>
      </c>
      <c r="D697" s="14">
        <v>649.6</v>
      </c>
      <c r="E697" s="15">
        <f t="shared" si="78"/>
        <v>3680633.6</v>
      </c>
      <c r="F697" s="13">
        <v>0</v>
      </c>
      <c r="G697" s="14">
        <v>643.54</v>
      </c>
      <c r="H697" s="15">
        <f t="shared" si="79"/>
        <v>0</v>
      </c>
      <c r="I697" s="13">
        <v>0</v>
      </c>
      <c r="J697" s="14">
        <v>649.6</v>
      </c>
      <c r="K697" s="15">
        <f t="shared" si="80"/>
        <v>0</v>
      </c>
      <c r="L697" s="13">
        <v>0</v>
      </c>
      <c r="M697" s="14">
        <v>643.54</v>
      </c>
      <c r="N697" s="15">
        <f t="shared" si="81"/>
        <v>0</v>
      </c>
      <c r="O697" s="9">
        <f t="shared" si="82"/>
        <v>3680633.6</v>
      </c>
      <c r="P697" s="9">
        <f t="shared" si="83"/>
        <v>9744.9237998229746</v>
      </c>
    </row>
    <row r="698" spans="1:16" x14ac:dyDescent="0.25">
      <c r="A698" s="1" t="s">
        <v>1287</v>
      </c>
      <c r="B698" s="1" t="s">
        <v>1096</v>
      </c>
      <c r="C698" s="13">
        <v>1394</v>
      </c>
      <c r="D698" s="14">
        <v>699.72</v>
      </c>
      <c r="E698" s="15">
        <f t="shared" si="78"/>
        <v>975409.68</v>
      </c>
      <c r="F698" s="13">
        <v>2943</v>
      </c>
      <c r="G698" s="14">
        <v>693.21</v>
      </c>
      <c r="H698" s="15">
        <f t="shared" si="79"/>
        <v>2040117.03</v>
      </c>
      <c r="I698" s="13">
        <v>660</v>
      </c>
      <c r="J698" s="14">
        <v>699.72</v>
      </c>
      <c r="K698" s="15">
        <f t="shared" si="80"/>
        <v>461815.2</v>
      </c>
      <c r="L698" s="13">
        <v>1394</v>
      </c>
      <c r="M698" s="14">
        <v>693.21</v>
      </c>
      <c r="N698" s="15">
        <f t="shared" si="81"/>
        <v>966334.74000000011</v>
      </c>
      <c r="O698" s="9">
        <f t="shared" si="82"/>
        <v>4443676.6500000004</v>
      </c>
      <c r="P698" s="9">
        <f t="shared" si="83"/>
        <v>11765.172807557545</v>
      </c>
    </row>
    <row r="699" spans="1:16" x14ac:dyDescent="0.25">
      <c r="A699" s="1" t="s">
        <v>1288</v>
      </c>
      <c r="B699" s="1" t="s">
        <v>1104</v>
      </c>
      <c r="C699" s="13">
        <v>1063</v>
      </c>
      <c r="D699" s="14">
        <v>520.04999999999995</v>
      </c>
      <c r="E699" s="15">
        <f t="shared" si="78"/>
        <v>552813.14999999991</v>
      </c>
      <c r="F699" s="13">
        <v>859</v>
      </c>
      <c r="G699" s="14">
        <v>515.01</v>
      </c>
      <c r="H699" s="15">
        <f t="shared" si="79"/>
        <v>442393.58999999997</v>
      </c>
      <c r="I699" s="13">
        <v>368</v>
      </c>
      <c r="J699" s="14">
        <v>520.04999999999995</v>
      </c>
      <c r="K699" s="15">
        <f t="shared" si="80"/>
        <v>191378.4</v>
      </c>
      <c r="L699" s="13">
        <v>298</v>
      </c>
      <c r="M699" s="14">
        <v>515.01</v>
      </c>
      <c r="N699" s="15">
        <f t="shared" si="81"/>
        <v>153472.98000000001</v>
      </c>
      <c r="O699" s="9">
        <f t="shared" si="82"/>
        <v>1340058.1199999999</v>
      </c>
      <c r="P699" s="9">
        <f t="shared" si="83"/>
        <v>3547.9663791402741</v>
      </c>
    </row>
    <row r="700" spans="1:16" x14ac:dyDescent="0.25">
      <c r="A700" s="1" t="s">
        <v>1289</v>
      </c>
      <c r="B700" s="1" t="s">
        <v>1140</v>
      </c>
      <c r="C700" s="13">
        <v>3841</v>
      </c>
      <c r="D700" s="14">
        <v>543.39</v>
      </c>
      <c r="E700" s="15">
        <f t="shared" si="78"/>
        <v>2087160.99</v>
      </c>
      <c r="F700" s="13">
        <v>3384</v>
      </c>
      <c r="G700" s="14">
        <v>538.20000000000005</v>
      </c>
      <c r="H700" s="15">
        <f t="shared" si="79"/>
        <v>1821268.8</v>
      </c>
      <c r="I700" s="13">
        <v>2762</v>
      </c>
      <c r="J700" s="14">
        <v>543.39</v>
      </c>
      <c r="K700" s="15">
        <f t="shared" si="80"/>
        <v>1500843.18</v>
      </c>
      <c r="L700" s="13">
        <v>2433</v>
      </c>
      <c r="M700" s="14">
        <v>538.20000000000005</v>
      </c>
      <c r="N700" s="15">
        <f t="shared" si="81"/>
        <v>1309440.6000000001</v>
      </c>
      <c r="O700" s="9">
        <f t="shared" si="82"/>
        <v>6718713.5700000003</v>
      </c>
      <c r="P700" s="9">
        <f t="shared" si="83"/>
        <v>17788.608942896841</v>
      </c>
    </row>
    <row r="701" spans="1:16" x14ac:dyDescent="0.25">
      <c r="A701" s="1" t="s">
        <v>1290</v>
      </c>
      <c r="B701" s="1" t="s">
        <v>1144</v>
      </c>
      <c r="C701" s="13">
        <v>0</v>
      </c>
      <c r="D701" s="14">
        <v>486.88</v>
      </c>
      <c r="E701" s="15">
        <f t="shared" si="78"/>
        <v>0</v>
      </c>
      <c r="F701" s="13">
        <v>0</v>
      </c>
      <c r="G701" s="14">
        <v>482.21</v>
      </c>
      <c r="H701" s="15">
        <f t="shared" si="79"/>
        <v>0</v>
      </c>
      <c r="I701" s="13">
        <v>0</v>
      </c>
      <c r="J701" s="14">
        <v>486.88</v>
      </c>
      <c r="K701" s="15">
        <f t="shared" si="80"/>
        <v>0</v>
      </c>
      <c r="L701" s="13">
        <v>0</v>
      </c>
      <c r="M701" s="14">
        <v>482.21</v>
      </c>
      <c r="N701" s="15">
        <f t="shared" si="81"/>
        <v>0</v>
      </c>
      <c r="O701" s="9">
        <f t="shared" si="82"/>
        <v>0</v>
      </c>
      <c r="P701" s="9">
        <f t="shared" si="83"/>
        <v>0</v>
      </c>
    </row>
    <row r="702" spans="1:16" x14ac:dyDescent="0.25">
      <c r="A702" s="1" t="s">
        <v>1291</v>
      </c>
      <c r="B702" s="1" t="s">
        <v>1144</v>
      </c>
      <c r="C702" s="13">
        <v>627</v>
      </c>
      <c r="D702" s="14">
        <v>375.32</v>
      </c>
      <c r="E702" s="15">
        <f t="shared" si="78"/>
        <v>235325.63999999998</v>
      </c>
      <c r="F702" s="13">
        <v>3754</v>
      </c>
      <c r="G702" s="14">
        <v>372.33</v>
      </c>
      <c r="H702" s="15">
        <f t="shared" si="79"/>
        <v>1397726.8199999998</v>
      </c>
      <c r="I702" s="13">
        <v>316</v>
      </c>
      <c r="J702" s="14">
        <v>375.32</v>
      </c>
      <c r="K702" s="15">
        <f t="shared" si="80"/>
        <v>118601.12</v>
      </c>
      <c r="L702" s="13">
        <v>1891</v>
      </c>
      <c r="M702" s="14">
        <v>372.33</v>
      </c>
      <c r="N702" s="15">
        <f t="shared" si="81"/>
        <v>704076.03</v>
      </c>
      <c r="O702" s="9">
        <f t="shared" si="82"/>
        <v>2455729.61</v>
      </c>
      <c r="P702" s="9">
        <f t="shared" si="83"/>
        <v>6501.8419443921266</v>
      </c>
    </row>
    <row r="703" spans="1:16" x14ac:dyDescent="0.25">
      <c r="A703" s="1" t="s">
        <v>1304</v>
      </c>
      <c r="B703" s="1" t="s">
        <v>1178</v>
      </c>
      <c r="C703" s="13">
        <v>0</v>
      </c>
      <c r="D703" s="14">
        <v>398.1</v>
      </c>
      <c r="E703" s="15">
        <f t="shared" si="78"/>
        <v>0</v>
      </c>
      <c r="F703" s="13">
        <v>0</v>
      </c>
      <c r="G703" s="14">
        <v>392.96</v>
      </c>
      <c r="H703" s="15">
        <f t="shared" si="79"/>
        <v>0</v>
      </c>
      <c r="I703" s="13">
        <v>0</v>
      </c>
      <c r="J703" s="14">
        <v>398.1</v>
      </c>
      <c r="K703" s="15">
        <f t="shared" si="80"/>
        <v>0</v>
      </c>
      <c r="L703" s="13">
        <v>0</v>
      </c>
      <c r="M703" s="14">
        <v>392.96</v>
      </c>
      <c r="N703" s="15">
        <f t="shared" si="81"/>
        <v>0</v>
      </c>
      <c r="O703" s="9">
        <f t="shared" si="82"/>
        <v>0</v>
      </c>
      <c r="P703" s="9">
        <f t="shared" si="83"/>
        <v>0</v>
      </c>
    </row>
    <row r="704" spans="1:16" x14ac:dyDescent="0.25">
      <c r="A704" s="1" t="s">
        <v>1292</v>
      </c>
      <c r="B704" s="1" t="s">
        <v>1180</v>
      </c>
      <c r="C704" s="13">
        <v>0</v>
      </c>
      <c r="D704" s="14">
        <v>485.65</v>
      </c>
      <c r="E704" s="15">
        <f t="shared" si="78"/>
        <v>0</v>
      </c>
      <c r="F704" s="13">
        <v>366</v>
      </c>
      <c r="G704" s="14">
        <v>479.74</v>
      </c>
      <c r="H704" s="15">
        <f t="shared" si="79"/>
        <v>175584.84</v>
      </c>
      <c r="I704" s="13">
        <v>0</v>
      </c>
      <c r="J704" s="14">
        <v>485.65</v>
      </c>
      <c r="K704" s="15">
        <f t="shared" si="80"/>
        <v>0</v>
      </c>
      <c r="L704" s="13">
        <v>0</v>
      </c>
      <c r="M704" s="14">
        <v>479.74</v>
      </c>
      <c r="N704" s="15">
        <f t="shared" si="81"/>
        <v>0</v>
      </c>
      <c r="O704" s="9">
        <f t="shared" si="82"/>
        <v>175584.84</v>
      </c>
      <c r="P704" s="9">
        <f t="shared" si="83"/>
        <v>464.88215675804003</v>
      </c>
    </row>
    <row r="705" spans="1:16" x14ac:dyDescent="0.25">
      <c r="A705" s="1" t="s">
        <v>1293</v>
      </c>
      <c r="B705" s="1" t="s">
        <v>1182</v>
      </c>
      <c r="C705" s="13">
        <v>314</v>
      </c>
      <c r="D705" s="14">
        <v>546.70000000000005</v>
      </c>
      <c r="E705" s="15">
        <f t="shared" si="78"/>
        <v>171663.80000000002</v>
      </c>
      <c r="F705" s="13">
        <v>2097</v>
      </c>
      <c r="G705" s="14">
        <v>539.49</v>
      </c>
      <c r="H705" s="15">
        <f t="shared" si="79"/>
        <v>1131310.53</v>
      </c>
      <c r="I705" s="13">
        <v>0</v>
      </c>
      <c r="J705" s="14">
        <v>546.70000000000005</v>
      </c>
      <c r="K705" s="15">
        <f t="shared" si="80"/>
        <v>0</v>
      </c>
      <c r="L705" s="13">
        <v>0</v>
      </c>
      <c r="M705" s="14">
        <v>539.49</v>
      </c>
      <c r="N705" s="15">
        <f t="shared" si="81"/>
        <v>0</v>
      </c>
      <c r="O705" s="9">
        <f t="shared" si="82"/>
        <v>1302974.33</v>
      </c>
      <c r="P705" s="9">
        <f t="shared" si="83"/>
        <v>3449.7825480306969</v>
      </c>
    </row>
  </sheetData>
  <sortState xmlns:xlrd2="http://schemas.microsoft.com/office/spreadsheetml/2017/richdata2" ref="A10:Q608">
    <sortCondition ref="B10:B608"/>
  </sortState>
  <mergeCells count="11">
    <mergeCell ref="A2:P2"/>
    <mergeCell ref="A3:P3"/>
    <mergeCell ref="A4:P4"/>
    <mergeCell ref="C7:E7"/>
    <mergeCell ref="F7:H7"/>
    <mergeCell ref="I7:K7"/>
    <mergeCell ref="L7:N7"/>
    <mergeCell ref="C8:E8"/>
    <mergeCell ref="I8:K8"/>
    <mergeCell ref="F8:H8"/>
    <mergeCell ref="L8:N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ABA5-DD55-41C3-B23B-C904393CDA8E}">
  <sheetPr>
    <tabColor rgb="FF92D050"/>
  </sheetPr>
  <dimension ref="A1:Q706"/>
  <sheetViews>
    <sheetView workbookViewId="0">
      <selection activeCell="E17" sqref="E16:E17"/>
    </sheetView>
  </sheetViews>
  <sheetFormatPr defaultRowHeight="15" x14ac:dyDescent="0.25"/>
  <cols>
    <col min="1" max="1" width="10.7109375" style="1" bestFit="1" customWidth="1"/>
    <col min="2" max="2" width="42.85546875" style="1" customWidth="1"/>
    <col min="3" max="3" width="7.5703125" style="1" customWidth="1"/>
    <col min="4" max="4" width="9.5703125" style="1" customWidth="1"/>
    <col min="5" max="5" width="12.85546875" style="1" customWidth="1"/>
    <col min="6" max="6" width="7.5703125" style="1" customWidth="1"/>
    <col min="7" max="7" width="9.5703125" style="1" customWidth="1"/>
    <col min="8" max="8" width="12.85546875" style="1" customWidth="1"/>
    <col min="9" max="9" width="7.5703125" style="1" customWidth="1"/>
    <col min="10" max="10" width="9.5703125" style="1" customWidth="1"/>
    <col min="11" max="11" width="12.85546875" style="1" customWidth="1"/>
    <col min="12" max="12" width="7.5703125" style="1" customWidth="1"/>
    <col min="13" max="13" width="9.5703125" style="1" customWidth="1"/>
    <col min="14" max="14" width="12.85546875" style="1" customWidth="1"/>
    <col min="15" max="15" width="19.140625" style="1" customWidth="1"/>
    <col min="16" max="16" width="17.85546875" style="1" customWidth="1"/>
    <col min="17" max="16384" width="9.140625" style="1"/>
  </cols>
  <sheetData>
    <row r="1" spans="1:17" x14ac:dyDescent="0.25">
      <c r="A1" s="2">
        <f ca="1">TODAY()</f>
        <v>44529</v>
      </c>
    </row>
    <row r="2" spans="1:17" ht="18.75" x14ac:dyDescent="0.3">
      <c r="A2" s="23" t="s">
        <v>1311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8.75" x14ac:dyDescent="0.3">
      <c r="A3" s="23" t="s">
        <v>1320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 ht="18.75" x14ac:dyDescent="0.3">
      <c r="A4" s="23" t="s">
        <v>1315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7" spans="1:17" ht="18" x14ac:dyDescent="0.25">
      <c r="C7" s="24" t="s">
        <v>0</v>
      </c>
      <c r="D7" s="25"/>
      <c r="E7" s="26"/>
      <c r="F7" s="24" t="s">
        <v>0</v>
      </c>
      <c r="G7" s="25"/>
      <c r="H7" s="26"/>
      <c r="I7" s="24" t="s">
        <v>1</v>
      </c>
      <c r="J7" s="25"/>
      <c r="K7" s="26"/>
      <c r="L7" s="24" t="s">
        <v>1</v>
      </c>
      <c r="M7" s="25"/>
      <c r="N7" s="26"/>
      <c r="P7" s="9"/>
    </row>
    <row r="8" spans="1:17" x14ac:dyDescent="0.25">
      <c r="C8" s="28" t="s">
        <v>1325</v>
      </c>
      <c r="D8" s="29"/>
      <c r="E8" s="29"/>
      <c r="F8" s="28" t="s">
        <v>1324</v>
      </c>
      <c r="G8" s="29"/>
      <c r="H8" s="29"/>
      <c r="I8" s="28" t="s">
        <v>1325</v>
      </c>
      <c r="J8" s="29"/>
      <c r="K8" s="29"/>
      <c r="L8" s="28" t="s">
        <v>1324</v>
      </c>
      <c r="M8" s="30"/>
      <c r="N8" s="31"/>
      <c r="O8" s="10">
        <f>SUM(O10:O706)</f>
        <v>6608048510.9200068</v>
      </c>
      <c r="P8" s="10">
        <v>40800000</v>
      </c>
      <c r="Q8" s="1" t="s">
        <v>1299</v>
      </c>
    </row>
    <row r="9" spans="1:17" ht="36.75" thickBot="1" x14ac:dyDescent="0.3">
      <c r="A9" s="32"/>
      <c r="B9" s="32"/>
      <c r="C9" s="33" t="s">
        <v>1321</v>
      </c>
      <c r="D9" s="34" t="s">
        <v>1322</v>
      </c>
      <c r="E9" s="34" t="s">
        <v>1323</v>
      </c>
      <c r="F9" s="33" t="s">
        <v>1321</v>
      </c>
      <c r="G9" s="34" t="s">
        <v>1322</v>
      </c>
      <c r="H9" s="34" t="s">
        <v>1323</v>
      </c>
      <c r="I9" s="33" t="s">
        <v>1321</v>
      </c>
      <c r="J9" s="34" t="s">
        <v>1322</v>
      </c>
      <c r="K9" s="34" t="s">
        <v>1323</v>
      </c>
      <c r="L9" s="33" t="s">
        <v>1321</v>
      </c>
      <c r="M9" s="34" t="s">
        <v>1322</v>
      </c>
      <c r="N9" s="35" t="s">
        <v>1323</v>
      </c>
      <c r="O9" s="11" t="s">
        <v>2</v>
      </c>
      <c r="P9" s="12" t="s">
        <v>1298</v>
      </c>
    </row>
    <row r="10" spans="1:17" x14ac:dyDescent="0.25">
      <c r="A10" s="1" t="s">
        <v>3</v>
      </c>
      <c r="B10" s="1" t="s">
        <v>4</v>
      </c>
      <c r="C10" s="13">
        <v>33564</v>
      </c>
      <c r="D10" s="14">
        <v>295.44</v>
      </c>
      <c r="E10" s="15">
        <f t="shared" ref="E10:E73" si="0">D10*C10</f>
        <v>9916148.1600000001</v>
      </c>
      <c r="F10" s="13">
        <v>66654</v>
      </c>
      <c r="G10" s="14">
        <v>293.35000000000002</v>
      </c>
      <c r="H10" s="15">
        <f t="shared" ref="H10:H73" si="1">G10*F10</f>
        <v>19552950.900000002</v>
      </c>
      <c r="I10" s="13">
        <v>9621</v>
      </c>
      <c r="J10" s="14">
        <v>295.44</v>
      </c>
      <c r="K10" s="15">
        <f t="shared" ref="K10:K73" si="2">J10*I10</f>
        <v>2842428.2399999998</v>
      </c>
      <c r="L10" s="13">
        <v>19105</v>
      </c>
      <c r="M10" s="14">
        <v>293.35000000000002</v>
      </c>
      <c r="N10" s="15">
        <f t="shared" ref="N10:N73" si="3">M10*L10</f>
        <v>5604451.75</v>
      </c>
      <c r="O10" s="9">
        <f t="shared" ref="O10:O73" si="4">N10+K10+H10+E10</f>
        <v>37915979.049999997</v>
      </c>
      <c r="P10" s="9">
        <f t="shared" ref="P10:P73" si="5">(O10/$O$8)*$P$8</f>
        <v>234104.20530109311</v>
      </c>
    </row>
    <row r="11" spans="1:17" x14ac:dyDescent="0.25">
      <c r="A11" s="1" t="s">
        <v>5</v>
      </c>
      <c r="B11" s="1" t="s">
        <v>6</v>
      </c>
      <c r="C11" s="13">
        <v>0</v>
      </c>
      <c r="D11" s="14">
        <v>200.81</v>
      </c>
      <c r="E11" s="15">
        <f t="shared" si="0"/>
        <v>0</v>
      </c>
      <c r="F11" s="13">
        <v>22530</v>
      </c>
      <c r="G11" s="14">
        <v>199.31</v>
      </c>
      <c r="H11" s="15">
        <f t="shared" si="1"/>
        <v>4490454.3</v>
      </c>
      <c r="I11" s="13">
        <v>0</v>
      </c>
      <c r="J11" s="14">
        <v>200.81</v>
      </c>
      <c r="K11" s="15">
        <f t="shared" si="2"/>
        <v>0</v>
      </c>
      <c r="L11" s="13">
        <v>6782</v>
      </c>
      <c r="M11" s="14">
        <v>199.31</v>
      </c>
      <c r="N11" s="15">
        <f t="shared" si="3"/>
        <v>1351720.42</v>
      </c>
      <c r="O11" s="9">
        <f t="shared" si="4"/>
        <v>5842174.7199999997</v>
      </c>
      <c r="P11" s="9">
        <f t="shared" si="5"/>
        <v>36071.274020174249</v>
      </c>
    </row>
    <row r="12" spans="1:17" x14ac:dyDescent="0.25">
      <c r="A12" s="1" t="s">
        <v>7</v>
      </c>
      <c r="B12" s="1" t="s">
        <v>8</v>
      </c>
      <c r="C12" s="13">
        <v>0</v>
      </c>
      <c r="D12" s="14">
        <v>187.32</v>
      </c>
      <c r="E12" s="15">
        <f t="shared" si="0"/>
        <v>0</v>
      </c>
      <c r="F12" s="13">
        <v>3515</v>
      </c>
      <c r="G12" s="14">
        <v>185.83</v>
      </c>
      <c r="H12" s="15">
        <f t="shared" si="1"/>
        <v>653192.45000000007</v>
      </c>
      <c r="I12" s="13">
        <v>0</v>
      </c>
      <c r="J12" s="14">
        <v>187.32</v>
      </c>
      <c r="K12" s="15">
        <f t="shared" si="2"/>
        <v>0</v>
      </c>
      <c r="L12" s="13">
        <v>3992</v>
      </c>
      <c r="M12" s="14">
        <v>185.83</v>
      </c>
      <c r="N12" s="15">
        <f t="shared" si="3"/>
        <v>741833.3600000001</v>
      </c>
      <c r="O12" s="9">
        <f t="shared" si="4"/>
        <v>1395025.81</v>
      </c>
      <c r="P12" s="9">
        <f t="shared" si="5"/>
        <v>8613.2922532186003</v>
      </c>
    </row>
    <row r="13" spans="1:17" x14ac:dyDescent="0.25">
      <c r="A13" s="1" t="s">
        <v>9</v>
      </c>
      <c r="B13" s="1" t="s">
        <v>10</v>
      </c>
      <c r="C13" s="13">
        <v>629</v>
      </c>
      <c r="D13" s="14">
        <v>220.75</v>
      </c>
      <c r="E13" s="15">
        <f t="shared" si="0"/>
        <v>138851.75</v>
      </c>
      <c r="F13" s="13">
        <v>49825</v>
      </c>
      <c r="G13" s="14">
        <v>219.04</v>
      </c>
      <c r="H13" s="15">
        <f t="shared" si="1"/>
        <v>10913668</v>
      </c>
      <c r="I13" s="13">
        <v>375</v>
      </c>
      <c r="J13" s="14">
        <v>220.75</v>
      </c>
      <c r="K13" s="15">
        <f t="shared" si="2"/>
        <v>82781.25</v>
      </c>
      <c r="L13" s="13">
        <v>29688</v>
      </c>
      <c r="M13" s="14">
        <v>219.04</v>
      </c>
      <c r="N13" s="15">
        <f t="shared" si="3"/>
        <v>6502859.5199999996</v>
      </c>
      <c r="O13" s="9">
        <f t="shared" si="4"/>
        <v>17638160.52</v>
      </c>
      <c r="P13" s="9">
        <f t="shared" si="5"/>
        <v>108903.09718924995</v>
      </c>
    </row>
    <row r="14" spans="1:17" x14ac:dyDescent="0.25">
      <c r="A14" s="1" t="s">
        <v>11</v>
      </c>
      <c r="B14" s="1" t="s">
        <v>12</v>
      </c>
      <c r="C14" s="13">
        <v>1718</v>
      </c>
      <c r="D14" s="14">
        <v>190.22</v>
      </c>
      <c r="E14" s="15">
        <f t="shared" si="0"/>
        <v>326797.96000000002</v>
      </c>
      <c r="F14" s="13">
        <v>27691</v>
      </c>
      <c r="G14" s="14">
        <v>188.71</v>
      </c>
      <c r="H14" s="15">
        <f t="shared" si="1"/>
        <v>5225568.6100000003</v>
      </c>
      <c r="I14" s="13">
        <v>864</v>
      </c>
      <c r="J14" s="14">
        <v>190.22</v>
      </c>
      <c r="K14" s="15">
        <f t="shared" si="2"/>
        <v>164350.07999999999</v>
      </c>
      <c r="L14" s="13">
        <v>13928</v>
      </c>
      <c r="M14" s="14">
        <v>188.71</v>
      </c>
      <c r="N14" s="15">
        <f t="shared" si="3"/>
        <v>2628352.88</v>
      </c>
      <c r="O14" s="9">
        <f t="shared" si="4"/>
        <v>8345069.5300000003</v>
      </c>
      <c r="P14" s="9">
        <f t="shared" si="5"/>
        <v>51524.86944690979</v>
      </c>
    </row>
    <row r="15" spans="1:17" x14ac:dyDescent="0.25">
      <c r="A15" s="1" t="s">
        <v>13</v>
      </c>
      <c r="B15" s="1" t="s">
        <v>14</v>
      </c>
      <c r="C15" s="13">
        <v>119</v>
      </c>
      <c r="D15" s="14">
        <v>187.03</v>
      </c>
      <c r="E15" s="15">
        <f t="shared" si="0"/>
        <v>22256.57</v>
      </c>
      <c r="F15" s="13">
        <v>12646</v>
      </c>
      <c r="G15" s="14">
        <v>185.33</v>
      </c>
      <c r="H15" s="15">
        <f t="shared" si="1"/>
        <v>2343683.1800000002</v>
      </c>
      <c r="I15" s="13">
        <v>86</v>
      </c>
      <c r="J15" s="14">
        <v>187.03</v>
      </c>
      <c r="K15" s="15">
        <f t="shared" si="2"/>
        <v>16084.58</v>
      </c>
      <c r="L15" s="13">
        <v>9159</v>
      </c>
      <c r="M15" s="14">
        <v>185.33</v>
      </c>
      <c r="N15" s="15">
        <f t="shared" si="3"/>
        <v>1697437.4700000002</v>
      </c>
      <c r="O15" s="9">
        <f t="shared" si="4"/>
        <v>4079461.8000000003</v>
      </c>
      <c r="P15" s="9">
        <f t="shared" si="5"/>
        <v>25187.775356816666</v>
      </c>
    </row>
    <row r="16" spans="1:17" x14ac:dyDescent="0.25">
      <c r="A16" s="1" t="s">
        <v>15</v>
      </c>
      <c r="B16" s="1" t="s">
        <v>16</v>
      </c>
      <c r="C16" s="13">
        <v>0</v>
      </c>
      <c r="D16" s="14">
        <v>198.76</v>
      </c>
      <c r="E16" s="15">
        <f t="shared" si="0"/>
        <v>0</v>
      </c>
      <c r="F16" s="13">
        <v>0</v>
      </c>
      <c r="G16" s="14">
        <v>197.1</v>
      </c>
      <c r="H16" s="15">
        <f t="shared" si="1"/>
        <v>0</v>
      </c>
      <c r="I16" s="13">
        <v>0</v>
      </c>
      <c r="J16" s="14">
        <v>198.76</v>
      </c>
      <c r="K16" s="15">
        <f t="shared" si="2"/>
        <v>0</v>
      </c>
      <c r="L16" s="13">
        <v>0</v>
      </c>
      <c r="M16" s="14">
        <v>197.1</v>
      </c>
      <c r="N16" s="15">
        <f t="shared" si="3"/>
        <v>0</v>
      </c>
      <c r="O16" s="9">
        <f t="shared" si="4"/>
        <v>0</v>
      </c>
      <c r="P16" s="9">
        <f t="shared" si="5"/>
        <v>0</v>
      </c>
    </row>
    <row r="17" spans="1:16" x14ac:dyDescent="0.25">
      <c r="A17" s="1" t="s">
        <v>17</v>
      </c>
      <c r="B17" s="1" t="s">
        <v>18</v>
      </c>
      <c r="C17" s="13">
        <v>7486</v>
      </c>
      <c r="D17" s="14">
        <v>188.62</v>
      </c>
      <c r="E17" s="15">
        <f t="shared" si="0"/>
        <v>1412009.32</v>
      </c>
      <c r="F17" s="13">
        <v>10781</v>
      </c>
      <c r="G17" s="14">
        <v>186.95</v>
      </c>
      <c r="H17" s="15">
        <f t="shared" si="1"/>
        <v>2015507.95</v>
      </c>
      <c r="I17" s="13">
        <v>4690</v>
      </c>
      <c r="J17" s="14">
        <v>188.62</v>
      </c>
      <c r="K17" s="15">
        <f t="shared" si="2"/>
        <v>884627.8</v>
      </c>
      <c r="L17" s="13">
        <v>6754</v>
      </c>
      <c r="M17" s="14">
        <v>186.95</v>
      </c>
      <c r="N17" s="15">
        <f t="shared" si="3"/>
        <v>1262660.2999999998</v>
      </c>
      <c r="O17" s="9">
        <f t="shared" si="4"/>
        <v>5574805.3700000001</v>
      </c>
      <c r="P17" s="9">
        <f t="shared" si="5"/>
        <v>34420.458433398053</v>
      </c>
    </row>
    <row r="18" spans="1:16" x14ac:dyDescent="0.25">
      <c r="A18" s="1" t="s">
        <v>19</v>
      </c>
      <c r="B18" s="1" t="s">
        <v>20</v>
      </c>
      <c r="C18" s="13">
        <v>8052</v>
      </c>
      <c r="D18" s="14">
        <v>180.69</v>
      </c>
      <c r="E18" s="15">
        <f t="shared" si="0"/>
        <v>1454915.88</v>
      </c>
      <c r="F18" s="13">
        <v>5561</v>
      </c>
      <c r="G18" s="14">
        <v>179.07</v>
      </c>
      <c r="H18" s="15">
        <f t="shared" si="1"/>
        <v>995808.27</v>
      </c>
      <c r="I18" s="13">
        <v>9008</v>
      </c>
      <c r="J18" s="14">
        <v>180.69</v>
      </c>
      <c r="K18" s="15">
        <f t="shared" si="2"/>
        <v>1627655.52</v>
      </c>
      <c r="L18" s="13">
        <v>6221</v>
      </c>
      <c r="M18" s="14">
        <v>179.07</v>
      </c>
      <c r="N18" s="15">
        <f t="shared" si="3"/>
        <v>1113994.47</v>
      </c>
      <c r="O18" s="9">
        <f t="shared" si="4"/>
        <v>5192374.1400000006</v>
      </c>
      <c r="P18" s="9">
        <f t="shared" si="5"/>
        <v>32059.217568078257</v>
      </c>
    </row>
    <row r="19" spans="1:16" x14ac:dyDescent="0.25">
      <c r="A19" s="1" t="s">
        <v>21</v>
      </c>
      <c r="B19" s="1" t="s">
        <v>22</v>
      </c>
      <c r="C19" s="13">
        <v>619</v>
      </c>
      <c r="D19" s="14">
        <v>242.25</v>
      </c>
      <c r="E19" s="15">
        <f t="shared" si="0"/>
        <v>149952.75</v>
      </c>
      <c r="F19" s="13">
        <v>16970</v>
      </c>
      <c r="G19" s="14">
        <v>240.07</v>
      </c>
      <c r="H19" s="15">
        <f t="shared" si="1"/>
        <v>4073987.9</v>
      </c>
      <c r="I19" s="13">
        <v>250</v>
      </c>
      <c r="J19" s="14">
        <v>242.25</v>
      </c>
      <c r="K19" s="15">
        <f t="shared" si="2"/>
        <v>60562.5</v>
      </c>
      <c r="L19" s="13">
        <v>6850</v>
      </c>
      <c r="M19" s="14">
        <v>240.07</v>
      </c>
      <c r="N19" s="15">
        <f t="shared" si="3"/>
        <v>1644479.5</v>
      </c>
      <c r="O19" s="9">
        <f t="shared" si="4"/>
        <v>5928982.6500000004</v>
      </c>
      <c r="P19" s="9">
        <f t="shared" si="5"/>
        <v>36607.251251295835</v>
      </c>
    </row>
    <row r="20" spans="1:16" x14ac:dyDescent="0.25">
      <c r="A20" s="1" t="s">
        <v>23</v>
      </c>
      <c r="B20" s="1" t="s">
        <v>24</v>
      </c>
      <c r="C20" s="13">
        <v>366</v>
      </c>
      <c r="D20" s="14">
        <v>250.05</v>
      </c>
      <c r="E20" s="15">
        <f t="shared" si="0"/>
        <v>91518.3</v>
      </c>
      <c r="F20" s="13">
        <v>23958</v>
      </c>
      <c r="G20" s="14">
        <v>247.93</v>
      </c>
      <c r="H20" s="15">
        <f t="shared" si="1"/>
        <v>5939906.9400000004</v>
      </c>
      <c r="I20" s="13">
        <v>115</v>
      </c>
      <c r="J20" s="14">
        <v>250.05</v>
      </c>
      <c r="K20" s="15">
        <f t="shared" si="2"/>
        <v>28755.75</v>
      </c>
      <c r="L20" s="13">
        <v>7558</v>
      </c>
      <c r="M20" s="14">
        <v>247.93</v>
      </c>
      <c r="N20" s="15">
        <f t="shared" si="3"/>
        <v>1873854.94</v>
      </c>
      <c r="O20" s="9">
        <f t="shared" si="4"/>
        <v>7934035.9300000006</v>
      </c>
      <c r="P20" s="9">
        <f t="shared" si="5"/>
        <v>48987.029288459569</v>
      </c>
    </row>
    <row r="21" spans="1:16" x14ac:dyDescent="0.25">
      <c r="A21" s="1" t="s">
        <v>25</v>
      </c>
      <c r="B21" s="1" t="s">
        <v>26</v>
      </c>
      <c r="C21" s="13">
        <v>493</v>
      </c>
      <c r="D21" s="14">
        <v>358.66</v>
      </c>
      <c r="E21" s="15">
        <f t="shared" si="0"/>
        <v>176819.38</v>
      </c>
      <c r="F21" s="13">
        <v>12890</v>
      </c>
      <c r="G21" s="14">
        <v>355.14</v>
      </c>
      <c r="H21" s="15">
        <f t="shared" si="1"/>
        <v>4577754.5999999996</v>
      </c>
      <c r="I21" s="13">
        <v>147</v>
      </c>
      <c r="J21" s="14">
        <v>358.66</v>
      </c>
      <c r="K21" s="15">
        <f t="shared" si="2"/>
        <v>52723.020000000004</v>
      </c>
      <c r="L21" s="13">
        <v>3832</v>
      </c>
      <c r="M21" s="14">
        <v>355.14</v>
      </c>
      <c r="N21" s="15">
        <f t="shared" si="3"/>
        <v>1360896.48</v>
      </c>
      <c r="O21" s="9">
        <f t="shared" si="4"/>
        <v>6168193.4799999995</v>
      </c>
      <c r="P21" s="9">
        <f t="shared" si="5"/>
        <v>38084.208003031483</v>
      </c>
    </row>
    <row r="22" spans="1:16" x14ac:dyDescent="0.25">
      <c r="A22" s="1" t="s">
        <v>27</v>
      </c>
      <c r="B22" s="1" t="s">
        <v>28</v>
      </c>
      <c r="C22" s="13">
        <v>567</v>
      </c>
      <c r="D22" s="14">
        <v>298.01</v>
      </c>
      <c r="E22" s="15">
        <f t="shared" si="0"/>
        <v>168971.66999999998</v>
      </c>
      <c r="F22" s="13">
        <v>39418</v>
      </c>
      <c r="G22" s="14">
        <v>295.41000000000003</v>
      </c>
      <c r="H22" s="15">
        <f t="shared" si="1"/>
        <v>11644471.380000001</v>
      </c>
      <c r="I22" s="13">
        <v>212</v>
      </c>
      <c r="J22" s="14">
        <v>298.01</v>
      </c>
      <c r="K22" s="15">
        <f t="shared" si="2"/>
        <v>63178.119999999995</v>
      </c>
      <c r="L22" s="13">
        <v>14751</v>
      </c>
      <c r="M22" s="14">
        <v>295.41000000000003</v>
      </c>
      <c r="N22" s="15">
        <f t="shared" si="3"/>
        <v>4357592.91</v>
      </c>
      <c r="O22" s="9">
        <f t="shared" si="4"/>
        <v>16234214.08</v>
      </c>
      <c r="P22" s="9">
        <f t="shared" si="5"/>
        <v>100234.72639001303</v>
      </c>
    </row>
    <row r="23" spans="1:16" x14ac:dyDescent="0.25">
      <c r="A23" s="1" t="s">
        <v>29</v>
      </c>
      <c r="B23" s="1" t="s">
        <v>30</v>
      </c>
      <c r="C23" s="13">
        <v>0</v>
      </c>
      <c r="D23" s="14">
        <v>243.3</v>
      </c>
      <c r="E23" s="15">
        <f t="shared" si="0"/>
        <v>0</v>
      </c>
      <c r="F23" s="13">
        <v>21504</v>
      </c>
      <c r="G23" s="14">
        <v>241.84</v>
      </c>
      <c r="H23" s="15">
        <f t="shared" si="1"/>
        <v>5200527.3600000003</v>
      </c>
      <c r="I23" s="13">
        <v>0</v>
      </c>
      <c r="J23" s="14">
        <v>243.3</v>
      </c>
      <c r="K23" s="15">
        <f t="shared" si="2"/>
        <v>0</v>
      </c>
      <c r="L23" s="13">
        <v>12163</v>
      </c>
      <c r="M23" s="14">
        <v>241.84</v>
      </c>
      <c r="N23" s="15">
        <f t="shared" si="3"/>
        <v>2941499.92</v>
      </c>
      <c r="O23" s="9">
        <f t="shared" si="4"/>
        <v>8142027.2800000003</v>
      </c>
      <c r="P23" s="9">
        <f t="shared" si="5"/>
        <v>50271.227954068112</v>
      </c>
    </row>
    <row r="24" spans="1:16" x14ac:dyDescent="0.25">
      <c r="A24" s="1" t="s">
        <v>31</v>
      </c>
      <c r="B24" s="1" t="s">
        <v>32</v>
      </c>
      <c r="C24" s="13">
        <v>115</v>
      </c>
      <c r="D24" s="14">
        <v>211.2</v>
      </c>
      <c r="E24" s="15">
        <f t="shared" si="0"/>
        <v>24288</v>
      </c>
      <c r="F24" s="13">
        <v>15732</v>
      </c>
      <c r="G24" s="14">
        <v>209.75</v>
      </c>
      <c r="H24" s="15">
        <f t="shared" si="1"/>
        <v>3299787</v>
      </c>
      <c r="I24" s="13">
        <v>42</v>
      </c>
      <c r="J24" s="14">
        <v>211.2</v>
      </c>
      <c r="K24" s="15">
        <f t="shared" si="2"/>
        <v>8870.4</v>
      </c>
      <c r="L24" s="13">
        <v>5757</v>
      </c>
      <c r="M24" s="14">
        <v>209.75</v>
      </c>
      <c r="N24" s="15">
        <f t="shared" si="3"/>
        <v>1207530.75</v>
      </c>
      <c r="O24" s="9">
        <f t="shared" si="4"/>
        <v>4540476.1500000004</v>
      </c>
      <c r="P24" s="9">
        <f t="shared" si="5"/>
        <v>28034.211100881937</v>
      </c>
    </row>
    <row r="25" spans="1:16" x14ac:dyDescent="0.25">
      <c r="A25" s="1" t="s">
        <v>33</v>
      </c>
      <c r="B25" s="1" t="s">
        <v>34</v>
      </c>
      <c r="C25" s="13">
        <v>473</v>
      </c>
      <c r="D25" s="14">
        <v>278.16000000000003</v>
      </c>
      <c r="E25" s="15">
        <f t="shared" si="0"/>
        <v>131569.68000000002</v>
      </c>
      <c r="F25" s="13">
        <v>74070</v>
      </c>
      <c r="G25" s="14">
        <v>275.87</v>
      </c>
      <c r="H25" s="15">
        <f t="shared" si="1"/>
        <v>20433690.899999999</v>
      </c>
      <c r="I25" s="13">
        <v>118</v>
      </c>
      <c r="J25" s="14">
        <v>278.16000000000003</v>
      </c>
      <c r="K25" s="15">
        <f t="shared" si="2"/>
        <v>32822.880000000005</v>
      </c>
      <c r="L25" s="13">
        <v>18539</v>
      </c>
      <c r="M25" s="14">
        <v>275.87</v>
      </c>
      <c r="N25" s="15">
        <f t="shared" si="3"/>
        <v>5114353.93</v>
      </c>
      <c r="O25" s="9">
        <f t="shared" si="4"/>
        <v>25712437.389999997</v>
      </c>
      <c r="P25" s="9">
        <f t="shared" si="5"/>
        <v>158756.01454474541</v>
      </c>
    </row>
    <row r="26" spans="1:16" x14ac:dyDescent="0.25">
      <c r="A26" s="1" t="s">
        <v>35</v>
      </c>
      <c r="B26" s="1" t="s">
        <v>36</v>
      </c>
      <c r="C26" s="13">
        <v>275</v>
      </c>
      <c r="D26" s="14">
        <v>223.04</v>
      </c>
      <c r="E26" s="15">
        <f t="shared" si="0"/>
        <v>61336</v>
      </c>
      <c r="F26" s="13">
        <v>45175</v>
      </c>
      <c r="G26" s="14">
        <v>221.26</v>
      </c>
      <c r="H26" s="15">
        <f t="shared" si="1"/>
        <v>9995420.5</v>
      </c>
      <c r="I26" s="13">
        <v>19</v>
      </c>
      <c r="J26" s="14">
        <v>223.04</v>
      </c>
      <c r="K26" s="15">
        <f t="shared" si="2"/>
        <v>4237.76</v>
      </c>
      <c r="L26" s="13">
        <v>3056</v>
      </c>
      <c r="M26" s="14">
        <v>221.26</v>
      </c>
      <c r="N26" s="15">
        <f t="shared" si="3"/>
        <v>676170.55999999994</v>
      </c>
      <c r="O26" s="9">
        <f t="shared" si="4"/>
        <v>10737164.82</v>
      </c>
      <c r="P26" s="9">
        <f t="shared" si="5"/>
        <v>66294.356636768804</v>
      </c>
    </row>
    <row r="27" spans="1:16" x14ac:dyDescent="0.25">
      <c r="A27" s="1" t="s">
        <v>37</v>
      </c>
      <c r="B27" s="1" t="s">
        <v>38</v>
      </c>
      <c r="C27" s="13">
        <v>2317</v>
      </c>
      <c r="D27" s="14">
        <v>261.52999999999997</v>
      </c>
      <c r="E27" s="15">
        <f t="shared" si="0"/>
        <v>605965.00999999989</v>
      </c>
      <c r="F27" s="13">
        <v>24072</v>
      </c>
      <c r="G27" s="14">
        <v>259.08</v>
      </c>
      <c r="H27" s="15">
        <f t="shared" si="1"/>
        <v>6236573.7599999998</v>
      </c>
      <c r="I27" s="13">
        <v>139</v>
      </c>
      <c r="J27" s="14">
        <v>261.52999999999997</v>
      </c>
      <c r="K27" s="15">
        <f t="shared" si="2"/>
        <v>36352.67</v>
      </c>
      <c r="L27" s="13">
        <v>1444</v>
      </c>
      <c r="M27" s="14">
        <v>259.08</v>
      </c>
      <c r="N27" s="15">
        <f t="shared" si="3"/>
        <v>374111.51999999996</v>
      </c>
      <c r="O27" s="9">
        <f t="shared" si="4"/>
        <v>7253002.959999999</v>
      </c>
      <c r="P27" s="9">
        <f t="shared" si="5"/>
        <v>44782.135040167872</v>
      </c>
    </row>
    <row r="28" spans="1:16" x14ac:dyDescent="0.25">
      <c r="A28" s="1" t="s">
        <v>39</v>
      </c>
      <c r="B28" s="1" t="s">
        <v>40</v>
      </c>
      <c r="C28" s="13">
        <v>3880</v>
      </c>
      <c r="D28" s="14">
        <v>291.48</v>
      </c>
      <c r="E28" s="15">
        <f t="shared" si="0"/>
        <v>1130942.4000000001</v>
      </c>
      <c r="F28" s="13">
        <v>59842</v>
      </c>
      <c r="G28" s="14">
        <v>288.73</v>
      </c>
      <c r="H28" s="15">
        <f t="shared" si="1"/>
        <v>17278180.66</v>
      </c>
      <c r="I28" s="13">
        <v>1215</v>
      </c>
      <c r="J28" s="14">
        <v>291.48</v>
      </c>
      <c r="K28" s="15">
        <f t="shared" si="2"/>
        <v>354148.2</v>
      </c>
      <c r="L28" s="13">
        <v>18735</v>
      </c>
      <c r="M28" s="14">
        <v>288.73</v>
      </c>
      <c r="N28" s="15">
        <f t="shared" si="3"/>
        <v>5409356.5500000007</v>
      </c>
      <c r="O28" s="9">
        <f t="shared" si="4"/>
        <v>24172627.809999999</v>
      </c>
      <c r="P28" s="9">
        <f t="shared" si="5"/>
        <v>149248.78548004033</v>
      </c>
    </row>
    <row r="29" spans="1:16" x14ac:dyDescent="0.25">
      <c r="A29" s="1" t="s">
        <v>41</v>
      </c>
      <c r="B29" s="1" t="s">
        <v>42</v>
      </c>
      <c r="C29" s="13">
        <v>396</v>
      </c>
      <c r="D29" s="14">
        <v>160.11000000000001</v>
      </c>
      <c r="E29" s="15">
        <f t="shared" si="0"/>
        <v>63403.560000000005</v>
      </c>
      <c r="F29" s="13">
        <v>14029</v>
      </c>
      <c r="G29" s="14">
        <v>158.69</v>
      </c>
      <c r="H29" s="15">
        <f t="shared" si="1"/>
        <v>2226262.0099999998</v>
      </c>
      <c r="I29" s="13">
        <v>215</v>
      </c>
      <c r="J29" s="14">
        <v>160.11000000000001</v>
      </c>
      <c r="K29" s="15">
        <f t="shared" si="2"/>
        <v>34423.65</v>
      </c>
      <c r="L29" s="13">
        <v>7623</v>
      </c>
      <c r="M29" s="14">
        <v>158.69</v>
      </c>
      <c r="N29" s="15">
        <f t="shared" si="3"/>
        <v>1209693.8699999999</v>
      </c>
      <c r="O29" s="9">
        <f t="shared" si="4"/>
        <v>3533783.0899999994</v>
      </c>
      <c r="P29" s="9">
        <f t="shared" si="5"/>
        <v>21818.597401901749</v>
      </c>
    </row>
    <row r="30" spans="1:16" x14ac:dyDescent="0.25">
      <c r="A30" s="1" t="s">
        <v>43</v>
      </c>
      <c r="B30" s="1" t="s">
        <v>44</v>
      </c>
      <c r="C30" s="13">
        <v>0</v>
      </c>
      <c r="D30" s="14">
        <v>182.8</v>
      </c>
      <c r="E30" s="15">
        <f t="shared" si="0"/>
        <v>0</v>
      </c>
      <c r="F30" s="13">
        <v>20458</v>
      </c>
      <c r="G30" s="14">
        <v>181.5</v>
      </c>
      <c r="H30" s="15">
        <f t="shared" si="1"/>
        <v>3713127</v>
      </c>
      <c r="I30" s="13">
        <v>0</v>
      </c>
      <c r="J30" s="14">
        <v>182.8</v>
      </c>
      <c r="K30" s="15">
        <f t="shared" si="2"/>
        <v>0</v>
      </c>
      <c r="L30" s="13">
        <v>9345</v>
      </c>
      <c r="M30" s="14">
        <v>181.5</v>
      </c>
      <c r="N30" s="15">
        <f t="shared" si="3"/>
        <v>1696117.5</v>
      </c>
      <c r="O30" s="9">
        <f t="shared" si="4"/>
        <v>5409244.5</v>
      </c>
      <c r="P30" s="9">
        <f t="shared" si="5"/>
        <v>33398.237805804696</v>
      </c>
    </row>
    <row r="31" spans="1:16" x14ac:dyDescent="0.25">
      <c r="A31" s="1" t="s">
        <v>45</v>
      </c>
      <c r="B31" s="1" t="s">
        <v>46</v>
      </c>
      <c r="C31" s="13">
        <v>0</v>
      </c>
      <c r="D31" s="14">
        <v>212.01</v>
      </c>
      <c r="E31" s="15">
        <f t="shared" si="0"/>
        <v>0</v>
      </c>
      <c r="F31" s="13">
        <v>31079</v>
      </c>
      <c r="G31" s="14">
        <v>210.25</v>
      </c>
      <c r="H31" s="15">
        <f t="shared" si="1"/>
        <v>6534359.75</v>
      </c>
      <c r="I31" s="13">
        <v>0</v>
      </c>
      <c r="J31" s="14">
        <v>212.01</v>
      </c>
      <c r="K31" s="15">
        <f t="shared" si="2"/>
        <v>0</v>
      </c>
      <c r="L31" s="13">
        <v>12790</v>
      </c>
      <c r="M31" s="14">
        <v>210.25</v>
      </c>
      <c r="N31" s="15">
        <f t="shared" si="3"/>
        <v>2689097.5</v>
      </c>
      <c r="O31" s="9">
        <f t="shared" si="4"/>
        <v>9223457.25</v>
      </c>
      <c r="P31" s="9">
        <f t="shared" si="5"/>
        <v>56948.288920416409</v>
      </c>
    </row>
    <row r="32" spans="1:16" x14ac:dyDescent="0.25">
      <c r="A32" s="1" t="s">
        <v>47</v>
      </c>
      <c r="B32" s="1" t="s">
        <v>48</v>
      </c>
      <c r="C32" s="13">
        <v>0</v>
      </c>
      <c r="D32" s="14">
        <v>199.54</v>
      </c>
      <c r="E32" s="15">
        <f t="shared" si="0"/>
        <v>0</v>
      </c>
      <c r="F32" s="13">
        <v>6204</v>
      </c>
      <c r="G32" s="14">
        <v>197.75</v>
      </c>
      <c r="H32" s="15">
        <f t="shared" si="1"/>
        <v>1226841</v>
      </c>
      <c r="I32" s="13">
        <v>0</v>
      </c>
      <c r="J32" s="14">
        <v>199.54</v>
      </c>
      <c r="K32" s="15">
        <f t="shared" si="2"/>
        <v>0</v>
      </c>
      <c r="L32" s="13">
        <v>1953</v>
      </c>
      <c r="M32" s="14">
        <v>197.75</v>
      </c>
      <c r="N32" s="15">
        <f t="shared" si="3"/>
        <v>386205.75</v>
      </c>
      <c r="O32" s="9">
        <f t="shared" si="4"/>
        <v>1613046.75</v>
      </c>
      <c r="P32" s="9">
        <f t="shared" si="5"/>
        <v>9959.4165041680772</v>
      </c>
    </row>
    <row r="33" spans="1:16" x14ac:dyDescent="0.25">
      <c r="A33" s="1" t="s">
        <v>49</v>
      </c>
      <c r="B33" s="1" t="s">
        <v>50</v>
      </c>
      <c r="C33" s="13">
        <v>11804</v>
      </c>
      <c r="D33" s="14">
        <v>239.92</v>
      </c>
      <c r="E33" s="15">
        <f t="shared" si="0"/>
        <v>2832015.6799999997</v>
      </c>
      <c r="F33" s="13">
        <v>32336</v>
      </c>
      <c r="G33" s="14">
        <v>237.72</v>
      </c>
      <c r="H33" s="15">
        <f t="shared" si="1"/>
        <v>7686913.9199999999</v>
      </c>
      <c r="I33" s="13">
        <v>4193</v>
      </c>
      <c r="J33" s="14">
        <v>239.92</v>
      </c>
      <c r="K33" s="15">
        <f t="shared" si="2"/>
        <v>1005984.5599999999</v>
      </c>
      <c r="L33" s="13">
        <v>11486</v>
      </c>
      <c r="M33" s="14">
        <v>237.72</v>
      </c>
      <c r="N33" s="15">
        <f t="shared" si="3"/>
        <v>2730451.92</v>
      </c>
      <c r="O33" s="9">
        <f t="shared" si="4"/>
        <v>14255366.08</v>
      </c>
      <c r="P33" s="9">
        <f t="shared" si="5"/>
        <v>88016.747320007795</v>
      </c>
    </row>
    <row r="34" spans="1:16" x14ac:dyDescent="0.25">
      <c r="A34" s="1" t="s">
        <v>1318</v>
      </c>
      <c r="B34" s="1" t="s">
        <v>51</v>
      </c>
      <c r="C34" s="13">
        <v>0</v>
      </c>
      <c r="D34" s="14">
        <v>152.94999999999999</v>
      </c>
      <c r="E34" s="15">
        <f t="shared" si="0"/>
        <v>0</v>
      </c>
      <c r="F34" s="13">
        <v>4125</v>
      </c>
      <c r="G34" s="14">
        <v>151.84</v>
      </c>
      <c r="H34" s="15">
        <f t="shared" si="1"/>
        <v>626340</v>
      </c>
      <c r="I34" s="13">
        <v>0</v>
      </c>
      <c r="J34" s="14">
        <v>152.94999999999999</v>
      </c>
      <c r="K34" s="15">
        <f t="shared" si="2"/>
        <v>0</v>
      </c>
      <c r="L34" s="13">
        <v>502</v>
      </c>
      <c r="M34" s="14">
        <v>151.84</v>
      </c>
      <c r="N34" s="15">
        <f t="shared" si="3"/>
        <v>76223.680000000008</v>
      </c>
      <c r="O34" s="9">
        <f t="shared" si="4"/>
        <v>702563.68</v>
      </c>
      <c r="P34" s="9">
        <f t="shared" si="5"/>
        <v>4337.831070191276</v>
      </c>
    </row>
    <row r="35" spans="1:16" x14ac:dyDescent="0.25">
      <c r="A35" s="1" t="s">
        <v>52</v>
      </c>
      <c r="B35" s="1" t="s">
        <v>53</v>
      </c>
      <c r="C35" s="13">
        <v>0</v>
      </c>
      <c r="D35" s="14">
        <v>192.56</v>
      </c>
      <c r="E35" s="15">
        <f t="shared" si="0"/>
        <v>0</v>
      </c>
      <c r="F35" s="13">
        <v>43067</v>
      </c>
      <c r="G35" s="14">
        <v>190.79</v>
      </c>
      <c r="H35" s="15">
        <f t="shared" si="1"/>
        <v>8216752.9299999997</v>
      </c>
      <c r="I35" s="13">
        <v>0</v>
      </c>
      <c r="J35" s="14">
        <v>192.56</v>
      </c>
      <c r="K35" s="15">
        <f t="shared" si="2"/>
        <v>0</v>
      </c>
      <c r="L35" s="13">
        <v>18904</v>
      </c>
      <c r="M35" s="14">
        <v>190.79</v>
      </c>
      <c r="N35" s="15">
        <f t="shared" si="3"/>
        <v>3606694.1599999997</v>
      </c>
      <c r="O35" s="9">
        <f t="shared" si="4"/>
        <v>11823447.09</v>
      </c>
      <c r="P35" s="9">
        <f t="shared" si="5"/>
        <v>73001.377104726824</v>
      </c>
    </row>
    <row r="36" spans="1:16" x14ac:dyDescent="0.25">
      <c r="A36" s="1" t="s">
        <v>54</v>
      </c>
      <c r="B36" s="1" t="s">
        <v>55</v>
      </c>
      <c r="C36" s="13">
        <v>29126</v>
      </c>
      <c r="D36" s="14">
        <v>311.87</v>
      </c>
      <c r="E36" s="15">
        <f t="shared" si="0"/>
        <v>9083525.620000001</v>
      </c>
      <c r="F36" s="13">
        <v>61600</v>
      </c>
      <c r="G36" s="14">
        <v>309.2</v>
      </c>
      <c r="H36" s="15">
        <f t="shared" si="1"/>
        <v>19046720</v>
      </c>
      <c r="I36" s="13">
        <v>8926</v>
      </c>
      <c r="J36" s="14">
        <v>311.87</v>
      </c>
      <c r="K36" s="15">
        <f t="shared" si="2"/>
        <v>2783751.62</v>
      </c>
      <c r="L36" s="13">
        <v>18877</v>
      </c>
      <c r="M36" s="14">
        <v>309.2</v>
      </c>
      <c r="N36" s="15">
        <f t="shared" si="3"/>
        <v>5836768.3999999994</v>
      </c>
      <c r="O36" s="9">
        <f t="shared" si="4"/>
        <v>36750765.640000001</v>
      </c>
      <c r="P36" s="9">
        <f t="shared" si="5"/>
        <v>226909.84117839677</v>
      </c>
    </row>
    <row r="37" spans="1:16" x14ac:dyDescent="0.25">
      <c r="A37" s="1" t="s">
        <v>56</v>
      </c>
      <c r="B37" s="1" t="s">
        <v>57</v>
      </c>
      <c r="C37" s="13">
        <v>0</v>
      </c>
      <c r="D37" s="14">
        <v>194.07</v>
      </c>
      <c r="E37" s="15">
        <f t="shared" si="0"/>
        <v>0</v>
      </c>
      <c r="F37" s="13">
        <v>8382</v>
      </c>
      <c r="G37" s="14">
        <v>192.51</v>
      </c>
      <c r="H37" s="15">
        <f t="shared" si="1"/>
        <v>1613618.8199999998</v>
      </c>
      <c r="I37" s="13">
        <v>0</v>
      </c>
      <c r="J37" s="14">
        <v>194.07</v>
      </c>
      <c r="K37" s="15">
        <f t="shared" si="2"/>
        <v>0</v>
      </c>
      <c r="L37" s="13">
        <v>0</v>
      </c>
      <c r="M37" s="14">
        <v>192.51</v>
      </c>
      <c r="N37" s="15">
        <f t="shared" si="3"/>
        <v>0</v>
      </c>
      <c r="O37" s="9">
        <f t="shared" si="4"/>
        <v>1613618.8199999998</v>
      </c>
      <c r="P37" s="9">
        <f t="shared" si="5"/>
        <v>9962.9486295696115</v>
      </c>
    </row>
    <row r="38" spans="1:16" x14ac:dyDescent="0.25">
      <c r="A38" s="1" t="s">
        <v>58</v>
      </c>
      <c r="B38" s="1" t="s">
        <v>59</v>
      </c>
      <c r="C38" s="13">
        <v>6859</v>
      </c>
      <c r="D38" s="14">
        <v>256.37</v>
      </c>
      <c r="E38" s="15">
        <f t="shared" si="0"/>
        <v>1758441.83</v>
      </c>
      <c r="F38" s="13">
        <v>18555</v>
      </c>
      <c r="G38" s="14">
        <v>254.1</v>
      </c>
      <c r="H38" s="15">
        <f t="shared" si="1"/>
        <v>4714825.5</v>
      </c>
      <c r="I38" s="13">
        <v>524</v>
      </c>
      <c r="J38" s="14">
        <v>256.37</v>
      </c>
      <c r="K38" s="15">
        <f t="shared" si="2"/>
        <v>134337.88</v>
      </c>
      <c r="L38" s="13">
        <v>1417</v>
      </c>
      <c r="M38" s="14">
        <v>254.1</v>
      </c>
      <c r="N38" s="15">
        <f t="shared" si="3"/>
        <v>360059.7</v>
      </c>
      <c r="O38" s="9">
        <f t="shared" si="4"/>
        <v>6967664.9100000001</v>
      </c>
      <c r="P38" s="9">
        <f t="shared" si="5"/>
        <v>43020.375509988648</v>
      </c>
    </row>
    <row r="39" spans="1:16" x14ac:dyDescent="0.25">
      <c r="A39" s="1" t="s">
        <v>60</v>
      </c>
      <c r="B39" s="1" t="s">
        <v>61</v>
      </c>
      <c r="C39" s="13">
        <v>11869</v>
      </c>
      <c r="D39" s="14">
        <v>233.22</v>
      </c>
      <c r="E39" s="15">
        <f t="shared" si="0"/>
        <v>2768088.18</v>
      </c>
      <c r="F39" s="13">
        <v>29274</v>
      </c>
      <c r="G39" s="14">
        <v>231.22</v>
      </c>
      <c r="H39" s="15">
        <f t="shared" si="1"/>
        <v>6768734.2800000003</v>
      </c>
      <c r="I39" s="13">
        <v>2489</v>
      </c>
      <c r="J39" s="14">
        <v>233.22</v>
      </c>
      <c r="K39" s="15">
        <f t="shared" si="2"/>
        <v>580484.57999999996</v>
      </c>
      <c r="L39" s="13">
        <v>6138</v>
      </c>
      <c r="M39" s="14">
        <v>231.22</v>
      </c>
      <c r="N39" s="15">
        <f t="shared" si="3"/>
        <v>1419228.36</v>
      </c>
      <c r="O39" s="9">
        <f t="shared" si="4"/>
        <v>11536535.4</v>
      </c>
      <c r="P39" s="9">
        <f t="shared" si="5"/>
        <v>71229.901466699128</v>
      </c>
    </row>
    <row r="40" spans="1:16" x14ac:dyDescent="0.25">
      <c r="A40" s="1" t="s">
        <v>62</v>
      </c>
      <c r="B40" s="1" t="s">
        <v>63</v>
      </c>
      <c r="C40" s="13">
        <v>366</v>
      </c>
      <c r="D40" s="14">
        <v>268.23</v>
      </c>
      <c r="E40" s="15">
        <f t="shared" si="0"/>
        <v>98172.180000000008</v>
      </c>
      <c r="F40" s="13">
        <v>19835</v>
      </c>
      <c r="G40" s="14">
        <v>265.70999999999998</v>
      </c>
      <c r="H40" s="15">
        <f t="shared" si="1"/>
        <v>5270357.8499999996</v>
      </c>
      <c r="I40" s="13">
        <v>75</v>
      </c>
      <c r="J40" s="14">
        <v>268.23</v>
      </c>
      <c r="K40" s="15">
        <f t="shared" si="2"/>
        <v>20117.25</v>
      </c>
      <c r="L40" s="13">
        <v>4046</v>
      </c>
      <c r="M40" s="14">
        <v>265.70999999999998</v>
      </c>
      <c r="N40" s="15">
        <f t="shared" si="3"/>
        <v>1075062.6599999999</v>
      </c>
      <c r="O40" s="9">
        <f t="shared" si="4"/>
        <v>6463709.9399999995</v>
      </c>
      <c r="P40" s="9">
        <f t="shared" si="5"/>
        <v>39908.81197621287</v>
      </c>
    </row>
    <row r="41" spans="1:16" x14ac:dyDescent="0.25">
      <c r="A41" s="1" t="s">
        <v>64</v>
      </c>
      <c r="B41" s="1" t="s">
        <v>65</v>
      </c>
      <c r="C41" s="13">
        <v>4209</v>
      </c>
      <c r="D41" s="14">
        <v>309.5</v>
      </c>
      <c r="E41" s="15">
        <f t="shared" si="0"/>
        <v>1302685.5</v>
      </c>
      <c r="F41" s="13">
        <v>29441</v>
      </c>
      <c r="G41" s="14">
        <v>306.68</v>
      </c>
      <c r="H41" s="15">
        <f t="shared" si="1"/>
        <v>9028965.8800000008</v>
      </c>
      <c r="I41" s="13">
        <v>1256</v>
      </c>
      <c r="J41" s="14">
        <v>309.5</v>
      </c>
      <c r="K41" s="15">
        <f t="shared" si="2"/>
        <v>388732</v>
      </c>
      <c r="L41" s="13">
        <v>8786</v>
      </c>
      <c r="M41" s="14">
        <v>306.68</v>
      </c>
      <c r="N41" s="15">
        <f t="shared" si="3"/>
        <v>2694490.48</v>
      </c>
      <c r="O41" s="9">
        <f t="shared" si="4"/>
        <v>13414873.860000001</v>
      </c>
      <c r="P41" s="9">
        <f t="shared" si="5"/>
        <v>82827.305608232942</v>
      </c>
    </row>
    <row r="42" spans="1:16" x14ac:dyDescent="0.25">
      <c r="A42" s="1" t="s">
        <v>66</v>
      </c>
      <c r="B42" s="1" t="s">
        <v>67</v>
      </c>
      <c r="C42" s="13">
        <v>166</v>
      </c>
      <c r="D42" s="14">
        <v>171.27</v>
      </c>
      <c r="E42" s="15">
        <f t="shared" si="0"/>
        <v>28430.820000000003</v>
      </c>
      <c r="F42" s="13">
        <v>13084</v>
      </c>
      <c r="G42" s="14">
        <v>169.99</v>
      </c>
      <c r="H42" s="15">
        <f t="shared" si="1"/>
        <v>2224149.16</v>
      </c>
      <c r="I42" s="13">
        <v>142</v>
      </c>
      <c r="J42" s="14">
        <v>171.27</v>
      </c>
      <c r="K42" s="15">
        <f t="shared" si="2"/>
        <v>24320.34</v>
      </c>
      <c r="L42" s="13">
        <v>11228</v>
      </c>
      <c r="M42" s="14">
        <v>169.99</v>
      </c>
      <c r="N42" s="15">
        <f t="shared" si="3"/>
        <v>1908647.7200000002</v>
      </c>
      <c r="O42" s="9">
        <f t="shared" si="4"/>
        <v>4185548.0400000005</v>
      </c>
      <c r="P42" s="9">
        <f t="shared" si="5"/>
        <v>25842.782441714324</v>
      </c>
    </row>
    <row r="43" spans="1:16" x14ac:dyDescent="0.25">
      <c r="A43" s="1" t="s">
        <v>68</v>
      </c>
      <c r="B43" s="1" t="s">
        <v>69</v>
      </c>
      <c r="C43" s="13">
        <v>31</v>
      </c>
      <c r="D43" s="14">
        <v>184.48</v>
      </c>
      <c r="E43" s="15">
        <f t="shared" si="0"/>
        <v>5718.88</v>
      </c>
      <c r="F43" s="13">
        <v>30097</v>
      </c>
      <c r="G43" s="14">
        <v>183.11</v>
      </c>
      <c r="H43" s="15">
        <f t="shared" si="1"/>
        <v>5511061.6700000009</v>
      </c>
      <c r="I43" s="13">
        <v>11</v>
      </c>
      <c r="J43" s="14">
        <v>184.48</v>
      </c>
      <c r="K43" s="15">
        <f t="shared" si="2"/>
        <v>2029.28</v>
      </c>
      <c r="L43" s="13">
        <v>11145</v>
      </c>
      <c r="M43" s="14">
        <v>183.11</v>
      </c>
      <c r="N43" s="15">
        <f t="shared" si="3"/>
        <v>2040760.9500000002</v>
      </c>
      <c r="O43" s="9">
        <f t="shared" si="4"/>
        <v>7559570.7800000012</v>
      </c>
      <c r="P43" s="9">
        <f t="shared" si="5"/>
        <v>46674.97330177117</v>
      </c>
    </row>
    <row r="44" spans="1:16" x14ac:dyDescent="0.25">
      <c r="A44" s="1" t="s">
        <v>70</v>
      </c>
      <c r="B44" s="1" t="s">
        <v>71</v>
      </c>
      <c r="C44" s="13">
        <v>3794</v>
      </c>
      <c r="D44" s="14">
        <v>261.39999999999998</v>
      </c>
      <c r="E44" s="15">
        <f t="shared" si="0"/>
        <v>991751.59999999986</v>
      </c>
      <c r="F44" s="13">
        <v>0</v>
      </c>
      <c r="G44" s="14">
        <v>259.57</v>
      </c>
      <c r="H44" s="15">
        <f t="shared" si="1"/>
        <v>0</v>
      </c>
      <c r="I44" s="13">
        <v>1292</v>
      </c>
      <c r="J44" s="14">
        <v>261.39999999999998</v>
      </c>
      <c r="K44" s="15">
        <f t="shared" si="2"/>
        <v>337728.8</v>
      </c>
      <c r="L44" s="13">
        <v>0</v>
      </c>
      <c r="M44" s="14">
        <v>259.57</v>
      </c>
      <c r="N44" s="15">
        <f t="shared" si="3"/>
        <v>0</v>
      </c>
      <c r="O44" s="9">
        <f t="shared" si="4"/>
        <v>1329480.3999999999</v>
      </c>
      <c r="P44" s="9">
        <f t="shared" si="5"/>
        <v>8208.5959614797121</v>
      </c>
    </row>
    <row r="45" spans="1:16" x14ac:dyDescent="0.25">
      <c r="A45" s="1" t="s">
        <v>72</v>
      </c>
      <c r="B45" s="1" t="s">
        <v>73</v>
      </c>
      <c r="C45" s="13">
        <v>1141</v>
      </c>
      <c r="D45" s="14">
        <v>261.24</v>
      </c>
      <c r="E45" s="15">
        <f t="shared" si="0"/>
        <v>298074.84000000003</v>
      </c>
      <c r="F45" s="13">
        <v>38965</v>
      </c>
      <c r="G45" s="14">
        <v>258.91000000000003</v>
      </c>
      <c r="H45" s="15">
        <f t="shared" si="1"/>
        <v>10088428.15</v>
      </c>
      <c r="I45" s="13">
        <v>700</v>
      </c>
      <c r="J45" s="14">
        <v>261.24</v>
      </c>
      <c r="K45" s="15">
        <f t="shared" si="2"/>
        <v>182868</v>
      </c>
      <c r="L45" s="13">
        <v>23899</v>
      </c>
      <c r="M45" s="14">
        <v>258.91000000000003</v>
      </c>
      <c r="N45" s="15">
        <f t="shared" si="3"/>
        <v>6187690.0900000008</v>
      </c>
      <c r="O45" s="9">
        <f t="shared" si="4"/>
        <v>16757061.080000002</v>
      </c>
      <c r="P45" s="9">
        <f t="shared" si="5"/>
        <v>103462.93477328203</v>
      </c>
    </row>
    <row r="46" spans="1:16" x14ac:dyDescent="0.25">
      <c r="A46" s="1" t="s">
        <v>74</v>
      </c>
      <c r="B46" s="1" t="s">
        <v>75</v>
      </c>
      <c r="C46" s="13">
        <v>1461</v>
      </c>
      <c r="D46" s="14">
        <v>308.06</v>
      </c>
      <c r="E46" s="15">
        <f t="shared" si="0"/>
        <v>450075.66</v>
      </c>
      <c r="F46" s="13">
        <v>17671</v>
      </c>
      <c r="G46" s="14">
        <v>305.27999999999997</v>
      </c>
      <c r="H46" s="15">
        <f t="shared" si="1"/>
        <v>5394602.8799999999</v>
      </c>
      <c r="I46" s="13">
        <v>791</v>
      </c>
      <c r="J46" s="14">
        <v>308.06</v>
      </c>
      <c r="K46" s="15">
        <f t="shared" si="2"/>
        <v>243675.46</v>
      </c>
      <c r="L46" s="13">
        <v>9572</v>
      </c>
      <c r="M46" s="14">
        <v>305.27999999999997</v>
      </c>
      <c r="N46" s="15">
        <f t="shared" si="3"/>
        <v>2922140.1599999997</v>
      </c>
      <c r="O46" s="9">
        <f t="shared" si="4"/>
        <v>9010494.1600000001</v>
      </c>
      <c r="P46" s="9">
        <f t="shared" si="5"/>
        <v>55633.393296142262</v>
      </c>
    </row>
    <row r="47" spans="1:16" x14ac:dyDescent="0.25">
      <c r="A47" s="1" t="s">
        <v>76</v>
      </c>
      <c r="B47" s="1" t="s">
        <v>77</v>
      </c>
      <c r="C47" s="13">
        <v>70</v>
      </c>
      <c r="D47" s="14">
        <v>239.89</v>
      </c>
      <c r="E47" s="15">
        <f t="shared" si="0"/>
        <v>16792.3</v>
      </c>
      <c r="F47" s="13">
        <v>23082</v>
      </c>
      <c r="G47" s="14">
        <v>237.7</v>
      </c>
      <c r="H47" s="15">
        <f t="shared" si="1"/>
        <v>5486591.3999999994</v>
      </c>
      <c r="I47" s="13">
        <v>43</v>
      </c>
      <c r="J47" s="14">
        <v>239.89</v>
      </c>
      <c r="K47" s="15">
        <f t="shared" si="2"/>
        <v>10315.269999999999</v>
      </c>
      <c r="L47" s="13">
        <v>14031</v>
      </c>
      <c r="M47" s="14">
        <v>237.7</v>
      </c>
      <c r="N47" s="15">
        <f t="shared" si="3"/>
        <v>3335168.6999999997</v>
      </c>
      <c r="O47" s="9">
        <f t="shared" si="4"/>
        <v>8848867.6699999999</v>
      </c>
      <c r="P47" s="9">
        <f t="shared" si="5"/>
        <v>54635.464666970947</v>
      </c>
    </row>
    <row r="48" spans="1:16" x14ac:dyDescent="0.25">
      <c r="A48" s="1" t="s">
        <v>78</v>
      </c>
      <c r="B48" s="1" t="s">
        <v>79</v>
      </c>
      <c r="C48" s="13">
        <v>21246</v>
      </c>
      <c r="D48" s="14">
        <v>318.02999999999997</v>
      </c>
      <c r="E48" s="15">
        <f t="shared" si="0"/>
        <v>6756865.379999999</v>
      </c>
      <c r="F48" s="13">
        <v>70026</v>
      </c>
      <c r="G48" s="14">
        <v>315.44</v>
      </c>
      <c r="H48" s="15">
        <f t="shared" si="1"/>
        <v>22089001.440000001</v>
      </c>
      <c r="I48" s="13">
        <v>9240</v>
      </c>
      <c r="J48" s="14">
        <v>318.02999999999997</v>
      </c>
      <c r="K48" s="15">
        <f t="shared" si="2"/>
        <v>2938597.1999999997</v>
      </c>
      <c r="L48" s="13">
        <v>30455</v>
      </c>
      <c r="M48" s="14">
        <v>315.44</v>
      </c>
      <c r="N48" s="15">
        <f t="shared" si="3"/>
        <v>9606725.1999999993</v>
      </c>
      <c r="O48" s="9">
        <f t="shared" si="4"/>
        <v>41391189.219999999</v>
      </c>
      <c r="P48" s="9">
        <f t="shared" si="5"/>
        <v>255561.15657826519</v>
      </c>
    </row>
    <row r="49" spans="1:16" x14ac:dyDescent="0.25">
      <c r="A49" s="1" t="s">
        <v>80</v>
      </c>
      <c r="B49" s="1" t="s">
        <v>81</v>
      </c>
      <c r="C49" s="13">
        <v>276</v>
      </c>
      <c r="D49" s="14">
        <v>229.48</v>
      </c>
      <c r="E49" s="15">
        <f t="shared" si="0"/>
        <v>63336.479999999996</v>
      </c>
      <c r="F49" s="13">
        <v>19333</v>
      </c>
      <c r="G49" s="14">
        <v>227.57</v>
      </c>
      <c r="H49" s="15">
        <f t="shared" si="1"/>
        <v>4399610.8099999996</v>
      </c>
      <c r="I49" s="13">
        <v>80</v>
      </c>
      <c r="J49" s="14">
        <v>229.48</v>
      </c>
      <c r="K49" s="15">
        <f t="shared" si="2"/>
        <v>18358.399999999998</v>
      </c>
      <c r="L49" s="13">
        <v>5574</v>
      </c>
      <c r="M49" s="14">
        <v>227.57</v>
      </c>
      <c r="N49" s="15">
        <f t="shared" si="3"/>
        <v>1268475.18</v>
      </c>
      <c r="O49" s="9">
        <f t="shared" si="4"/>
        <v>5749780.8700000001</v>
      </c>
      <c r="P49" s="9">
        <f t="shared" si="5"/>
        <v>35500.807705683597</v>
      </c>
    </row>
    <row r="50" spans="1:16" x14ac:dyDescent="0.25">
      <c r="A50" s="1" t="s">
        <v>82</v>
      </c>
      <c r="B50" s="1" t="s">
        <v>83</v>
      </c>
      <c r="C50" s="13">
        <v>0</v>
      </c>
      <c r="D50" s="14">
        <v>181.34</v>
      </c>
      <c r="E50" s="15">
        <f t="shared" si="0"/>
        <v>0</v>
      </c>
      <c r="F50" s="13">
        <v>17881</v>
      </c>
      <c r="G50" s="14">
        <v>179.83</v>
      </c>
      <c r="H50" s="15">
        <f t="shared" si="1"/>
        <v>3215540.2300000004</v>
      </c>
      <c r="I50" s="13">
        <v>0</v>
      </c>
      <c r="J50" s="14">
        <v>181.34</v>
      </c>
      <c r="K50" s="15">
        <f t="shared" si="2"/>
        <v>0</v>
      </c>
      <c r="L50" s="13">
        <v>8192</v>
      </c>
      <c r="M50" s="14">
        <v>179.83</v>
      </c>
      <c r="N50" s="15">
        <f t="shared" si="3"/>
        <v>1473167.3600000001</v>
      </c>
      <c r="O50" s="9">
        <f t="shared" si="4"/>
        <v>4688707.5900000008</v>
      </c>
      <c r="P50" s="9">
        <f t="shared" si="5"/>
        <v>28949.434822682069</v>
      </c>
    </row>
    <row r="51" spans="1:16" x14ac:dyDescent="0.25">
      <c r="A51" s="1" t="s">
        <v>84</v>
      </c>
      <c r="B51" s="1" t="s">
        <v>85</v>
      </c>
      <c r="C51" s="13">
        <v>2170</v>
      </c>
      <c r="D51" s="14">
        <v>220.02</v>
      </c>
      <c r="E51" s="15">
        <f t="shared" si="0"/>
        <v>477443.4</v>
      </c>
      <c r="F51" s="13">
        <v>25506</v>
      </c>
      <c r="G51" s="14">
        <v>218.18</v>
      </c>
      <c r="H51" s="15">
        <f t="shared" si="1"/>
        <v>5564899.0800000001</v>
      </c>
      <c r="I51" s="13">
        <v>743</v>
      </c>
      <c r="J51" s="14">
        <v>220.02</v>
      </c>
      <c r="K51" s="15">
        <f t="shared" si="2"/>
        <v>163474.86000000002</v>
      </c>
      <c r="L51" s="13">
        <v>8729</v>
      </c>
      <c r="M51" s="14">
        <v>218.18</v>
      </c>
      <c r="N51" s="15">
        <f t="shared" si="3"/>
        <v>1904493.22</v>
      </c>
      <c r="O51" s="9">
        <f t="shared" si="4"/>
        <v>8110310.5600000005</v>
      </c>
      <c r="P51" s="9">
        <f t="shared" si="5"/>
        <v>50075.39976457139</v>
      </c>
    </row>
    <row r="52" spans="1:16" x14ac:dyDescent="0.25">
      <c r="A52" s="1" t="s">
        <v>86</v>
      </c>
      <c r="B52" s="1" t="s">
        <v>87</v>
      </c>
      <c r="C52" s="13">
        <v>2700</v>
      </c>
      <c r="D52" s="14">
        <v>211.82</v>
      </c>
      <c r="E52" s="15">
        <f t="shared" si="0"/>
        <v>571914</v>
      </c>
      <c r="F52" s="13">
        <v>3272</v>
      </c>
      <c r="G52" s="14">
        <v>210.02</v>
      </c>
      <c r="H52" s="15">
        <f t="shared" si="1"/>
        <v>687185.44000000006</v>
      </c>
      <c r="I52" s="13">
        <v>794</v>
      </c>
      <c r="J52" s="14">
        <v>211.82</v>
      </c>
      <c r="K52" s="15">
        <f t="shared" si="2"/>
        <v>168185.08</v>
      </c>
      <c r="L52" s="13">
        <v>963</v>
      </c>
      <c r="M52" s="14">
        <v>210.02</v>
      </c>
      <c r="N52" s="15">
        <f t="shared" si="3"/>
        <v>202249.26</v>
      </c>
      <c r="O52" s="9">
        <f t="shared" si="4"/>
        <v>1629533.78</v>
      </c>
      <c r="P52" s="9">
        <f t="shared" si="5"/>
        <v>10061.21218906482</v>
      </c>
    </row>
    <row r="53" spans="1:16" x14ac:dyDescent="0.25">
      <c r="A53" s="1" t="s">
        <v>88</v>
      </c>
      <c r="B53" s="1" t="s">
        <v>89</v>
      </c>
      <c r="C53" s="13">
        <v>1383</v>
      </c>
      <c r="D53" s="14">
        <v>178.56</v>
      </c>
      <c r="E53" s="15">
        <f t="shared" si="0"/>
        <v>246948.48000000001</v>
      </c>
      <c r="F53" s="13">
        <v>15964</v>
      </c>
      <c r="G53" s="14">
        <v>177.24</v>
      </c>
      <c r="H53" s="15">
        <f t="shared" si="1"/>
        <v>2829459.3600000003</v>
      </c>
      <c r="I53" s="13">
        <v>577</v>
      </c>
      <c r="J53" s="14">
        <v>178.56</v>
      </c>
      <c r="K53" s="15">
        <f t="shared" si="2"/>
        <v>103029.12</v>
      </c>
      <c r="L53" s="13">
        <v>6666</v>
      </c>
      <c r="M53" s="14">
        <v>177.24</v>
      </c>
      <c r="N53" s="15">
        <f t="shared" si="3"/>
        <v>1181481.8400000001</v>
      </c>
      <c r="O53" s="9">
        <f t="shared" si="4"/>
        <v>4360918.8000000007</v>
      </c>
      <c r="P53" s="9">
        <f t="shared" si="5"/>
        <v>26925.572163396289</v>
      </c>
    </row>
    <row r="54" spans="1:16" x14ac:dyDescent="0.25">
      <c r="A54" s="1" t="s">
        <v>90</v>
      </c>
      <c r="B54" s="1" t="s">
        <v>91</v>
      </c>
      <c r="C54" s="13">
        <v>21155</v>
      </c>
      <c r="D54" s="14">
        <v>181.3</v>
      </c>
      <c r="E54" s="15">
        <f t="shared" si="0"/>
        <v>3835401.5000000005</v>
      </c>
      <c r="F54" s="13">
        <v>0</v>
      </c>
      <c r="G54" s="14">
        <v>179.83</v>
      </c>
      <c r="H54" s="15">
        <f t="shared" si="1"/>
        <v>0</v>
      </c>
      <c r="I54" s="13">
        <v>10358</v>
      </c>
      <c r="J54" s="14">
        <v>181.3</v>
      </c>
      <c r="K54" s="15">
        <f t="shared" si="2"/>
        <v>1877905.4000000001</v>
      </c>
      <c r="L54" s="13">
        <v>0</v>
      </c>
      <c r="M54" s="14">
        <v>179.83</v>
      </c>
      <c r="N54" s="15">
        <f t="shared" si="3"/>
        <v>0</v>
      </c>
      <c r="O54" s="9">
        <f t="shared" si="4"/>
        <v>5713306.9000000004</v>
      </c>
      <c r="P54" s="9">
        <f t="shared" si="5"/>
        <v>35275.606880728876</v>
      </c>
    </row>
    <row r="55" spans="1:16" x14ac:dyDescent="0.25">
      <c r="A55" s="1" t="s">
        <v>92</v>
      </c>
      <c r="B55" s="1" t="s">
        <v>93</v>
      </c>
      <c r="C55" s="13">
        <v>1983</v>
      </c>
      <c r="D55" s="14">
        <v>245.53</v>
      </c>
      <c r="E55" s="15">
        <f t="shared" si="0"/>
        <v>486885.99</v>
      </c>
      <c r="F55" s="13">
        <v>17164</v>
      </c>
      <c r="G55" s="14">
        <v>243.49</v>
      </c>
      <c r="H55" s="15">
        <f t="shared" si="1"/>
        <v>4179262.3600000003</v>
      </c>
      <c r="I55" s="13">
        <v>748</v>
      </c>
      <c r="J55" s="14">
        <v>245.53</v>
      </c>
      <c r="K55" s="15">
        <f t="shared" si="2"/>
        <v>183656.44</v>
      </c>
      <c r="L55" s="13">
        <v>6472</v>
      </c>
      <c r="M55" s="14">
        <v>243.49</v>
      </c>
      <c r="N55" s="15">
        <f t="shared" si="3"/>
        <v>1575867.28</v>
      </c>
      <c r="O55" s="9">
        <f t="shared" si="4"/>
        <v>6425672.0700000003</v>
      </c>
      <c r="P55" s="9">
        <f t="shared" si="5"/>
        <v>39673.955180982732</v>
      </c>
    </row>
    <row r="56" spans="1:16" x14ac:dyDescent="0.25">
      <c r="A56" s="1" t="s">
        <v>94</v>
      </c>
      <c r="B56" s="1" t="s">
        <v>95</v>
      </c>
      <c r="C56" s="13">
        <v>6112</v>
      </c>
      <c r="D56" s="14">
        <v>223.58</v>
      </c>
      <c r="E56" s="15">
        <f t="shared" si="0"/>
        <v>1366520.96</v>
      </c>
      <c r="F56" s="13">
        <v>55874</v>
      </c>
      <c r="G56" s="14">
        <v>221.76</v>
      </c>
      <c r="H56" s="15">
        <f t="shared" si="1"/>
        <v>12390618.24</v>
      </c>
      <c r="I56" s="13">
        <v>2660</v>
      </c>
      <c r="J56" s="14">
        <v>223.58</v>
      </c>
      <c r="K56" s="15">
        <f t="shared" si="2"/>
        <v>594722.80000000005</v>
      </c>
      <c r="L56" s="13">
        <v>24314</v>
      </c>
      <c r="M56" s="14">
        <v>221.76</v>
      </c>
      <c r="N56" s="15">
        <f t="shared" si="3"/>
        <v>5391872.6399999997</v>
      </c>
      <c r="O56" s="9">
        <f t="shared" si="4"/>
        <v>19743734.640000001</v>
      </c>
      <c r="P56" s="9">
        <f t="shared" si="5"/>
        <v>121903.51992434873</v>
      </c>
    </row>
    <row r="57" spans="1:16" x14ac:dyDescent="0.25">
      <c r="A57" s="1" t="s">
        <v>96</v>
      </c>
      <c r="B57" s="1" t="s">
        <v>97</v>
      </c>
      <c r="C57" s="13">
        <v>9734</v>
      </c>
      <c r="D57" s="14">
        <v>412.86</v>
      </c>
      <c r="E57" s="15">
        <f t="shared" si="0"/>
        <v>4018779.24</v>
      </c>
      <c r="F57" s="13">
        <v>48777</v>
      </c>
      <c r="G57" s="14">
        <v>409.46</v>
      </c>
      <c r="H57" s="15">
        <f t="shared" si="1"/>
        <v>19972230.419999998</v>
      </c>
      <c r="I57" s="13">
        <v>6876</v>
      </c>
      <c r="J57" s="14">
        <v>412.86</v>
      </c>
      <c r="K57" s="15">
        <f t="shared" si="2"/>
        <v>2838825.36</v>
      </c>
      <c r="L57" s="13">
        <v>34454</v>
      </c>
      <c r="M57" s="14">
        <v>409.46</v>
      </c>
      <c r="N57" s="15">
        <f t="shared" si="3"/>
        <v>14107534.84</v>
      </c>
      <c r="O57" s="9">
        <f t="shared" si="4"/>
        <v>40937369.859999999</v>
      </c>
      <c r="P57" s="9">
        <f t="shared" si="5"/>
        <v>252759.14478047012</v>
      </c>
    </row>
    <row r="58" spans="1:16" x14ac:dyDescent="0.25">
      <c r="A58" s="1" t="s">
        <v>98</v>
      </c>
      <c r="B58" s="1" t="s">
        <v>99</v>
      </c>
      <c r="C58" s="13">
        <v>3006</v>
      </c>
      <c r="D58" s="14">
        <v>255.8</v>
      </c>
      <c r="E58" s="15">
        <f t="shared" si="0"/>
        <v>768934.8</v>
      </c>
      <c r="F58" s="13">
        <v>15957</v>
      </c>
      <c r="G58" s="14">
        <v>253.31</v>
      </c>
      <c r="H58" s="15">
        <f t="shared" si="1"/>
        <v>4042067.67</v>
      </c>
      <c r="I58" s="13">
        <v>1151</v>
      </c>
      <c r="J58" s="14">
        <v>255.8</v>
      </c>
      <c r="K58" s="15">
        <f t="shared" si="2"/>
        <v>294425.8</v>
      </c>
      <c r="L58" s="13">
        <v>6113</v>
      </c>
      <c r="M58" s="14">
        <v>253.31</v>
      </c>
      <c r="N58" s="15">
        <f t="shared" si="3"/>
        <v>1548484.03</v>
      </c>
      <c r="O58" s="9">
        <f t="shared" si="4"/>
        <v>6653912.2999999998</v>
      </c>
      <c r="P58" s="9">
        <f t="shared" si="5"/>
        <v>41083.176279861058</v>
      </c>
    </row>
    <row r="59" spans="1:16" x14ac:dyDescent="0.25">
      <c r="A59" s="1" t="s">
        <v>100</v>
      </c>
      <c r="B59" s="1" t="s">
        <v>101</v>
      </c>
      <c r="C59" s="13">
        <v>5760</v>
      </c>
      <c r="D59" s="14">
        <v>219.48</v>
      </c>
      <c r="E59" s="15">
        <f t="shared" si="0"/>
        <v>1264204.8</v>
      </c>
      <c r="F59" s="13">
        <v>29298</v>
      </c>
      <c r="G59" s="14">
        <v>217.54</v>
      </c>
      <c r="H59" s="15">
        <f t="shared" si="1"/>
        <v>6373486.9199999999</v>
      </c>
      <c r="I59" s="13">
        <v>0</v>
      </c>
      <c r="J59" s="14">
        <v>219.48</v>
      </c>
      <c r="K59" s="15">
        <f t="shared" si="2"/>
        <v>0</v>
      </c>
      <c r="L59" s="13">
        <v>0</v>
      </c>
      <c r="M59" s="14">
        <v>217.54</v>
      </c>
      <c r="N59" s="15">
        <f t="shared" si="3"/>
        <v>0</v>
      </c>
      <c r="O59" s="9">
        <f t="shared" si="4"/>
        <v>7637691.7199999997</v>
      </c>
      <c r="P59" s="9">
        <f t="shared" si="5"/>
        <v>47157.314547712806</v>
      </c>
    </row>
    <row r="60" spans="1:16" x14ac:dyDescent="0.25">
      <c r="A60" s="1" t="s">
        <v>102</v>
      </c>
      <c r="B60" s="1" t="s">
        <v>103</v>
      </c>
      <c r="C60" s="13">
        <v>5511</v>
      </c>
      <c r="D60" s="14">
        <v>218.83</v>
      </c>
      <c r="E60" s="15">
        <f t="shared" si="0"/>
        <v>1205972.1300000001</v>
      </c>
      <c r="F60" s="13">
        <v>49977</v>
      </c>
      <c r="G60" s="14">
        <v>217.03</v>
      </c>
      <c r="H60" s="15">
        <f t="shared" si="1"/>
        <v>10846508.310000001</v>
      </c>
      <c r="I60" s="13">
        <v>3005</v>
      </c>
      <c r="J60" s="14">
        <v>218.83</v>
      </c>
      <c r="K60" s="15">
        <f t="shared" si="2"/>
        <v>657584.15</v>
      </c>
      <c r="L60" s="13">
        <v>27256</v>
      </c>
      <c r="M60" s="14">
        <v>217.03</v>
      </c>
      <c r="N60" s="15">
        <f t="shared" si="3"/>
        <v>5915369.6799999997</v>
      </c>
      <c r="O60" s="9">
        <f t="shared" si="4"/>
        <v>18625434.27</v>
      </c>
      <c r="P60" s="9">
        <f t="shared" si="5"/>
        <v>114998.81045973138</v>
      </c>
    </row>
    <row r="61" spans="1:16" x14ac:dyDescent="0.25">
      <c r="A61" s="1" t="s">
        <v>104</v>
      </c>
      <c r="B61" s="1" t="s">
        <v>105</v>
      </c>
      <c r="C61" s="13">
        <v>794</v>
      </c>
      <c r="D61" s="14">
        <v>166.51</v>
      </c>
      <c r="E61" s="15">
        <f t="shared" si="0"/>
        <v>132208.94</v>
      </c>
      <c r="F61" s="13">
        <v>10786</v>
      </c>
      <c r="G61" s="14">
        <v>165.19</v>
      </c>
      <c r="H61" s="15">
        <f t="shared" si="1"/>
        <v>1781739.34</v>
      </c>
      <c r="I61" s="13">
        <v>320</v>
      </c>
      <c r="J61" s="14">
        <v>166.51</v>
      </c>
      <c r="K61" s="15">
        <f t="shared" si="2"/>
        <v>53283.199999999997</v>
      </c>
      <c r="L61" s="13">
        <v>4341</v>
      </c>
      <c r="M61" s="14">
        <v>165.19</v>
      </c>
      <c r="N61" s="15">
        <f t="shared" si="3"/>
        <v>717089.79</v>
      </c>
      <c r="O61" s="9">
        <f t="shared" si="4"/>
        <v>2684321.27</v>
      </c>
      <c r="P61" s="9">
        <f t="shared" si="5"/>
        <v>16573.77478918538</v>
      </c>
    </row>
    <row r="62" spans="1:16" x14ac:dyDescent="0.25">
      <c r="A62" s="1" t="s">
        <v>106</v>
      </c>
      <c r="B62" s="1" t="s">
        <v>107</v>
      </c>
      <c r="C62" s="13">
        <v>1835</v>
      </c>
      <c r="D62" s="14">
        <v>283.97000000000003</v>
      </c>
      <c r="E62" s="15">
        <f t="shared" si="0"/>
        <v>521084.95000000007</v>
      </c>
      <c r="F62" s="13">
        <v>36269</v>
      </c>
      <c r="G62" s="14">
        <v>281.43</v>
      </c>
      <c r="H62" s="15">
        <f t="shared" si="1"/>
        <v>10207184.67</v>
      </c>
      <c r="I62" s="13">
        <v>714</v>
      </c>
      <c r="J62" s="14">
        <v>283.97000000000003</v>
      </c>
      <c r="K62" s="15">
        <f t="shared" si="2"/>
        <v>202754.58000000002</v>
      </c>
      <c r="L62" s="13">
        <v>14121</v>
      </c>
      <c r="M62" s="14">
        <v>281.43</v>
      </c>
      <c r="N62" s="15">
        <f t="shared" si="3"/>
        <v>3974073.0300000003</v>
      </c>
      <c r="O62" s="9">
        <f t="shared" si="4"/>
        <v>14905097.23</v>
      </c>
      <c r="P62" s="9">
        <f t="shared" si="5"/>
        <v>92028.375091231472</v>
      </c>
    </row>
    <row r="63" spans="1:16" x14ac:dyDescent="0.25">
      <c r="A63" s="1" t="s">
        <v>108</v>
      </c>
      <c r="B63" s="1" t="s">
        <v>109</v>
      </c>
      <c r="C63" s="13">
        <v>3952</v>
      </c>
      <c r="D63" s="14">
        <v>281.99</v>
      </c>
      <c r="E63" s="15">
        <f t="shared" si="0"/>
        <v>1114424.48</v>
      </c>
      <c r="F63" s="13">
        <v>20169</v>
      </c>
      <c r="G63" s="14">
        <v>279.63</v>
      </c>
      <c r="H63" s="15">
        <f t="shared" si="1"/>
        <v>5639857.4699999997</v>
      </c>
      <c r="I63" s="13">
        <v>1770</v>
      </c>
      <c r="J63" s="14">
        <v>281.99</v>
      </c>
      <c r="K63" s="15">
        <f t="shared" si="2"/>
        <v>499122.3</v>
      </c>
      <c r="L63" s="13">
        <v>9035</v>
      </c>
      <c r="M63" s="14">
        <v>279.63</v>
      </c>
      <c r="N63" s="15">
        <f t="shared" si="3"/>
        <v>2526457.0499999998</v>
      </c>
      <c r="O63" s="9">
        <f t="shared" si="4"/>
        <v>9779861.3000000007</v>
      </c>
      <c r="P63" s="9">
        <f t="shared" si="5"/>
        <v>60383.688222114251</v>
      </c>
    </row>
    <row r="64" spans="1:16" x14ac:dyDescent="0.25">
      <c r="A64" s="1" t="s">
        <v>110</v>
      </c>
      <c r="B64" s="1" t="s">
        <v>111</v>
      </c>
      <c r="C64" s="13">
        <v>13177</v>
      </c>
      <c r="D64" s="14">
        <v>259.89</v>
      </c>
      <c r="E64" s="15">
        <f t="shared" si="0"/>
        <v>3424570.53</v>
      </c>
      <c r="F64" s="13">
        <v>38172</v>
      </c>
      <c r="G64" s="14">
        <v>257.32</v>
      </c>
      <c r="H64" s="15">
        <f t="shared" si="1"/>
        <v>9822419.0399999991</v>
      </c>
      <c r="I64" s="13">
        <v>4561</v>
      </c>
      <c r="J64" s="14">
        <v>259.89</v>
      </c>
      <c r="K64" s="15">
        <f t="shared" si="2"/>
        <v>1185358.29</v>
      </c>
      <c r="L64" s="13">
        <v>13211</v>
      </c>
      <c r="M64" s="14">
        <v>257.32</v>
      </c>
      <c r="N64" s="15">
        <f t="shared" si="3"/>
        <v>3399454.52</v>
      </c>
      <c r="O64" s="9">
        <f t="shared" si="4"/>
        <v>17831802.379999999</v>
      </c>
      <c r="P64" s="9">
        <f t="shared" si="5"/>
        <v>110098.69795927216</v>
      </c>
    </row>
    <row r="65" spans="1:16" x14ac:dyDescent="0.25">
      <c r="A65" s="1" t="s">
        <v>112</v>
      </c>
      <c r="B65" s="1" t="s">
        <v>113</v>
      </c>
      <c r="C65" s="13">
        <v>10337</v>
      </c>
      <c r="D65" s="14">
        <v>246.08</v>
      </c>
      <c r="E65" s="15">
        <f t="shared" si="0"/>
        <v>2543728.96</v>
      </c>
      <c r="F65" s="13">
        <v>15551</v>
      </c>
      <c r="G65" s="14">
        <v>244.05</v>
      </c>
      <c r="H65" s="15">
        <f t="shared" si="1"/>
        <v>3795221.5500000003</v>
      </c>
      <c r="I65" s="13">
        <v>4398</v>
      </c>
      <c r="J65" s="14">
        <v>246.08</v>
      </c>
      <c r="K65" s="15">
        <f t="shared" si="2"/>
        <v>1082259.8400000001</v>
      </c>
      <c r="L65" s="13">
        <v>6617</v>
      </c>
      <c r="M65" s="14">
        <v>244.05</v>
      </c>
      <c r="N65" s="15">
        <f t="shared" si="3"/>
        <v>1614878.85</v>
      </c>
      <c r="O65" s="9">
        <f t="shared" si="4"/>
        <v>9036089.1999999993</v>
      </c>
      <c r="P65" s="9">
        <f t="shared" si="5"/>
        <v>55791.424465295197</v>
      </c>
    </row>
    <row r="66" spans="1:16" x14ac:dyDescent="0.25">
      <c r="A66" s="1" t="s">
        <v>114</v>
      </c>
      <c r="B66" s="1" t="s">
        <v>115</v>
      </c>
      <c r="C66" s="13">
        <v>0</v>
      </c>
      <c r="D66" s="14">
        <v>267.43</v>
      </c>
      <c r="E66" s="15">
        <f t="shared" si="0"/>
        <v>0</v>
      </c>
      <c r="F66" s="13">
        <v>13985</v>
      </c>
      <c r="G66" s="14">
        <v>265</v>
      </c>
      <c r="H66" s="15">
        <f t="shared" si="1"/>
        <v>3706025</v>
      </c>
      <c r="I66" s="13">
        <v>0</v>
      </c>
      <c r="J66" s="14">
        <v>267.43</v>
      </c>
      <c r="K66" s="15">
        <f t="shared" si="2"/>
        <v>0</v>
      </c>
      <c r="L66" s="13">
        <v>4986</v>
      </c>
      <c r="M66" s="14">
        <v>265</v>
      </c>
      <c r="N66" s="15">
        <f t="shared" si="3"/>
        <v>1321290</v>
      </c>
      <c r="O66" s="9">
        <f t="shared" si="4"/>
        <v>5027315</v>
      </c>
      <c r="P66" s="9">
        <f t="shared" si="5"/>
        <v>31040.094766411286</v>
      </c>
    </row>
    <row r="67" spans="1:16" x14ac:dyDescent="0.25">
      <c r="A67" s="1" t="s">
        <v>116</v>
      </c>
      <c r="B67" s="1" t="s">
        <v>117</v>
      </c>
      <c r="C67" s="13">
        <v>21988</v>
      </c>
      <c r="D67" s="14">
        <v>284.45</v>
      </c>
      <c r="E67" s="15">
        <f t="shared" si="0"/>
        <v>6254486.5999999996</v>
      </c>
      <c r="F67" s="13">
        <v>41100</v>
      </c>
      <c r="G67" s="14">
        <v>281.87</v>
      </c>
      <c r="H67" s="15">
        <f t="shared" si="1"/>
        <v>11584857</v>
      </c>
      <c r="I67" s="13">
        <v>0</v>
      </c>
      <c r="J67" s="14">
        <v>284.45</v>
      </c>
      <c r="K67" s="15">
        <f t="shared" si="2"/>
        <v>0</v>
      </c>
      <c r="L67" s="13">
        <v>0</v>
      </c>
      <c r="M67" s="14">
        <v>281.87</v>
      </c>
      <c r="N67" s="15">
        <f t="shared" si="3"/>
        <v>0</v>
      </c>
      <c r="O67" s="9">
        <f t="shared" si="4"/>
        <v>17839343.600000001</v>
      </c>
      <c r="P67" s="9">
        <f t="shared" si="5"/>
        <v>110145.25962955826</v>
      </c>
    </row>
    <row r="68" spans="1:16" x14ac:dyDescent="0.25">
      <c r="A68" s="1" t="s">
        <v>118</v>
      </c>
      <c r="B68" s="1" t="s">
        <v>119</v>
      </c>
      <c r="C68" s="13">
        <v>7871</v>
      </c>
      <c r="D68" s="14">
        <v>275.33</v>
      </c>
      <c r="E68" s="15">
        <f t="shared" si="0"/>
        <v>2167122.4299999997</v>
      </c>
      <c r="F68" s="13">
        <v>18485</v>
      </c>
      <c r="G68" s="14">
        <v>272.76</v>
      </c>
      <c r="H68" s="15">
        <f t="shared" si="1"/>
        <v>5041968.5999999996</v>
      </c>
      <c r="I68" s="13">
        <v>4424</v>
      </c>
      <c r="J68" s="14">
        <v>275.33</v>
      </c>
      <c r="K68" s="15">
        <f t="shared" si="2"/>
        <v>1218059.92</v>
      </c>
      <c r="L68" s="13">
        <v>10389</v>
      </c>
      <c r="M68" s="14">
        <v>272.76</v>
      </c>
      <c r="N68" s="15">
        <f t="shared" si="3"/>
        <v>2833703.64</v>
      </c>
      <c r="O68" s="9">
        <f t="shared" si="4"/>
        <v>11260854.59</v>
      </c>
      <c r="P68" s="9">
        <f t="shared" si="5"/>
        <v>69527.768525421125</v>
      </c>
    </row>
    <row r="69" spans="1:16" x14ac:dyDescent="0.25">
      <c r="A69" s="1" t="s">
        <v>120</v>
      </c>
      <c r="B69" s="1" t="s">
        <v>121</v>
      </c>
      <c r="C69" s="13">
        <v>9282</v>
      </c>
      <c r="D69" s="14">
        <v>253.06</v>
      </c>
      <c r="E69" s="15">
        <f t="shared" si="0"/>
        <v>2348902.92</v>
      </c>
      <c r="F69" s="13">
        <v>36281</v>
      </c>
      <c r="G69" s="14">
        <v>250.54</v>
      </c>
      <c r="H69" s="15">
        <f t="shared" si="1"/>
        <v>9089841.7400000002</v>
      </c>
      <c r="I69" s="13">
        <v>4538</v>
      </c>
      <c r="J69" s="14">
        <v>253.06</v>
      </c>
      <c r="K69" s="15">
        <f t="shared" si="2"/>
        <v>1148386.28</v>
      </c>
      <c r="L69" s="13">
        <v>17736</v>
      </c>
      <c r="M69" s="14">
        <v>250.54</v>
      </c>
      <c r="N69" s="15">
        <f t="shared" si="3"/>
        <v>4443577.4399999995</v>
      </c>
      <c r="O69" s="9">
        <f t="shared" si="4"/>
        <v>17030708.380000003</v>
      </c>
      <c r="P69" s="9">
        <f t="shared" si="5"/>
        <v>105152.51223651491</v>
      </c>
    </row>
    <row r="70" spans="1:16" x14ac:dyDescent="0.25">
      <c r="A70" s="1" t="s">
        <v>122</v>
      </c>
      <c r="B70" s="1" t="s">
        <v>123</v>
      </c>
      <c r="C70" s="13">
        <v>8828</v>
      </c>
      <c r="D70" s="14">
        <v>225.78</v>
      </c>
      <c r="E70" s="15">
        <f t="shared" si="0"/>
        <v>1993185.84</v>
      </c>
      <c r="F70" s="13">
        <v>16689</v>
      </c>
      <c r="G70" s="14">
        <v>223.88</v>
      </c>
      <c r="H70" s="15">
        <f t="shared" si="1"/>
        <v>3736333.32</v>
      </c>
      <c r="I70" s="13">
        <v>2930</v>
      </c>
      <c r="J70" s="14">
        <v>225.78</v>
      </c>
      <c r="K70" s="15">
        <f t="shared" si="2"/>
        <v>661535.4</v>
      </c>
      <c r="L70" s="13">
        <v>5538</v>
      </c>
      <c r="M70" s="14">
        <v>223.88</v>
      </c>
      <c r="N70" s="15">
        <f t="shared" si="3"/>
        <v>1239847.44</v>
      </c>
      <c r="O70" s="9">
        <f t="shared" si="4"/>
        <v>7630902</v>
      </c>
      <c r="P70" s="9">
        <f t="shared" si="5"/>
        <v>47115.392855470047</v>
      </c>
    </row>
    <row r="71" spans="1:16" x14ac:dyDescent="0.25">
      <c r="A71" s="1" t="s">
        <v>124</v>
      </c>
      <c r="B71" s="1" t="s">
        <v>125</v>
      </c>
      <c r="C71" s="13">
        <v>9523</v>
      </c>
      <c r="D71" s="14">
        <v>258.3</v>
      </c>
      <c r="E71" s="15">
        <f t="shared" si="0"/>
        <v>2459790.9</v>
      </c>
      <c r="F71" s="13">
        <v>17638</v>
      </c>
      <c r="G71" s="14">
        <v>255.82</v>
      </c>
      <c r="H71" s="15">
        <f t="shared" si="1"/>
        <v>4512153.16</v>
      </c>
      <c r="I71" s="13">
        <v>4261</v>
      </c>
      <c r="J71" s="14">
        <v>258.3</v>
      </c>
      <c r="K71" s="15">
        <f t="shared" si="2"/>
        <v>1100616.3</v>
      </c>
      <c r="L71" s="13">
        <v>7893</v>
      </c>
      <c r="M71" s="14">
        <v>255.82</v>
      </c>
      <c r="N71" s="15">
        <f t="shared" si="3"/>
        <v>2019187.26</v>
      </c>
      <c r="O71" s="9">
        <f t="shared" si="4"/>
        <v>10091747.620000001</v>
      </c>
      <c r="P71" s="9">
        <f t="shared" si="5"/>
        <v>62309.3644387721</v>
      </c>
    </row>
    <row r="72" spans="1:16" x14ac:dyDescent="0.25">
      <c r="A72" s="1" t="s">
        <v>126</v>
      </c>
      <c r="B72" s="1" t="s">
        <v>127</v>
      </c>
      <c r="C72" s="13">
        <v>14482</v>
      </c>
      <c r="D72" s="14">
        <v>284.68</v>
      </c>
      <c r="E72" s="15">
        <f t="shared" si="0"/>
        <v>4122735.7600000002</v>
      </c>
      <c r="F72" s="13">
        <v>50074</v>
      </c>
      <c r="G72" s="14">
        <v>282.08</v>
      </c>
      <c r="H72" s="15">
        <f t="shared" si="1"/>
        <v>14124873.92</v>
      </c>
      <c r="I72" s="13">
        <v>5215</v>
      </c>
      <c r="J72" s="14">
        <v>284.68</v>
      </c>
      <c r="K72" s="15">
        <f t="shared" si="2"/>
        <v>1484606.2</v>
      </c>
      <c r="L72" s="13">
        <v>18032</v>
      </c>
      <c r="M72" s="14">
        <v>282.08</v>
      </c>
      <c r="N72" s="15">
        <f t="shared" si="3"/>
        <v>5086466.5599999996</v>
      </c>
      <c r="O72" s="9">
        <f t="shared" si="4"/>
        <v>24818682.440000001</v>
      </c>
      <c r="P72" s="9">
        <f t="shared" si="5"/>
        <v>153237.71335495543</v>
      </c>
    </row>
    <row r="73" spans="1:16" x14ac:dyDescent="0.25">
      <c r="A73" s="1" t="s">
        <v>128</v>
      </c>
      <c r="B73" s="1" t="s">
        <v>129</v>
      </c>
      <c r="C73" s="13">
        <v>0</v>
      </c>
      <c r="D73" s="14">
        <v>170.99</v>
      </c>
      <c r="E73" s="15">
        <f t="shared" si="0"/>
        <v>0</v>
      </c>
      <c r="F73" s="13">
        <v>37553</v>
      </c>
      <c r="G73" s="14">
        <v>169.64</v>
      </c>
      <c r="H73" s="15">
        <f t="shared" si="1"/>
        <v>6370490.9199999999</v>
      </c>
      <c r="I73" s="13">
        <v>0</v>
      </c>
      <c r="J73" s="14">
        <v>170.99</v>
      </c>
      <c r="K73" s="15">
        <f t="shared" si="2"/>
        <v>0</v>
      </c>
      <c r="L73" s="13">
        <v>13523</v>
      </c>
      <c r="M73" s="14">
        <v>169.64</v>
      </c>
      <c r="N73" s="15">
        <f t="shared" si="3"/>
        <v>2294041.7199999997</v>
      </c>
      <c r="O73" s="9">
        <f t="shared" si="4"/>
        <v>8664532.6400000006</v>
      </c>
      <c r="P73" s="9">
        <f t="shared" si="5"/>
        <v>53497.326953306838</v>
      </c>
    </row>
    <row r="74" spans="1:16" x14ac:dyDescent="0.25">
      <c r="A74" s="1" t="s">
        <v>1319</v>
      </c>
      <c r="B74" s="1" t="s">
        <v>130</v>
      </c>
      <c r="C74" s="13">
        <v>2687</v>
      </c>
      <c r="D74" s="14">
        <v>262.22000000000003</v>
      </c>
      <c r="E74" s="15">
        <f t="shared" ref="E74:E137" si="6">D74*C74</f>
        <v>704585.14000000013</v>
      </c>
      <c r="F74" s="13">
        <v>41572</v>
      </c>
      <c r="G74" s="14">
        <v>260.16000000000003</v>
      </c>
      <c r="H74" s="15">
        <f t="shared" ref="H74:H137" si="7">G74*F74</f>
        <v>10815371.520000001</v>
      </c>
      <c r="I74" s="13">
        <v>995</v>
      </c>
      <c r="J74" s="14">
        <v>262.22000000000003</v>
      </c>
      <c r="K74" s="15">
        <f t="shared" ref="K74:K137" si="8">J74*I74</f>
        <v>260908.90000000002</v>
      </c>
      <c r="L74" s="13">
        <v>15399</v>
      </c>
      <c r="M74" s="14">
        <v>260.16000000000003</v>
      </c>
      <c r="N74" s="15">
        <f t="shared" ref="N74:N137" si="9">M74*L74</f>
        <v>4006203.8400000003</v>
      </c>
      <c r="O74" s="9">
        <f t="shared" ref="O74:O137" si="10">N74+K74+H74+E74</f>
        <v>15787069.400000002</v>
      </c>
      <c r="P74" s="9">
        <f t="shared" ref="P74:P137" si="11">(O74/$O$8)*$P$8</f>
        <v>97473.925994275633</v>
      </c>
    </row>
    <row r="75" spans="1:16" x14ac:dyDescent="0.25">
      <c r="A75" s="1" t="s">
        <v>131</v>
      </c>
      <c r="B75" s="1" t="s">
        <v>132</v>
      </c>
      <c r="C75" s="13">
        <v>8078</v>
      </c>
      <c r="D75" s="14">
        <v>246.07</v>
      </c>
      <c r="E75" s="15">
        <f t="shared" si="6"/>
        <v>1987753.46</v>
      </c>
      <c r="F75" s="13">
        <v>26172</v>
      </c>
      <c r="G75" s="14">
        <v>244.39</v>
      </c>
      <c r="H75" s="15">
        <f t="shared" si="7"/>
        <v>6396175.0800000001</v>
      </c>
      <c r="I75" s="13">
        <v>4151</v>
      </c>
      <c r="J75" s="14">
        <v>246.07</v>
      </c>
      <c r="K75" s="15">
        <f t="shared" si="8"/>
        <v>1021436.57</v>
      </c>
      <c r="L75" s="13">
        <v>13449</v>
      </c>
      <c r="M75" s="14">
        <v>244.39</v>
      </c>
      <c r="N75" s="15">
        <f t="shared" si="9"/>
        <v>3286801.11</v>
      </c>
      <c r="O75" s="9">
        <f t="shared" si="10"/>
        <v>12692166.219999999</v>
      </c>
      <c r="P75" s="9">
        <f t="shared" si="11"/>
        <v>78365.099911154175</v>
      </c>
    </row>
    <row r="76" spans="1:16" x14ac:dyDescent="0.25">
      <c r="A76" s="1" t="s">
        <v>133</v>
      </c>
      <c r="B76" s="1" t="s">
        <v>134</v>
      </c>
      <c r="C76" s="13">
        <v>1512</v>
      </c>
      <c r="D76" s="14">
        <v>188.76</v>
      </c>
      <c r="E76" s="15">
        <f t="shared" si="6"/>
        <v>285405.12</v>
      </c>
      <c r="F76" s="13">
        <v>13606</v>
      </c>
      <c r="G76" s="14">
        <v>187.04</v>
      </c>
      <c r="H76" s="15">
        <f t="shared" si="7"/>
        <v>2544866.2399999998</v>
      </c>
      <c r="I76" s="13">
        <v>53</v>
      </c>
      <c r="J76" s="14">
        <v>188.76</v>
      </c>
      <c r="K76" s="15">
        <f t="shared" si="8"/>
        <v>10004.279999999999</v>
      </c>
      <c r="L76" s="13">
        <v>477</v>
      </c>
      <c r="M76" s="14">
        <v>187.04</v>
      </c>
      <c r="N76" s="15">
        <f t="shared" si="9"/>
        <v>89218.08</v>
      </c>
      <c r="O76" s="9">
        <f t="shared" si="10"/>
        <v>2929493.7199999997</v>
      </c>
      <c r="P76" s="9">
        <f t="shared" si="11"/>
        <v>18087.540304597329</v>
      </c>
    </row>
    <row r="77" spans="1:16" x14ac:dyDescent="0.25">
      <c r="A77" s="1" t="s">
        <v>135</v>
      </c>
      <c r="B77" s="1" t="s">
        <v>136</v>
      </c>
      <c r="C77" s="13">
        <v>7729</v>
      </c>
      <c r="D77" s="14">
        <v>272.33999999999997</v>
      </c>
      <c r="E77" s="15">
        <f t="shared" si="6"/>
        <v>2104915.86</v>
      </c>
      <c r="F77" s="13">
        <v>35385</v>
      </c>
      <c r="G77" s="14">
        <v>270.02</v>
      </c>
      <c r="H77" s="15">
        <f t="shared" si="7"/>
        <v>9554657.6999999993</v>
      </c>
      <c r="I77" s="13">
        <v>2262</v>
      </c>
      <c r="J77" s="14">
        <v>272.33999999999997</v>
      </c>
      <c r="K77" s="15">
        <f t="shared" si="8"/>
        <v>616033.07999999996</v>
      </c>
      <c r="L77" s="13">
        <v>10358</v>
      </c>
      <c r="M77" s="14">
        <v>270.02</v>
      </c>
      <c r="N77" s="15">
        <f t="shared" si="9"/>
        <v>2796867.1599999997</v>
      </c>
      <c r="O77" s="9">
        <f t="shared" si="10"/>
        <v>15072473.799999999</v>
      </c>
      <c r="P77" s="9">
        <f t="shared" si="11"/>
        <v>93061.806375023487</v>
      </c>
    </row>
    <row r="78" spans="1:16" x14ac:dyDescent="0.25">
      <c r="A78" s="1" t="s">
        <v>137</v>
      </c>
      <c r="B78" s="1" t="s">
        <v>138</v>
      </c>
      <c r="C78" s="13">
        <v>3063</v>
      </c>
      <c r="D78" s="14">
        <v>211.32</v>
      </c>
      <c r="E78" s="15">
        <f t="shared" si="6"/>
        <v>647273.16</v>
      </c>
      <c r="F78" s="13">
        <v>18955</v>
      </c>
      <c r="G78" s="14">
        <v>209.5</v>
      </c>
      <c r="H78" s="15">
        <f t="shared" si="7"/>
        <v>3971072.5</v>
      </c>
      <c r="I78" s="13">
        <v>913</v>
      </c>
      <c r="J78" s="14">
        <v>211.32</v>
      </c>
      <c r="K78" s="15">
        <f t="shared" si="8"/>
        <v>192935.16</v>
      </c>
      <c r="L78" s="13">
        <v>5652</v>
      </c>
      <c r="M78" s="14">
        <v>209.5</v>
      </c>
      <c r="N78" s="15">
        <f t="shared" si="9"/>
        <v>1184094</v>
      </c>
      <c r="O78" s="9">
        <f t="shared" si="10"/>
        <v>5995374.8200000003</v>
      </c>
      <c r="P78" s="9">
        <f t="shared" si="11"/>
        <v>37017.175683830443</v>
      </c>
    </row>
    <row r="79" spans="1:16" x14ac:dyDescent="0.25">
      <c r="A79" s="1" t="s">
        <v>139</v>
      </c>
      <c r="B79" s="1" t="s">
        <v>140</v>
      </c>
      <c r="C79" s="13">
        <v>0</v>
      </c>
      <c r="D79" s="14">
        <v>170.48</v>
      </c>
      <c r="E79" s="15">
        <f t="shared" si="6"/>
        <v>0</v>
      </c>
      <c r="F79" s="13">
        <v>0</v>
      </c>
      <c r="G79" s="14">
        <v>169.4</v>
      </c>
      <c r="H79" s="15">
        <f t="shared" si="7"/>
        <v>0</v>
      </c>
      <c r="I79" s="13">
        <v>0</v>
      </c>
      <c r="J79" s="14">
        <v>170.48</v>
      </c>
      <c r="K79" s="15">
        <f t="shared" si="8"/>
        <v>0</v>
      </c>
      <c r="L79" s="13">
        <v>0</v>
      </c>
      <c r="M79" s="14">
        <v>169.4</v>
      </c>
      <c r="N79" s="15">
        <f t="shared" si="9"/>
        <v>0</v>
      </c>
      <c r="O79" s="9">
        <f t="shared" si="10"/>
        <v>0</v>
      </c>
      <c r="P79" s="9">
        <f t="shared" si="11"/>
        <v>0</v>
      </c>
    </row>
    <row r="80" spans="1:16" x14ac:dyDescent="0.25">
      <c r="A80" s="1" t="s">
        <v>141</v>
      </c>
      <c r="B80" s="1" t="s">
        <v>142</v>
      </c>
      <c r="C80" s="13">
        <v>2516</v>
      </c>
      <c r="D80" s="14">
        <v>218.38</v>
      </c>
      <c r="E80" s="15">
        <f t="shared" si="6"/>
        <v>549444.07999999996</v>
      </c>
      <c r="F80" s="13">
        <v>23165</v>
      </c>
      <c r="G80" s="14">
        <v>216.58</v>
      </c>
      <c r="H80" s="15">
        <f t="shared" si="7"/>
        <v>5017075.7</v>
      </c>
      <c r="I80" s="13">
        <v>1045</v>
      </c>
      <c r="J80" s="14">
        <v>218.38</v>
      </c>
      <c r="K80" s="15">
        <f t="shared" si="8"/>
        <v>228207.1</v>
      </c>
      <c r="L80" s="13">
        <v>9619</v>
      </c>
      <c r="M80" s="14">
        <v>216.58</v>
      </c>
      <c r="N80" s="15">
        <f t="shared" si="9"/>
        <v>2083283.02</v>
      </c>
      <c r="O80" s="9">
        <f t="shared" si="10"/>
        <v>7878009.9000000004</v>
      </c>
      <c r="P80" s="9">
        <f t="shared" si="11"/>
        <v>48641.108398166085</v>
      </c>
    </row>
    <row r="81" spans="1:16" x14ac:dyDescent="0.25">
      <c r="A81" s="1" t="s">
        <v>143</v>
      </c>
      <c r="B81" s="1" t="s">
        <v>144</v>
      </c>
      <c r="C81" s="13">
        <v>956</v>
      </c>
      <c r="D81" s="14">
        <v>276.27</v>
      </c>
      <c r="E81" s="15">
        <f t="shared" si="6"/>
        <v>264114.12</v>
      </c>
      <c r="F81" s="13">
        <v>44986</v>
      </c>
      <c r="G81" s="14">
        <v>273.79000000000002</v>
      </c>
      <c r="H81" s="15">
        <f t="shared" si="7"/>
        <v>12316716.940000001</v>
      </c>
      <c r="I81" s="13">
        <v>324</v>
      </c>
      <c r="J81" s="14">
        <v>276.27</v>
      </c>
      <c r="K81" s="15">
        <f t="shared" si="8"/>
        <v>89511.48</v>
      </c>
      <c r="L81" s="13">
        <v>15228</v>
      </c>
      <c r="M81" s="14">
        <v>273.79000000000002</v>
      </c>
      <c r="N81" s="15">
        <f t="shared" si="9"/>
        <v>4169274.12</v>
      </c>
      <c r="O81" s="9">
        <f t="shared" si="10"/>
        <v>16839616.660000004</v>
      </c>
      <c r="P81" s="9">
        <f t="shared" si="11"/>
        <v>103972.65676736756</v>
      </c>
    </row>
    <row r="82" spans="1:16" x14ac:dyDescent="0.25">
      <c r="A82" s="1" t="s">
        <v>145</v>
      </c>
      <c r="B82" s="1" t="s">
        <v>146</v>
      </c>
      <c r="C82" s="13">
        <v>4254</v>
      </c>
      <c r="D82" s="14">
        <v>245.27</v>
      </c>
      <c r="E82" s="15">
        <f t="shared" si="6"/>
        <v>1043378.5800000001</v>
      </c>
      <c r="F82" s="13">
        <v>40085</v>
      </c>
      <c r="G82" s="14">
        <v>243.01</v>
      </c>
      <c r="H82" s="15">
        <f t="shared" si="7"/>
        <v>9741055.8499999996</v>
      </c>
      <c r="I82" s="13">
        <v>1162</v>
      </c>
      <c r="J82" s="14">
        <v>245.27</v>
      </c>
      <c r="K82" s="15">
        <f t="shared" si="8"/>
        <v>285003.74</v>
      </c>
      <c r="L82" s="13">
        <v>10954</v>
      </c>
      <c r="M82" s="14">
        <v>243.01</v>
      </c>
      <c r="N82" s="15">
        <f t="shared" si="9"/>
        <v>2661931.54</v>
      </c>
      <c r="O82" s="9">
        <f t="shared" si="10"/>
        <v>13731369.709999999</v>
      </c>
      <c r="P82" s="9">
        <f t="shared" si="11"/>
        <v>84781.442394405254</v>
      </c>
    </row>
    <row r="83" spans="1:16" x14ac:dyDescent="0.25">
      <c r="A83" s="1" t="s">
        <v>147</v>
      </c>
      <c r="B83" s="1" t="s">
        <v>148</v>
      </c>
      <c r="C83" s="13">
        <v>1414</v>
      </c>
      <c r="D83" s="14">
        <v>268.69</v>
      </c>
      <c r="E83" s="15">
        <f t="shared" si="6"/>
        <v>379927.66</v>
      </c>
      <c r="F83" s="13">
        <v>42530</v>
      </c>
      <c r="G83" s="14">
        <v>266.3</v>
      </c>
      <c r="H83" s="15">
        <f t="shared" si="7"/>
        <v>11325739</v>
      </c>
      <c r="I83" s="13">
        <v>595</v>
      </c>
      <c r="J83" s="14">
        <v>268.69</v>
      </c>
      <c r="K83" s="15">
        <f t="shared" si="8"/>
        <v>159870.54999999999</v>
      </c>
      <c r="L83" s="13">
        <v>17884</v>
      </c>
      <c r="M83" s="14">
        <v>266.3</v>
      </c>
      <c r="N83" s="15">
        <f t="shared" si="9"/>
        <v>4762509.2</v>
      </c>
      <c r="O83" s="9">
        <f t="shared" si="10"/>
        <v>16628046.41</v>
      </c>
      <c r="P83" s="9">
        <f t="shared" si="11"/>
        <v>102666.36093952438</v>
      </c>
    </row>
    <row r="84" spans="1:16" x14ac:dyDescent="0.25">
      <c r="A84" s="1" t="s">
        <v>149</v>
      </c>
      <c r="B84" s="1" t="s">
        <v>150</v>
      </c>
      <c r="C84" s="13">
        <v>280</v>
      </c>
      <c r="D84" s="14">
        <v>187.77</v>
      </c>
      <c r="E84" s="15">
        <f t="shared" si="6"/>
        <v>52575.600000000006</v>
      </c>
      <c r="F84" s="13">
        <v>16719</v>
      </c>
      <c r="G84" s="14">
        <v>186.19</v>
      </c>
      <c r="H84" s="15">
        <f t="shared" si="7"/>
        <v>3112910.61</v>
      </c>
      <c r="I84" s="13">
        <v>77</v>
      </c>
      <c r="J84" s="14">
        <v>187.77</v>
      </c>
      <c r="K84" s="15">
        <f t="shared" si="8"/>
        <v>14458.29</v>
      </c>
      <c r="L84" s="13">
        <v>4574</v>
      </c>
      <c r="M84" s="14">
        <v>186.19</v>
      </c>
      <c r="N84" s="15">
        <f t="shared" si="9"/>
        <v>851633.05999999994</v>
      </c>
      <c r="O84" s="9">
        <f t="shared" si="10"/>
        <v>4031577.56</v>
      </c>
      <c r="P84" s="9">
        <f t="shared" si="11"/>
        <v>24892.124229441997</v>
      </c>
    </row>
    <row r="85" spans="1:16" x14ac:dyDescent="0.25">
      <c r="A85" s="1" t="s">
        <v>151</v>
      </c>
      <c r="B85" s="1" t="s">
        <v>152</v>
      </c>
      <c r="C85" s="13">
        <v>3893</v>
      </c>
      <c r="D85" s="14">
        <v>246.99</v>
      </c>
      <c r="E85" s="15">
        <f t="shared" si="6"/>
        <v>961532.07000000007</v>
      </c>
      <c r="F85" s="13">
        <v>16066</v>
      </c>
      <c r="G85" s="14">
        <v>244.47</v>
      </c>
      <c r="H85" s="15">
        <f t="shared" si="7"/>
        <v>3927655.02</v>
      </c>
      <c r="I85" s="13">
        <v>889</v>
      </c>
      <c r="J85" s="14">
        <v>246.99</v>
      </c>
      <c r="K85" s="15">
        <f t="shared" si="8"/>
        <v>219574.11000000002</v>
      </c>
      <c r="L85" s="13">
        <v>3668</v>
      </c>
      <c r="M85" s="14">
        <v>244.47</v>
      </c>
      <c r="N85" s="15">
        <f t="shared" si="9"/>
        <v>896715.96</v>
      </c>
      <c r="O85" s="9">
        <f t="shared" si="10"/>
        <v>6005477.1600000001</v>
      </c>
      <c r="P85" s="9">
        <f t="shared" si="11"/>
        <v>37079.550448682552</v>
      </c>
    </row>
    <row r="86" spans="1:16" x14ac:dyDescent="0.25">
      <c r="A86" s="1" t="s">
        <v>153</v>
      </c>
      <c r="B86" s="1" t="s">
        <v>154</v>
      </c>
      <c r="C86" s="13">
        <v>0</v>
      </c>
      <c r="D86" s="14">
        <v>269.02999999999997</v>
      </c>
      <c r="E86" s="15">
        <f t="shared" si="6"/>
        <v>0</v>
      </c>
      <c r="F86" s="13">
        <v>10110</v>
      </c>
      <c r="G86" s="14">
        <v>267.22000000000003</v>
      </c>
      <c r="H86" s="15">
        <f t="shared" si="7"/>
        <v>2701594.2</v>
      </c>
      <c r="I86" s="13">
        <v>0</v>
      </c>
      <c r="J86" s="14">
        <v>269.02999999999997</v>
      </c>
      <c r="K86" s="15">
        <f t="shared" si="8"/>
        <v>0</v>
      </c>
      <c r="L86" s="13">
        <v>4068</v>
      </c>
      <c r="M86" s="14">
        <v>267.22000000000003</v>
      </c>
      <c r="N86" s="15">
        <f t="shared" si="9"/>
        <v>1087050.9600000002</v>
      </c>
      <c r="O86" s="9">
        <f t="shared" si="10"/>
        <v>3788645.16</v>
      </c>
      <c r="P86" s="9">
        <f t="shared" si="11"/>
        <v>23392.189429686714</v>
      </c>
    </row>
    <row r="87" spans="1:16" x14ac:dyDescent="0.25">
      <c r="A87" s="1" t="s">
        <v>155</v>
      </c>
      <c r="B87" s="1" t="s">
        <v>156</v>
      </c>
      <c r="C87" s="13">
        <v>259</v>
      </c>
      <c r="D87" s="14">
        <v>237.16</v>
      </c>
      <c r="E87" s="15">
        <f t="shared" si="6"/>
        <v>61424.44</v>
      </c>
      <c r="F87" s="13">
        <v>18345</v>
      </c>
      <c r="G87" s="14">
        <v>235.41</v>
      </c>
      <c r="H87" s="15">
        <f t="shared" si="7"/>
        <v>4318596.45</v>
      </c>
      <c r="I87" s="13">
        <v>126</v>
      </c>
      <c r="J87" s="14">
        <v>237.16</v>
      </c>
      <c r="K87" s="15">
        <f t="shared" si="8"/>
        <v>29882.16</v>
      </c>
      <c r="L87" s="13">
        <v>8947</v>
      </c>
      <c r="M87" s="14">
        <v>235.41</v>
      </c>
      <c r="N87" s="15">
        <f t="shared" si="9"/>
        <v>2106213.27</v>
      </c>
      <c r="O87" s="9">
        <f t="shared" si="10"/>
        <v>6516116.3200000012</v>
      </c>
      <c r="P87" s="9">
        <f t="shared" si="11"/>
        <v>40232.384102002601</v>
      </c>
    </row>
    <row r="88" spans="1:16" x14ac:dyDescent="0.25">
      <c r="A88" s="1" t="s">
        <v>157</v>
      </c>
      <c r="B88" s="1" t="s">
        <v>158</v>
      </c>
      <c r="C88" s="13">
        <v>0</v>
      </c>
      <c r="D88" s="14">
        <v>244.68</v>
      </c>
      <c r="E88" s="15">
        <f t="shared" si="6"/>
        <v>0</v>
      </c>
      <c r="F88" s="13">
        <v>19011</v>
      </c>
      <c r="G88" s="14">
        <v>242.33</v>
      </c>
      <c r="H88" s="15">
        <f t="shared" si="7"/>
        <v>4606935.63</v>
      </c>
      <c r="I88" s="13">
        <v>0</v>
      </c>
      <c r="J88" s="14">
        <v>244.68</v>
      </c>
      <c r="K88" s="15">
        <f t="shared" si="8"/>
        <v>0</v>
      </c>
      <c r="L88" s="13">
        <v>6537</v>
      </c>
      <c r="M88" s="14">
        <v>242.33</v>
      </c>
      <c r="N88" s="15">
        <f t="shared" si="9"/>
        <v>1584111.2100000002</v>
      </c>
      <c r="O88" s="9">
        <f t="shared" si="10"/>
        <v>6191046.8399999999</v>
      </c>
      <c r="P88" s="9">
        <f t="shared" si="11"/>
        <v>38225.311248030237</v>
      </c>
    </row>
    <row r="89" spans="1:16" x14ac:dyDescent="0.25">
      <c r="A89" s="1" t="s">
        <v>159</v>
      </c>
      <c r="B89" s="1" t="s">
        <v>160</v>
      </c>
      <c r="C89" s="13">
        <v>2214</v>
      </c>
      <c r="D89" s="14">
        <v>243.45</v>
      </c>
      <c r="E89" s="15">
        <f t="shared" si="6"/>
        <v>538998.29999999993</v>
      </c>
      <c r="F89" s="13">
        <v>22406</v>
      </c>
      <c r="G89" s="14">
        <v>241.26</v>
      </c>
      <c r="H89" s="15">
        <f t="shared" si="7"/>
        <v>5405671.5599999996</v>
      </c>
      <c r="I89" s="13">
        <v>928</v>
      </c>
      <c r="J89" s="14">
        <v>243.45</v>
      </c>
      <c r="K89" s="15">
        <f t="shared" si="8"/>
        <v>225921.59999999998</v>
      </c>
      <c r="L89" s="13">
        <v>9387</v>
      </c>
      <c r="M89" s="14">
        <v>241.26</v>
      </c>
      <c r="N89" s="15">
        <f t="shared" si="9"/>
        <v>2264707.62</v>
      </c>
      <c r="O89" s="9">
        <f t="shared" si="10"/>
        <v>8435299.0800000001</v>
      </c>
      <c r="P89" s="9">
        <f t="shared" si="11"/>
        <v>52081.972748121407</v>
      </c>
    </row>
    <row r="90" spans="1:16" x14ac:dyDescent="0.25">
      <c r="A90" s="1" t="s">
        <v>161</v>
      </c>
      <c r="B90" s="1" t="s">
        <v>162</v>
      </c>
      <c r="C90" s="13">
        <v>3274</v>
      </c>
      <c r="D90" s="14">
        <v>211.27</v>
      </c>
      <c r="E90" s="15">
        <f t="shared" si="6"/>
        <v>691697.98</v>
      </c>
      <c r="F90" s="13">
        <v>28267</v>
      </c>
      <c r="G90" s="14">
        <v>209.65</v>
      </c>
      <c r="H90" s="15">
        <f t="shared" si="7"/>
        <v>5926176.5499999998</v>
      </c>
      <c r="I90" s="13">
        <v>1165</v>
      </c>
      <c r="J90" s="14">
        <v>211.27</v>
      </c>
      <c r="K90" s="15">
        <f t="shared" si="8"/>
        <v>246129.55000000002</v>
      </c>
      <c r="L90" s="13">
        <v>10054</v>
      </c>
      <c r="M90" s="14">
        <v>209.65</v>
      </c>
      <c r="N90" s="15">
        <f t="shared" si="9"/>
        <v>2107821.1</v>
      </c>
      <c r="O90" s="9">
        <f t="shared" si="10"/>
        <v>8971825.1799999997</v>
      </c>
      <c r="P90" s="9">
        <f t="shared" si="11"/>
        <v>55394.639845499034</v>
      </c>
    </row>
    <row r="91" spans="1:16" x14ac:dyDescent="0.25">
      <c r="A91" s="1" t="s">
        <v>163</v>
      </c>
      <c r="B91" s="1" t="s">
        <v>164</v>
      </c>
      <c r="C91" s="13">
        <v>4</v>
      </c>
      <c r="D91" s="14">
        <v>224.89</v>
      </c>
      <c r="E91" s="15">
        <f t="shared" si="6"/>
        <v>899.56</v>
      </c>
      <c r="F91" s="13">
        <v>6570</v>
      </c>
      <c r="G91" s="14">
        <v>223.4</v>
      </c>
      <c r="H91" s="15">
        <f t="shared" si="7"/>
        <v>1467738</v>
      </c>
      <c r="I91" s="13">
        <v>1</v>
      </c>
      <c r="J91" s="14">
        <v>224.89</v>
      </c>
      <c r="K91" s="15">
        <f t="shared" si="8"/>
        <v>224.89</v>
      </c>
      <c r="L91" s="13">
        <v>2004</v>
      </c>
      <c r="M91" s="14">
        <v>223.4</v>
      </c>
      <c r="N91" s="15">
        <f t="shared" si="9"/>
        <v>447693.60000000003</v>
      </c>
      <c r="O91" s="9">
        <f t="shared" si="10"/>
        <v>1916556.05</v>
      </c>
      <c r="P91" s="9">
        <f t="shared" si="11"/>
        <v>11833.370579949513</v>
      </c>
    </row>
    <row r="92" spans="1:16" x14ac:dyDescent="0.25">
      <c r="A92" s="1" t="s">
        <v>165</v>
      </c>
      <c r="B92" s="1" t="s">
        <v>166</v>
      </c>
      <c r="C92" s="13">
        <v>2214</v>
      </c>
      <c r="D92" s="14">
        <v>212.85</v>
      </c>
      <c r="E92" s="15">
        <f t="shared" si="6"/>
        <v>471249.89999999997</v>
      </c>
      <c r="F92" s="13">
        <v>29444</v>
      </c>
      <c r="G92" s="14">
        <v>210.97</v>
      </c>
      <c r="H92" s="15">
        <f t="shared" si="7"/>
        <v>6211800.6799999997</v>
      </c>
      <c r="I92" s="13">
        <v>769</v>
      </c>
      <c r="J92" s="14">
        <v>212.85</v>
      </c>
      <c r="K92" s="15">
        <f t="shared" si="8"/>
        <v>163681.65</v>
      </c>
      <c r="L92" s="13">
        <v>10223</v>
      </c>
      <c r="M92" s="14">
        <v>210.97</v>
      </c>
      <c r="N92" s="15">
        <f t="shared" si="9"/>
        <v>2156746.31</v>
      </c>
      <c r="O92" s="9">
        <f t="shared" si="10"/>
        <v>9003478.540000001</v>
      </c>
      <c r="P92" s="9">
        <f t="shared" si="11"/>
        <v>55590.076832056548</v>
      </c>
    </row>
    <row r="93" spans="1:16" x14ac:dyDescent="0.25">
      <c r="A93" s="1" t="s">
        <v>167</v>
      </c>
      <c r="B93" s="1" t="s">
        <v>168</v>
      </c>
      <c r="C93" s="13">
        <v>664</v>
      </c>
      <c r="D93" s="14">
        <v>209.86</v>
      </c>
      <c r="E93" s="15">
        <f t="shared" si="6"/>
        <v>139347.04</v>
      </c>
      <c r="F93" s="13">
        <v>23517</v>
      </c>
      <c r="G93" s="14">
        <v>208.55</v>
      </c>
      <c r="H93" s="15">
        <f t="shared" si="7"/>
        <v>4904470.3500000006</v>
      </c>
      <c r="I93" s="13">
        <v>212</v>
      </c>
      <c r="J93" s="14">
        <v>209.86</v>
      </c>
      <c r="K93" s="15">
        <f t="shared" si="8"/>
        <v>44490.32</v>
      </c>
      <c r="L93" s="13">
        <v>7516</v>
      </c>
      <c r="M93" s="14">
        <v>208.55</v>
      </c>
      <c r="N93" s="15">
        <f t="shared" si="9"/>
        <v>1567461.8</v>
      </c>
      <c r="O93" s="9">
        <f t="shared" si="10"/>
        <v>6655769.5100000007</v>
      </c>
      <c r="P93" s="9">
        <f t="shared" si="11"/>
        <v>41094.643230788373</v>
      </c>
    </row>
    <row r="94" spans="1:16" x14ac:dyDescent="0.25">
      <c r="A94" s="1" t="s">
        <v>169</v>
      </c>
      <c r="B94" s="1" t="s">
        <v>170</v>
      </c>
      <c r="C94" s="13">
        <v>20</v>
      </c>
      <c r="D94" s="14">
        <v>163.72999999999999</v>
      </c>
      <c r="E94" s="15">
        <f t="shared" si="6"/>
        <v>3274.6</v>
      </c>
      <c r="F94" s="13">
        <v>13960</v>
      </c>
      <c r="G94" s="14">
        <v>162.35</v>
      </c>
      <c r="H94" s="15">
        <f t="shared" si="7"/>
        <v>2266406</v>
      </c>
      <c r="I94" s="13">
        <v>8</v>
      </c>
      <c r="J94" s="14">
        <v>163.72999999999999</v>
      </c>
      <c r="K94" s="15">
        <f t="shared" si="8"/>
        <v>1309.8399999999999</v>
      </c>
      <c r="L94" s="13">
        <v>5648</v>
      </c>
      <c r="M94" s="14">
        <v>162.35</v>
      </c>
      <c r="N94" s="15">
        <f t="shared" si="9"/>
        <v>916952.79999999993</v>
      </c>
      <c r="O94" s="9">
        <f t="shared" si="10"/>
        <v>3187943.2399999998</v>
      </c>
      <c r="P94" s="9">
        <f t="shared" si="11"/>
        <v>19683.282284786259</v>
      </c>
    </row>
    <row r="95" spans="1:16" x14ac:dyDescent="0.25">
      <c r="A95" s="1" t="s">
        <v>171</v>
      </c>
      <c r="B95" s="1" t="s">
        <v>172</v>
      </c>
      <c r="C95" s="13">
        <v>218</v>
      </c>
      <c r="D95" s="14">
        <v>222.1</v>
      </c>
      <c r="E95" s="15">
        <f t="shared" si="6"/>
        <v>48417.799999999996</v>
      </c>
      <c r="F95" s="13">
        <v>36259</v>
      </c>
      <c r="G95" s="14">
        <v>220.09</v>
      </c>
      <c r="H95" s="15">
        <f t="shared" si="7"/>
        <v>7980243.3100000005</v>
      </c>
      <c r="I95" s="13">
        <v>66</v>
      </c>
      <c r="J95" s="14">
        <v>222.1</v>
      </c>
      <c r="K95" s="15">
        <f t="shared" si="8"/>
        <v>14658.6</v>
      </c>
      <c r="L95" s="13">
        <v>11003</v>
      </c>
      <c r="M95" s="14">
        <v>220.09</v>
      </c>
      <c r="N95" s="15">
        <f t="shared" si="9"/>
        <v>2421650.27</v>
      </c>
      <c r="O95" s="9">
        <f t="shared" si="10"/>
        <v>10464969.98</v>
      </c>
      <c r="P95" s="9">
        <f t="shared" si="11"/>
        <v>64613.747081065987</v>
      </c>
    </row>
    <row r="96" spans="1:16" x14ac:dyDescent="0.25">
      <c r="A96" s="1" t="s">
        <v>173</v>
      </c>
      <c r="B96" s="1" t="s">
        <v>174</v>
      </c>
      <c r="C96" s="13">
        <v>1393</v>
      </c>
      <c r="D96" s="14">
        <v>175.19</v>
      </c>
      <c r="E96" s="15">
        <f t="shared" si="6"/>
        <v>244039.66999999998</v>
      </c>
      <c r="F96" s="13">
        <v>26465</v>
      </c>
      <c r="G96" s="14">
        <v>173.81</v>
      </c>
      <c r="H96" s="15">
        <f t="shared" si="7"/>
        <v>4599881.6500000004</v>
      </c>
      <c r="I96" s="13">
        <v>993</v>
      </c>
      <c r="J96" s="14">
        <v>175.19</v>
      </c>
      <c r="K96" s="15">
        <f t="shared" si="8"/>
        <v>173963.66999999998</v>
      </c>
      <c r="L96" s="13">
        <v>18874</v>
      </c>
      <c r="M96" s="14">
        <v>173.81</v>
      </c>
      <c r="N96" s="15">
        <f t="shared" si="9"/>
        <v>3280489.94</v>
      </c>
      <c r="O96" s="9">
        <f t="shared" si="10"/>
        <v>8298374.9299999997</v>
      </c>
      <c r="P96" s="9">
        <f t="shared" si="11"/>
        <v>51236.563500479213</v>
      </c>
    </row>
    <row r="97" spans="1:16" x14ac:dyDescent="0.25">
      <c r="A97" s="1" t="s">
        <v>175</v>
      </c>
      <c r="B97" s="1" t="s">
        <v>176</v>
      </c>
      <c r="C97" s="13">
        <v>0</v>
      </c>
      <c r="D97" s="14">
        <v>161.59</v>
      </c>
      <c r="E97" s="15">
        <f t="shared" si="6"/>
        <v>0</v>
      </c>
      <c r="F97" s="13">
        <v>3705</v>
      </c>
      <c r="G97" s="14">
        <v>160.55000000000001</v>
      </c>
      <c r="H97" s="15">
        <f t="shared" si="7"/>
        <v>594837.75</v>
      </c>
      <c r="I97" s="13">
        <v>0</v>
      </c>
      <c r="J97" s="14">
        <v>161.59</v>
      </c>
      <c r="K97" s="15">
        <f t="shared" si="8"/>
        <v>0</v>
      </c>
      <c r="L97" s="13">
        <v>8561</v>
      </c>
      <c r="M97" s="14">
        <v>160.55000000000001</v>
      </c>
      <c r="N97" s="15">
        <f t="shared" si="9"/>
        <v>1374468.55</v>
      </c>
      <c r="O97" s="9">
        <f t="shared" si="10"/>
        <v>1969306.3</v>
      </c>
      <c r="P97" s="9">
        <f t="shared" si="11"/>
        <v>12159.065858433532</v>
      </c>
    </row>
    <row r="98" spans="1:16" x14ac:dyDescent="0.25">
      <c r="A98" s="1" t="s">
        <v>177</v>
      </c>
      <c r="B98" s="1" t="s">
        <v>178</v>
      </c>
      <c r="C98" s="13">
        <v>322</v>
      </c>
      <c r="D98" s="14">
        <v>203.16</v>
      </c>
      <c r="E98" s="15">
        <f t="shared" si="6"/>
        <v>65417.52</v>
      </c>
      <c r="F98" s="13">
        <v>10993</v>
      </c>
      <c r="G98" s="14">
        <v>201.31</v>
      </c>
      <c r="H98" s="15">
        <f t="shared" si="7"/>
        <v>2213000.83</v>
      </c>
      <c r="I98" s="13">
        <v>170</v>
      </c>
      <c r="J98" s="14">
        <v>203.16</v>
      </c>
      <c r="K98" s="15">
        <f t="shared" si="8"/>
        <v>34537.199999999997</v>
      </c>
      <c r="L98" s="13">
        <v>5791</v>
      </c>
      <c r="M98" s="14">
        <v>201.31</v>
      </c>
      <c r="N98" s="15">
        <f t="shared" si="9"/>
        <v>1165786.21</v>
      </c>
      <c r="O98" s="9">
        <f t="shared" si="10"/>
        <v>3478741.7600000002</v>
      </c>
      <c r="P98" s="9">
        <f t="shared" si="11"/>
        <v>21478.756333802914</v>
      </c>
    </row>
    <row r="99" spans="1:16" x14ac:dyDescent="0.25">
      <c r="A99" s="1" t="s">
        <v>179</v>
      </c>
      <c r="B99" s="1" t="s">
        <v>180</v>
      </c>
      <c r="C99" s="13">
        <v>116</v>
      </c>
      <c r="D99" s="14">
        <v>173.57</v>
      </c>
      <c r="E99" s="15">
        <f t="shared" si="6"/>
        <v>20134.12</v>
      </c>
      <c r="F99" s="13">
        <v>27184</v>
      </c>
      <c r="G99" s="14">
        <v>172.19</v>
      </c>
      <c r="H99" s="15">
        <f t="shared" si="7"/>
        <v>4680812.96</v>
      </c>
      <c r="I99" s="13">
        <v>40</v>
      </c>
      <c r="J99" s="14">
        <v>173.57</v>
      </c>
      <c r="K99" s="15">
        <f t="shared" si="8"/>
        <v>6942.7999999999993</v>
      </c>
      <c r="L99" s="13">
        <v>9265</v>
      </c>
      <c r="M99" s="14">
        <v>172.19</v>
      </c>
      <c r="N99" s="15">
        <f t="shared" si="9"/>
        <v>1595340.35</v>
      </c>
      <c r="O99" s="9">
        <f t="shared" si="10"/>
        <v>6303230.2300000004</v>
      </c>
      <c r="P99" s="9">
        <f t="shared" si="11"/>
        <v>38917.963897967093</v>
      </c>
    </row>
    <row r="100" spans="1:16" x14ac:dyDescent="0.25">
      <c r="A100" s="1" t="s">
        <v>181</v>
      </c>
      <c r="B100" s="1" t="s">
        <v>182</v>
      </c>
      <c r="C100" s="13">
        <v>7468</v>
      </c>
      <c r="D100" s="14">
        <v>245.06</v>
      </c>
      <c r="E100" s="15">
        <f t="shared" si="6"/>
        <v>1830108.08</v>
      </c>
      <c r="F100" s="13">
        <v>19460</v>
      </c>
      <c r="G100" s="14">
        <v>243.04</v>
      </c>
      <c r="H100" s="15">
        <f t="shared" si="7"/>
        <v>4729558.3999999994</v>
      </c>
      <c r="I100" s="13">
        <v>4269</v>
      </c>
      <c r="J100" s="14">
        <v>245.06</v>
      </c>
      <c r="K100" s="15">
        <f t="shared" si="8"/>
        <v>1046161.14</v>
      </c>
      <c r="L100" s="13">
        <v>11124</v>
      </c>
      <c r="M100" s="14">
        <v>243.04</v>
      </c>
      <c r="N100" s="15">
        <f t="shared" si="9"/>
        <v>2703576.96</v>
      </c>
      <c r="O100" s="9">
        <f t="shared" si="10"/>
        <v>10309404.58</v>
      </c>
      <c r="P100" s="9">
        <f t="shared" si="11"/>
        <v>63653.241372079239</v>
      </c>
    </row>
    <row r="101" spans="1:16" x14ac:dyDescent="0.25">
      <c r="A101" s="1" t="s">
        <v>183</v>
      </c>
      <c r="B101" s="1" t="s">
        <v>184</v>
      </c>
      <c r="C101" s="13">
        <v>601</v>
      </c>
      <c r="D101" s="14">
        <v>208.55</v>
      </c>
      <c r="E101" s="15">
        <f t="shared" si="6"/>
        <v>125338.55</v>
      </c>
      <c r="F101" s="13">
        <v>16480</v>
      </c>
      <c r="G101" s="14">
        <v>207.22</v>
      </c>
      <c r="H101" s="15">
        <f t="shared" si="7"/>
        <v>3414985.6</v>
      </c>
      <c r="I101" s="13">
        <v>262</v>
      </c>
      <c r="J101" s="14">
        <v>208.55</v>
      </c>
      <c r="K101" s="15">
        <f t="shared" si="8"/>
        <v>54640.100000000006</v>
      </c>
      <c r="L101" s="13">
        <v>7178</v>
      </c>
      <c r="M101" s="14">
        <v>207.22</v>
      </c>
      <c r="N101" s="15">
        <f t="shared" si="9"/>
        <v>1487425.16</v>
      </c>
      <c r="O101" s="9">
        <f t="shared" si="10"/>
        <v>5082389.41</v>
      </c>
      <c r="P101" s="9">
        <f t="shared" si="11"/>
        <v>31380.140079984078</v>
      </c>
    </row>
    <row r="102" spans="1:16" x14ac:dyDescent="0.25">
      <c r="A102" s="1" t="s">
        <v>185</v>
      </c>
      <c r="B102" s="1" t="s">
        <v>186</v>
      </c>
      <c r="C102" s="13">
        <v>1117</v>
      </c>
      <c r="D102" s="14">
        <v>171.35</v>
      </c>
      <c r="E102" s="15">
        <f t="shared" si="6"/>
        <v>191397.94999999998</v>
      </c>
      <c r="F102" s="13">
        <v>14148</v>
      </c>
      <c r="G102" s="14">
        <v>169.94</v>
      </c>
      <c r="H102" s="15">
        <f t="shared" si="7"/>
        <v>2404311.12</v>
      </c>
      <c r="I102" s="13">
        <v>432</v>
      </c>
      <c r="J102" s="14">
        <v>171.35</v>
      </c>
      <c r="K102" s="15">
        <f t="shared" si="8"/>
        <v>74023.199999999997</v>
      </c>
      <c r="L102" s="13">
        <v>5470</v>
      </c>
      <c r="M102" s="14">
        <v>169.94</v>
      </c>
      <c r="N102" s="15">
        <f t="shared" si="9"/>
        <v>929571.79999999993</v>
      </c>
      <c r="O102" s="9">
        <f t="shared" si="10"/>
        <v>3599304.0700000003</v>
      </c>
      <c r="P102" s="9">
        <f t="shared" si="11"/>
        <v>22223.142855764927</v>
      </c>
    </row>
    <row r="103" spans="1:16" x14ac:dyDescent="0.25">
      <c r="A103" s="1" t="s">
        <v>187</v>
      </c>
      <c r="B103" s="1" t="s">
        <v>188</v>
      </c>
      <c r="C103" s="13">
        <v>7385</v>
      </c>
      <c r="D103" s="14">
        <v>278.44</v>
      </c>
      <c r="E103" s="15">
        <f t="shared" si="6"/>
        <v>2056279.4</v>
      </c>
      <c r="F103" s="13">
        <v>63429</v>
      </c>
      <c r="G103" s="14">
        <v>276</v>
      </c>
      <c r="H103" s="15">
        <f t="shared" si="7"/>
        <v>17506404</v>
      </c>
      <c r="I103" s="13">
        <v>2599</v>
      </c>
      <c r="J103" s="14">
        <v>278.44</v>
      </c>
      <c r="K103" s="15">
        <f t="shared" si="8"/>
        <v>723665.55999999994</v>
      </c>
      <c r="L103" s="13">
        <v>22326</v>
      </c>
      <c r="M103" s="14">
        <v>276</v>
      </c>
      <c r="N103" s="15">
        <f t="shared" si="9"/>
        <v>6161976</v>
      </c>
      <c r="O103" s="9">
        <f t="shared" si="10"/>
        <v>26448324.959999997</v>
      </c>
      <c r="P103" s="9">
        <f t="shared" si="11"/>
        <v>163299.59693618579</v>
      </c>
    </row>
    <row r="104" spans="1:16" x14ac:dyDescent="0.25">
      <c r="A104" s="1" t="s">
        <v>189</v>
      </c>
      <c r="B104" s="1" t="s">
        <v>190</v>
      </c>
      <c r="C104" s="13">
        <v>2525</v>
      </c>
      <c r="D104" s="14">
        <v>325.07</v>
      </c>
      <c r="E104" s="15">
        <f t="shared" si="6"/>
        <v>820801.75</v>
      </c>
      <c r="F104" s="13">
        <v>58108</v>
      </c>
      <c r="G104" s="14">
        <v>322.38</v>
      </c>
      <c r="H104" s="15">
        <f t="shared" si="7"/>
        <v>18732857.039999999</v>
      </c>
      <c r="I104" s="13">
        <v>932</v>
      </c>
      <c r="J104" s="14">
        <v>325.07</v>
      </c>
      <c r="K104" s="15">
        <f t="shared" si="8"/>
        <v>302965.24</v>
      </c>
      <c r="L104" s="13">
        <v>21460</v>
      </c>
      <c r="M104" s="14">
        <v>322.38</v>
      </c>
      <c r="N104" s="15">
        <f t="shared" si="9"/>
        <v>6918274.7999999998</v>
      </c>
      <c r="O104" s="9">
        <f t="shared" si="10"/>
        <v>26774898.829999998</v>
      </c>
      <c r="P104" s="9">
        <f t="shared" si="11"/>
        <v>165315.95832850633</v>
      </c>
    </row>
    <row r="105" spans="1:16" x14ac:dyDescent="0.25">
      <c r="A105" s="1" t="s">
        <v>191</v>
      </c>
      <c r="B105" s="1" t="s">
        <v>192</v>
      </c>
      <c r="C105" s="13">
        <v>11391</v>
      </c>
      <c r="D105" s="14">
        <v>340.29</v>
      </c>
      <c r="E105" s="15">
        <f t="shared" si="6"/>
        <v>3876243.39</v>
      </c>
      <c r="F105" s="13">
        <v>86947</v>
      </c>
      <c r="G105" s="14">
        <v>337.22</v>
      </c>
      <c r="H105" s="15">
        <f t="shared" si="7"/>
        <v>29320267.340000004</v>
      </c>
      <c r="I105" s="13">
        <v>0</v>
      </c>
      <c r="J105" s="14">
        <v>340.29</v>
      </c>
      <c r="K105" s="15">
        <f t="shared" si="8"/>
        <v>0</v>
      </c>
      <c r="L105" s="13">
        <v>0</v>
      </c>
      <c r="M105" s="14">
        <v>337.22</v>
      </c>
      <c r="N105" s="15">
        <f t="shared" si="9"/>
        <v>0</v>
      </c>
      <c r="O105" s="9">
        <f t="shared" si="10"/>
        <v>33196510.730000004</v>
      </c>
      <c r="P105" s="9">
        <f t="shared" si="11"/>
        <v>204964.84484727716</v>
      </c>
    </row>
    <row r="106" spans="1:16" x14ac:dyDescent="0.25">
      <c r="A106" s="1" t="s">
        <v>193</v>
      </c>
      <c r="B106" s="1" t="s">
        <v>194</v>
      </c>
      <c r="C106" s="13">
        <v>50261</v>
      </c>
      <c r="D106" s="14">
        <v>328.82</v>
      </c>
      <c r="E106" s="15">
        <f t="shared" si="6"/>
        <v>16526822.02</v>
      </c>
      <c r="F106" s="13">
        <v>40866</v>
      </c>
      <c r="G106" s="14">
        <v>326.43</v>
      </c>
      <c r="H106" s="15">
        <f t="shared" si="7"/>
        <v>13339888.380000001</v>
      </c>
      <c r="I106" s="13">
        <v>10275</v>
      </c>
      <c r="J106" s="14">
        <v>328.82</v>
      </c>
      <c r="K106" s="15">
        <f t="shared" si="8"/>
        <v>3378625.5</v>
      </c>
      <c r="L106" s="13">
        <v>8355</v>
      </c>
      <c r="M106" s="14">
        <v>326.43</v>
      </c>
      <c r="N106" s="15">
        <f t="shared" si="9"/>
        <v>2727322.65</v>
      </c>
      <c r="O106" s="9">
        <f t="shared" si="10"/>
        <v>35972658.549999997</v>
      </c>
      <c r="P106" s="9">
        <f t="shared" si="11"/>
        <v>222105.58327690928</v>
      </c>
    </row>
    <row r="107" spans="1:16" x14ac:dyDescent="0.25">
      <c r="A107" s="1" t="s">
        <v>195</v>
      </c>
      <c r="B107" s="1" t="s">
        <v>196</v>
      </c>
      <c r="C107" s="13">
        <v>1400</v>
      </c>
      <c r="D107" s="14">
        <v>194.02</v>
      </c>
      <c r="E107" s="15">
        <f t="shared" si="6"/>
        <v>271628</v>
      </c>
      <c r="F107" s="13">
        <v>11303</v>
      </c>
      <c r="G107" s="14">
        <v>192.53</v>
      </c>
      <c r="H107" s="15">
        <f t="shared" si="7"/>
        <v>2176166.59</v>
      </c>
      <c r="I107" s="13">
        <v>662</v>
      </c>
      <c r="J107" s="14">
        <v>194.02</v>
      </c>
      <c r="K107" s="15">
        <f t="shared" si="8"/>
        <v>128441.24</v>
      </c>
      <c r="L107" s="13">
        <v>5343</v>
      </c>
      <c r="M107" s="14">
        <v>192.53</v>
      </c>
      <c r="N107" s="15">
        <f t="shared" si="9"/>
        <v>1028687.79</v>
      </c>
      <c r="O107" s="9">
        <f t="shared" si="10"/>
        <v>3604923.62</v>
      </c>
      <c r="P107" s="9">
        <f t="shared" si="11"/>
        <v>22257.839580466796</v>
      </c>
    </row>
    <row r="108" spans="1:16" x14ac:dyDescent="0.25">
      <c r="A108" s="1" t="s">
        <v>197</v>
      </c>
      <c r="B108" s="1" t="s">
        <v>198</v>
      </c>
      <c r="C108" s="13">
        <v>3152</v>
      </c>
      <c r="D108" s="14">
        <v>238.34</v>
      </c>
      <c r="E108" s="15">
        <f t="shared" si="6"/>
        <v>751247.68</v>
      </c>
      <c r="F108" s="13">
        <v>17320</v>
      </c>
      <c r="G108" s="14">
        <v>236.31</v>
      </c>
      <c r="H108" s="15">
        <f t="shared" si="7"/>
        <v>4092889.2</v>
      </c>
      <c r="I108" s="13">
        <v>0</v>
      </c>
      <c r="J108" s="14">
        <v>238.34</v>
      </c>
      <c r="K108" s="15">
        <f t="shared" si="8"/>
        <v>0</v>
      </c>
      <c r="L108" s="13">
        <v>0</v>
      </c>
      <c r="M108" s="14">
        <v>236.31</v>
      </c>
      <c r="N108" s="15">
        <f t="shared" si="9"/>
        <v>0</v>
      </c>
      <c r="O108" s="9">
        <f t="shared" si="10"/>
        <v>4844136.88</v>
      </c>
      <c r="P108" s="9">
        <f t="shared" si="11"/>
        <v>29909.1001492184</v>
      </c>
    </row>
    <row r="109" spans="1:16" x14ac:dyDescent="0.25">
      <c r="A109" s="1" t="s">
        <v>199</v>
      </c>
      <c r="B109" s="1" t="s">
        <v>200</v>
      </c>
      <c r="C109" s="13">
        <v>6563</v>
      </c>
      <c r="D109" s="14">
        <v>260.08999999999997</v>
      </c>
      <c r="E109" s="15">
        <f t="shared" si="6"/>
        <v>1706970.67</v>
      </c>
      <c r="F109" s="13">
        <v>17552</v>
      </c>
      <c r="G109" s="14">
        <v>258.05</v>
      </c>
      <c r="H109" s="15">
        <f t="shared" si="7"/>
        <v>4529293.6000000006</v>
      </c>
      <c r="I109" s="13">
        <v>3106</v>
      </c>
      <c r="J109" s="14">
        <v>260.08999999999997</v>
      </c>
      <c r="K109" s="15">
        <f t="shared" si="8"/>
        <v>807839.53999999992</v>
      </c>
      <c r="L109" s="13">
        <v>8305</v>
      </c>
      <c r="M109" s="14">
        <v>258.05</v>
      </c>
      <c r="N109" s="15">
        <f t="shared" si="9"/>
        <v>2143105.25</v>
      </c>
      <c r="O109" s="9">
        <f t="shared" si="10"/>
        <v>9187209.0600000005</v>
      </c>
      <c r="P109" s="9">
        <f t="shared" si="11"/>
        <v>56724.482126390001</v>
      </c>
    </row>
    <row r="110" spans="1:16" x14ac:dyDescent="0.25">
      <c r="A110" s="1" t="s">
        <v>201</v>
      </c>
      <c r="B110" s="1" t="s">
        <v>202</v>
      </c>
      <c r="C110" s="13">
        <v>2521</v>
      </c>
      <c r="D110" s="14">
        <v>262.60000000000002</v>
      </c>
      <c r="E110" s="15">
        <f t="shared" si="6"/>
        <v>662014.60000000009</v>
      </c>
      <c r="F110" s="13">
        <v>28959</v>
      </c>
      <c r="G110" s="14">
        <v>260.33</v>
      </c>
      <c r="H110" s="15">
        <f t="shared" si="7"/>
        <v>7538896.4699999997</v>
      </c>
      <c r="I110" s="13">
        <v>1347</v>
      </c>
      <c r="J110" s="14">
        <v>262.60000000000002</v>
      </c>
      <c r="K110" s="15">
        <f t="shared" si="8"/>
        <v>353722.2</v>
      </c>
      <c r="L110" s="13">
        <v>15468</v>
      </c>
      <c r="M110" s="14">
        <v>260.33</v>
      </c>
      <c r="N110" s="15">
        <f t="shared" si="9"/>
        <v>4026784.44</v>
      </c>
      <c r="O110" s="9">
        <f t="shared" si="10"/>
        <v>12581417.709999999</v>
      </c>
      <c r="P110" s="9">
        <f t="shared" si="11"/>
        <v>77681.306624750039</v>
      </c>
    </row>
    <row r="111" spans="1:16" x14ac:dyDescent="0.25">
      <c r="A111" s="1" t="s">
        <v>203</v>
      </c>
      <c r="B111" s="1" t="s">
        <v>204</v>
      </c>
      <c r="C111" s="13">
        <v>0</v>
      </c>
      <c r="D111" s="14">
        <v>223.4</v>
      </c>
      <c r="E111" s="15">
        <f t="shared" si="6"/>
        <v>0</v>
      </c>
      <c r="F111" s="13">
        <v>7573</v>
      </c>
      <c r="G111" s="14">
        <v>221.64</v>
      </c>
      <c r="H111" s="15">
        <f t="shared" si="7"/>
        <v>1678479.72</v>
      </c>
      <c r="I111" s="13">
        <v>0</v>
      </c>
      <c r="J111" s="14">
        <v>223.4</v>
      </c>
      <c r="K111" s="15">
        <f t="shared" si="8"/>
        <v>0</v>
      </c>
      <c r="L111" s="13">
        <v>2827</v>
      </c>
      <c r="M111" s="14">
        <v>221.64</v>
      </c>
      <c r="N111" s="15">
        <f t="shared" si="9"/>
        <v>626576.27999999991</v>
      </c>
      <c r="O111" s="9">
        <f t="shared" si="10"/>
        <v>2305056</v>
      </c>
      <c r="P111" s="9">
        <f t="shared" si="11"/>
        <v>14232.081475277546</v>
      </c>
    </row>
    <row r="112" spans="1:16" x14ac:dyDescent="0.25">
      <c r="A112" s="1" t="s">
        <v>205</v>
      </c>
      <c r="B112" s="1" t="s">
        <v>206</v>
      </c>
      <c r="C112" s="13">
        <v>949</v>
      </c>
      <c r="D112" s="14">
        <v>251.87</v>
      </c>
      <c r="E112" s="15">
        <f t="shared" si="6"/>
        <v>239024.63</v>
      </c>
      <c r="F112" s="13">
        <v>26623</v>
      </c>
      <c r="G112" s="14">
        <v>249.82</v>
      </c>
      <c r="H112" s="15">
        <f t="shared" si="7"/>
        <v>6650957.8599999994</v>
      </c>
      <c r="I112" s="13">
        <v>532</v>
      </c>
      <c r="J112" s="14">
        <v>251.87</v>
      </c>
      <c r="K112" s="15">
        <f t="shared" si="8"/>
        <v>133994.84</v>
      </c>
      <c r="L112" s="13">
        <v>14915</v>
      </c>
      <c r="M112" s="14">
        <v>249.82</v>
      </c>
      <c r="N112" s="15">
        <f t="shared" si="9"/>
        <v>3726065.3</v>
      </c>
      <c r="O112" s="9">
        <f t="shared" si="10"/>
        <v>10750042.630000001</v>
      </c>
      <c r="P112" s="9">
        <f t="shared" si="11"/>
        <v>66373.867954994115</v>
      </c>
    </row>
    <row r="113" spans="1:16" x14ac:dyDescent="0.25">
      <c r="A113" s="1" t="s">
        <v>207</v>
      </c>
      <c r="B113" s="1" t="s">
        <v>208</v>
      </c>
      <c r="C113" s="13">
        <v>377</v>
      </c>
      <c r="D113" s="14">
        <v>233.27</v>
      </c>
      <c r="E113" s="15">
        <f t="shared" si="6"/>
        <v>87942.790000000008</v>
      </c>
      <c r="F113" s="13">
        <v>19581</v>
      </c>
      <c r="G113" s="14">
        <v>231.39</v>
      </c>
      <c r="H113" s="15">
        <f t="shared" si="7"/>
        <v>4530847.59</v>
      </c>
      <c r="I113" s="13">
        <v>170</v>
      </c>
      <c r="J113" s="14">
        <v>233.27</v>
      </c>
      <c r="K113" s="15">
        <f t="shared" si="8"/>
        <v>39655.9</v>
      </c>
      <c r="L113" s="13">
        <v>8810</v>
      </c>
      <c r="M113" s="14">
        <v>231.39</v>
      </c>
      <c r="N113" s="15">
        <f t="shared" si="9"/>
        <v>2038545.9</v>
      </c>
      <c r="O113" s="9">
        <f t="shared" si="10"/>
        <v>6696992.1799999997</v>
      </c>
      <c r="P113" s="9">
        <f t="shared" si="11"/>
        <v>41349.16390103173</v>
      </c>
    </row>
    <row r="114" spans="1:16" x14ac:dyDescent="0.25">
      <c r="A114" s="1" t="s">
        <v>209</v>
      </c>
      <c r="B114" s="1" t="s">
        <v>210</v>
      </c>
      <c r="C114" s="13">
        <v>525</v>
      </c>
      <c r="D114" s="14">
        <v>179</v>
      </c>
      <c r="E114" s="15">
        <f t="shared" si="6"/>
        <v>93975</v>
      </c>
      <c r="F114" s="13">
        <v>22168</v>
      </c>
      <c r="G114" s="14">
        <v>177.51</v>
      </c>
      <c r="H114" s="15">
        <f t="shared" si="7"/>
        <v>3935041.6799999997</v>
      </c>
      <c r="I114" s="13">
        <v>228</v>
      </c>
      <c r="J114" s="14">
        <v>179</v>
      </c>
      <c r="K114" s="15">
        <f t="shared" si="8"/>
        <v>40812</v>
      </c>
      <c r="L114" s="13">
        <v>9628</v>
      </c>
      <c r="M114" s="14">
        <v>177.51</v>
      </c>
      <c r="N114" s="15">
        <f t="shared" si="9"/>
        <v>1709066.28</v>
      </c>
      <c r="O114" s="9">
        <f t="shared" si="10"/>
        <v>5778894.96</v>
      </c>
      <c r="P114" s="9">
        <f t="shared" si="11"/>
        <v>35680.566505885654</v>
      </c>
    </row>
    <row r="115" spans="1:16" x14ac:dyDescent="0.25">
      <c r="A115" s="1" t="s">
        <v>211</v>
      </c>
      <c r="B115" s="1" t="s">
        <v>212</v>
      </c>
      <c r="C115" s="13">
        <v>12418</v>
      </c>
      <c r="D115" s="14">
        <v>222.53</v>
      </c>
      <c r="E115" s="15">
        <f t="shared" si="6"/>
        <v>2763377.54</v>
      </c>
      <c r="F115" s="13">
        <v>3481</v>
      </c>
      <c r="G115" s="14">
        <v>221.05</v>
      </c>
      <c r="H115" s="15">
        <f t="shared" si="7"/>
        <v>769475.05</v>
      </c>
      <c r="I115" s="13">
        <v>0</v>
      </c>
      <c r="J115" s="14">
        <v>222.53</v>
      </c>
      <c r="K115" s="15">
        <f t="shared" si="8"/>
        <v>0</v>
      </c>
      <c r="L115" s="13">
        <v>0</v>
      </c>
      <c r="M115" s="14">
        <v>221.05</v>
      </c>
      <c r="N115" s="15">
        <f t="shared" si="9"/>
        <v>0</v>
      </c>
      <c r="O115" s="9">
        <f t="shared" si="10"/>
        <v>3532852.59</v>
      </c>
      <c r="P115" s="9">
        <f t="shared" si="11"/>
        <v>21812.852226160794</v>
      </c>
    </row>
    <row r="116" spans="1:16" x14ac:dyDescent="0.25">
      <c r="A116" s="1" t="s">
        <v>213</v>
      </c>
      <c r="B116" s="1" t="s">
        <v>214</v>
      </c>
      <c r="C116" s="13">
        <v>17</v>
      </c>
      <c r="D116" s="14">
        <v>304.97000000000003</v>
      </c>
      <c r="E116" s="15">
        <f t="shared" si="6"/>
        <v>5184.4900000000007</v>
      </c>
      <c r="F116" s="13">
        <v>14640</v>
      </c>
      <c r="G116" s="14">
        <v>302.39</v>
      </c>
      <c r="H116" s="15">
        <f t="shared" si="7"/>
        <v>4426989.5999999996</v>
      </c>
      <c r="I116" s="13">
        <v>6</v>
      </c>
      <c r="J116" s="14">
        <v>304.97000000000003</v>
      </c>
      <c r="K116" s="15">
        <f t="shared" si="8"/>
        <v>1829.8200000000002</v>
      </c>
      <c r="L116" s="13">
        <v>5256</v>
      </c>
      <c r="M116" s="14">
        <v>302.39</v>
      </c>
      <c r="N116" s="15">
        <f t="shared" si="9"/>
        <v>1589361.8399999999</v>
      </c>
      <c r="O116" s="9">
        <f t="shared" si="10"/>
        <v>6023365.75</v>
      </c>
      <c r="P116" s="9">
        <f t="shared" si="11"/>
        <v>37189.999769808732</v>
      </c>
    </row>
    <row r="117" spans="1:16" x14ac:dyDescent="0.25">
      <c r="A117" s="1" t="s">
        <v>215</v>
      </c>
      <c r="B117" s="1" t="s">
        <v>216</v>
      </c>
      <c r="C117" s="13">
        <v>2003</v>
      </c>
      <c r="D117" s="14">
        <v>202.43</v>
      </c>
      <c r="E117" s="15">
        <f t="shared" si="6"/>
        <v>405467.29000000004</v>
      </c>
      <c r="F117" s="13">
        <v>22603</v>
      </c>
      <c r="G117" s="14">
        <v>200.79</v>
      </c>
      <c r="H117" s="15">
        <f t="shared" si="7"/>
        <v>4538456.37</v>
      </c>
      <c r="I117" s="13">
        <v>667</v>
      </c>
      <c r="J117" s="14">
        <v>202.43</v>
      </c>
      <c r="K117" s="15">
        <f t="shared" si="8"/>
        <v>135020.81</v>
      </c>
      <c r="L117" s="13">
        <v>7526</v>
      </c>
      <c r="M117" s="14">
        <v>200.79</v>
      </c>
      <c r="N117" s="15">
        <f t="shared" si="9"/>
        <v>1511145.54</v>
      </c>
      <c r="O117" s="9">
        <f t="shared" si="10"/>
        <v>6590090.0100000007</v>
      </c>
      <c r="P117" s="9">
        <f t="shared" si="11"/>
        <v>40689.119028662484</v>
      </c>
    </row>
    <row r="118" spans="1:16" x14ac:dyDescent="0.25">
      <c r="A118" s="1" t="s">
        <v>217</v>
      </c>
      <c r="B118" s="1" t="s">
        <v>218</v>
      </c>
      <c r="C118" s="13">
        <v>2</v>
      </c>
      <c r="D118" s="14">
        <v>194.59</v>
      </c>
      <c r="E118" s="15">
        <f t="shared" si="6"/>
        <v>389.18</v>
      </c>
      <c r="F118" s="13">
        <v>11718</v>
      </c>
      <c r="G118" s="14">
        <v>193.21</v>
      </c>
      <c r="H118" s="15">
        <f t="shared" si="7"/>
        <v>2264034.7800000003</v>
      </c>
      <c r="I118" s="13">
        <v>1</v>
      </c>
      <c r="J118" s="14">
        <v>194.59</v>
      </c>
      <c r="K118" s="15">
        <f t="shared" si="8"/>
        <v>194.59</v>
      </c>
      <c r="L118" s="13">
        <v>4362</v>
      </c>
      <c r="M118" s="14">
        <v>193.21</v>
      </c>
      <c r="N118" s="15">
        <f t="shared" si="9"/>
        <v>842782.02</v>
      </c>
      <c r="O118" s="9">
        <f t="shared" si="10"/>
        <v>3107400.5700000003</v>
      </c>
      <c r="P118" s="9">
        <f t="shared" si="11"/>
        <v>19185.988578396315</v>
      </c>
    </row>
    <row r="119" spans="1:16" x14ac:dyDescent="0.25">
      <c r="A119" s="1" t="s">
        <v>219</v>
      </c>
      <c r="B119" s="1" t="s">
        <v>220</v>
      </c>
      <c r="C119" s="13">
        <v>0</v>
      </c>
      <c r="D119" s="14">
        <v>211.91</v>
      </c>
      <c r="E119" s="15">
        <f t="shared" si="6"/>
        <v>0</v>
      </c>
      <c r="F119" s="13">
        <v>18638</v>
      </c>
      <c r="G119" s="14">
        <v>210.26</v>
      </c>
      <c r="H119" s="15">
        <f t="shared" si="7"/>
        <v>3918825.88</v>
      </c>
      <c r="I119" s="13">
        <v>0</v>
      </c>
      <c r="J119" s="14">
        <v>211.91</v>
      </c>
      <c r="K119" s="15">
        <f t="shared" si="8"/>
        <v>0</v>
      </c>
      <c r="L119" s="13">
        <v>8541</v>
      </c>
      <c r="M119" s="14">
        <v>210.26</v>
      </c>
      <c r="N119" s="15">
        <f t="shared" si="9"/>
        <v>1795830.66</v>
      </c>
      <c r="O119" s="9">
        <f t="shared" si="10"/>
        <v>5714656.54</v>
      </c>
      <c r="P119" s="9">
        <f t="shared" si="11"/>
        <v>35283.939947883118</v>
      </c>
    </row>
    <row r="120" spans="1:16" x14ac:dyDescent="0.25">
      <c r="A120" s="1" t="s">
        <v>221</v>
      </c>
      <c r="B120" s="1" t="s">
        <v>222</v>
      </c>
      <c r="C120" s="13">
        <v>7638</v>
      </c>
      <c r="D120" s="14">
        <v>285.98</v>
      </c>
      <c r="E120" s="15">
        <f t="shared" si="6"/>
        <v>2184315.2400000002</v>
      </c>
      <c r="F120" s="13">
        <v>48593</v>
      </c>
      <c r="G120" s="14">
        <v>283.45999999999998</v>
      </c>
      <c r="H120" s="15">
        <f t="shared" si="7"/>
        <v>13774171.779999999</v>
      </c>
      <c r="I120" s="13">
        <v>1888</v>
      </c>
      <c r="J120" s="14">
        <v>285.98</v>
      </c>
      <c r="K120" s="15">
        <f t="shared" si="8"/>
        <v>539930.24</v>
      </c>
      <c r="L120" s="13">
        <v>12008</v>
      </c>
      <c r="M120" s="14">
        <v>283.45999999999998</v>
      </c>
      <c r="N120" s="15">
        <f t="shared" si="9"/>
        <v>3403787.6799999997</v>
      </c>
      <c r="O120" s="9">
        <f t="shared" si="10"/>
        <v>19902204.939999998</v>
      </c>
      <c r="P120" s="9">
        <f t="shared" si="11"/>
        <v>122881.96132490977</v>
      </c>
    </row>
    <row r="121" spans="1:16" x14ac:dyDescent="0.25">
      <c r="A121" s="1" t="s">
        <v>223</v>
      </c>
      <c r="B121" s="1" t="s">
        <v>224</v>
      </c>
      <c r="C121" s="13">
        <v>2410</v>
      </c>
      <c r="D121" s="14">
        <v>171.75</v>
      </c>
      <c r="E121" s="15">
        <f t="shared" si="6"/>
        <v>413917.5</v>
      </c>
      <c r="F121" s="13">
        <v>32086</v>
      </c>
      <c r="G121" s="14">
        <v>170.48</v>
      </c>
      <c r="H121" s="15">
        <f t="shared" si="7"/>
        <v>5470021.2799999993</v>
      </c>
      <c r="I121" s="13">
        <v>1224</v>
      </c>
      <c r="J121" s="14">
        <v>171.75</v>
      </c>
      <c r="K121" s="15">
        <f t="shared" si="8"/>
        <v>210222</v>
      </c>
      <c r="L121" s="13">
        <v>16289</v>
      </c>
      <c r="M121" s="14">
        <v>170.48</v>
      </c>
      <c r="N121" s="15">
        <f t="shared" si="9"/>
        <v>2776948.7199999997</v>
      </c>
      <c r="O121" s="9">
        <f t="shared" si="10"/>
        <v>8871109.5</v>
      </c>
      <c r="P121" s="9">
        <f t="shared" si="11"/>
        <v>54772.792149131586</v>
      </c>
    </row>
    <row r="122" spans="1:16" x14ac:dyDescent="0.25">
      <c r="A122" s="1" t="s">
        <v>225</v>
      </c>
      <c r="B122" s="1" t="s">
        <v>226</v>
      </c>
      <c r="C122" s="13">
        <v>417</v>
      </c>
      <c r="D122" s="14">
        <v>176.69</v>
      </c>
      <c r="E122" s="15">
        <f t="shared" si="6"/>
        <v>73679.73</v>
      </c>
      <c r="F122" s="13">
        <v>8753</v>
      </c>
      <c r="G122" s="14">
        <v>175.54</v>
      </c>
      <c r="H122" s="15">
        <f t="shared" si="7"/>
        <v>1536501.6199999999</v>
      </c>
      <c r="I122" s="13">
        <v>249</v>
      </c>
      <c r="J122" s="14">
        <v>176.69</v>
      </c>
      <c r="K122" s="15">
        <f t="shared" si="8"/>
        <v>43995.81</v>
      </c>
      <c r="L122" s="13">
        <v>5223</v>
      </c>
      <c r="M122" s="14">
        <v>175.54</v>
      </c>
      <c r="N122" s="15">
        <f t="shared" si="9"/>
        <v>916845.41999999993</v>
      </c>
      <c r="O122" s="9">
        <f t="shared" si="10"/>
        <v>2571022.5799999996</v>
      </c>
      <c r="P122" s="9">
        <f t="shared" si="11"/>
        <v>15874.235954934838</v>
      </c>
    </row>
    <row r="123" spans="1:16" x14ac:dyDescent="0.25">
      <c r="A123" s="1" t="s">
        <v>227</v>
      </c>
      <c r="B123" s="1" t="s">
        <v>228</v>
      </c>
      <c r="C123" s="13">
        <v>7567</v>
      </c>
      <c r="D123" s="14">
        <v>295.25</v>
      </c>
      <c r="E123" s="15">
        <f t="shared" si="6"/>
        <v>2234156.75</v>
      </c>
      <c r="F123" s="13">
        <v>32244</v>
      </c>
      <c r="G123" s="14">
        <v>292.27999999999997</v>
      </c>
      <c r="H123" s="15">
        <f t="shared" si="7"/>
        <v>9424276.3199999984</v>
      </c>
      <c r="I123" s="13">
        <v>3459</v>
      </c>
      <c r="J123" s="14">
        <v>295.25</v>
      </c>
      <c r="K123" s="15">
        <f t="shared" si="8"/>
        <v>1021269.75</v>
      </c>
      <c r="L123" s="13">
        <v>14741</v>
      </c>
      <c r="M123" s="14">
        <v>292.27999999999997</v>
      </c>
      <c r="N123" s="15">
        <f t="shared" si="9"/>
        <v>4308499.4799999995</v>
      </c>
      <c r="O123" s="9">
        <f t="shared" si="10"/>
        <v>16988202.299999997</v>
      </c>
      <c r="P123" s="9">
        <f t="shared" si="11"/>
        <v>104890.06742226539</v>
      </c>
    </row>
    <row r="124" spans="1:16" x14ac:dyDescent="0.25">
      <c r="A124" s="1" t="s">
        <v>229</v>
      </c>
      <c r="B124" s="1" t="s">
        <v>230</v>
      </c>
      <c r="C124" s="13">
        <v>47</v>
      </c>
      <c r="D124" s="14">
        <v>238.82</v>
      </c>
      <c r="E124" s="15">
        <f t="shared" si="6"/>
        <v>11224.539999999999</v>
      </c>
      <c r="F124" s="13">
        <v>14000</v>
      </c>
      <c r="G124" s="14">
        <v>236.87</v>
      </c>
      <c r="H124" s="15">
        <f t="shared" si="7"/>
        <v>3316180</v>
      </c>
      <c r="I124" s="13">
        <v>27</v>
      </c>
      <c r="J124" s="14">
        <v>238.82</v>
      </c>
      <c r="K124" s="15">
        <f t="shared" si="8"/>
        <v>6448.1399999999994</v>
      </c>
      <c r="L124" s="13">
        <v>8108</v>
      </c>
      <c r="M124" s="14">
        <v>236.87</v>
      </c>
      <c r="N124" s="15">
        <f t="shared" si="9"/>
        <v>1920541.96</v>
      </c>
      <c r="O124" s="9">
        <f t="shared" si="10"/>
        <v>5254394.6399999997</v>
      </c>
      <c r="P124" s="9">
        <f t="shared" si="11"/>
        <v>32442.150047435563</v>
      </c>
    </row>
    <row r="125" spans="1:16" x14ac:dyDescent="0.25">
      <c r="A125" s="1" t="s">
        <v>231</v>
      </c>
      <c r="B125" s="1" t="s">
        <v>232</v>
      </c>
      <c r="C125" s="13">
        <v>308</v>
      </c>
      <c r="D125" s="14">
        <v>194.75</v>
      </c>
      <c r="E125" s="15">
        <f t="shared" si="6"/>
        <v>59983</v>
      </c>
      <c r="F125" s="13">
        <v>30709</v>
      </c>
      <c r="G125" s="14">
        <v>193.24</v>
      </c>
      <c r="H125" s="15">
        <f t="shared" si="7"/>
        <v>5934207.1600000001</v>
      </c>
      <c r="I125" s="13">
        <v>115</v>
      </c>
      <c r="J125" s="14">
        <v>194.75</v>
      </c>
      <c r="K125" s="15">
        <f t="shared" si="8"/>
        <v>22396.25</v>
      </c>
      <c r="L125" s="13">
        <v>11446</v>
      </c>
      <c r="M125" s="14">
        <v>193.24</v>
      </c>
      <c r="N125" s="15">
        <f t="shared" si="9"/>
        <v>2211825.04</v>
      </c>
      <c r="O125" s="9">
        <f t="shared" si="10"/>
        <v>8228411.4500000002</v>
      </c>
      <c r="P125" s="9">
        <f t="shared" si="11"/>
        <v>50804.588768562091</v>
      </c>
    </row>
    <row r="126" spans="1:16" x14ac:dyDescent="0.25">
      <c r="A126" s="1" t="s">
        <v>233</v>
      </c>
      <c r="B126" s="1" t="s">
        <v>234</v>
      </c>
      <c r="C126" s="13">
        <v>8</v>
      </c>
      <c r="D126" s="14">
        <v>283.86</v>
      </c>
      <c r="E126" s="15">
        <f t="shared" si="6"/>
        <v>2270.88</v>
      </c>
      <c r="F126" s="13">
        <v>12698</v>
      </c>
      <c r="G126" s="14">
        <v>281.89999999999998</v>
      </c>
      <c r="H126" s="15">
        <f t="shared" si="7"/>
        <v>3579566.1999999997</v>
      </c>
      <c r="I126" s="13">
        <v>3</v>
      </c>
      <c r="J126" s="14">
        <v>283.86</v>
      </c>
      <c r="K126" s="15">
        <f t="shared" si="8"/>
        <v>851.58</v>
      </c>
      <c r="L126" s="13">
        <v>4460</v>
      </c>
      <c r="M126" s="14">
        <v>281.89999999999998</v>
      </c>
      <c r="N126" s="15">
        <f t="shared" si="9"/>
        <v>1257274</v>
      </c>
      <c r="O126" s="9">
        <f t="shared" si="10"/>
        <v>4839962.6599999992</v>
      </c>
      <c r="P126" s="9">
        <f t="shared" si="11"/>
        <v>29883.327309367334</v>
      </c>
    </row>
    <row r="127" spans="1:16" x14ac:dyDescent="0.25">
      <c r="A127" s="1" t="s">
        <v>235</v>
      </c>
      <c r="B127" s="1" t="s">
        <v>236</v>
      </c>
      <c r="C127" s="13">
        <v>897</v>
      </c>
      <c r="D127" s="14">
        <v>221.06</v>
      </c>
      <c r="E127" s="15">
        <f t="shared" si="6"/>
        <v>198290.82</v>
      </c>
      <c r="F127" s="13">
        <v>23445</v>
      </c>
      <c r="G127" s="14">
        <v>219.65</v>
      </c>
      <c r="H127" s="15">
        <f t="shared" si="7"/>
        <v>5149694.25</v>
      </c>
      <c r="I127" s="13">
        <v>289</v>
      </c>
      <c r="J127" s="14">
        <v>221.06</v>
      </c>
      <c r="K127" s="15">
        <f t="shared" si="8"/>
        <v>63886.340000000004</v>
      </c>
      <c r="L127" s="13">
        <v>7548</v>
      </c>
      <c r="M127" s="14">
        <v>219.65</v>
      </c>
      <c r="N127" s="15">
        <f t="shared" si="9"/>
        <v>1657918.2</v>
      </c>
      <c r="O127" s="9">
        <f t="shared" si="10"/>
        <v>7069789.6100000003</v>
      </c>
      <c r="P127" s="9">
        <f t="shared" si="11"/>
        <v>43650.92290278009</v>
      </c>
    </row>
    <row r="128" spans="1:16" x14ac:dyDescent="0.25">
      <c r="A128" s="1" t="s">
        <v>237</v>
      </c>
      <c r="B128" s="1" t="s">
        <v>238</v>
      </c>
      <c r="C128" s="13">
        <v>791</v>
      </c>
      <c r="D128" s="14">
        <v>216.36</v>
      </c>
      <c r="E128" s="15">
        <f t="shared" si="6"/>
        <v>171140.76</v>
      </c>
      <c r="F128" s="13">
        <v>21104</v>
      </c>
      <c r="G128" s="14">
        <v>214.59</v>
      </c>
      <c r="H128" s="15">
        <f t="shared" si="7"/>
        <v>4528707.3600000003</v>
      </c>
      <c r="I128" s="13">
        <v>380</v>
      </c>
      <c r="J128" s="14">
        <v>216.36</v>
      </c>
      <c r="K128" s="15">
        <f t="shared" si="8"/>
        <v>82216.800000000003</v>
      </c>
      <c r="L128" s="13">
        <v>10136</v>
      </c>
      <c r="M128" s="14">
        <v>214.59</v>
      </c>
      <c r="N128" s="15">
        <f t="shared" si="9"/>
        <v>2175084.2400000002</v>
      </c>
      <c r="O128" s="9">
        <f t="shared" si="10"/>
        <v>6957149.1600000001</v>
      </c>
      <c r="P128" s="9">
        <f t="shared" si="11"/>
        <v>42955.44823239815</v>
      </c>
    </row>
    <row r="129" spans="1:16" x14ac:dyDescent="0.25">
      <c r="A129" s="1" t="s">
        <v>239</v>
      </c>
      <c r="B129" s="1" t="s">
        <v>240</v>
      </c>
      <c r="C129" s="13">
        <v>137</v>
      </c>
      <c r="D129" s="14">
        <v>273.79000000000002</v>
      </c>
      <c r="E129" s="15">
        <f t="shared" si="6"/>
        <v>37509.230000000003</v>
      </c>
      <c r="F129" s="13">
        <v>20107</v>
      </c>
      <c r="G129" s="14">
        <v>271.3</v>
      </c>
      <c r="H129" s="15">
        <f t="shared" si="7"/>
        <v>5455029.1000000006</v>
      </c>
      <c r="I129" s="13">
        <v>3</v>
      </c>
      <c r="J129" s="14">
        <v>273.79000000000002</v>
      </c>
      <c r="K129" s="15">
        <f t="shared" si="8"/>
        <v>821.37000000000012</v>
      </c>
      <c r="L129" s="13">
        <v>446</v>
      </c>
      <c r="M129" s="14">
        <v>271.3</v>
      </c>
      <c r="N129" s="15">
        <f t="shared" si="9"/>
        <v>120999.8</v>
      </c>
      <c r="O129" s="9">
        <f t="shared" si="10"/>
        <v>5614359.5000000009</v>
      </c>
      <c r="P129" s="9">
        <f t="shared" si="11"/>
        <v>34664.677055784552</v>
      </c>
    </row>
    <row r="130" spans="1:16" x14ac:dyDescent="0.25">
      <c r="A130" s="1" t="s">
        <v>241</v>
      </c>
      <c r="B130" s="1" t="s">
        <v>242</v>
      </c>
      <c r="C130" s="13">
        <v>0</v>
      </c>
      <c r="D130" s="14">
        <v>320.49</v>
      </c>
      <c r="E130" s="15">
        <f t="shared" si="6"/>
        <v>0</v>
      </c>
      <c r="F130" s="13">
        <v>47875</v>
      </c>
      <c r="G130" s="14">
        <v>317.73</v>
      </c>
      <c r="H130" s="15">
        <f t="shared" si="7"/>
        <v>15211323.75</v>
      </c>
      <c r="I130" s="13">
        <v>0</v>
      </c>
      <c r="J130" s="14">
        <v>320.49</v>
      </c>
      <c r="K130" s="15">
        <f t="shared" si="8"/>
        <v>0</v>
      </c>
      <c r="L130" s="13">
        <v>21879</v>
      </c>
      <c r="M130" s="14">
        <v>317.73</v>
      </c>
      <c r="N130" s="15">
        <f t="shared" si="9"/>
        <v>6951614.6700000009</v>
      </c>
      <c r="O130" s="9">
        <f t="shared" si="10"/>
        <v>22162938.420000002</v>
      </c>
      <c r="P130" s="9">
        <f t="shared" si="11"/>
        <v>136840.38276076547</v>
      </c>
    </row>
    <row r="131" spans="1:16" x14ac:dyDescent="0.25">
      <c r="A131" s="1" t="s">
        <v>243</v>
      </c>
      <c r="B131" s="1" t="s">
        <v>244</v>
      </c>
      <c r="C131" s="13">
        <v>11487</v>
      </c>
      <c r="D131" s="14">
        <v>274.43</v>
      </c>
      <c r="E131" s="15">
        <f t="shared" si="6"/>
        <v>3152377.41</v>
      </c>
      <c r="F131" s="13">
        <v>41247</v>
      </c>
      <c r="G131" s="14">
        <v>272.41000000000003</v>
      </c>
      <c r="H131" s="15">
        <f t="shared" si="7"/>
        <v>11236095.270000001</v>
      </c>
      <c r="I131" s="13">
        <v>6613</v>
      </c>
      <c r="J131" s="14">
        <v>274.43</v>
      </c>
      <c r="K131" s="15">
        <f t="shared" si="8"/>
        <v>1814805.59</v>
      </c>
      <c r="L131" s="13">
        <v>23746</v>
      </c>
      <c r="M131" s="14">
        <v>272.41000000000003</v>
      </c>
      <c r="N131" s="15">
        <f t="shared" si="9"/>
        <v>6468647.8600000003</v>
      </c>
      <c r="O131" s="9">
        <f t="shared" si="10"/>
        <v>22671926.130000003</v>
      </c>
      <c r="P131" s="9">
        <f t="shared" si="11"/>
        <v>139983.01988482449</v>
      </c>
    </row>
    <row r="132" spans="1:16" x14ac:dyDescent="0.25">
      <c r="A132" s="1" t="s">
        <v>245</v>
      </c>
      <c r="B132" s="1" t="s">
        <v>246</v>
      </c>
      <c r="C132" s="13">
        <v>0</v>
      </c>
      <c r="D132" s="14">
        <v>304.69</v>
      </c>
      <c r="E132" s="15">
        <f t="shared" si="6"/>
        <v>0</v>
      </c>
      <c r="F132" s="13">
        <v>42436</v>
      </c>
      <c r="G132" s="14">
        <v>301.97000000000003</v>
      </c>
      <c r="H132" s="15">
        <f t="shared" si="7"/>
        <v>12814398.920000002</v>
      </c>
      <c r="I132" s="13">
        <v>0</v>
      </c>
      <c r="J132" s="14">
        <v>304.69</v>
      </c>
      <c r="K132" s="15">
        <f t="shared" si="8"/>
        <v>0</v>
      </c>
      <c r="L132" s="13">
        <v>11600</v>
      </c>
      <c r="M132" s="14">
        <v>301.97000000000003</v>
      </c>
      <c r="N132" s="15">
        <f t="shared" si="9"/>
        <v>3502852.0000000005</v>
      </c>
      <c r="O132" s="9">
        <f t="shared" si="10"/>
        <v>16317250.920000002</v>
      </c>
      <c r="P132" s="9">
        <f t="shared" si="11"/>
        <v>100747.41982233296</v>
      </c>
    </row>
    <row r="133" spans="1:16" x14ac:dyDescent="0.25">
      <c r="A133" s="1" t="s">
        <v>247</v>
      </c>
      <c r="B133" s="1" t="s">
        <v>248</v>
      </c>
      <c r="C133" s="13">
        <v>2755</v>
      </c>
      <c r="D133" s="14">
        <v>259.02999999999997</v>
      </c>
      <c r="E133" s="15">
        <f t="shared" si="6"/>
        <v>713627.64999999991</v>
      </c>
      <c r="F133" s="13">
        <v>25147</v>
      </c>
      <c r="G133" s="14">
        <v>256.81</v>
      </c>
      <c r="H133" s="15">
        <f t="shared" si="7"/>
        <v>6458001.0700000003</v>
      </c>
      <c r="I133" s="13">
        <v>1159</v>
      </c>
      <c r="J133" s="14">
        <v>259.02999999999997</v>
      </c>
      <c r="K133" s="15">
        <f t="shared" si="8"/>
        <v>300215.76999999996</v>
      </c>
      <c r="L133" s="13">
        <v>10580</v>
      </c>
      <c r="M133" s="14">
        <v>256.81</v>
      </c>
      <c r="N133" s="15">
        <f t="shared" si="9"/>
        <v>2717049.8</v>
      </c>
      <c r="O133" s="9">
        <f t="shared" si="10"/>
        <v>10188894.290000001</v>
      </c>
      <c r="P133" s="9">
        <f t="shared" si="11"/>
        <v>62909.176036621313</v>
      </c>
    </row>
    <row r="134" spans="1:16" x14ac:dyDescent="0.25">
      <c r="A134" s="1" t="s">
        <v>249</v>
      </c>
      <c r="B134" s="1" t="s">
        <v>250</v>
      </c>
      <c r="C134" s="13">
        <v>558</v>
      </c>
      <c r="D134" s="14">
        <v>195.06</v>
      </c>
      <c r="E134" s="15">
        <f t="shared" si="6"/>
        <v>108843.48</v>
      </c>
      <c r="F134" s="13">
        <v>5247</v>
      </c>
      <c r="G134" s="14">
        <v>193.43</v>
      </c>
      <c r="H134" s="15">
        <f t="shared" si="7"/>
        <v>1014927.2100000001</v>
      </c>
      <c r="I134" s="13">
        <v>298</v>
      </c>
      <c r="J134" s="14">
        <v>195.06</v>
      </c>
      <c r="K134" s="15">
        <f t="shared" si="8"/>
        <v>58127.88</v>
      </c>
      <c r="L134" s="13">
        <v>2797</v>
      </c>
      <c r="M134" s="14">
        <v>193.43</v>
      </c>
      <c r="N134" s="15">
        <f t="shared" si="9"/>
        <v>541023.71</v>
      </c>
      <c r="O134" s="9">
        <f t="shared" si="10"/>
        <v>1722922.28</v>
      </c>
      <c r="P134" s="9">
        <f t="shared" si="11"/>
        <v>10637.819759923816</v>
      </c>
    </row>
    <row r="135" spans="1:16" x14ac:dyDescent="0.25">
      <c r="A135" s="1" t="s">
        <v>251</v>
      </c>
      <c r="B135" s="1" t="s">
        <v>252</v>
      </c>
      <c r="C135" s="13">
        <v>12292</v>
      </c>
      <c r="D135" s="14">
        <v>245.69</v>
      </c>
      <c r="E135" s="15">
        <f t="shared" si="6"/>
        <v>3020021.48</v>
      </c>
      <c r="F135" s="13">
        <v>27357</v>
      </c>
      <c r="G135" s="14">
        <v>243.53</v>
      </c>
      <c r="H135" s="15">
        <f t="shared" si="7"/>
        <v>6662250.21</v>
      </c>
      <c r="I135" s="13">
        <v>4414</v>
      </c>
      <c r="J135" s="14">
        <v>245.69</v>
      </c>
      <c r="K135" s="15">
        <f t="shared" si="8"/>
        <v>1084475.6599999999</v>
      </c>
      <c r="L135" s="13">
        <v>9823</v>
      </c>
      <c r="M135" s="14">
        <v>243.53</v>
      </c>
      <c r="N135" s="15">
        <f t="shared" si="9"/>
        <v>2392195.19</v>
      </c>
      <c r="O135" s="9">
        <f t="shared" si="10"/>
        <v>13158942.539999999</v>
      </c>
      <c r="P135" s="9">
        <f t="shared" si="11"/>
        <v>81247.111722134141</v>
      </c>
    </row>
    <row r="136" spans="1:16" x14ac:dyDescent="0.25">
      <c r="A136" s="1" t="s">
        <v>253</v>
      </c>
      <c r="B136" s="1" t="s">
        <v>254</v>
      </c>
      <c r="C136" s="13">
        <v>12</v>
      </c>
      <c r="D136" s="14">
        <v>289.33</v>
      </c>
      <c r="E136" s="15">
        <f t="shared" si="6"/>
        <v>3471.96</v>
      </c>
      <c r="F136" s="13">
        <v>42154</v>
      </c>
      <c r="G136" s="14">
        <v>286.81</v>
      </c>
      <c r="H136" s="15">
        <f t="shared" si="7"/>
        <v>12090188.74</v>
      </c>
      <c r="I136" s="13">
        <v>5</v>
      </c>
      <c r="J136" s="14">
        <v>289.33</v>
      </c>
      <c r="K136" s="15">
        <f t="shared" si="8"/>
        <v>1446.6499999999999</v>
      </c>
      <c r="L136" s="13">
        <v>16324</v>
      </c>
      <c r="M136" s="14">
        <v>286.81</v>
      </c>
      <c r="N136" s="15">
        <f t="shared" si="9"/>
        <v>4681886.4400000004</v>
      </c>
      <c r="O136" s="9">
        <f t="shared" si="10"/>
        <v>16776993.790000003</v>
      </c>
      <c r="P136" s="9">
        <f t="shared" si="11"/>
        <v>103586.00508165765</v>
      </c>
    </row>
    <row r="137" spans="1:16" x14ac:dyDescent="0.25">
      <c r="A137" s="1" t="s">
        <v>255</v>
      </c>
      <c r="B137" s="1" t="s">
        <v>256</v>
      </c>
      <c r="C137" s="13">
        <v>73</v>
      </c>
      <c r="D137" s="14">
        <v>165.29</v>
      </c>
      <c r="E137" s="15">
        <f t="shared" si="6"/>
        <v>12066.17</v>
      </c>
      <c r="F137" s="13">
        <v>14730</v>
      </c>
      <c r="G137" s="14">
        <v>163.98</v>
      </c>
      <c r="H137" s="15">
        <f t="shared" si="7"/>
        <v>2415425.4</v>
      </c>
      <c r="I137" s="13">
        <v>23</v>
      </c>
      <c r="J137" s="14">
        <v>165.29</v>
      </c>
      <c r="K137" s="15">
        <f t="shared" si="8"/>
        <v>3801.6699999999996</v>
      </c>
      <c r="L137" s="13">
        <v>4562</v>
      </c>
      <c r="M137" s="14">
        <v>163.98</v>
      </c>
      <c r="N137" s="15">
        <f t="shared" si="9"/>
        <v>748076.76</v>
      </c>
      <c r="O137" s="9">
        <f t="shared" si="10"/>
        <v>3179370</v>
      </c>
      <c r="P137" s="9">
        <f t="shared" si="11"/>
        <v>19630.34862495886</v>
      </c>
    </row>
    <row r="138" spans="1:16" x14ac:dyDescent="0.25">
      <c r="A138" s="1" t="s">
        <v>257</v>
      </c>
      <c r="B138" s="1" t="s">
        <v>258</v>
      </c>
      <c r="C138" s="13">
        <v>11535</v>
      </c>
      <c r="D138" s="14">
        <v>288.63</v>
      </c>
      <c r="E138" s="15">
        <f t="shared" ref="E138:E201" si="12">D138*C138</f>
        <v>3329347.05</v>
      </c>
      <c r="F138" s="13">
        <v>16948</v>
      </c>
      <c r="G138" s="14">
        <v>285.89</v>
      </c>
      <c r="H138" s="15">
        <f t="shared" ref="H138:H201" si="13">G138*F138</f>
        <v>4845263.72</v>
      </c>
      <c r="I138" s="13">
        <v>6093</v>
      </c>
      <c r="J138" s="14">
        <v>288.63</v>
      </c>
      <c r="K138" s="15">
        <f t="shared" ref="K138:K201" si="14">J138*I138</f>
        <v>1758622.59</v>
      </c>
      <c r="L138" s="13">
        <v>8953</v>
      </c>
      <c r="M138" s="14">
        <v>285.89</v>
      </c>
      <c r="N138" s="15">
        <f t="shared" ref="N138:N201" si="15">M138*L138</f>
        <v>2559573.17</v>
      </c>
      <c r="O138" s="9">
        <f t="shared" ref="O138:O201" si="16">N138+K138+H138+E138</f>
        <v>12492806.530000001</v>
      </c>
      <c r="P138" s="9">
        <f t="shared" ref="P138:P201" si="17">(O138/$O$8)*$P$8</f>
        <v>77134.195607325528</v>
      </c>
    </row>
    <row r="139" spans="1:16" x14ac:dyDescent="0.25">
      <c r="A139" s="1" t="s">
        <v>259</v>
      </c>
      <c r="B139" s="1" t="s">
        <v>260</v>
      </c>
      <c r="C139" s="13">
        <v>0</v>
      </c>
      <c r="D139" s="14">
        <v>168.56</v>
      </c>
      <c r="E139" s="15">
        <f t="shared" si="12"/>
        <v>0</v>
      </c>
      <c r="F139" s="13">
        <v>7496</v>
      </c>
      <c r="G139" s="14">
        <v>167.49</v>
      </c>
      <c r="H139" s="15">
        <f t="shared" si="13"/>
        <v>1255505.04</v>
      </c>
      <c r="I139" s="13">
        <v>0</v>
      </c>
      <c r="J139" s="14">
        <v>168.56</v>
      </c>
      <c r="K139" s="15">
        <f t="shared" si="14"/>
        <v>0</v>
      </c>
      <c r="L139" s="13">
        <v>4548</v>
      </c>
      <c r="M139" s="14">
        <v>167.49</v>
      </c>
      <c r="N139" s="15">
        <f t="shared" si="15"/>
        <v>761744.52</v>
      </c>
      <c r="O139" s="9">
        <f t="shared" si="16"/>
        <v>2017249.56</v>
      </c>
      <c r="P139" s="9">
        <f t="shared" si="17"/>
        <v>12455.081392333974</v>
      </c>
    </row>
    <row r="140" spans="1:16" x14ac:dyDescent="0.25">
      <c r="A140" s="1" t="s">
        <v>261</v>
      </c>
      <c r="B140" s="1" t="s">
        <v>262</v>
      </c>
      <c r="C140" s="13">
        <v>1014</v>
      </c>
      <c r="D140" s="14">
        <v>199.54</v>
      </c>
      <c r="E140" s="15">
        <f t="shared" si="12"/>
        <v>202333.56</v>
      </c>
      <c r="F140" s="13">
        <v>13663</v>
      </c>
      <c r="G140" s="14">
        <v>197.82</v>
      </c>
      <c r="H140" s="15">
        <f t="shared" si="13"/>
        <v>2702814.6599999997</v>
      </c>
      <c r="I140" s="13">
        <v>467</v>
      </c>
      <c r="J140" s="14">
        <v>199.54</v>
      </c>
      <c r="K140" s="15">
        <f t="shared" si="14"/>
        <v>93185.18</v>
      </c>
      <c r="L140" s="13">
        <v>6296</v>
      </c>
      <c r="M140" s="14">
        <v>197.82</v>
      </c>
      <c r="N140" s="15">
        <f t="shared" si="15"/>
        <v>1245474.72</v>
      </c>
      <c r="O140" s="9">
        <f t="shared" si="16"/>
        <v>4243808.1199999992</v>
      </c>
      <c r="P140" s="9">
        <f t="shared" si="17"/>
        <v>26202.497001931588</v>
      </c>
    </row>
    <row r="141" spans="1:16" x14ac:dyDescent="0.25">
      <c r="A141" s="1" t="s">
        <v>263</v>
      </c>
      <c r="B141" s="1" t="s">
        <v>264</v>
      </c>
      <c r="C141" s="13">
        <v>608</v>
      </c>
      <c r="D141" s="14">
        <v>184.72</v>
      </c>
      <c r="E141" s="15">
        <f t="shared" si="12"/>
        <v>112309.75999999999</v>
      </c>
      <c r="F141" s="13">
        <v>9588</v>
      </c>
      <c r="G141" s="14">
        <v>183.23</v>
      </c>
      <c r="H141" s="15">
        <f t="shared" si="13"/>
        <v>1756809.24</v>
      </c>
      <c r="I141" s="13">
        <v>311</v>
      </c>
      <c r="J141" s="14">
        <v>184.72</v>
      </c>
      <c r="K141" s="15">
        <f t="shared" si="14"/>
        <v>57447.92</v>
      </c>
      <c r="L141" s="13">
        <v>4908</v>
      </c>
      <c r="M141" s="14">
        <v>183.23</v>
      </c>
      <c r="N141" s="15">
        <f t="shared" si="15"/>
        <v>899292.84</v>
      </c>
      <c r="O141" s="9">
        <f t="shared" si="16"/>
        <v>2825859.76</v>
      </c>
      <c r="P141" s="9">
        <f t="shared" si="17"/>
        <v>17447.674304671233</v>
      </c>
    </row>
    <row r="142" spans="1:16" x14ac:dyDescent="0.25">
      <c r="A142" s="1" t="s">
        <v>265</v>
      </c>
      <c r="B142" s="1" t="s">
        <v>266</v>
      </c>
      <c r="C142" s="13">
        <v>1655</v>
      </c>
      <c r="D142" s="14">
        <v>229.47</v>
      </c>
      <c r="E142" s="15">
        <f t="shared" si="12"/>
        <v>379772.85</v>
      </c>
      <c r="F142" s="13">
        <v>25080</v>
      </c>
      <c r="G142" s="14">
        <v>227.91</v>
      </c>
      <c r="H142" s="15">
        <f t="shared" si="13"/>
        <v>5715982.7999999998</v>
      </c>
      <c r="I142" s="13">
        <v>678</v>
      </c>
      <c r="J142" s="14">
        <v>229.47</v>
      </c>
      <c r="K142" s="15">
        <f t="shared" si="14"/>
        <v>155580.66</v>
      </c>
      <c r="L142" s="13">
        <v>10270</v>
      </c>
      <c r="M142" s="14">
        <v>227.91</v>
      </c>
      <c r="N142" s="15">
        <f t="shared" si="15"/>
        <v>2340635.7000000002</v>
      </c>
      <c r="O142" s="9">
        <f t="shared" si="16"/>
        <v>8591972.0099999998</v>
      </c>
      <c r="P142" s="9">
        <f t="shared" si="17"/>
        <v>53049.316667197745</v>
      </c>
    </row>
    <row r="143" spans="1:16" x14ac:dyDescent="0.25">
      <c r="A143" s="1" t="s">
        <v>267</v>
      </c>
      <c r="B143" s="1" t="s">
        <v>268</v>
      </c>
      <c r="C143" s="13">
        <v>0</v>
      </c>
      <c r="D143" s="14">
        <v>182.98</v>
      </c>
      <c r="E143" s="15">
        <f t="shared" si="12"/>
        <v>0</v>
      </c>
      <c r="F143" s="13">
        <v>1470</v>
      </c>
      <c r="G143" s="14">
        <v>181.43</v>
      </c>
      <c r="H143" s="15">
        <f t="shared" si="13"/>
        <v>266702.10000000003</v>
      </c>
      <c r="I143" s="13">
        <v>0</v>
      </c>
      <c r="J143" s="14">
        <v>182.98</v>
      </c>
      <c r="K143" s="15">
        <f t="shared" si="14"/>
        <v>0</v>
      </c>
      <c r="L143" s="13">
        <v>672</v>
      </c>
      <c r="M143" s="14">
        <v>181.43</v>
      </c>
      <c r="N143" s="15">
        <f t="shared" si="15"/>
        <v>121920.96000000001</v>
      </c>
      <c r="O143" s="9">
        <f t="shared" si="16"/>
        <v>388623.06000000006</v>
      </c>
      <c r="P143" s="9">
        <f t="shared" si="17"/>
        <v>2399.4710120238619</v>
      </c>
    </row>
    <row r="144" spans="1:16" x14ac:dyDescent="0.25">
      <c r="A144" s="1" t="s">
        <v>269</v>
      </c>
      <c r="B144" s="1" t="s">
        <v>270</v>
      </c>
      <c r="C144" s="13">
        <v>151</v>
      </c>
      <c r="D144" s="14">
        <v>192.33</v>
      </c>
      <c r="E144" s="15">
        <f t="shared" si="12"/>
        <v>29041.83</v>
      </c>
      <c r="F144" s="13">
        <v>7274</v>
      </c>
      <c r="G144" s="14">
        <v>190.71</v>
      </c>
      <c r="H144" s="15">
        <f t="shared" si="13"/>
        <v>1387224.54</v>
      </c>
      <c r="I144" s="13">
        <v>56</v>
      </c>
      <c r="J144" s="14">
        <v>192.33</v>
      </c>
      <c r="K144" s="15">
        <f t="shared" si="14"/>
        <v>10770.480000000001</v>
      </c>
      <c r="L144" s="13">
        <v>2716</v>
      </c>
      <c r="M144" s="14">
        <v>190.71</v>
      </c>
      <c r="N144" s="15">
        <f t="shared" si="15"/>
        <v>517968.36000000004</v>
      </c>
      <c r="O144" s="9">
        <f t="shared" si="16"/>
        <v>1945005.2100000002</v>
      </c>
      <c r="P144" s="9">
        <f t="shared" si="17"/>
        <v>12009.02391029082</v>
      </c>
    </row>
    <row r="145" spans="1:16" x14ac:dyDescent="0.25">
      <c r="A145" s="1" t="s">
        <v>271</v>
      </c>
      <c r="B145" s="1" t="s">
        <v>272</v>
      </c>
      <c r="C145" s="13">
        <v>1287</v>
      </c>
      <c r="D145" s="14">
        <v>178.84</v>
      </c>
      <c r="E145" s="15">
        <f t="shared" si="12"/>
        <v>230167.08000000002</v>
      </c>
      <c r="F145" s="13">
        <v>16882</v>
      </c>
      <c r="G145" s="14">
        <v>177.53</v>
      </c>
      <c r="H145" s="15">
        <f t="shared" si="13"/>
        <v>2997061.46</v>
      </c>
      <c r="I145" s="13">
        <v>378</v>
      </c>
      <c r="J145" s="14">
        <v>178.84</v>
      </c>
      <c r="K145" s="15">
        <f t="shared" si="14"/>
        <v>67601.52</v>
      </c>
      <c r="L145" s="13">
        <v>4963</v>
      </c>
      <c r="M145" s="14">
        <v>177.53</v>
      </c>
      <c r="N145" s="15">
        <f t="shared" si="15"/>
        <v>881081.39</v>
      </c>
      <c r="O145" s="9">
        <f t="shared" si="16"/>
        <v>4175911.45</v>
      </c>
      <c r="P145" s="9">
        <f t="shared" si="17"/>
        <v>25783.283351877089</v>
      </c>
    </row>
    <row r="146" spans="1:16" x14ac:dyDescent="0.25">
      <c r="A146" s="1" t="s">
        <v>273</v>
      </c>
      <c r="B146" s="1" t="s">
        <v>274</v>
      </c>
      <c r="C146" s="13">
        <v>337</v>
      </c>
      <c r="D146" s="14">
        <v>257.24</v>
      </c>
      <c r="E146" s="15">
        <f t="shared" si="12"/>
        <v>86689.88</v>
      </c>
      <c r="F146" s="13">
        <v>59147</v>
      </c>
      <c r="G146" s="14">
        <v>255.15</v>
      </c>
      <c r="H146" s="15">
        <f t="shared" si="13"/>
        <v>15091357.050000001</v>
      </c>
      <c r="I146" s="13">
        <v>111</v>
      </c>
      <c r="J146" s="14">
        <v>257.24</v>
      </c>
      <c r="K146" s="15">
        <f t="shared" si="14"/>
        <v>28553.64</v>
      </c>
      <c r="L146" s="13">
        <v>19550</v>
      </c>
      <c r="M146" s="14">
        <v>255.15</v>
      </c>
      <c r="N146" s="15">
        <f t="shared" si="15"/>
        <v>4988182.5</v>
      </c>
      <c r="O146" s="9">
        <f t="shared" si="16"/>
        <v>20194783.07</v>
      </c>
      <c r="P146" s="9">
        <f t="shared" si="17"/>
        <v>124688.42320004183</v>
      </c>
    </row>
    <row r="147" spans="1:16" x14ac:dyDescent="0.25">
      <c r="A147" s="1" t="s">
        <v>275</v>
      </c>
      <c r="B147" s="1" t="s">
        <v>276</v>
      </c>
      <c r="C147" s="13">
        <v>1097</v>
      </c>
      <c r="D147" s="14">
        <v>188.9</v>
      </c>
      <c r="E147" s="15">
        <f t="shared" si="12"/>
        <v>207223.30000000002</v>
      </c>
      <c r="F147" s="13">
        <v>56393</v>
      </c>
      <c r="G147" s="14">
        <v>187.43</v>
      </c>
      <c r="H147" s="15">
        <f t="shared" si="13"/>
        <v>10569739.99</v>
      </c>
      <c r="I147" s="13">
        <v>575</v>
      </c>
      <c r="J147" s="14">
        <v>188.9</v>
      </c>
      <c r="K147" s="15">
        <f t="shared" si="14"/>
        <v>108617.5</v>
      </c>
      <c r="L147" s="13">
        <v>29584</v>
      </c>
      <c r="M147" s="14">
        <v>187.43</v>
      </c>
      <c r="N147" s="15">
        <f t="shared" si="15"/>
        <v>5544929.1200000001</v>
      </c>
      <c r="O147" s="9">
        <f t="shared" si="16"/>
        <v>16430509.91</v>
      </c>
      <c r="P147" s="9">
        <f t="shared" si="17"/>
        <v>101446.71353731758</v>
      </c>
    </row>
    <row r="148" spans="1:16" x14ac:dyDescent="0.25">
      <c r="A148" s="1" t="s">
        <v>277</v>
      </c>
      <c r="B148" s="1" t="s">
        <v>278</v>
      </c>
      <c r="C148" s="13">
        <v>356</v>
      </c>
      <c r="D148" s="14">
        <v>201.39</v>
      </c>
      <c r="E148" s="15">
        <f t="shared" si="12"/>
        <v>71694.84</v>
      </c>
      <c r="F148" s="13">
        <v>10960</v>
      </c>
      <c r="G148" s="14">
        <v>199.69</v>
      </c>
      <c r="H148" s="15">
        <f t="shared" si="13"/>
        <v>2188602.4</v>
      </c>
      <c r="I148" s="13">
        <v>70</v>
      </c>
      <c r="J148" s="14">
        <v>201.39</v>
      </c>
      <c r="K148" s="15">
        <f t="shared" si="14"/>
        <v>14097.3</v>
      </c>
      <c r="L148" s="13">
        <v>2141</v>
      </c>
      <c r="M148" s="14">
        <v>199.69</v>
      </c>
      <c r="N148" s="15">
        <f t="shared" si="15"/>
        <v>427536.29</v>
      </c>
      <c r="O148" s="9">
        <f t="shared" si="16"/>
        <v>2701930.8299999996</v>
      </c>
      <c r="P148" s="9">
        <f t="shared" si="17"/>
        <v>16682.501298503932</v>
      </c>
    </row>
    <row r="149" spans="1:16" x14ac:dyDescent="0.25">
      <c r="A149" s="1" t="s">
        <v>279</v>
      </c>
      <c r="B149" s="1" t="s">
        <v>280</v>
      </c>
      <c r="C149" s="13">
        <v>4</v>
      </c>
      <c r="D149" s="14">
        <v>207.04</v>
      </c>
      <c r="E149" s="15">
        <f t="shared" si="12"/>
        <v>828.16</v>
      </c>
      <c r="F149" s="13">
        <v>27682</v>
      </c>
      <c r="G149" s="14">
        <v>205.36</v>
      </c>
      <c r="H149" s="15">
        <f t="shared" si="13"/>
        <v>5684775.5200000005</v>
      </c>
      <c r="I149" s="13">
        <v>2</v>
      </c>
      <c r="J149" s="14">
        <v>207.04</v>
      </c>
      <c r="K149" s="15">
        <f t="shared" si="14"/>
        <v>414.08</v>
      </c>
      <c r="L149" s="13">
        <v>10611</v>
      </c>
      <c r="M149" s="14">
        <v>205.36</v>
      </c>
      <c r="N149" s="15">
        <f t="shared" si="15"/>
        <v>2179074.96</v>
      </c>
      <c r="O149" s="9">
        <f t="shared" si="16"/>
        <v>7865092.7200000007</v>
      </c>
      <c r="P149" s="9">
        <f t="shared" si="17"/>
        <v>48561.353998190192</v>
      </c>
    </row>
    <row r="150" spans="1:16" x14ac:dyDescent="0.25">
      <c r="A150" s="1" t="s">
        <v>281</v>
      </c>
      <c r="B150" s="1" t="s">
        <v>282</v>
      </c>
      <c r="C150" s="13">
        <v>0</v>
      </c>
      <c r="D150" s="14">
        <v>196.83</v>
      </c>
      <c r="E150" s="15">
        <f t="shared" si="12"/>
        <v>0</v>
      </c>
      <c r="F150" s="13">
        <v>14602</v>
      </c>
      <c r="G150" s="14">
        <v>195.16</v>
      </c>
      <c r="H150" s="15">
        <f t="shared" si="13"/>
        <v>2849726.32</v>
      </c>
      <c r="I150" s="13">
        <v>0</v>
      </c>
      <c r="J150" s="14">
        <v>196.83</v>
      </c>
      <c r="K150" s="15">
        <f t="shared" si="14"/>
        <v>0</v>
      </c>
      <c r="L150" s="13">
        <v>4531</v>
      </c>
      <c r="M150" s="14">
        <v>195.16</v>
      </c>
      <c r="N150" s="15">
        <f t="shared" si="15"/>
        <v>884269.96</v>
      </c>
      <c r="O150" s="9">
        <f t="shared" si="16"/>
        <v>3733996.28</v>
      </c>
      <c r="P150" s="9">
        <f t="shared" si="17"/>
        <v>23054.771461232729</v>
      </c>
    </row>
    <row r="151" spans="1:16" x14ac:dyDescent="0.25">
      <c r="A151" s="1" t="s">
        <v>283</v>
      </c>
      <c r="B151" s="1" t="s">
        <v>284</v>
      </c>
      <c r="C151" s="13">
        <v>0</v>
      </c>
      <c r="D151" s="14">
        <v>224.21</v>
      </c>
      <c r="E151" s="15">
        <f t="shared" si="12"/>
        <v>0</v>
      </c>
      <c r="F151" s="13">
        <v>24241</v>
      </c>
      <c r="G151" s="14">
        <v>222.3</v>
      </c>
      <c r="H151" s="15">
        <f t="shared" si="13"/>
        <v>5388774.2999999998</v>
      </c>
      <c r="I151" s="13">
        <v>0</v>
      </c>
      <c r="J151" s="14">
        <v>224.21</v>
      </c>
      <c r="K151" s="15">
        <f t="shared" si="14"/>
        <v>0</v>
      </c>
      <c r="L151" s="13">
        <v>10067</v>
      </c>
      <c r="M151" s="14">
        <v>222.3</v>
      </c>
      <c r="N151" s="15">
        <f t="shared" si="15"/>
        <v>2237894.1</v>
      </c>
      <c r="O151" s="9">
        <f t="shared" si="16"/>
        <v>7626668.4000000004</v>
      </c>
      <c r="P151" s="9">
        <f t="shared" si="17"/>
        <v>47089.253386349243</v>
      </c>
    </row>
    <row r="152" spans="1:16" x14ac:dyDescent="0.25">
      <c r="A152" s="1" t="s">
        <v>285</v>
      </c>
      <c r="B152" s="1" t="s">
        <v>286</v>
      </c>
      <c r="C152" s="13">
        <v>0</v>
      </c>
      <c r="D152" s="14">
        <v>194.82</v>
      </c>
      <c r="E152" s="15">
        <f t="shared" si="12"/>
        <v>0</v>
      </c>
      <c r="F152" s="13">
        <v>16207</v>
      </c>
      <c r="G152" s="14">
        <v>193.4</v>
      </c>
      <c r="H152" s="15">
        <f t="shared" si="13"/>
        <v>3134433.8000000003</v>
      </c>
      <c r="I152" s="13">
        <v>0</v>
      </c>
      <c r="J152" s="14">
        <v>194.82</v>
      </c>
      <c r="K152" s="15">
        <f t="shared" si="14"/>
        <v>0</v>
      </c>
      <c r="L152" s="13">
        <v>9483</v>
      </c>
      <c r="M152" s="14">
        <v>193.4</v>
      </c>
      <c r="N152" s="15">
        <f t="shared" si="15"/>
        <v>1834012.2</v>
      </c>
      <c r="O152" s="9">
        <f t="shared" si="16"/>
        <v>4968446</v>
      </c>
      <c r="P152" s="9">
        <f t="shared" si="17"/>
        <v>30676.620558249699</v>
      </c>
    </row>
    <row r="153" spans="1:16" x14ac:dyDescent="0.25">
      <c r="A153" s="1" t="s">
        <v>287</v>
      </c>
      <c r="B153" s="1" t="s">
        <v>288</v>
      </c>
      <c r="C153" s="13">
        <v>153</v>
      </c>
      <c r="D153" s="14">
        <v>204.31</v>
      </c>
      <c r="E153" s="15">
        <f t="shared" si="12"/>
        <v>31259.43</v>
      </c>
      <c r="F153" s="13">
        <v>10465</v>
      </c>
      <c r="G153" s="14">
        <v>202.68</v>
      </c>
      <c r="H153" s="15">
        <f t="shared" si="13"/>
        <v>2121046.2000000002</v>
      </c>
      <c r="I153" s="13">
        <v>82</v>
      </c>
      <c r="J153" s="14">
        <v>204.31</v>
      </c>
      <c r="K153" s="15">
        <f t="shared" si="14"/>
        <v>16753.420000000002</v>
      </c>
      <c r="L153" s="13">
        <v>5640</v>
      </c>
      <c r="M153" s="14">
        <v>202.68</v>
      </c>
      <c r="N153" s="15">
        <f t="shared" si="15"/>
        <v>1143115.2</v>
      </c>
      <c r="O153" s="9">
        <f t="shared" si="16"/>
        <v>3312174.2500000005</v>
      </c>
      <c r="P153" s="9">
        <f t="shared" si="17"/>
        <v>20450.320420118343</v>
      </c>
    </row>
    <row r="154" spans="1:16" x14ac:dyDescent="0.25">
      <c r="A154" s="1" t="s">
        <v>289</v>
      </c>
      <c r="B154" s="1" t="s">
        <v>290</v>
      </c>
      <c r="C154" s="13">
        <v>0</v>
      </c>
      <c r="D154" s="14">
        <v>211.57</v>
      </c>
      <c r="E154" s="15">
        <f t="shared" si="12"/>
        <v>0</v>
      </c>
      <c r="F154" s="13">
        <v>18138</v>
      </c>
      <c r="G154" s="14">
        <v>209.95</v>
      </c>
      <c r="H154" s="15">
        <f t="shared" si="13"/>
        <v>3808073.0999999996</v>
      </c>
      <c r="I154" s="13">
        <v>0</v>
      </c>
      <c r="J154" s="14">
        <v>211.57</v>
      </c>
      <c r="K154" s="15">
        <f t="shared" si="14"/>
        <v>0</v>
      </c>
      <c r="L154" s="13">
        <v>8836</v>
      </c>
      <c r="M154" s="14">
        <v>209.95</v>
      </c>
      <c r="N154" s="15">
        <f t="shared" si="15"/>
        <v>1855118.2</v>
      </c>
      <c r="O154" s="9">
        <f t="shared" si="16"/>
        <v>5663191.2999999998</v>
      </c>
      <c r="P154" s="9">
        <f t="shared" si="17"/>
        <v>34966.178692267327</v>
      </c>
    </row>
    <row r="155" spans="1:16" x14ac:dyDescent="0.25">
      <c r="A155" s="1" t="s">
        <v>291</v>
      </c>
      <c r="B155" s="1" t="s">
        <v>292</v>
      </c>
      <c r="C155" s="13">
        <v>0</v>
      </c>
      <c r="D155" s="14">
        <v>193.79</v>
      </c>
      <c r="E155" s="15">
        <f t="shared" si="12"/>
        <v>0</v>
      </c>
      <c r="F155" s="13">
        <v>16405</v>
      </c>
      <c r="G155" s="14">
        <v>192.25</v>
      </c>
      <c r="H155" s="15">
        <f t="shared" si="13"/>
        <v>3153861.25</v>
      </c>
      <c r="I155" s="13">
        <v>0</v>
      </c>
      <c r="J155" s="14">
        <v>193.79</v>
      </c>
      <c r="K155" s="15">
        <f t="shared" si="14"/>
        <v>0</v>
      </c>
      <c r="L155" s="13">
        <v>11020</v>
      </c>
      <c r="M155" s="14">
        <v>192.25</v>
      </c>
      <c r="N155" s="15">
        <f t="shared" si="15"/>
        <v>2118595</v>
      </c>
      <c r="O155" s="9">
        <f t="shared" si="16"/>
        <v>5272456.25</v>
      </c>
      <c r="P155" s="9">
        <f t="shared" si="17"/>
        <v>32553.667644012257</v>
      </c>
    </row>
    <row r="156" spans="1:16" x14ac:dyDescent="0.25">
      <c r="A156" s="1" t="s">
        <v>293</v>
      </c>
      <c r="B156" s="1" t="s">
        <v>294</v>
      </c>
      <c r="C156" s="13">
        <v>347</v>
      </c>
      <c r="D156" s="14">
        <v>173.87</v>
      </c>
      <c r="E156" s="15">
        <f t="shared" si="12"/>
        <v>60332.89</v>
      </c>
      <c r="F156" s="13">
        <v>12396</v>
      </c>
      <c r="G156" s="14">
        <v>172.41</v>
      </c>
      <c r="H156" s="15">
        <f t="shared" si="13"/>
        <v>2137194.36</v>
      </c>
      <c r="I156" s="13">
        <v>176</v>
      </c>
      <c r="J156" s="14">
        <v>173.87</v>
      </c>
      <c r="K156" s="15">
        <f t="shared" si="14"/>
        <v>30601.120000000003</v>
      </c>
      <c r="L156" s="13">
        <v>6291</v>
      </c>
      <c r="M156" s="14">
        <v>172.41</v>
      </c>
      <c r="N156" s="15">
        <f t="shared" si="15"/>
        <v>1084631.31</v>
      </c>
      <c r="O156" s="9">
        <f t="shared" si="16"/>
        <v>3312759.68</v>
      </c>
      <c r="P156" s="9">
        <f t="shared" si="17"/>
        <v>20453.935034018425</v>
      </c>
    </row>
    <row r="157" spans="1:16" x14ac:dyDescent="0.25">
      <c r="A157" s="1" t="s">
        <v>295</v>
      </c>
      <c r="B157" s="1" t="s">
        <v>296</v>
      </c>
      <c r="C157" s="13">
        <v>0</v>
      </c>
      <c r="D157" s="14">
        <v>184.88</v>
      </c>
      <c r="E157" s="15">
        <f t="shared" si="12"/>
        <v>0</v>
      </c>
      <c r="F157" s="13">
        <v>15463</v>
      </c>
      <c r="G157" s="14">
        <v>183.11</v>
      </c>
      <c r="H157" s="15">
        <f t="shared" si="13"/>
        <v>2831429.93</v>
      </c>
      <c r="I157" s="13">
        <v>0</v>
      </c>
      <c r="J157" s="14">
        <v>184.88</v>
      </c>
      <c r="K157" s="15">
        <f t="shared" si="14"/>
        <v>0</v>
      </c>
      <c r="L157" s="13">
        <v>6623</v>
      </c>
      <c r="M157" s="14">
        <v>183.11</v>
      </c>
      <c r="N157" s="15">
        <f t="shared" si="15"/>
        <v>1212737.53</v>
      </c>
      <c r="O157" s="9">
        <f t="shared" si="16"/>
        <v>4044167.46</v>
      </c>
      <c r="P157" s="9">
        <f t="shared" si="17"/>
        <v>24969.857908175007</v>
      </c>
    </row>
    <row r="158" spans="1:16" x14ac:dyDescent="0.25">
      <c r="A158" s="1" t="s">
        <v>297</v>
      </c>
      <c r="B158" s="1" t="s">
        <v>298</v>
      </c>
      <c r="C158" s="13">
        <v>0</v>
      </c>
      <c r="D158" s="14">
        <v>214.31</v>
      </c>
      <c r="E158" s="15">
        <f t="shared" si="12"/>
        <v>0</v>
      </c>
      <c r="F158" s="13">
        <v>30967</v>
      </c>
      <c r="G158" s="14">
        <v>212.74</v>
      </c>
      <c r="H158" s="15">
        <f t="shared" si="13"/>
        <v>6587919.5800000001</v>
      </c>
      <c r="I158" s="13">
        <v>0</v>
      </c>
      <c r="J158" s="14">
        <v>214.31</v>
      </c>
      <c r="K158" s="15">
        <f t="shared" si="14"/>
        <v>0</v>
      </c>
      <c r="L158" s="13">
        <v>12144</v>
      </c>
      <c r="M158" s="14">
        <v>212.74</v>
      </c>
      <c r="N158" s="15">
        <f t="shared" si="15"/>
        <v>2583514.56</v>
      </c>
      <c r="O158" s="9">
        <f t="shared" si="16"/>
        <v>9171434.1400000006</v>
      </c>
      <c r="P158" s="9">
        <f t="shared" si="17"/>
        <v>56627.083214300241</v>
      </c>
    </row>
    <row r="159" spans="1:16" x14ac:dyDescent="0.25">
      <c r="A159" s="1" t="s">
        <v>299</v>
      </c>
      <c r="B159" s="1" t="s">
        <v>300</v>
      </c>
      <c r="C159" s="13">
        <v>0</v>
      </c>
      <c r="D159" s="14">
        <v>204.24</v>
      </c>
      <c r="E159" s="15">
        <f t="shared" si="12"/>
        <v>0</v>
      </c>
      <c r="F159" s="13">
        <v>16031</v>
      </c>
      <c r="G159" s="14">
        <v>202.7</v>
      </c>
      <c r="H159" s="15">
        <f t="shared" si="13"/>
        <v>3249483.6999999997</v>
      </c>
      <c r="I159" s="13">
        <v>0</v>
      </c>
      <c r="J159" s="14">
        <v>204.24</v>
      </c>
      <c r="K159" s="15">
        <f t="shared" si="14"/>
        <v>0</v>
      </c>
      <c r="L159" s="13">
        <v>4642</v>
      </c>
      <c r="M159" s="14">
        <v>202.7</v>
      </c>
      <c r="N159" s="15">
        <f t="shared" si="15"/>
        <v>940933.39999999991</v>
      </c>
      <c r="O159" s="9">
        <f t="shared" si="16"/>
        <v>4190417.0999999996</v>
      </c>
      <c r="P159" s="9">
        <f t="shared" si="17"/>
        <v>25872.84542440455</v>
      </c>
    </row>
    <row r="160" spans="1:16" x14ac:dyDescent="0.25">
      <c r="A160" s="1" t="s">
        <v>301</v>
      </c>
      <c r="B160" s="1" t="s">
        <v>302</v>
      </c>
      <c r="C160" s="13">
        <v>0</v>
      </c>
      <c r="D160" s="14">
        <v>205.45</v>
      </c>
      <c r="E160" s="15">
        <f t="shared" si="12"/>
        <v>0</v>
      </c>
      <c r="F160" s="13">
        <v>27316</v>
      </c>
      <c r="G160" s="14">
        <v>203.72</v>
      </c>
      <c r="H160" s="15">
        <f t="shared" si="13"/>
        <v>5564815.5199999996</v>
      </c>
      <c r="I160" s="13">
        <v>0</v>
      </c>
      <c r="J160" s="14">
        <v>205.45</v>
      </c>
      <c r="K160" s="15">
        <f t="shared" si="14"/>
        <v>0</v>
      </c>
      <c r="L160" s="13">
        <v>13944</v>
      </c>
      <c r="M160" s="14">
        <v>203.72</v>
      </c>
      <c r="N160" s="15">
        <f t="shared" si="15"/>
        <v>2840671.68</v>
      </c>
      <c r="O160" s="9">
        <f t="shared" si="16"/>
        <v>8405487.1999999993</v>
      </c>
      <c r="P160" s="9">
        <f t="shared" si="17"/>
        <v>51897.905590928174</v>
      </c>
    </row>
    <row r="161" spans="1:16" x14ac:dyDescent="0.25">
      <c r="A161" s="1" t="s">
        <v>303</v>
      </c>
      <c r="B161" s="1" t="s">
        <v>304</v>
      </c>
      <c r="C161" s="13">
        <v>0</v>
      </c>
      <c r="D161" s="14">
        <v>219.61</v>
      </c>
      <c r="E161" s="15">
        <f t="shared" si="12"/>
        <v>0</v>
      </c>
      <c r="F161" s="13">
        <v>16980</v>
      </c>
      <c r="G161" s="14">
        <v>217.88</v>
      </c>
      <c r="H161" s="15">
        <f t="shared" si="13"/>
        <v>3699602.4</v>
      </c>
      <c r="I161" s="13">
        <v>0</v>
      </c>
      <c r="J161" s="14">
        <v>219.61</v>
      </c>
      <c r="K161" s="15">
        <f t="shared" si="14"/>
        <v>0</v>
      </c>
      <c r="L161" s="13">
        <v>7481</v>
      </c>
      <c r="M161" s="14">
        <v>217.88</v>
      </c>
      <c r="N161" s="15">
        <f t="shared" si="15"/>
        <v>1629960.28</v>
      </c>
      <c r="O161" s="9">
        <f t="shared" si="16"/>
        <v>5329562.68</v>
      </c>
      <c r="P161" s="9">
        <f t="shared" si="17"/>
        <v>32906.25923593984</v>
      </c>
    </row>
    <row r="162" spans="1:16" x14ac:dyDescent="0.25">
      <c r="A162" s="1" t="s">
        <v>305</v>
      </c>
      <c r="B162" s="1" t="s">
        <v>306</v>
      </c>
      <c r="C162" s="13">
        <v>0</v>
      </c>
      <c r="D162" s="14">
        <v>188.02</v>
      </c>
      <c r="E162" s="15">
        <f t="shared" si="12"/>
        <v>0</v>
      </c>
      <c r="F162" s="13">
        <v>18969</v>
      </c>
      <c r="G162" s="14">
        <v>186.49</v>
      </c>
      <c r="H162" s="15">
        <f t="shared" si="13"/>
        <v>3537528.81</v>
      </c>
      <c r="I162" s="13">
        <v>0</v>
      </c>
      <c r="J162" s="14">
        <v>188.02</v>
      </c>
      <c r="K162" s="15">
        <f t="shared" si="14"/>
        <v>0</v>
      </c>
      <c r="L162" s="13">
        <v>8378</v>
      </c>
      <c r="M162" s="14">
        <v>186.49</v>
      </c>
      <c r="N162" s="15">
        <f t="shared" si="15"/>
        <v>1562413.22</v>
      </c>
      <c r="O162" s="9">
        <f t="shared" si="16"/>
        <v>5099942.03</v>
      </c>
      <c r="P162" s="9">
        <f t="shared" si="17"/>
        <v>31488.515025297591</v>
      </c>
    </row>
    <row r="163" spans="1:16" x14ac:dyDescent="0.25">
      <c r="A163" s="1" t="s">
        <v>307</v>
      </c>
      <c r="B163" s="1" t="s">
        <v>308</v>
      </c>
      <c r="C163" s="13">
        <v>53</v>
      </c>
      <c r="D163" s="14">
        <v>179.82</v>
      </c>
      <c r="E163" s="15">
        <f t="shared" si="12"/>
        <v>9530.4599999999991</v>
      </c>
      <c r="F163" s="13">
        <v>12801</v>
      </c>
      <c r="G163" s="14">
        <v>178.57</v>
      </c>
      <c r="H163" s="15">
        <f t="shared" si="13"/>
        <v>2285874.5699999998</v>
      </c>
      <c r="I163" s="13">
        <v>27</v>
      </c>
      <c r="J163" s="14">
        <v>179.82</v>
      </c>
      <c r="K163" s="15">
        <f t="shared" si="14"/>
        <v>4855.1399999999994</v>
      </c>
      <c r="L163" s="13">
        <v>6457</v>
      </c>
      <c r="M163" s="14">
        <v>178.57</v>
      </c>
      <c r="N163" s="15">
        <f t="shared" si="15"/>
        <v>1153026.49</v>
      </c>
      <c r="O163" s="9">
        <f t="shared" si="16"/>
        <v>3453286.6599999997</v>
      </c>
      <c r="P163" s="9">
        <f t="shared" si="17"/>
        <v>21321.589194626536</v>
      </c>
    </row>
    <row r="164" spans="1:16" x14ac:dyDescent="0.25">
      <c r="A164" s="1" t="s">
        <v>309</v>
      </c>
      <c r="B164" s="1" t="s">
        <v>310</v>
      </c>
      <c r="C164" s="13">
        <v>5268</v>
      </c>
      <c r="D164" s="14">
        <v>243.73</v>
      </c>
      <c r="E164" s="15">
        <f t="shared" si="12"/>
        <v>1283969.6399999999</v>
      </c>
      <c r="F164" s="13">
        <v>21853</v>
      </c>
      <c r="G164" s="14">
        <v>241.82</v>
      </c>
      <c r="H164" s="15">
        <f t="shared" si="13"/>
        <v>5284492.46</v>
      </c>
      <c r="I164" s="13">
        <v>3324</v>
      </c>
      <c r="J164" s="14">
        <v>243.73</v>
      </c>
      <c r="K164" s="15">
        <f t="shared" si="14"/>
        <v>810158.52</v>
      </c>
      <c r="L164" s="13">
        <v>13787</v>
      </c>
      <c r="M164" s="14">
        <v>241.82</v>
      </c>
      <c r="N164" s="15">
        <f t="shared" si="15"/>
        <v>3333972.34</v>
      </c>
      <c r="O164" s="9">
        <f t="shared" si="16"/>
        <v>10712592.960000001</v>
      </c>
      <c r="P164" s="9">
        <f t="shared" si="17"/>
        <v>66142.642876444064</v>
      </c>
    </row>
    <row r="165" spans="1:16" x14ac:dyDescent="0.25">
      <c r="A165" s="1" t="s">
        <v>311</v>
      </c>
      <c r="B165" s="1" t="s">
        <v>312</v>
      </c>
      <c r="C165" s="13">
        <v>5715</v>
      </c>
      <c r="D165" s="14">
        <v>295.57</v>
      </c>
      <c r="E165" s="15">
        <f t="shared" si="12"/>
        <v>1689182.55</v>
      </c>
      <c r="F165" s="13">
        <v>3388</v>
      </c>
      <c r="G165" s="14">
        <v>293.62</v>
      </c>
      <c r="H165" s="15">
        <f t="shared" si="13"/>
        <v>994784.56</v>
      </c>
      <c r="I165" s="13">
        <v>2696</v>
      </c>
      <c r="J165" s="14">
        <v>295.57</v>
      </c>
      <c r="K165" s="15">
        <f t="shared" si="14"/>
        <v>796856.72</v>
      </c>
      <c r="L165" s="13">
        <v>1598</v>
      </c>
      <c r="M165" s="14">
        <v>293.62</v>
      </c>
      <c r="N165" s="15">
        <f t="shared" si="15"/>
        <v>469204.76</v>
      </c>
      <c r="O165" s="9">
        <f t="shared" si="16"/>
        <v>3950028.59</v>
      </c>
      <c r="P165" s="9">
        <f t="shared" si="17"/>
        <v>24388.617336219027</v>
      </c>
    </row>
    <row r="166" spans="1:16" x14ac:dyDescent="0.25">
      <c r="A166" s="1" t="s">
        <v>313</v>
      </c>
      <c r="B166" s="1" t="s">
        <v>314</v>
      </c>
      <c r="C166" s="13">
        <v>109</v>
      </c>
      <c r="D166" s="14">
        <v>195.07</v>
      </c>
      <c r="E166" s="15">
        <f t="shared" si="12"/>
        <v>21262.63</v>
      </c>
      <c r="F166" s="13">
        <v>7014</v>
      </c>
      <c r="G166" s="14">
        <v>193.51</v>
      </c>
      <c r="H166" s="15">
        <f t="shared" si="13"/>
        <v>1357279.14</v>
      </c>
      <c r="I166" s="13">
        <v>27</v>
      </c>
      <c r="J166" s="14">
        <v>195.07</v>
      </c>
      <c r="K166" s="15">
        <f t="shared" si="14"/>
        <v>5266.8899999999994</v>
      </c>
      <c r="L166" s="13">
        <v>1752</v>
      </c>
      <c r="M166" s="14">
        <v>193.51</v>
      </c>
      <c r="N166" s="15">
        <f t="shared" si="15"/>
        <v>339029.51999999996</v>
      </c>
      <c r="O166" s="9">
        <f t="shared" si="16"/>
        <v>1722838.1799999997</v>
      </c>
      <c r="P166" s="9">
        <f t="shared" si="17"/>
        <v>10637.300502234599</v>
      </c>
    </row>
    <row r="167" spans="1:16" x14ac:dyDescent="0.25">
      <c r="A167" s="1" t="s">
        <v>315</v>
      </c>
      <c r="B167" s="1" t="s">
        <v>316</v>
      </c>
      <c r="C167" s="13">
        <v>4566</v>
      </c>
      <c r="D167" s="14">
        <v>274.08</v>
      </c>
      <c r="E167" s="15">
        <f t="shared" si="12"/>
        <v>1251449.28</v>
      </c>
      <c r="F167" s="13">
        <v>38665</v>
      </c>
      <c r="G167" s="14">
        <v>271.92</v>
      </c>
      <c r="H167" s="15">
        <f t="shared" si="13"/>
        <v>10513786.800000001</v>
      </c>
      <c r="I167" s="13">
        <v>718</v>
      </c>
      <c r="J167" s="14">
        <v>274.08</v>
      </c>
      <c r="K167" s="15">
        <f t="shared" si="14"/>
        <v>196789.44</v>
      </c>
      <c r="L167" s="13">
        <v>6080</v>
      </c>
      <c r="M167" s="14">
        <v>271.92</v>
      </c>
      <c r="N167" s="15">
        <f t="shared" si="15"/>
        <v>1653273.6000000001</v>
      </c>
      <c r="O167" s="9">
        <f t="shared" si="16"/>
        <v>13615299.119999999</v>
      </c>
      <c r="P167" s="9">
        <f t="shared" si="17"/>
        <v>84064.789048992578</v>
      </c>
    </row>
    <row r="168" spans="1:16" x14ac:dyDescent="0.25">
      <c r="A168" s="1" t="s">
        <v>317</v>
      </c>
      <c r="B168" s="1" t="s">
        <v>318</v>
      </c>
      <c r="C168" s="13">
        <v>0</v>
      </c>
      <c r="D168" s="14">
        <v>236.41</v>
      </c>
      <c r="E168" s="15">
        <f t="shared" si="12"/>
        <v>0</v>
      </c>
      <c r="F168" s="13">
        <v>7587</v>
      </c>
      <c r="G168" s="14">
        <v>234.53</v>
      </c>
      <c r="H168" s="15">
        <f t="shared" si="13"/>
        <v>1779379.11</v>
      </c>
      <c r="I168" s="13">
        <v>0</v>
      </c>
      <c r="J168" s="14">
        <v>236.41</v>
      </c>
      <c r="K168" s="15">
        <f t="shared" si="14"/>
        <v>0</v>
      </c>
      <c r="L168" s="13">
        <v>0</v>
      </c>
      <c r="M168" s="14">
        <v>234.53</v>
      </c>
      <c r="N168" s="15">
        <f t="shared" si="15"/>
        <v>0</v>
      </c>
      <c r="O168" s="9">
        <f t="shared" si="16"/>
        <v>1779379.11</v>
      </c>
      <c r="P168" s="9">
        <f t="shared" si="17"/>
        <v>10986.400533838156</v>
      </c>
    </row>
    <row r="169" spans="1:16" x14ac:dyDescent="0.25">
      <c r="A169" s="1" t="s">
        <v>319</v>
      </c>
      <c r="B169" s="1" t="s">
        <v>320</v>
      </c>
      <c r="C169" s="13">
        <v>723</v>
      </c>
      <c r="D169" s="14">
        <v>283.91000000000003</v>
      </c>
      <c r="E169" s="15">
        <f t="shared" si="12"/>
        <v>205266.93000000002</v>
      </c>
      <c r="F169" s="13">
        <v>16790</v>
      </c>
      <c r="G169" s="14">
        <v>281.47000000000003</v>
      </c>
      <c r="H169" s="15">
        <f t="shared" si="13"/>
        <v>4725881.3000000007</v>
      </c>
      <c r="I169" s="13">
        <v>364</v>
      </c>
      <c r="J169" s="14">
        <v>283.91000000000003</v>
      </c>
      <c r="K169" s="15">
        <f t="shared" si="14"/>
        <v>103343.24</v>
      </c>
      <c r="L169" s="13">
        <v>8446</v>
      </c>
      <c r="M169" s="14">
        <v>281.47000000000003</v>
      </c>
      <c r="N169" s="15">
        <f t="shared" si="15"/>
        <v>2377295.62</v>
      </c>
      <c r="O169" s="9">
        <f t="shared" si="16"/>
        <v>7411787.0900000008</v>
      </c>
      <c r="P169" s="9">
        <f t="shared" si="17"/>
        <v>45762.514117787279</v>
      </c>
    </row>
    <row r="170" spans="1:16" x14ac:dyDescent="0.25">
      <c r="A170" s="1" t="s">
        <v>321</v>
      </c>
      <c r="B170" s="1" t="s">
        <v>322</v>
      </c>
      <c r="C170" s="13">
        <v>2746</v>
      </c>
      <c r="D170" s="14">
        <v>224.16</v>
      </c>
      <c r="E170" s="15">
        <f t="shared" si="12"/>
        <v>615543.36</v>
      </c>
      <c r="F170" s="13">
        <v>47779</v>
      </c>
      <c r="G170" s="14">
        <v>222.5</v>
      </c>
      <c r="H170" s="15">
        <f t="shared" si="13"/>
        <v>10630827.5</v>
      </c>
      <c r="I170" s="13">
        <v>1009</v>
      </c>
      <c r="J170" s="14">
        <v>224.16</v>
      </c>
      <c r="K170" s="15">
        <f t="shared" si="14"/>
        <v>226177.44</v>
      </c>
      <c r="L170" s="13">
        <v>17554</v>
      </c>
      <c r="M170" s="14">
        <v>222.5</v>
      </c>
      <c r="N170" s="15">
        <f t="shared" si="15"/>
        <v>3905765</v>
      </c>
      <c r="O170" s="9">
        <f t="shared" si="16"/>
        <v>15378313.299999999</v>
      </c>
      <c r="P170" s="9">
        <f t="shared" si="17"/>
        <v>94950.147778598126</v>
      </c>
    </row>
    <row r="171" spans="1:16" x14ac:dyDescent="0.25">
      <c r="A171" s="1" t="s">
        <v>323</v>
      </c>
      <c r="B171" s="1" t="s">
        <v>324</v>
      </c>
      <c r="C171" s="13">
        <v>415</v>
      </c>
      <c r="D171" s="14">
        <v>230.85</v>
      </c>
      <c r="E171" s="15">
        <f t="shared" si="12"/>
        <v>95802.75</v>
      </c>
      <c r="F171" s="13">
        <v>7879</v>
      </c>
      <c r="G171" s="14">
        <v>228.9</v>
      </c>
      <c r="H171" s="15">
        <f t="shared" si="13"/>
        <v>1803503.1</v>
      </c>
      <c r="I171" s="13">
        <v>4</v>
      </c>
      <c r="J171" s="14">
        <v>230.85</v>
      </c>
      <c r="K171" s="15">
        <f t="shared" si="14"/>
        <v>923.4</v>
      </c>
      <c r="L171" s="13">
        <v>82</v>
      </c>
      <c r="M171" s="14">
        <v>228.9</v>
      </c>
      <c r="N171" s="15">
        <f t="shared" si="15"/>
        <v>18769.8</v>
      </c>
      <c r="O171" s="9">
        <f t="shared" si="16"/>
        <v>1918999.05</v>
      </c>
      <c r="P171" s="9">
        <f t="shared" si="17"/>
        <v>11848.454367520881</v>
      </c>
    </row>
    <row r="172" spans="1:16" x14ac:dyDescent="0.25">
      <c r="A172" s="1" t="s">
        <v>325</v>
      </c>
      <c r="B172" s="1" t="s">
        <v>326</v>
      </c>
      <c r="C172" s="13">
        <v>0</v>
      </c>
      <c r="D172" s="14">
        <v>200.9</v>
      </c>
      <c r="E172" s="15">
        <f t="shared" si="12"/>
        <v>0</v>
      </c>
      <c r="F172" s="13">
        <v>22093</v>
      </c>
      <c r="G172" s="14">
        <v>199.59</v>
      </c>
      <c r="H172" s="15">
        <f t="shared" si="13"/>
        <v>4409541.87</v>
      </c>
      <c r="I172" s="13">
        <v>0</v>
      </c>
      <c r="J172" s="14">
        <v>200.9</v>
      </c>
      <c r="K172" s="15">
        <f t="shared" si="14"/>
        <v>0</v>
      </c>
      <c r="L172" s="13">
        <v>8065</v>
      </c>
      <c r="M172" s="14">
        <v>199.59</v>
      </c>
      <c r="N172" s="15">
        <f t="shared" si="15"/>
        <v>1609693.35</v>
      </c>
      <c r="O172" s="9">
        <f t="shared" si="16"/>
        <v>6019235.2200000007</v>
      </c>
      <c r="P172" s="9">
        <f t="shared" si="17"/>
        <v>37164.496684635938</v>
      </c>
    </row>
    <row r="173" spans="1:16" x14ac:dyDescent="0.25">
      <c r="A173" s="1" t="s">
        <v>327</v>
      </c>
      <c r="B173" s="1" t="s">
        <v>328</v>
      </c>
      <c r="C173" s="13">
        <v>4790</v>
      </c>
      <c r="D173" s="14">
        <v>358.78</v>
      </c>
      <c r="E173" s="15">
        <f t="shared" si="12"/>
        <v>1718556.2</v>
      </c>
      <c r="F173" s="13">
        <v>17845</v>
      </c>
      <c r="G173" s="14">
        <v>355.14</v>
      </c>
      <c r="H173" s="15">
        <f t="shared" si="13"/>
        <v>6337473.2999999998</v>
      </c>
      <c r="I173" s="13">
        <v>2665</v>
      </c>
      <c r="J173" s="14">
        <v>358.78</v>
      </c>
      <c r="K173" s="15">
        <f t="shared" si="14"/>
        <v>956148.7</v>
      </c>
      <c r="L173" s="13">
        <v>9930</v>
      </c>
      <c r="M173" s="14">
        <v>355.14</v>
      </c>
      <c r="N173" s="15">
        <f t="shared" si="15"/>
        <v>3526540.1999999997</v>
      </c>
      <c r="O173" s="9">
        <f t="shared" si="16"/>
        <v>12538718.399999999</v>
      </c>
      <c r="P173" s="9">
        <f t="shared" si="17"/>
        <v>77417.668752673126</v>
      </c>
    </row>
    <row r="174" spans="1:16" x14ac:dyDescent="0.25">
      <c r="A174" s="1" t="s">
        <v>329</v>
      </c>
      <c r="B174" s="1" t="s">
        <v>330</v>
      </c>
      <c r="C174" s="13">
        <v>6064</v>
      </c>
      <c r="D174" s="14">
        <v>226.1</v>
      </c>
      <c r="E174" s="15">
        <f t="shared" si="12"/>
        <v>1371070.4</v>
      </c>
      <c r="F174" s="13">
        <v>17155</v>
      </c>
      <c r="G174" s="14">
        <v>224.08</v>
      </c>
      <c r="H174" s="15">
        <f t="shared" si="13"/>
        <v>3844092.4000000004</v>
      </c>
      <c r="I174" s="13">
        <v>1818</v>
      </c>
      <c r="J174" s="14">
        <v>226.1</v>
      </c>
      <c r="K174" s="15">
        <f t="shared" si="14"/>
        <v>411049.8</v>
      </c>
      <c r="L174" s="13">
        <v>5143</v>
      </c>
      <c r="M174" s="14">
        <v>224.08</v>
      </c>
      <c r="N174" s="15">
        <f t="shared" si="15"/>
        <v>1152443.4400000002</v>
      </c>
      <c r="O174" s="9">
        <f t="shared" si="16"/>
        <v>6778656.040000001</v>
      </c>
      <c r="P174" s="9">
        <f t="shared" si="17"/>
        <v>41853.380158296488</v>
      </c>
    </row>
    <row r="175" spans="1:16" x14ac:dyDescent="0.25">
      <c r="A175" s="1" t="s">
        <v>331</v>
      </c>
      <c r="B175" s="1" t="s">
        <v>332</v>
      </c>
      <c r="C175" s="13">
        <v>505</v>
      </c>
      <c r="D175" s="14">
        <v>190.68</v>
      </c>
      <c r="E175" s="15">
        <f t="shared" si="12"/>
        <v>96293.400000000009</v>
      </c>
      <c r="F175" s="13">
        <v>19078</v>
      </c>
      <c r="G175" s="14">
        <v>189.22</v>
      </c>
      <c r="H175" s="15">
        <f t="shared" si="13"/>
        <v>3609939.16</v>
      </c>
      <c r="I175" s="13">
        <v>146</v>
      </c>
      <c r="J175" s="14">
        <v>190.68</v>
      </c>
      <c r="K175" s="15">
        <f t="shared" si="14"/>
        <v>27839.280000000002</v>
      </c>
      <c r="L175" s="13">
        <v>5524</v>
      </c>
      <c r="M175" s="14">
        <v>189.22</v>
      </c>
      <c r="N175" s="15">
        <f t="shared" si="15"/>
        <v>1045251.28</v>
      </c>
      <c r="O175" s="9">
        <f t="shared" si="16"/>
        <v>4779323.120000001</v>
      </c>
      <c r="P175" s="9">
        <f t="shared" si="17"/>
        <v>29508.921275889912</v>
      </c>
    </row>
    <row r="176" spans="1:16" x14ac:dyDescent="0.25">
      <c r="A176" s="1" t="s">
        <v>333</v>
      </c>
      <c r="B176" s="1" t="s">
        <v>334</v>
      </c>
      <c r="C176" s="13">
        <v>5961</v>
      </c>
      <c r="D176" s="14">
        <v>231.67</v>
      </c>
      <c r="E176" s="15">
        <f t="shared" si="12"/>
        <v>1380984.8699999999</v>
      </c>
      <c r="F176" s="13">
        <v>54042</v>
      </c>
      <c r="G176" s="14">
        <v>229.62</v>
      </c>
      <c r="H176" s="15">
        <f t="shared" si="13"/>
        <v>12409124.040000001</v>
      </c>
      <c r="I176" s="13">
        <v>1544</v>
      </c>
      <c r="J176" s="14">
        <v>231.67</v>
      </c>
      <c r="K176" s="15">
        <f t="shared" si="14"/>
        <v>357698.48</v>
      </c>
      <c r="L176" s="13">
        <v>13998</v>
      </c>
      <c r="M176" s="14">
        <v>229.62</v>
      </c>
      <c r="N176" s="15">
        <f t="shared" si="15"/>
        <v>3214220.7600000002</v>
      </c>
      <c r="O176" s="9">
        <f t="shared" si="16"/>
        <v>17362028.150000002</v>
      </c>
      <c r="P176" s="9">
        <f t="shared" si="17"/>
        <v>107198.17618611536</v>
      </c>
    </row>
    <row r="177" spans="1:16" x14ac:dyDescent="0.25">
      <c r="A177" s="1" t="s">
        <v>335</v>
      </c>
      <c r="B177" s="1" t="s">
        <v>336</v>
      </c>
      <c r="C177" s="13">
        <v>1018</v>
      </c>
      <c r="D177" s="14">
        <v>179.38</v>
      </c>
      <c r="E177" s="15">
        <f t="shared" si="12"/>
        <v>182608.84</v>
      </c>
      <c r="F177" s="13">
        <v>15402</v>
      </c>
      <c r="G177" s="14">
        <v>178</v>
      </c>
      <c r="H177" s="15">
        <f t="shared" si="13"/>
        <v>2741556</v>
      </c>
      <c r="I177" s="13">
        <v>248</v>
      </c>
      <c r="J177" s="14">
        <v>179.38</v>
      </c>
      <c r="K177" s="15">
        <f t="shared" si="14"/>
        <v>44486.239999999998</v>
      </c>
      <c r="L177" s="13">
        <v>3750</v>
      </c>
      <c r="M177" s="14">
        <v>178</v>
      </c>
      <c r="N177" s="15">
        <f t="shared" si="15"/>
        <v>667500</v>
      </c>
      <c r="O177" s="9">
        <f t="shared" si="16"/>
        <v>3636151.08</v>
      </c>
      <c r="P177" s="9">
        <f t="shared" si="17"/>
        <v>22450.646937418631</v>
      </c>
    </row>
    <row r="178" spans="1:16" x14ac:dyDescent="0.25">
      <c r="A178" s="1" t="s">
        <v>337</v>
      </c>
      <c r="B178" s="1" t="s">
        <v>338</v>
      </c>
      <c r="C178" s="13">
        <v>0</v>
      </c>
      <c r="D178" s="14">
        <v>289.57</v>
      </c>
      <c r="E178" s="15">
        <f t="shared" si="12"/>
        <v>0</v>
      </c>
      <c r="F178" s="13">
        <v>30791</v>
      </c>
      <c r="G178" s="14">
        <v>286.69</v>
      </c>
      <c r="H178" s="15">
        <f t="shared" si="13"/>
        <v>8827471.7899999991</v>
      </c>
      <c r="I178" s="13">
        <v>0</v>
      </c>
      <c r="J178" s="14">
        <v>289.57</v>
      </c>
      <c r="K178" s="15">
        <f t="shared" si="14"/>
        <v>0</v>
      </c>
      <c r="L178" s="13">
        <v>19502</v>
      </c>
      <c r="M178" s="14">
        <v>286.69</v>
      </c>
      <c r="N178" s="15">
        <f t="shared" si="15"/>
        <v>5591028.3799999999</v>
      </c>
      <c r="O178" s="9">
        <f t="shared" si="16"/>
        <v>14418500.169999998</v>
      </c>
      <c r="P178" s="9">
        <f t="shared" si="17"/>
        <v>89023.984306994331</v>
      </c>
    </row>
    <row r="179" spans="1:16" x14ac:dyDescent="0.25">
      <c r="A179" s="1" t="s">
        <v>339</v>
      </c>
      <c r="B179" s="1" t="s">
        <v>340</v>
      </c>
      <c r="C179" s="13">
        <v>6252</v>
      </c>
      <c r="D179" s="14">
        <v>204.9</v>
      </c>
      <c r="E179" s="15">
        <f t="shared" si="12"/>
        <v>1281034.8</v>
      </c>
      <c r="F179" s="13">
        <v>10319</v>
      </c>
      <c r="G179" s="14">
        <v>203.5</v>
      </c>
      <c r="H179" s="15">
        <f t="shared" si="13"/>
        <v>2099916.5</v>
      </c>
      <c r="I179" s="13">
        <v>0</v>
      </c>
      <c r="J179" s="14">
        <v>204.9</v>
      </c>
      <c r="K179" s="15">
        <f t="shared" si="14"/>
        <v>0</v>
      </c>
      <c r="L179" s="13">
        <v>0</v>
      </c>
      <c r="M179" s="14">
        <v>203.5</v>
      </c>
      <c r="N179" s="15">
        <f t="shared" si="15"/>
        <v>0</v>
      </c>
      <c r="O179" s="9">
        <f t="shared" si="16"/>
        <v>3380951.3</v>
      </c>
      <c r="P179" s="9">
        <f t="shared" si="17"/>
        <v>20874.969790558465</v>
      </c>
    </row>
    <row r="180" spans="1:16" x14ac:dyDescent="0.25">
      <c r="A180" s="1" t="s">
        <v>341</v>
      </c>
      <c r="B180" s="1" t="s">
        <v>342</v>
      </c>
      <c r="C180" s="13">
        <v>1532</v>
      </c>
      <c r="D180" s="14">
        <v>214.63</v>
      </c>
      <c r="E180" s="15">
        <f t="shared" si="12"/>
        <v>328813.15999999997</v>
      </c>
      <c r="F180" s="13">
        <v>28869</v>
      </c>
      <c r="G180" s="14">
        <v>212.84</v>
      </c>
      <c r="H180" s="15">
        <f t="shared" si="13"/>
        <v>6144477.96</v>
      </c>
      <c r="I180" s="13">
        <v>364</v>
      </c>
      <c r="J180" s="14">
        <v>214.63</v>
      </c>
      <c r="K180" s="15">
        <f t="shared" si="14"/>
        <v>78125.319999999992</v>
      </c>
      <c r="L180" s="13">
        <v>6869</v>
      </c>
      <c r="M180" s="14">
        <v>212.84</v>
      </c>
      <c r="N180" s="15">
        <f t="shared" si="15"/>
        <v>1461997.96</v>
      </c>
      <c r="O180" s="9">
        <f t="shared" si="16"/>
        <v>8013414.4000000004</v>
      </c>
      <c r="P180" s="9">
        <f t="shared" si="17"/>
        <v>49477.134887812848</v>
      </c>
    </row>
    <row r="181" spans="1:16" x14ac:dyDescent="0.25">
      <c r="A181" s="1" t="s">
        <v>343</v>
      </c>
      <c r="B181" s="1" t="s">
        <v>344</v>
      </c>
      <c r="C181" s="13">
        <v>2100</v>
      </c>
      <c r="D181" s="14">
        <v>176.72</v>
      </c>
      <c r="E181" s="15">
        <f t="shared" si="12"/>
        <v>371112</v>
      </c>
      <c r="F181" s="13">
        <v>33240</v>
      </c>
      <c r="G181" s="14">
        <v>175.33</v>
      </c>
      <c r="H181" s="15">
        <f t="shared" si="13"/>
        <v>5827969.2000000002</v>
      </c>
      <c r="I181" s="13">
        <v>534</v>
      </c>
      <c r="J181" s="14">
        <v>176.72</v>
      </c>
      <c r="K181" s="15">
        <f t="shared" si="14"/>
        <v>94368.48</v>
      </c>
      <c r="L181" s="13">
        <v>8460</v>
      </c>
      <c r="M181" s="14">
        <v>175.33</v>
      </c>
      <c r="N181" s="15">
        <f t="shared" si="15"/>
        <v>1483291.8</v>
      </c>
      <c r="O181" s="9">
        <f t="shared" si="16"/>
        <v>7776741.4800000004</v>
      </c>
      <c r="P181" s="9">
        <f t="shared" si="17"/>
        <v>48015.847925399859</v>
      </c>
    </row>
    <row r="182" spans="1:16" x14ac:dyDescent="0.25">
      <c r="A182" s="1" t="s">
        <v>345</v>
      </c>
      <c r="B182" s="1" t="s">
        <v>346</v>
      </c>
      <c r="C182" s="13">
        <v>4340</v>
      </c>
      <c r="D182" s="14">
        <v>250.9</v>
      </c>
      <c r="E182" s="15">
        <f t="shared" si="12"/>
        <v>1088906</v>
      </c>
      <c r="F182" s="13">
        <v>42087</v>
      </c>
      <c r="G182" s="14">
        <v>248.63</v>
      </c>
      <c r="H182" s="15">
        <f t="shared" si="13"/>
        <v>10464090.810000001</v>
      </c>
      <c r="I182" s="13">
        <v>1763</v>
      </c>
      <c r="J182" s="14">
        <v>250.9</v>
      </c>
      <c r="K182" s="15">
        <f t="shared" si="14"/>
        <v>442336.7</v>
      </c>
      <c r="L182" s="13">
        <v>17098</v>
      </c>
      <c r="M182" s="14">
        <v>248.63</v>
      </c>
      <c r="N182" s="15">
        <f t="shared" si="15"/>
        <v>4251075.74</v>
      </c>
      <c r="O182" s="9">
        <f t="shared" si="16"/>
        <v>16246409.25</v>
      </c>
      <c r="P182" s="9">
        <f t="shared" si="17"/>
        <v>100310.02289172271</v>
      </c>
    </row>
    <row r="183" spans="1:16" x14ac:dyDescent="0.25">
      <c r="A183" s="1" t="s">
        <v>347</v>
      </c>
      <c r="B183" s="1" t="s">
        <v>348</v>
      </c>
      <c r="C183" s="13">
        <v>1748</v>
      </c>
      <c r="D183" s="14">
        <v>284.57</v>
      </c>
      <c r="E183" s="15">
        <f t="shared" si="12"/>
        <v>497428.36</v>
      </c>
      <c r="F183" s="13">
        <v>11513</v>
      </c>
      <c r="G183" s="14">
        <v>281.92</v>
      </c>
      <c r="H183" s="15">
        <f t="shared" si="13"/>
        <v>3245744.96</v>
      </c>
      <c r="I183" s="13">
        <v>437</v>
      </c>
      <c r="J183" s="14">
        <v>284.57</v>
      </c>
      <c r="K183" s="15">
        <f t="shared" si="14"/>
        <v>124357.09</v>
      </c>
      <c r="L183" s="13">
        <v>2877</v>
      </c>
      <c r="M183" s="14">
        <v>281.92</v>
      </c>
      <c r="N183" s="15">
        <f t="shared" si="15"/>
        <v>811083.84000000008</v>
      </c>
      <c r="O183" s="9">
        <f t="shared" si="16"/>
        <v>4678614.25</v>
      </c>
      <c r="P183" s="9">
        <f t="shared" si="17"/>
        <v>28887.115626429273</v>
      </c>
    </row>
    <row r="184" spans="1:16" x14ac:dyDescent="0.25">
      <c r="A184" s="1" t="s">
        <v>349</v>
      </c>
      <c r="B184" s="1" t="s">
        <v>350</v>
      </c>
      <c r="C184" s="13">
        <v>2008</v>
      </c>
      <c r="D184" s="14">
        <v>249.51</v>
      </c>
      <c r="E184" s="15">
        <f t="shared" si="12"/>
        <v>501016.07999999996</v>
      </c>
      <c r="F184" s="13">
        <v>15296</v>
      </c>
      <c r="G184" s="14">
        <v>247.37</v>
      </c>
      <c r="H184" s="15">
        <f t="shared" si="13"/>
        <v>3783771.52</v>
      </c>
      <c r="I184" s="13">
        <v>1201</v>
      </c>
      <c r="J184" s="14">
        <v>249.51</v>
      </c>
      <c r="K184" s="15">
        <f t="shared" si="14"/>
        <v>299661.51</v>
      </c>
      <c r="L184" s="13">
        <v>9145</v>
      </c>
      <c r="M184" s="14">
        <v>247.37</v>
      </c>
      <c r="N184" s="15">
        <f t="shared" si="15"/>
        <v>2262198.65</v>
      </c>
      <c r="O184" s="9">
        <f t="shared" si="16"/>
        <v>6846647.7599999998</v>
      </c>
      <c r="P184" s="9">
        <f t="shared" si="17"/>
        <v>42273.180674502699</v>
      </c>
    </row>
    <row r="185" spans="1:16" x14ac:dyDescent="0.25">
      <c r="A185" s="1" t="s">
        <v>351</v>
      </c>
      <c r="B185" s="1" t="s">
        <v>352</v>
      </c>
      <c r="C185" s="13">
        <v>974</v>
      </c>
      <c r="D185" s="14">
        <v>163.01</v>
      </c>
      <c r="E185" s="15">
        <f t="shared" si="12"/>
        <v>158771.74</v>
      </c>
      <c r="F185" s="13">
        <v>36316</v>
      </c>
      <c r="G185" s="14">
        <v>161.71</v>
      </c>
      <c r="H185" s="15">
        <f t="shared" si="13"/>
        <v>5872660.3600000003</v>
      </c>
      <c r="I185" s="13">
        <v>318</v>
      </c>
      <c r="J185" s="14">
        <v>163.01</v>
      </c>
      <c r="K185" s="15">
        <f t="shared" si="14"/>
        <v>51837.18</v>
      </c>
      <c r="L185" s="13">
        <v>11860</v>
      </c>
      <c r="M185" s="14">
        <v>161.71</v>
      </c>
      <c r="N185" s="15">
        <f t="shared" si="15"/>
        <v>1917880.6</v>
      </c>
      <c r="O185" s="9">
        <f t="shared" si="16"/>
        <v>8001149.8800000008</v>
      </c>
      <c r="P185" s="9">
        <f t="shared" si="17"/>
        <v>49401.410199173974</v>
      </c>
    </row>
    <row r="186" spans="1:16" x14ac:dyDescent="0.25">
      <c r="A186" s="1" t="s">
        <v>353</v>
      </c>
      <c r="B186" s="1" t="s">
        <v>354</v>
      </c>
      <c r="C186" s="13">
        <v>6878</v>
      </c>
      <c r="D186" s="14">
        <v>292.33</v>
      </c>
      <c r="E186" s="15">
        <f t="shared" si="12"/>
        <v>2010645.74</v>
      </c>
      <c r="F186" s="13">
        <v>29974</v>
      </c>
      <c r="G186" s="14">
        <v>289.58999999999997</v>
      </c>
      <c r="H186" s="15">
        <f t="shared" si="13"/>
        <v>8680170.6600000001</v>
      </c>
      <c r="I186" s="13">
        <v>3712</v>
      </c>
      <c r="J186" s="14">
        <v>292.33</v>
      </c>
      <c r="K186" s="15">
        <f t="shared" si="14"/>
        <v>1085128.96</v>
      </c>
      <c r="L186" s="13">
        <v>16178</v>
      </c>
      <c r="M186" s="14">
        <v>289.58999999999997</v>
      </c>
      <c r="N186" s="15">
        <f t="shared" si="15"/>
        <v>4684987.0199999996</v>
      </c>
      <c r="O186" s="9">
        <f t="shared" si="16"/>
        <v>16460932.380000001</v>
      </c>
      <c r="P186" s="9">
        <f t="shared" si="17"/>
        <v>101634.55065351745</v>
      </c>
    </row>
    <row r="187" spans="1:16" x14ac:dyDescent="0.25">
      <c r="A187" s="1" t="s">
        <v>355</v>
      </c>
      <c r="B187" s="1" t="s">
        <v>356</v>
      </c>
      <c r="C187" s="13">
        <v>2447</v>
      </c>
      <c r="D187" s="14">
        <v>303.63</v>
      </c>
      <c r="E187" s="15">
        <f t="shared" si="12"/>
        <v>742982.61</v>
      </c>
      <c r="F187" s="13">
        <v>31650</v>
      </c>
      <c r="G187" s="14">
        <v>300.95999999999998</v>
      </c>
      <c r="H187" s="15">
        <f t="shared" si="13"/>
        <v>9525384</v>
      </c>
      <c r="I187" s="13">
        <v>1506</v>
      </c>
      <c r="J187" s="14">
        <v>303.63</v>
      </c>
      <c r="K187" s="15">
        <f t="shared" si="14"/>
        <v>457266.77999999997</v>
      </c>
      <c r="L187" s="13">
        <v>19472</v>
      </c>
      <c r="M187" s="14">
        <v>300.95999999999998</v>
      </c>
      <c r="N187" s="15">
        <f t="shared" si="15"/>
        <v>5860293.1199999992</v>
      </c>
      <c r="O187" s="9">
        <f t="shared" si="16"/>
        <v>16585926.509999998</v>
      </c>
      <c r="P187" s="9">
        <f t="shared" si="17"/>
        <v>102406.30051212887</v>
      </c>
    </row>
    <row r="188" spans="1:16" x14ac:dyDescent="0.25">
      <c r="A188" s="1" t="s">
        <v>357</v>
      </c>
      <c r="B188" s="1" t="s">
        <v>358</v>
      </c>
      <c r="C188" s="13">
        <v>0</v>
      </c>
      <c r="D188" s="14">
        <v>204.79</v>
      </c>
      <c r="E188" s="15">
        <f t="shared" si="12"/>
        <v>0</v>
      </c>
      <c r="F188" s="13">
        <v>3926</v>
      </c>
      <c r="G188" s="14">
        <v>203.53</v>
      </c>
      <c r="H188" s="15">
        <f t="shared" si="13"/>
        <v>799058.78</v>
      </c>
      <c r="I188" s="13">
        <v>0</v>
      </c>
      <c r="J188" s="14">
        <v>204.79</v>
      </c>
      <c r="K188" s="15">
        <f t="shared" si="14"/>
        <v>0</v>
      </c>
      <c r="L188" s="13">
        <v>0</v>
      </c>
      <c r="M188" s="14">
        <v>203.53</v>
      </c>
      <c r="N188" s="15">
        <f t="shared" si="15"/>
        <v>0</v>
      </c>
      <c r="O188" s="9">
        <f t="shared" si="16"/>
        <v>799058.78</v>
      </c>
      <c r="P188" s="9">
        <f t="shared" si="17"/>
        <v>4933.6196866782739</v>
      </c>
    </row>
    <row r="189" spans="1:16" x14ac:dyDescent="0.25">
      <c r="A189" s="1" t="s">
        <v>359</v>
      </c>
      <c r="B189" s="1" t="s">
        <v>360</v>
      </c>
      <c r="C189" s="13">
        <v>19649</v>
      </c>
      <c r="D189" s="14">
        <v>320.29000000000002</v>
      </c>
      <c r="E189" s="15">
        <f t="shared" si="12"/>
        <v>6293378.21</v>
      </c>
      <c r="F189" s="13">
        <v>28691</v>
      </c>
      <c r="G189" s="14">
        <v>317.43</v>
      </c>
      <c r="H189" s="15">
        <f t="shared" si="13"/>
        <v>9107384.1300000008</v>
      </c>
      <c r="I189" s="13">
        <v>12550</v>
      </c>
      <c r="J189" s="14">
        <v>320.29000000000002</v>
      </c>
      <c r="K189" s="15">
        <f t="shared" si="14"/>
        <v>4019639.5000000005</v>
      </c>
      <c r="L189" s="13">
        <v>18325</v>
      </c>
      <c r="M189" s="14">
        <v>317.43</v>
      </c>
      <c r="N189" s="15">
        <f t="shared" si="15"/>
        <v>5816904.75</v>
      </c>
      <c r="O189" s="9">
        <f t="shared" si="16"/>
        <v>25237306.590000004</v>
      </c>
      <c r="P189" s="9">
        <f t="shared" si="17"/>
        <v>155822.41976135893</v>
      </c>
    </row>
    <row r="190" spans="1:16" x14ac:dyDescent="0.25">
      <c r="A190" s="1" t="s">
        <v>361</v>
      </c>
      <c r="B190" s="1" t="s">
        <v>362</v>
      </c>
      <c r="C190" s="13">
        <v>1995</v>
      </c>
      <c r="D190" s="14">
        <v>285.92</v>
      </c>
      <c r="E190" s="15">
        <f t="shared" si="12"/>
        <v>570410.4</v>
      </c>
      <c r="F190" s="13">
        <v>18605</v>
      </c>
      <c r="G190" s="14">
        <v>283.33999999999997</v>
      </c>
      <c r="H190" s="15">
        <f t="shared" si="13"/>
        <v>5271540.6999999993</v>
      </c>
      <c r="I190" s="13">
        <v>1011</v>
      </c>
      <c r="J190" s="14">
        <v>285.92</v>
      </c>
      <c r="K190" s="15">
        <f t="shared" si="14"/>
        <v>289065.12</v>
      </c>
      <c r="L190" s="13">
        <v>9428</v>
      </c>
      <c r="M190" s="14">
        <v>283.33999999999997</v>
      </c>
      <c r="N190" s="15">
        <f t="shared" si="15"/>
        <v>2671329.5199999996</v>
      </c>
      <c r="O190" s="9">
        <f t="shared" si="16"/>
        <v>8802345.7399999984</v>
      </c>
      <c r="P190" s="9">
        <f t="shared" si="17"/>
        <v>54348.224834989778</v>
      </c>
    </row>
    <row r="191" spans="1:16" x14ac:dyDescent="0.25">
      <c r="A191" s="1" t="s">
        <v>363</v>
      </c>
      <c r="B191" s="1" t="s">
        <v>364</v>
      </c>
      <c r="C191" s="13">
        <v>2378</v>
      </c>
      <c r="D191" s="14">
        <v>244.23</v>
      </c>
      <c r="E191" s="15">
        <f t="shared" si="12"/>
        <v>580778.93999999994</v>
      </c>
      <c r="F191" s="13">
        <v>26308</v>
      </c>
      <c r="G191" s="14">
        <v>242.2</v>
      </c>
      <c r="H191" s="15">
        <f t="shared" si="13"/>
        <v>6371797.5999999996</v>
      </c>
      <c r="I191" s="13">
        <v>1478</v>
      </c>
      <c r="J191" s="14">
        <v>244.23</v>
      </c>
      <c r="K191" s="15">
        <f t="shared" si="14"/>
        <v>360971.94</v>
      </c>
      <c r="L191" s="13">
        <v>16349</v>
      </c>
      <c r="M191" s="14">
        <v>242.2</v>
      </c>
      <c r="N191" s="15">
        <f t="shared" si="15"/>
        <v>3959727.8</v>
      </c>
      <c r="O191" s="9">
        <f t="shared" si="16"/>
        <v>11273276.279999999</v>
      </c>
      <c r="P191" s="9">
        <f t="shared" si="17"/>
        <v>69604.463627032819</v>
      </c>
    </row>
    <row r="192" spans="1:16" x14ac:dyDescent="0.25">
      <c r="A192" s="1" t="s">
        <v>365</v>
      </c>
      <c r="B192" s="1" t="s">
        <v>366</v>
      </c>
      <c r="C192" s="13">
        <v>1445</v>
      </c>
      <c r="D192" s="14">
        <v>256.64999999999998</v>
      </c>
      <c r="E192" s="15">
        <f t="shared" si="12"/>
        <v>370859.24999999994</v>
      </c>
      <c r="F192" s="13">
        <v>37499</v>
      </c>
      <c r="G192" s="14">
        <v>254.64</v>
      </c>
      <c r="H192" s="15">
        <f t="shared" si="13"/>
        <v>9548745.3599999994</v>
      </c>
      <c r="I192" s="13">
        <v>0</v>
      </c>
      <c r="J192" s="14">
        <v>256.64999999999998</v>
      </c>
      <c r="K192" s="15">
        <f t="shared" si="14"/>
        <v>0</v>
      </c>
      <c r="L192" s="13">
        <v>0</v>
      </c>
      <c r="M192" s="14">
        <v>254.64</v>
      </c>
      <c r="N192" s="15">
        <f t="shared" si="15"/>
        <v>0</v>
      </c>
      <c r="O192" s="9">
        <f t="shared" si="16"/>
        <v>9919604.6099999994</v>
      </c>
      <c r="P192" s="9">
        <f t="shared" si="17"/>
        <v>61246.503777807884</v>
      </c>
    </row>
    <row r="193" spans="1:16" x14ac:dyDescent="0.25">
      <c r="A193" s="1" t="s">
        <v>367</v>
      </c>
      <c r="B193" s="1" t="s">
        <v>368</v>
      </c>
      <c r="C193" s="13">
        <v>1416</v>
      </c>
      <c r="D193" s="14">
        <v>329.36</v>
      </c>
      <c r="E193" s="15">
        <f t="shared" si="12"/>
        <v>466373.76</v>
      </c>
      <c r="F193" s="13">
        <v>16272</v>
      </c>
      <c r="G193" s="14">
        <v>326.14</v>
      </c>
      <c r="H193" s="15">
        <f t="shared" si="13"/>
        <v>5306950.08</v>
      </c>
      <c r="I193" s="13">
        <v>583</v>
      </c>
      <c r="J193" s="14">
        <v>329.36</v>
      </c>
      <c r="K193" s="15">
        <f t="shared" si="14"/>
        <v>192016.88</v>
      </c>
      <c r="L193" s="13">
        <v>6705</v>
      </c>
      <c r="M193" s="14">
        <v>326.14</v>
      </c>
      <c r="N193" s="15">
        <f t="shared" si="15"/>
        <v>2186768.6999999997</v>
      </c>
      <c r="O193" s="9">
        <f t="shared" si="16"/>
        <v>8152109.4199999999</v>
      </c>
      <c r="P193" s="9">
        <f t="shared" si="17"/>
        <v>50333.477998286195</v>
      </c>
    </row>
    <row r="194" spans="1:16" x14ac:dyDescent="0.25">
      <c r="A194" s="1" t="s">
        <v>369</v>
      </c>
      <c r="B194" s="1" t="s">
        <v>370</v>
      </c>
      <c r="C194" s="13">
        <v>0</v>
      </c>
      <c r="D194" s="14">
        <v>212.02</v>
      </c>
      <c r="E194" s="15">
        <f t="shared" si="12"/>
        <v>0</v>
      </c>
      <c r="F194" s="13">
        <v>21955</v>
      </c>
      <c r="G194" s="14">
        <v>210.3</v>
      </c>
      <c r="H194" s="15">
        <f t="shared" si="13"/>
        <v>4617136.5</v>
      </c>
      <c r="I194" s="13">
        <v>0</v>
      </c>
      <c r="J194" s="14">
        <v>212.02</v>
      </c>
      <c r="K194" s="15">
        <f t="shared" si="14"/>
        <v>0</v>
      </c>
      <c r="L194" s="13">
        <v>9857</v>
      </c>
      <c r="M194" s="14">
        <v>210.3</v>
      </c>
      <c r="N194" s="15">
        <f t="shared" si="15"/>
        <v>2072927.1</v>
      </c>
      <c r="O194" s="9">
        <f t="shared" si="16"/>
        <v>6690063.5999999996</v>
      </c>
      <c r="P194" s="9">
        <f t="shared" si="17"/>
        <v>41306.384847044326</v>
      </c>
    </row>
    <row r="195" spans="1:16" x14ac:dyDescent="0.25">
      <c r="A195" s="1" t="s">
        <v>371</v>
      </c>
      <c r="B195" s="1" t="s">
        <v>372</v>
      </c>
      <c r="C195" s="13">
        <v>171</v>
      </c>
      <c r="D195" s="14">
        <v>196.98</v>
      </c>
      <c r="E195" s="15">
        <f t="shared" si="12"/>
        <v>33683.58</v>
      </c>
      <c r="F195" s="13">
        <v>22255</v>
      </c>
      <c r="G195" s="14">
        <v>195.6</v>
      </c>
      <c r="H195" s="15">
        <f t="shared" si="13"/>
        <v>4353078</v>
      </c>
      <c r="I195" s="13">
        <v>66</v>
      </c>
      <c r="J195" s="14">
        <v>196.98</v>
      </c>
      <c r="K195" s="15">
        <f t="shared" si="14"/>
        <v>13000.679999999998</v>
      </c>
      <c r="L195" s="13">
        <v>8530</v>
      </c>
      <c r="M195" s="14">
        <v>195.6</v>
      </c>
      <c r="N195" s="15">
        <f t="shared" si="15"/>
        <v>1668468</v>
      </c>
      <c r="O195" s="9">
        <f t="shared" si="16"/>
        <v>6068230.2599999998</v>
      </c>
      <c r="P195" s="9">
        <f t="shared" si="17"/>
        <v>37467.006212024629</v>
      </c>
    </row>
    <row r="196" spans="1:16" x14ac:dyDescent="0.25">
      <c r="A196" s="1" t="s">
        <v>373</v>
      </c>
      <c r="B196" s="1" t="s">
        <v>374</v>
      </c>
      <c r="C196" s="13">
        <v>0</v>
      </c>
      <c r="D196" s="14">
        <v>217.97</v>
      </c>
      <c r="E196" s="15">
        <f t="shared" si="12"/>
        <v>0</v>
      </c>
      <c r="F196" s="13">
        <v>635</v>
      </c>
      <c r="G196" s="14">
        <v>216.05</v>
      </c>
      <c r="H196" s="15">
        <f t="shared" si="13"/>
        <v>137191.75</v>
      </c>
      <c r="I196" s="13">
        <v>0</v>
      </c>
      <c r="J196" s="14">
        <v>217.97</v>
      </c>
      <c r="K196" s="15">
        <f t="shared" si="14"/>
        <v>0</v>
      </c>
      <c r="L196" s="13">
        <v>0</v>
      </c>
      <c r="M196" s="14">
        <v>216.05</v>
      </c>
      <c r="N196" s="15">
        <f t="shared" si="15"/>
        <v>0</v>
      </c>
      <c r="O196" s="9">
        <f t="shared" si="16"/>
        <v>137191.75</v>
      </c>
      <c r="P196" s="9">
        <f t="shared" si="17"/>
        <v>847.06148732868451</v>
      </c>
    </row>
    <row r="197" spans="1:16" x14ac:dyDescent="0.25">
      <c r="A197" s="1" t="s">
        <v>375</v>
      </c>
      <c r="B197" s="1" t="s">
        <v>376</v>
      </c>
      <c r="C197" s="13">
        <v>0</v>
      </c>
      <c r="D197" s="14">
        <v>229.45</v>
      </c>
      <c r="E197" s="15">
        <f t="shared" si="12"/>
        <v>0</v>
      </c>
      <c r="F197" s="13">
        <v>12133</v>
      </c>
      <c r="G197" s="14">
        <v>227.56</v>
      </c>
      <c r="H197" s="15">
        <f t="shared" si="13"/>
        <v>2760985.48</v>
      </c>
      <c r="I197" s="13">
        <v>0</v>
      </c>
      <c r="J197" s="14">
        <v>229.45</v>
      </c>
      <c r="K197" s="15">
        <f t="shared" si="14"/>
        <v>0</v>
      </c>
      <c r="L197" s="13">
        <v>0</v>
      </c>
      <c r="M197" s="14">
        <v>227.56</v>
      </c>
      <c r="N197" s="15">
        <f t="shared" si="15"/>
        <v>0</v>
      </c>
      <c r="O197" s="9">
        <f t="shared" si="16"/>
        <v>2760985.48</v>
      </c>
      <c r="P197" s="9">
        <f t="shared" si="17"/>
        <v>17047.121763383744</v>
      </c>
    </row>
    <row r="198" spans="1:16" x14ac:dyDescent="0.25">
      <c r="A198" s="1" t="s">
        <v>377</v>
      </c>
      <c r="B198" s="1" t="s">
        <v>378</v>
      </c>
      <c r="C198" s="13">
        <v>8155</v>
      </c>
      <c r="D198" s="14">
        <v>226.64</v>
      </c>
      <c r="E198" s="15">
        <f t="shared" si="12"/>
        <v>1848249.2</v>
      </c>
      <c r="F198" s="13">
        <v>26248</v>
      </c>
      <c r="G198" s="14">
        <v>224.84</v>
      </c>
      <c r="H198" s="15">
        <f t="shared" si="13"/>
        <v>5901600.3200000003</v>
      </c>
      <c r="I198" s="13">
        <v>2845</v>
      </c>
      <c r="J198" s="14">
        <v>226.64</v>
      </c>
      <c r="K198" s="15">
        <f t="shared" si="14"/>
        <v>644790.79999999993</v>
      </c>
      <c r="L198" s="13">
        <v>9157</v>
      </c>
      <c r="M198" s="14">
        <v>224.84</v>
      </c>
      <c r="N198" s="15">
        <f t="shared" si="15"/>
        <v>2058859.8800000001</v>
      </c>
      <c r="O198" s="9">
        <f t="shared" si="16"/>
        <v>10453500.199999999</v>
      </c>
      <c r="P198" s="9">
        <f t="shared" si="17"/>
        <v>64542.929346718738</v>
      </c>
    </row>
    <row r="199" spans="1:16" x14ac:dyDescent="0.25">
      <c r="A199" s="1" t="s">
        <v>379</v>
      </c>
      <c r="B199" s="1" t="s">
        <v>380</v>
      </c>
      <c r="C199" s="13">
        <v>427</v>
      </c>
      <c r="D199" s="14">
        <v>265.87</v>
      </c>
      <c r="E199" s="15">
        <f t="shared" si="12"/>
        <v>113526.49</v>
      </c>
      <c r="F199" s="13">
        <v>36917</v>
      </c>
      <c r="G199" s="14">
        <v>263.91000000000003</v>
      </c>
      <c r="H199" s="15">
        <f t="shared" si="13"/>
        <v>9742765.4700000007</v>
      </c>
      <c r="I199" s="13">
        <v>0</v>
      </c>
      <c r="J199" s="14">
        <v>265.87</v>
      </c>
      <c r="K199" s="15">
        <f t="shared" si="14"/>
        <v>0</v>
      </c>
      <c r="L199" s="13">
        <v>0</v>
      </c>
      <c r="M199" s="14">
        <v>263.91000000000003</v>
      </c>
      <c r="N199" s="15">
        <f t="shared" si="15"/>
        <v>0</v>
      </c>
      <c r="O199" s="9">
        <f t="shared" si="16"/>
        <v>9856291.9600000009</v>
      </c>
      <c r="P199" s="9">
        <f t="shared" si="17"/>
        <v>60855.593191160224</v>
      </c>
    </row>
    <row r="200" spans="1:16" x14ac:dyDescent="0.25">
      <c r="A200" s="1" t="s">
        <v>381</v>
      </c>
      <c r="B200" s="1" t="s">
        <v>382</v>
      </c>
      <c r="C200" s="13">
        <v>1360</v>
      </c>
      <c r="D200" s="14">
        <v>275.2</v>
      </c>
      <c r="E200" s="15">
        <f t="shared" si="12"/>
        <v>374272</v>
      </c>
      <c r="F200" s="13">
        <v>32492</v>
      </c>
      <c r="G200" s="14">
        <v>272.70999999999998</v>
      </c>
      <c r="H200" s="15">
        <f t="shared" si="13"/>
        <v>8860893.3199999984</v>
      </c>
      <c r="I200" s="13">
        <v>446</v>
      </c>
      <c r="J200" s="14">
        <v>275.2</v>
      </c>
      <c r="K200" s="15">
        <f t="shared" si="14"/>
        <v>122739.2</v>
      </c>
      <c r="L200" s="13">
        <v>10658</v>
      </c>
      <c r="M200" s="14">
        <v>272.70999999999998</v>
      </c>
      <c r="N200" s="15">
        <f t="shared" si="15"/>
        <v>2906543.1799999997</v>
      </c>
      <c r="O200" s="9">
        <f t="shared" si="16"/>
        <v>12264447.699999999</v>
      </c>
      <c r="P200" s="9">
        <f t="shared" si="17"/>
        <v>75724.242237793922</v>
      </c>
    </row>
    <row r="201" spans="1:16" x14ac:dyDescent="0.25">
      <c r="A201" s="1" t="s">
        <v>383</v>
      </c>
      <c r="B201" s="1" t="s">
        <v>384</v>
      </c>
      <c r="C201" s="13">
        <v>96</v>
      </c>
      <c r="D201" s="14">
        <v>199.71</v>
      </c>
      <c r="E201" s="15">
        <f t="shared" si="12"/>
        <v>19172.16</v>
      </c>
      <c r="F201" s="13">
        <v>19191</v>
      </c>
      <c r="G201" s="14">
        <v>197.96</v>
      </c>
      <c r="H201" s="15">
        <f t="shared" si="13"/>
        <v>3799050.3600000003</v>
      </c>
      <c r="I201" s="13">
        <v>39</v>
      </c>
      <c r="J201" s="14">
        <v>199.71</v>
      </c>
      <c r="K201" s="15">
        <f t="shared" si="14"/>
        <v>7788.6900000000005</v>
      </c>
      <c r="L201" s="13">
        <v>7750</v>
      </c>
      <c r="M201" s="14">
        <v>197.96</v>
      </c>
      <c r="N201" s="15">
        <f t="shared" si="15"/>
        <v>1534190</v>
      </c>
      <c r="O201" s="9">
        <f t="shared" si="16"/>
        <v>5360201.2100000009</v>
      </c>
      <c r="P201" s="9">
        <f t="shared" si="17"/>
        <v>33095.430368980757</v>
      </c>
    </row>
    <row r="202" spans="1:16" x14ac:dyDescent="0.25">
      <c r="A202" s="1" t="s">
        <v>385</v>
      </c>
      <c r="B202" s="1" t="s">
        <v>386</v>
      </c>
      <c r="C202" s="13">
        <v>7237</v>
      </c>
      <c r="D202" s="14">
        <v>271.38</v>
      </c>
      <c r="E202" s="15">
        <f t="shared" ref="E202:E265" si="18">D202*C202</f>
        <v>1963977.06</v>
      </c>
      <c r="F202" s="13">
        <v>24906</v>
      </c>
      <c r="G202" s="14">
        <v>268.66000000000003</v>
      </c>
      <c r="H202" s="15">
        <f t="shared" ref="H202:H265" si="19">G202*F202</f>
        <v>6691245.9600000009</v>
      </c>
      <c r="I202" s="13">
        <v>2286</v>
      </c>
      <c r="J202" s="14">
        <v>271.38</v>
      </c>
      <c r="K202" s="15">
        <f t="shared" ref="K202:K265" si="20">J202*I202</f>
        <v>620374.67999999993</v>
      </c>
      <c r="L202" s="13">
        <v>7867</v>
      </c>
      <c r="M202" s="14">
        <v>268.66000000000003</v>
      </c>
      <c r="N202" s="15">
        <f t="shared" ref="N202:N265" si="21">M202*L202</f>
        <v>2113548.2200000002</v>
      </c>
      <c r="O202" s="9">
        <f t="shared" ref="O202:O265" si="22">N202+K202+H202+E202</f>
        <v>11389145.920000002</v>
      </c>
      <c r="P202" s="9">
        <f t="shared" ref="P202:P265" si="23">(O202/$O$8)*$P$8</f>
        <v>70319.87624910842</v>
      </c>
    </row>
    <row r="203" spans="1:16" x14ac:dyDescent="0.25">
      <c r="A203" s="1" t="s">
        <v>387</v>
      </c>
      <c r="B203" s="1" t="s">
        <v>388</v>
      </c>
      <c r="C203" s="13">
        <v>4927</v>
      </c>
      <c r="D203" s="14">
        <v>289.75</v>
      </c>
      <c r="E203" s="15">
        <f t="shared" si="18"/>
        <v>1427598.25</v>
      </c>
      <c r="F203" s="13">
        <v>37019</v>
      </c>
      <c r="G203" s="14">
        <v>287.07</v>
      </c>
      <c r="H203" s="15">
        <f t="shared" si="19"/>
        <v>10627044.33</v>
      </c>
      <c r="I203" s="13">
        <v>1279</v>
      </c>
      <c r="J203" s="14">
        <v>289.75</v>
      </c>
      <c r="K203" s="15">
        <f t="shared" si="20"/>
        <v>370590.25</v>
      </c>
      <c r="L203" s="13">
        <v>9607</v>
      </c>
      <c r="M203" s="14">
        <v>287.07</v>
      </c>
      <c r="N203" s="15">
        <f t="shared" si="21"/>
        <v>2757881.4899999998</v>
      </c>
      <c r="O203" s="9">
        <f t="shared" si="22"/>
        <v>15183114.32</v>
      </c>
      <c r="P203" s="9">
        <f t="shared" si="23"/>
        <v>93744.932899978681</v>
      </c>
    </row>
    <row r="204" spans="1:16" x14ac:dyDescent="0.25">
      <c r="A204" s="1" t="s">
        <v>389</v>
      </c>
      <c r="B204" s="1" t="s">
        <v>390</v>
      </c>
      <c r="C204" s="13">
        <v>1329</v>
      </c>
      <c r="D204" s="14">
        <v>292.95999999999998</v>
      </c>
      <c r="E204" s="15">
        <f t="shared" si="18"/>
        <v>389343.83999999997</v>
      </c>
      <c r="F204" s="13">
        <v>41310</v>
      </c>
      <c r="G204" s="14">
        <v>290.35000000000002</v>
      </c>
      <c r="H204" s="15">
        <f t="shared" si="19"/>
        <v>11994358.500000002</v>
      </c>
      <c r="I204" s="13">
        <v>818</v>
      </c>
      <c r="J204" s="14">
        <v>292.95999999999998</v>
      </c>
      <c r="K204" s="15">
        <f t="shared" si="20"/>
        <v>239641.27999999997</v>
      </c>
      <c r="L204" s="13">
        <v>25442</v>
      </c>
      <c r="M204" s="14">
        <v>290.35000000000002</v>
      </c>
      <c r="N204" s="15">
        <f t="shared" si="21"/>
        <v>7387084.7000000002</v>
      </c>
      <c r="O204" s="9">
        <f t="shared" si="22"/>
        <v>20010428.320000004</v>
      </c>
      <c r="P204" s="9">
        <f t="shared" si="23"/>
        <v>123550.16372940234</v>
      </c>
    </row>
    <row r="205" spans="1:16" x14ac:dyDescent="0.25">
      <c r="A205" s="1" t="s">
        <v>391</v>
      </c>
      <c r="B205" s="1" t="s">
        <v>392</v>
      </c>
      <c r="C205" s="13">
        <v>152</v>
      </c>
      <c r="D205" s="14">
        <v>240.55</v>
      </c>
      <c r="E205" s="15">
        <f t="shared" si="18"/>
        <v>36563.599999999999</v>
      </c>
      <c r="F205" s="13">
        <v>22667</v>
      </c>
      <c r="G205" s="14">
        <v>238.49</v>
      </c>
      <c r="H205" s="15">
        <f t="shared" si="19"/>
        <v>5405852.8300000001</v>
      </c>
      <c r="I205" s="13">
        <v>0</v>
      </c>
      <c r="J205" s="14">
        <v>240.55</v>
      </c>
      <c r="K205" s="15">
        <f t="shared" si="20"/>
        <v>0</v>
      </c>
      <c r="L205" s="13">
        <v>0</v>
      </c>
      <c r="M205" s="14">
        <v>238.49</v>
      </c>
      <c r="N205" s="15">
        <f t="shared" si="21"/>
        <v>0</v>
      </c>
      <c r="O205" s="9">
        <f t="shared" si="22"/>
        <v>5442416.4299999997</v>
      </c>
      <c r="P205" s="9">
        <f t="shared" si="23"/>
        <v>33603.050882125703</v>
      </c>
    </row>
    <row r="206" spans="1:16" x14ac:dyDescent="0.25">
      <c r="A206" s="1" t="s">
        <v>393</v>
      </c>
      <c r="B206" s="1" t="s">
        <v>394</v>
      </c>
      <c r="C206" s="13">
        <v>0</v>
      </c>
      <c r="D206" s="14">
        <v>177.82</v>
      </c>
      <c r="E206" s="15">
        <f t="shared" si="18"/>
        <v>0</v>
      </c>
      <c r="F206" s="13">
        <v>946</v>
      </c>
      <c r="G206" s="14">
        <v>176.63</v>
      </c>
      <c r="H206" s="15">
        <f t="shared" si="19"/>
        <v>167091.97999999998</v>
      </c>
      <c r="I206" s="13">
        <v>0</v>
      </c>
      <c r="J206" s="14">
        <v>177.82</v>
      </c>
      <c r="K206" s="15">
        <f t="shared" si="20"/>
        <v>0</v>
      </c>
      <c r="L206" s="13">
        <v>920</v>
      </c>
      <c r="M206" s="14">
        <v>176.63</v>
      </c>
      <c r="N206" s="15">
        <f t="shared" si="21"/>
        <v>162499.6</v>
      </c>
      <c r="O206" s="9">
        <f t="shared" si="22"/>
        <v>329591.57999999996</v>
      </c>
      <c r="P206" s="9">
        <f t="shared" si="23"/>
        <v>2034.9936054158584</v>
      </c>
    </row>
    <row r="207" spans="1:16" x14ac:dyDescent="0.25">
      <c r="A207" s="1" t="s">
        <v>395</v>
      </c>
      <c r="B207" s="1" t="s">
        <v>396</v>
      </c>
      <c r="C207" s="13">
        <v>0</v>
      </c>
      <c r="D207" s="14">
        <v>183.34</v>
      </c>
      <c r="E207" s="15">
        <f t="shared" si="18"/>
        <v>0</v>
      </c>
      <c r="F207" s="13">
        <v>5319</v>
      </c>
      <c r="G207" s="14">
        <v>181.87</v>
      </c>
      <c r="H207" s="15">
        <f t="shared" si="19"/>
        <v>967366.53</v>
      </c>
      <c r="I207" s="13">
        <v>0</v>
      </c>
      <c r="J207" s="14">
        <v>183.34</v>
      </c>
      <c r="K207" s="15">
        <f t="shared" si="20"/>
        <v>0</v>
      </c>
      <c r="L207" s="13">
        <v>2665</v>
      </c>
      <c r="M207" s="14">
        <v>181.87</v>
      </c>
      <c r="N207" s="15">
        <f t="shared" si="21"/>
        <v>484683.55</v>
      </c>
      <c r="O207" s="9">
        <f t="shared" si="22"/>
        <v>1452050.08</v>
      </c>
      <c r="P207" s="9">
        <f t="shared" si="23"/>
        <v>8965.3765655772695</v>
      </c>
    </row>
    <row r="208" spans="1:16" x14ac:dyDescent="0.25">
      <c r="A208" s="1" t="s">
        <v>397</v>
      </c>
      <c r="B208" s="1" t="s">
        <v>398</v>
      </c>
      <c r="C208" s="13">
        <v>1632</v>
      </c>
      <c r="D208" s="14">
        <v>227.09</v>
      </c>
      <c r="E208" s="15">
        <f t="shared" si="18"/>
        <v>370610.88</v>
      </c>
      <c r="F208" s="13">
        <v>24858</v>
      </c>
      <c r="G208" s="14">
        <v>225.19</v>
      </c>
      <c r="H208" s="15">
        <f t="shared" si="19"/>
        <v>5597773.0199999996</v>
      </c>
      <c r="I208" s="13">
        <v>460</v>
      </c>
      <c r="J208" s="14">
        <v>227.09</v>
      </c>
      <c r="K208" s="15">
        <f t="shared" si="20"/>
        <v>104461.40000000001</v>
      </c>
      <c r="L208" s="13">
        <v>7011</v>
      </c>
      <c r="M208" s="14">
        <v>225.19</v>
      </c>
      <c r="N208" s="15">
        <f t="shared" si="21"/>
        <v>1578807.09</v>
      </c>
      <c r="O208" s="9">
        <f t="shared" si="22"/>
        <v>7651652.3899999997</v>
      </c>
      <c r="P208" s="9">
        <f t="shared" si="23"/>
        <v>47243.511756322696</v>
      </c>
    </row>
    <row r="209" spans="1:16" x14ac:dyDescent="0.25">
      <c r="A209" s="1" t="s">
        <v>399</v>
      </c>
      <c r="B209" s="1" t="s">
        <v>400</v>
      </c>
      <c r="C209" s="13">
        <v>9661</v>
      </c>
      <c r="D209" s="14">
        <v>204.26</v>
      </c>
      <c r="E209" s="15">
        <f t="shared" si="18"/>
        <v>1973355.8599999999</v>
      </c>
      <c r="F209" s="13">
        <v>38381</v>
      </c>
      <c r="G209" s="14">
        <v>202.48</v>
      </c>
      <c r="H209" s="15">
        <f t="shared" si="19"/>
        <v>7771384.8799999999</v>
      </c>
      <c r="I209" s="13">
        <v>4402</v>
      </c>
      <c r="J209" s="14">
        <v>204.26</v>
      </c>
      <c r="K209" s="15">
        <f t="shared" si="20"/>
        <v>899152.5199999999</v>
      </c>
      <c r="L209" s="13">
        <v>17487</v>
      </c>
      <c r="M209" s="14">
        <v>202.48</v>
      </c>
      <c r="N209" s="15">
        <f t="shared" si="21"/>
        <v>3540767.76</v>
      </c>
      <c r="O209" s="9">
        <f t="shared" si="22"/>
        <v>14184661.02</v>
      </c>
      <c r="P209" s="9">
        <f t="shared" si="23"/>
        <v>87580.193858992352</v>
      </c>
    </row>
    <row r="210" spans="1:16" x14ac:dyDescent="0.25">
      <c r="A210" s="1" t="s">
        <v>401</v>
      </c>
      <c r="B210" s="1" t="s">
        <v>402</v>
      </c>
      <c r="C210" s="13">
        <v>6242</v>
      </c>
      <c r="D210" s="14">
        <v>252.62</v>
      </c>
      <c r="E210" s="15">
        <f t="shared" si="18"/>
        <v>1576854.04</v>
      </c>
      <c r="F210" s="13">
        <v>41529</v>
      </c>
      <c r="G210" s="14">
        <v>250.47</v>
      </c>
      <c r="H210" s="15">
        <f t="shared" si="19"/>
        <v>10401768.630000001</v>
      </c>
      <c r="I210" s="13">
        <v>1690</v>
      </c>
      <c r="J210" s="14">
        <v>252.62</v>
      </c>
      <c r="K210" s="15">
        <f t="shared" si="20"/>
        <v>426927.8</v>
      </c>
      <c r="L210" s="13">
        <v>11247</v>
      </c>
      <c r="M210" s="14">
        <v>250.47</v>
      </c>
      <c r="N210" s="15">
        <f t="shared" si="21"/>
        <v>2817036.09</v>
      </c>
      <c r="O210" s="9">
        <f t="shared" si="22"/>
        <v>15222586.559999999</v>
      </c>
      <c r="P210" s="9">
        <f t="shared" si="23"/>
        <v>93988.645909854225</v>
      </c>
    </row>
    <row r="211" spans="1:16" x14ac:dyDescent="0.25">
      <c r="A211" s="1" t="s">
        <v>403</v>
      </c>
      <c r="B211" s="1" t="s">
        <v>404</v>
      </c>
      <c r="C211" s="13">
        <v>255</v>
      </c>
      <c r="D211" s="14">
        <v>222.55</v>
      </c>
      <c r="E211" s="15">
        <f t="shared" si="18"/>
        <v>56750.25</v>
      </c>
      <c r="F211" s="13">
        <v>20409</v>
      </c>
      <c r="G211" s="14">
        <v>220.72</v>
      </c>
      <c r="H211" s="15">
        <f t="shared" si="19"/>
        <v>4504674.4799999995</v>
      </c>
      <c r="I211" s="13">
        <v>94</v>
      </c>
      <c r="J211" s="14">
        <v>222.55</v>
      </c>
      <c r="K211" s="15">
        <f t="shared" si="20"/>
        <v>20919.7</v>
      </c>
      <c r="L211" s="13">
        <v>7558</v>
      </c>
      <c r="M211" s="14">
        <v>220.72</v>
      </c>
      <c r="N211" s="15">
        <f t="shared" si="21"/>
        <v>1668201.76</v>
      </c>
      <c r="O211" s="9">
        <f t="shared" si="22"/>
        <v>6250546.1899999995</v>
      </c>
      <c r="P211" s="9">
        <f t="shared" si="23"/>
        <v>38592.677419145402</v>
      </c>
    </row>
    <row r="212" spans="1:16" x14ac:dyDescent="0.25">
      <c r="A212" s="1" t="s">
        <v>405</v>
      </c>
      <c r="B212" s="1" t="s">
        <v>406</v>
      </c>
      <c r="C212" s="13">
        <v>1222</v>
      </c>
      <c r="D212" s="14">
        <v>256.69</v>
      </c>
      <c r="E212" s="15">
        <f t="shared" si="18"/>
        <v>313675.18</v>
      </c>
      <c r="F212" s="13">
        <v>18424</v>
      </c>
      <c r="G212" s="14">
        <v>254.82</v>
      </c>
      <c r="H212" s="15">
        <f t="shared" si="19"/>
        <v>4694803.68</v>
      </c>
      <c r="I212" s="13">
        <v>452</v>
      </c>
      <c r="J212" s="14">
        <v>256.69</v>
      </c>
      <c r="K212" s="15">
        <f t="shared" si="20"/>
        <v>116023.88</v>
      </c>
      <c r="L212" s="13">
        <v>6816</v>
      </c>
      <c r="M212" s="14">
        <v>254.82</v>
      </c>
      <c r="N212" s="15">
        <f t="shared" si="21"/>
        <v>1736853.1199999999</v>
      </c>
      <c r="O212" s="9">
        <f t="shared" si="22"/>
        <v>6861355.8599999994</v>
      </c>
      <c r="P212" s="9">
        <f t="shared" si="23"/>
        <v>42363.992731800456</v>
      </c>
    </row>
    <row r="213" spans="1:16" x14ac:dyDescent="0.25">
      <c r="A213" s="1" t="s">
        <v>407</v>
      </c>
      <c r="B213" s="1" t="s">
        <v>408</v>
      </c>
      <c r="C213" s="13">
        <v>855</v>
      </c>
      <c r="D213" s="14">
        <v>209.46</v>
      </c>
      <c r="E213" s="15">
        <f t="shared" si="18"/>
        <v>179088.30000000002</v>
      </c>
      <c r="F213" s="13">
        <v>14051</v>
      </c>
      <c r="G213" s="14">
        <v>207.77</v>
      </c>
      <c r="H213" s="15">
        <f t="shared" si="19"/>
        <v>2919376.27</v>
      </c>
      <c r="I213" s="13">
        <v>293</v>
      </c>
      <c r="J213" s="14">
        <v>209.46</v>
      </c>
      <c r="K213" s="15">
        <f t="shared" si="20"/>
        <v>61371.78</v>
      </c>
      <c r="L213" s="13">
        <v>4820</v>
      </c>
      <c r="M213" s="14">
        <v>207.77</v>
      </c>
      <c r="N213" s="15">
        <f t="shared" si="21"/>
        <v>1001451.4</v>
      </c>
      <c r="O213" s="9">
        <f t="shared" si="22"/>
        <v>4161287.75</v>
      </c>
      <c r="P213" s="9">
        <f t="shared" si="23"/>
        <v>25692.992404555192</v>
      </c>
    </row>
    <row r="214" spans="1:16" x14ac:dyDescent="0.25">
      <c r="A214" s="1" t="s">
        <v>409</v>
      </c>
      <c r="B214" s="1" t="s">
        <v>410</v>
      </c>
      <c r="C214" s="13">
        <v>136</v>
      </c>
      <c r="D214" s="14">
        <v>169.22</v>
      </c>
      <c r="E214" s="15">
        <f t="shared" si="18"/>
        <v>23013.919999999998</v>
      </c>
      <c r="F214" s="13">
        <v>18784</v>
      </c>
      <c r="G214" s="14">
        <v>167.62</v>
      </c>
      <c r="H214" s="15">
        <f t="shared" si="19"/>
        <v>3148574.08</v>
      </c>
      <c r="I214" s="13">
        <v>0</v>
      </c>
      <c r="J214" s="14">
        <v>169.22</v>
      </c>
      <c r="K214" s="15">
        <f t="shared" si="20"/>
        <v>0</v>
      </c>
      <c r="L214" s="13">
        <v>0</v>
      </c>
      <c r="M214" s="14">
        <v>167.62</v>
      </c>
      <c r="N214" s="15">
        <f t="shared" si="21"/>
        <v>0</v>
      </c>
      <c r="O214" s="9">
        <f t="shared" si="22"/>
        <v>3171588</v>
      </c>
      <c r="P214" s="9">
        <f t="shared" si="23"/>
        <v>19582.30030941225</v>
      </c>
    </row>
    <row r="215" spans="1:16" x14ac:dyDescent="0.25">
      <c r="A215" s="1" t="s">
        <v>411</v>
      </c>
      <c r="B215" s="1" t="s">
        <v>412</v>
      </c>
      <c r="C215" s="13">
        <v>2155</v>
      </c>
      <c r="D215" s="14">
        <v>290.77999999999997</v>
      </c>
      <c r="E215" s="15">
        <f t="shared" si="18"/>
        <v>626630.89999999991</v>
      </c>
      <c r="F215" s="13">
        <v>60064</v>
      </c>
      <c r="G215" s="14">
        <v>288.44</v>
      </c>
      <c r="H215" s="15">
        <f t="shared" si="19"/>
        <v>17324860.16</v>
      </c>
      <c r="I215" s="13">
        <v>866</v>
      </c>
      <c r="J215" s="14">
        <v>290.77999999999997</v>
      </c>
      <c r="K215" s="15">
        <f t="shared" si="20"/>
        <v>251815.47999999998</v>
      </c>
      <c r="L215" s="13">
        <v>24143</v>
      </c>
      <c r="M215" s="14">
        <v>288.44</v>
      </c>
      <c r="N215" s="15">
        <f t="shared" si="21"/>
        <v>6963806.9199999999</v>
      </c>
      <c r="O215" s="9">
        <f t="shared" si="22"/>
        <v>25167113.460000001</v>
      </c>
      <c r="P215" s="9">
        <f t="shared" si="23"/>
        <v>155389.02710401578</v>
      </c>
    </row>
    <row r="216" spans="1:16" x14ac:dyDescent="0.25">
      <c r="A216" s="1" t="s">
        <v>413</v>
      </c>
      <c r="B216" s="1" t="s">
        <v>414</v>
      </c>
      <c r="C216" s="13">
        <v>0</v>
      </c>
      <c r="D216" s="14">
        <v>194.92</v>
      </c>
      <c r="E216" s="15">
        <f t="shared" si="18"/>
        <v>0</v>
      </c>
      <c r="F216" s="13">
        <v>6578</v>
      </c>
      <c r="G216" s="14">
        <v>192.84</v>
      </c>
      <c r="H216" s="15">
        <f t="shared" si="19"/>
        <v>1268501.52</v>
      </c>
      <c r="I216" s="13">
        <v>0</v>
      </c>
      <c r="J216" s="14">
        <v>194.92</v>
      </c>
      <c r="K216" s="15">
        <f t="shared" si="20"/>
        <v>0</v>
      </c>
      <c r="L216" s="13">
        <v>2451</v>
      </c>
      <c r="M216" s="14">
        <v>192.84</v>
      </c>
      <c r="N216" s="15">
        <f t="shared" si="21"/>
        <v>472650.84</v>
      </c>
      <c r="O216" s="9">
        <f t="shared" si="22"/>
        <v>1741152.36</v>
      </c>
      <c r="P216" s="9">
        <f t="shared" si="23"/>
        <v>10750.377538936922</v>
      </c>
    </row>
    <row r="217" spans="1:16" x14ac:dyDescent="0.25">
      <c r="A217" s="1" t="s">
        <v>415</v>
      </c>
      <c r="B217" s="1" t="s">
        <v>416</v>
      </c>
      <c r="C217" s="13">
        <v>1936</v>
      </c>
      <c r="D217" s="14">
        <v>347.83</v>
      </c>
      <c r="E217" s="15">
        <f t="shared" si="18"/>
        <v>673398.88</v>
      </c>
      <c r="F217" s="13">
        <v>23384</v>
      </c>
      <c r="G217" s="14">
        <v>345.13</v>
      </c>
      <c r="H217" s="15">
        <f t="shared" si="19"/>
        <v>8070519.9199999999</v>
      </c>
      <c r="I217" s="13">
        <v>766</v>
      </c>
      <c r="J217" s="14">
        <v>347.83</v>
      </c>
      <c r="K217" s="15">
        <f t="shared" si="20"/>
        <v>266437.77999999997</v>
      </c>
      <c r="L217" s="13">
        <v>9255</v>
      </c>
      <c r="M217" s="14">
        <v>345.13</v>
      </c>
      <c r="N217" s="15">
        <f t="shared" si="21"/>
        <v>3194178.15</v>
      </c>
      <c r="O217" s="9">
        <f t="shared" si="22"/>
        <v>12204534.73</v>
      </c>
      <c r="P217" s="9">
        <f t="shared" si="23"/>
        <v>75354.322257339707</v>
      </c>
    </row>
    <row r="218" spans="1:16" x14ac:dyDescent="0.25">
      <c r="A218" s="1" t="s">
        <v>417</v>
      </c>
      <c r="B218" s="1" t="s">
        <v>418</v>
      </c>
      <c r="C218" s="13">
        <v>1990</v>
      </c>
      <c r="D218" s="14">
        <v>273.02</v>
      </c>
      <c r="E218" s="15">
        <f t="shared" si="18"/>
        <v>543309.79999999993</v>
      </c>
      <c r="F218" s="13">
        <v>32261</v>
      </c>
      <c r="G218" s="14">
        <v>270.60000000000002</v>
      </c>
      <c r="H218" s="15">
        <f t="shared" si="19"/>
        <v>8729826.6000000015</v>
      </c>
      <c r="I218" s="13">
        <v>524</v>
      </c>
      <c r="J218" s="14">
        <v>273.02</v>
      </c>
      <c r="K218" s="15">
        <f t="shared" si="20"/>
        <v>143062.47999999998</v>
      </c>
      <c r="L218" s="13">
        <v>8487</v>
      </c>
      <c r="M218" s="14">
        <v>270.60000000000002</v>
      </c>
      <c r="N218" s="15">
        <f t="shared" si="21"/>
        <v>2296582.2000000002</v>
      </c>
      <c r="O218" s="9">
        <f t="shared" si="22"/>
        <v>11712781.080000002</v>
      </c>
      <c r="P218" s="9">
        <f t="shared" si="23"/>
        <v>72318.093197149807</v>
      </c>
    </row>
    <row r="219" spans="1:16" x14ac:dyDescent="0.25">
      <c r="A219" s="1" t="s">
        <v>419</v>
      </c>
      <c r="B219" s="1" t="s">
        <v>420</v>
      </c>
      <c r="C219" s="13">
        <v>152</v>
      </c>
      <c r="D219" s="14">
        <v>196.89</v>
      </c>
      <c r="E219" s="15">
        <f t="shared" si="18"/>
        <v>29927.279999999999</v>
      </c>
      <c r="F219" s="13">
        <v>15018</v>
      </c>
      <c r="G219" s="14">
        <v>195.27</v>
      </c>
      <c r="H219" s="15">
        <f t="shared" si="19"/>
        <v>2932564.8600000003</v>
      </c>
      <c r="I219" s="13">
        <v>98</v>
      </c>
      <c r="J219" s="14">
        <v>196.89</v>
      </c>
      <c r="K219" s="15">
        <f t="shared" si="20"/>
        <v>19295.219999999998</v>
      </c>
      <c r="L219" s="13">
        <v>9674</v>
      </c>
      <c r="M219" s="14">
        <v>195.27</v>
      </c>
      <c r="N219" s="15">
        <f t="shared" si="21"/>
        <v>1889041.9800000002</v>
      </c>
      <c r="O219" s="9">
        <f t="shared" si="22"/>
        <v>4870829.3400000008</v>
      </c>
      <c r="P219" s="9">
        <f t="shared" si="23"/>
        <v>30073.907106401046</v>
      </c>
    </row>
    <row r="220" spans="1:16" x14ac:dyDescent="0.25">
      <c r="A220" s="1" t="s">
        <v>421</v>
      </c>
      <c r="B220" s="1" t="s">
        <v>422</v>
      </c>
      <c r="C220" s="13">
        <v>16627</v>
      </c>
      <c r="D220" s="14">
        <v>224.51</v>
      </c>
      <c r="E220" s="15">
        <f t="shared" si="18"/>
        <v>3732927.77</v>
      </c>
      <c r="F220" s="13">
        <v>46260</v>
      </c>
      <c r="G220" s="14">
        <v>222.66</v>
      </c>
      <c r="H220" s="15">
        <f t="shared" si="19"/>
        <v>10300251.6</v>
      </c>
      <c r="I220" s="13">
        <v>1816</v>
      </c>
      <c r="J220" s="14">
        <v>224.51</v>
      </c>
      <c r="K220" s="15">
        <f t="shared" si="20"/>
        <v>407710.16</v>
      </c>
      <c r="L220" s="13">
        <v>5054</v>
      </c>
      <c r="M220" s="14">
        <v>222.66</v>
      </c>
      <c r="N220" s="15">
        <f t="shared" si="21"/>
        <v>1125323.6399999999</v>
      </c>
      <c r="O220" s="9">
        <f t="shared" si="22"/>
        <v>15566213.169999998</v>
      </c>
      <c r="P220" s="9">
        <f t="shared" si="23"/>
        <v>96110.295843996122</v>
      </c>
    </row>
    <row r="221" spans="1:16" x14ac:dyDescent="0.25">
      <c r="A221" s="1" t="s">
        <v>423</v>
      </c>
      <c r="B221" s="1" t="s">
        <v>424</v>
      </c>
      <c r="C221" s="13">
        <v>857</v>
      </c>
      <c r="D221" s="14">
        <v>313.10000000000002</v>
      </c>
      <c r="E221" s="15">
        <f t="shared" si="18"/>
        <v>268326.7</v>
      </c>
      <c r="F221" s="13">
        <v>18533</v>
      </c>
      <c r="G221" s="14">
        <v>310.43</v>
      </c>
      <c r="H221" s="15">
        <f t="shared" si="19"/>
        <v>5753199.1900000004</v>
      </c>
      <c r="I221" s="13">
        <v>900</v>
      </c>
      <c r="J221" s="14">
        <v>313.10000000000002</v>
      </c>
      <c r="K221" s="15">
        <f t="shared" si="20"/>
        <v>281790</v>
      </c>
      <c r="L221" s="13">
        <v>19452</v>
      </c>
      <c r="M221" s="14">
        <v>310.43</v>
      </c>
      <c r="N221" s="15">
        <f t="shared" si="21"/>
        <v>6038484.3600000003</v>
      </c>
      <c r="O221" s="9">
        <f t="shared" si="22"/>
        <v>12341800.25</v>
      </c>
      <c r="P221" s="9">
        <f t="shared" si="23"/>
        <v>76201.839221954171</v>
      </c>
    </row>
    <row r="222" spans="1:16" x14ac:dyDescent="0.25">
      <c r="A222" s="1" t="s">
        <v>425</v>
      </c>
      <c r="B222" s="1" t="s">
        <v>426</v>
      </c>
      <c r="C222" s="13">
        <v>1319</v>
      </c>
      <c r="D222" s="14">
        <v>288.91000000000003</v>
      </c>
      <c r="E222" s="15">
        <f t="shared" si="18"/>
        <v>381072.29000000004</v>
      </c>
      <c r="F222" s="13">
        <v>125975</v>
      </c>
      <c r="G222" s="14">
        <v>286.58999999999997</v>
      </c>
      <c r="H222" s="15">
        <f t="shared" si="19"/>
        <v>36103175.25</v>
      </c>
      <c r="I222" s="13">
        <v>612</v>
      </c>
      <c r="J222" s="14">
        <v>288.91000000000003</v>
      </c>
      <c r="K222" s="15">
        <f t="shared" si="20"/>
        <v>176812.92</v>
      </c>
      <c r="L222" s="13">
        <v>58457</v>
      </c>
      <c r="M222" s="14">
        <v>286.58999999999997</v>
      </c>
      <c r="N222" s="15">
        <f t="shared" si="21"/>
        <v>16753191.629999999</v>
      </c>
      <c r="O222" s="9">
        <f t="shared" si="22"/>
        <v>53414252.089999996</v>
      </c>
      <c r="P222" s="9">
        <f t="shared" si="23"/>
        <v>329795.01916044287</v>
      </c>
    </row>
    <row r="223" spans="1:16" x14ac:dyDescent="0.25">
      <c r="A223" s="1" t="s">
        <v>427</v>
      </c>
      <c r="B223" s="1" t="s">
        <v>428</v>
      </c>
      <c r="C223" s="13">
        <v>0</v>
      </c>
      <c r="D223" s="14">
        <v>322.89999999999998</v>
      </c>
      <c r="E223" s="15">
        <f t="shared" si="18"/>
        <v>0</v>
      </c>
      <c r="F223" s="13">
        <v>0</v>
      </c>
      <c r="G223" s="14">
        <v>321.23</v>
      </c>
      <c r="H223" s="15">
        <f t="shared" si="19"/>
        <v>0</v>
      </c>
      <c r="I223" s="13">
        <v>0</v>
      </c>
      <c r="J223" s="14">
        <v>322.89999999999998</v>
      </c>
      <c r="K223" s="15">
        <f t="shared" si="20"/>
        <v>0</v>
      </c>
      <c r="L223" s="13">
        <v>0</v>
      </c>
      <c r="M223" s="14">
        <v>321.23</v>
      </c>
      <c r="N223" s="15">
        <f t="shared" si="21"/>
        <v>0</v>
      </c>
      <c r="O223" s="9">
        <f t="shared" si="22"/>
        <v>0</v>
      </c>
      <c r="P223" s="9">
        <f t="shared" si="23"/>
        <v>0</v>
      </c>
    </row>
    <row r="224" spans="1:16" x14ac:dyDescent="0.25">
      <c r="A224" s="1" t="s">
        <v>429</v>
      </c>
      <c r="B224" s="1" t="s">
        <v>430</v>
      </c>
      <c r="C224" s="13">
        <v>11533</v>
      </c>
      <c r="D224" s="14">
        <v>233.87</v>
      </c>
      <c r="E224" s="15">
        <f t="shared" si="18"/>
        <v>2697222.71</v>
      </c>
      <c r="F224" s="13">
        <v>44259</v>
      </c>
      <c r="G224" s="14">
        <v>231.81</v>
      </c>
      <c r="H224" s="15">
        <f t="shared" si="19"/>
        <v>10259678.790000001</v>
      </c>
      <c r="I224" s="13">
        <v>2968</v>
      </c>
      <c r="J224" s="14">
        <v>233.87</v>
      </c>
      <c r="K224" s="15">
        <f t="shared" si="20"/>
        <v>694126.16</v>
      </c>
      <c r="L224" s="13">
        <v>11388</v>
      </c>
      <c r="M224" s="14">
        <v>231.81</v>
      </c>
      <c r="N224" s="15">
        <f t="shared" si="21"/>
        <v>2639852.2799999998</v>
      </c>
      <c r="O224" s="9">
        <f t="shared" si="22"/>
        <v>16290879.940000001</v>
      </c>
      <c r="P224" s="9">
        <f t="shared" si="23"/>
        <v>100584.59777551808</v>
      </c>
    </row>
    <row r="225" spans="1:16" x14ac:dyDescent="0.25">
      <c r="A225" s="1" t="s">
        <v>431</v>
      </c>
      <c r="B225" s="1" t="s">
        <v>432</v>
      </c>
      <c r="C225" s="13">
        <v>18355</v>
      </c>
      <c r="D225" s="14">
        <v>607.12</v>
      </c>
      <c r="E225" s="15">
        <f t="shared" si="18"/>
        <v>11143687.6</v>
      </c>
      <c r="F225" s="13">
        <v>16343</v>
      </c>
      <c r="G225" s="14">
        <v>604.07000000000005</v>
      </c>
      <c r="H225" s="15">
        <f t="shared" si="19"/>
        <v>9872316.0100000016</v>
      </c>
      <c r="I225" s="13">
        <v>5296</v>
      </c>
      <c r="J225" s="14">
        <v>607.12</v>
      </c>
      <c r="K225" s="15">
        <f t="shared" si="20"/>
        <v>3215307.52</v>
      </c>
      <c r="L225" s="13">
        <v>4715</v>
      </c>
      <c r="M225" s="14">
        <v>604.07000000000005</v>
      </c>
      <c r="N225" s="15">
        <f t="shared" si="21"/>
        <v>2848190.0500000003</v>
      </c>
      <c r="O225" s="9">
        <f t="shared" si="22"/>
        <v>27079501.18</v>
      </c>
      <c r="P225" s="9">
        <f t="shared" si="23"/>
        <v>167196.66121067532</v>
      </c>
    </row>
    <row r="226" spans="1:16" x14ac:dyDescent="0.25">
      <c r="A226" s="1" t="s">
        <v>433</v>
      </c>
      <c r="B226" s="1" t="s">
        <v>434</v>
      </c>
      <c r="C226" s="13">
        <v>689</v>
      </c>
      <c r="D226" s="14">
        <v>190.99</v>
      </c>
      <c r="E226" s="15">
        <f t="shared" si="18"/>
        <v>131592.11000000002</v>
      </c>
      <c r="F226" s="13">
        <v>26679</v>
      </c>
      <c r="G226" s="14">
        <v>189.4</v>
      </c>
      <c r="H226" s="15">
        <f t="shared" si="19"/>
        <v>5053002.6000000006</v>
      </c>
      <c r="I226" s="13">
        <v>147</v>
      </c>
      <c r="J226" s="14">
        <v>190.99</v>
      </c>
      <c r="K226" s="15">
        <f t="shared" si="20"/>
        <v>28075.530000000002</v>
      </c>
      <c r="L226" s="13">
        <v>5698</v>
      </c>
      <c r="M226" s="14">
        <v>189.4</v>
      </c>
      <c r="N226" s="15">
        <f t="shared" si="21"/>
        <v>1079201.2</v>
      </c>
      <c r="O226" s="9">
        <f t="shared" si="22"/>
        <v>6291871.4400000004</v>
      </c>
      <c r="P226" s="9">
        <f t="shared" si="23"/>
        <v>38847.831447935263</v>
      </c>
    </row>
    <row r="227" spans="1:16" x14ac:dyDescent="0.25">
      <c r="A227" s="1" t="s">
        <v>435</v>
      </c>
      <c r="B227" s="1" t="s">
        <v>436</v>
      </c>
      <c r="C227" s="13">
        <v>504</v>
      </c>
      <c r="D227" s="14">
        <v>187.62</v>
      </c>
      <c r="E227" s="15">
        <f t="shared" si="18"/>
        <v>94560.48</v>
      </c>
      <c r="F227" s="13">
        <v>33740</v>
      </c>
      <c r="G227" s="14">
        <v>186.09</v>
      </c>
      <c r="H227" s="15">
        <f t="shared" si="19"/>
        <v>6278676.6000000006</v>
      </c>
      <c r="I227" s="13">
        <v>81</v>
      </c>
      <c r="J227" s="14">
        <v>187.62</v>
      </c>
      <c r="K227" s="15">
        <f t="shared" si="20"/>
        <v>15197.220000000001</v>
      </c>
      <c r="L227" s="13">
        <v>5448</v>
      </c>
      <c r="M227" s="14">
        <v>186.09</v>
      </c>
      <c r="N227" s="15">
        <f t="shared" si="21"/>
        <v>1013818.3200000001</v>
      </c>
      <c r="O227" s="9">
        <f t="shared" si="22"/>
        <v>7402252.620000001</v>
      </c>
      <c r="P227" s="9">
        <f t="shared" si="23"/>
        <v>45703.645546323685</v>
      </c>
    </row>
    <row r="228" spans="1:16" x14ac:dyDescent="0.25">
      <c r="A228" s="1" t="s">
        <v>437</v>
      </c>
      <c r="B228" s="1" t="s">
        <v>438</v>
      </c>
      <c r="C228" s="13">
        <v>397</v>
      </c>
      <c r="D228" s="14">
        <v>185.57</v>
      </c>
      <c r="E228" s="15">
        <f t="shared" si="18"/>
        <v>73671.289999999994</v>
      </c>
      <c r="F228" s="13">
        <v>21374</v>
      </c>
      <c r="G228" s="14">
        <v>184.11</v>
      </c>
      <c r="H228" s="15">
        <f t="shared" si="19"/>
        <v>3935167.14</v>
      </c>
      <c r="I228" s="13">
        <v>148</v>
      </c>
      <c r="J228" s="14">
        <v>185.57</v>
      </c>
      <c r="K228" s="15">
        <f t="shared" si="20"/>
        <v>27464.36</v>
      </c>
      <c r="L228" s="13">
        <v>7971</v>
      </c>
      <c r="M228" s="14">
        <v>184.11</v>
      </c>
      <c r="N228" s="15">
        <f t="shared" si="21"/>
        <v>1467540.81</v>
      </c>
      <c r="O228" s="9">
        <f t="shared" si="22"/>
        <v>5503843.6000000006</v>
      </c>
      <c r="P228" s="9">
        <f t="shared" si="23"/>
        <v>33982.319970701312</v>
      </c>
    </row>
    <row r="229" spans="1:16" x14ac:dyDescent="0.25">
      <c r="A229" s="1" t="s">
        <v>439</v>
      </c>
      <c r="B229" s="1" t="s">
        <v>440</v>
      </c>
      <c r="C229" s="13">
        <v>3165</v>
      </c>
      <c r="D229" s="14">
        <v>337.95</v>
      </c>
      <c r="E229" s="15">
        <f t="shared" si="18"/>
        <v>1069611.75</v>
      </c>
      <c r="F229" s="13">
        <v>28407</v>
      </c>
      <c r="G229" s="14">
        <v>334.57</v>
      </c>
      <c r="H229" s="15">
        <f t="shared" si="19"/>
        <v>9504129.9900000002</v>
      </c>
      <c r="I229" s="13">
        <v>1010</v>
      </c>
      <c r="J229" s="14">
        <v>337.95</v>
      </c>
      <c r="K229" s="15">
        <f t="shared" si="20"/>
        <v>341329.5</v>
      </c>
      <c r="L229" s="13">
        <v>9062</v>
      </c>
      <c r="M229" s="14">
        <v>334.57</v>
      </c>
      <c r="N229" s="15">
        <f t="shared" si="21"/>
        <v>3031873.34</v>
      </c>
      <c r="O229" s="9">
        <f t="shared" si="22"/>
        <v>13946944.58</v>
      </c>
      <c r="P229" s="9">
        <f t="shared" si="23"/>
        <v>86112.463902716714</v>
      </c>
    </row>
    <row r="230" spans="1:16" x14ac:dyDescent="0.25">
      <c r="A230" s="1" t="s">
        <v>441</v>
      </c>
      <c r="B230" s="1" t="s">
        <v>442</v>
      </c>
      <c r="C230" s="13">
        <v>3131</v>
      </c>
      <c r="D230" s="14">
        <v>293.18</v>
      </c>
      <c r="E230" s="15">
        <f t="shared" si="18"/>
        <v>917946.58000000007</v>
      </c>
      <c r="F230" s="13">
        <v>58642</v>
      </c>
      <c r="G230" s="14">
        <v>290.79000000000002</v>
      </c>
      <c r="H230" s="15">
        <f t="shared" si="19"/>
        <v>17052507.18</v>
      </c>
      <c r="I230" s="13">
        <v>974</v>
      </c>
      <c r="J230" s="14">
        <v>293.18</v>
      </c>
      <c r="K230" s="15">
        <f t="shared" si="20"/>
        <v>285557.32</v>
      </c>
      <c r="L230" s="13">
        <v>18246</v>
      </c>
      <c r="M230" s="14">
        <v>290.79000000000002</v>
      </c>
      <c r="N230" s="15">
        <f t="shared" si="21"/>
        <v>5305754.3400000008</v>
      </c>
      <c r="O230" s="9">
        <f t="shared" si="22"/>
        <v>23561765.420000002</v>
      </c>
      <c r="P230" s="9">
        <f t="shared" si="23"/>
        <v>145477.14465887906</v>
      </c>
    </row>
    <row r="231" spans="1:16" x14ac:dyDescent="0.25">
      <c r="A231" s="1" t="s">
        <v>443</v>
      </c>
      <c r="B231" s="1" t="s">
        <v>444</v>
      </c>
      <c r="C231" s="13">
        <v>1333</v>
      </c>
      <c r="D231" s="14">
        <v>152.84</v>
      </c>
      <c r="E231" s="15">
        <f t="shared" si="18"/>
        <v>203735.72</v>
      </c>
      <c r="F231" s="13">
        <v>15335</v>
      </c>
      <c r="G231" s="14">
        <v>151.63999999999999</v>
      </c>
      <c r="H231" s="15">
        <f t="shared" si="19"/>
        <v>2325399.4</v>
      </c>
      <c r="I231" s="13">
        <v>489</v>
      </c>
      <c r="J231" s="14">
        <v>152.84</v>
      </c>
      <c r="K231" s="15">
        <f t="shared" si="20"/>
        <v>74738.759999999995</v>
      </c>
      <c r="L231" s="13">
        <v>5626</v>
      </c>
      <c r="M231" s="14">
        <v>151.63999999999999</v>
      </c>
      <c r="N231" s="15">
        <f t="shared" si="21"/>
        <v>853126.6399999999</v>
      </c>
      <c r="O231" s="9">
        <f t="shared" si="22"/>
        <v>3457000.52</v>
      </c>
      <c r="P231" s="9">
        <f t="shared" si="23"/>
        <v>21344.519638879421</v>
      </c>
    </row>
    <row r="232" spans="1:16" x14ac:dyDescent="0.25">
      <c r="A232" s="1" t="s">
        <v>445</v>
      </c>
      <c r="B232" s="1" t="s">
        <v>446</v>
      </c>
      <c r="C232" s="13">
        <v>1032</v>
      </c>
      <c r="D232" s="14">
        <v>187.88</v>
      </c>
      <c r="E232" s="15">
        <f t="shared" si="18"/>
        <v>193892.16</v>
      </c>
      <c r="F232" s="13">
        <v>10437</v>
      </c>
      <c r="G232" s="14">
        <v>186.14</v>
      </c>
      <c r="H232" s="15">
        <f t="shared" si="19"/>
        <v>1942743.18</v>
      </c>
      <c r="I232" s="13">
        <v>600</v>
      </c>
      <c r="J232" s="14">
        <v>187.88</v>
      </c>
      <c r="K232" s="15">
        <f t="shared" si="20"/>
        <v>112728</v>
      </c>
      <c r="L232" s="13">
        <v>6066</v>
      </c>
      <c r="M232" s="14">
        <v>186.14</v>
      </c>
      <c r="N232" s="15">
        <f t="shared" si="21"/>
        <v>1129125.24</v>
      </c>
      <c r="O232" s="9">
        <f t="shared" si="22"/>
        <v>3378488.58</v>
      </c>
      <c r="P232" s="9">
        <f t="shared" si="23"/>
        <v>20859.764246011702</v>
      </c>
    </row>
    <row r="233" spans="1:16" x14ac:dyDescent="0.25">
      <c r="A233" s="1" t="s">
        <v>447</v>
      </c>
      <c r="B233" s="1" t="s">
        <v>448</v>
      </c>
      <c r="C233" s="13">
        <v>1069</v>
      </c>
      <c r="D233" s="14">
        <v>244.1</v>
      </c>
      <c r="E233" s="15">
        <f t="shared" si="18"/>
        <v>260942.9</v>
      </c>
      <c r="F233" s="13">
        <v>12870</v>
      </c>
      <c r="G233" s="14">
        <v>242.15</v>
      </c>
      <c r="H233" s="15">
        <f t="shared" si="19"/>
        <v>3116470.5</v>
      </c>
      <c r="I233" s="13">
        <v>525</v>
      </c>
      <c r="J233" s="14">
        <v>244.1</v>
      </c>
      <c r="K233" s="15">
        <f t="shared" si="20"/>
        <v>128152.5</v>
      </c>
      <c r="L233" s="13">
        <v>6325</v>
      </c>
      <c r="M233" s="14">
        <v>242.15</v>
      </c>
      <c r="N233" s="15">
        <f t="shared" si="21"/>
        <v>1531598.75</v>
      </c>
      <c r="O233" s="9">
        <f t="shared" si="22"/>
        <v>5037164.6500000004</v>
      </c>
      <c r="P233" s="9">
        <f t="shared" si="23"/>
        <v>31100.909350223119</v>
      </c>
    </row>
    <row r="234" spans="1:16" x14ac:dyDescent="0.25">
      <c r="A234" s="1" t="s">
        <v>449</v>
      </c>
      <c r="B234" s="1" t="s">
        <v>450</v>
      </c>
      <c r="C234" s="13">
        <v>1837</v>
      </c>
      <c r="D234" s="14">
        <v>310.39</v>
      </c>
      <c r="E234" s="15">
        <f t="shared" si="18"/>
        <v>570186.42999999993</v>
      </c>
      <c r="F234" s="13">
        <v>47152</v>
      </c>
      <c r="G234" s="14">
        <v>308.35000000000002</v>
      </c>
      <c r="H234" s="15">
        <f t="shared" si="19"/>
        <v>14539319.200000001</v>
      </c>
      <c r="I234" s="13">
        <v>933</v>
      </c>
      <c r="J234" s="14">
        <v>310.39</v>
      </c>
      <c r="K234" s="15">
        <f t="shared" si="20"/>
        <v>289593.87</v>
      </c>
      <c r="L234" s="13">
        <v>23948</v>
      </c>
      <c r="M234" s="14">
        <v>308.35000000000002</v>
      </c>
      <c r="N234" s="15">
        <f t="shared" si="21"/>
        <v>7384365.8000000007</v>
      </c>
      <c r="O234" s="9">
        <f t="shared" si="22"/>
        <v>22783465.300000001</v>
      </c>
      <c r="P234" s="9">
        <f t="shared" si="23"/>
        <v>140671.69493442189</v>
      </c>
    </row>
    <row r="235" spans="1:16" x14ac:dyDescent="0.25">
      <c r="A235" s="1" t="s">
        <v>451</v>
      </c>
      <c r="B235" s="1" t="s">
        <v>452</v>
      </c>
      <c r="C235" s="13">
        <v>478</v>
      </c>
      <c r="D235" s="14">
        <v>255.84</v>
      </c>
      <c r="E235" s="15">
        <f t="shared" si="18"/>
        <v>122291.52</v>
      </c>
      <c r="F235" s="13">
        <v>10348</v>
      </c>
      <c r="G235" s="14">
        <v>253.19</v>
      </c>
      <c r="H235" s="15">
        <f t="shared" si="19"/>
        <v>2620010.12</v>
      </c>
      <c r="I235" s="13">
        <v>30</v>
      </c>
      <c r="J235" s="14">
        <v>255.84</v>
      </c>
      <c r="K235" s="15">
        <f t="shared" si="20"/>
        <v>7675.2</v>
      </c>
      <c r="L235" s="13">
        <v>658</v>
      </c>
      <c r="M235" s="14">
        <v>253.19</v>
      </c>
      <c r="N235" s="15">
        <f t="shared" si="21"/>
        <v>166599.01999999999</v>
      </c>
      <c r="O235" s="9">
        <f t="shared" si="22"/>
        <v>2916575.8600000003</v>
      </c>
      <c r="P235" s="9">
        <f t="shared" si="23"/>
        <v>18007.781706105052</v>
      </c>
    </row>
    <row r="236" spans="1:16" x14ac:dyDescent="0.25">
      <c r="A236" s="1" t="s">
        <v>453</v>
      </c>
      <c r="B236" s="1" t="s">
        <v>454</v>
      </c>
      <c r="C236" s="13">
        <v>4824</v>
      </c>
      <c r="D236" s="14">
        <v>195.97</v>
      </c>
      <c r="E236" s="15">
        <f t="shared" si="18"/>
        <v>945359.28</v>
      </c>
      <c r="F236" s="13">
        <v>49488</v>
      </c>
      <c r="G236" s="14">
        <v>194.45</v>
      </c>
      <c r="H236" s="15">
        <f t="shared" si="19"/>
        <v>9622941.5999999996</v>
      </c>
      <c r="I236" s="13">
        <v>2250</v>
      </c>
      <c r="J236" s="14">
        <v>195.97</v>
      </c>
      <c r="K236" s="15">
        <f t="shared" si="20"/>
        <v>440932.5</v>
      </c>
      <c r="L236" s="13">
        <v>23087</v>
      </c>
      <c r="M236" s="14">
        <v>194.45</v>
      </c>
      <c r="N236" s="15">
        <f t="shared" si="21"/>
        <v>4489267.1499999994</v>
      </c>
      <c r="O236" s="9">
        <f t="shared" si="22"/>
        <v>15498500.529999999</v>
      </c>
      <c r="P236" s="9">
        <f t="shared" si="23"/>
        <v>95692.218448311978</v>
      </c>
    </row>
    <row r="237" spans="1:16" x14ac:dyDescent="0.25">
      <c r="A237" s="1" t="s">
        <v>455</v>
      </c>
      <c r="B237" s="1" t="s">
        <v>456</v>
      </c>
      <c r="C237" s="13">
        <v>3576</v>
      </c>
      <c r="D237" s="14">
        <v>277.10000000000002</v>
      </c>
      <c r="E237" s="15">
        <f t="shared" si="18"/>
        <v>990909.60000000009</v>
      </c>
      <c r="F237" s="13">
        <v>67110</v>
      </c>
      <c r="G237" s="14">
        <v>274.69</v>
      </c>
      <c r="H237" s="15">
        <f t="shared" si="19"/>
        <v>18434445.899999999</v>
      </c>
      <c r="I237" s="13">
        <v>1243</v>
      </c>
      <c r="J237" s="14">
        <v>277.10000000000002</v>
      </c>
      <c r="K237" s="15">
        <f t="shared" si="20"/>
        <v>344435.30000000005</v>
      </c>
      <c r="L237" s="13">
        <v>23328</v>
      </c>
      <c r="M237" s="14">
        <v>274.69</v>
      </c>
      <c r="N237" s="15">
        <f t="shared" si="21"/>
        <v>6407968.3200000003</v>
      </c>
      <c r="O237" s="9">
        <f t="shared" si="22"/>
        <v>26177759.120000001</v>
      </c>
      <c r="P237" s="9">
        <f t="shared" si="23"/>
        <v>161629.04529696016</v>
      </c>
    </row>
    <row r="238" spans="1:16" x14ac:dyDescent="0.25">
      <c r="A238" s="1" t="s">
        <v>457</v>
      </c>
      <c r="B238" s="1" t="s">
        <v>458</v>
      </c>
      <c r="C238" s="13">
        <v>1366</v>
      </c>
      <c r="D238" s="14">
        <v>269.69</v>
      </c>
      <c r="E238" s="15">
        <f t="shared" si="18"/>
        <v>368396.54</v>
      </c>
      <c r="F238" s="13">
        <v>14421</v>
      </c>
      <c r="G238" s="14">
        <v>267.14</v>
      </c>
      <c r="H238" s="15">
        <f t="shared" si="19"/>
        <v>3852425.94</v>
      </c>
      <c r="I238" s="13">
        <v>336</v>
      </c>
      <c r="J238" s="14">
        <v>269.69</v>
      </c>
      <c r="K238" s="15">
        <f t="shared" si="20"/>
        <v>90615.84</v>
      </c>
      <c r="L238" s="13">
        <v>3545</v>
      </c>
      <c r="M238" s="14">
        <v>267.14</v>
      </c>
      <c r="N238" s="15">
        <f t="shared" si="21"/>
        <v>947011.29999999993</v>
      </c>
      <c r="O238" s="9">
        <f t="shared" si="22"/>
        <v>5258449.62</v>
      </c>
      <c r="P238" s="9">
        <f t="shared" si="23"/>
        <v>32467.186665088506</v>
      </c>
    </row>
    <row r="239" spans="1:16" x14ac:dyDescent="0.25">
      <c r="A239" s="1" t="s">
        <v>459</v>
      </c>
      <c r="B239" s="1" t="s">
        <v>460</v>
      </c>
      <c r="C239" s="13">
        <v>11731</v>
      </c>
      <c r="D239" s="14">
        <v>257.77999999999997</v>
      </c>
      <c r="E239" s="15">
        <f t="shared" si="18"/>
        <v>3024017.1799999997</v>
      </c>
      <c r="F239" s="13">
        <v>61164</v>
      </c>
      <c r="G239" s="14">
        <v>255.51</v>
      </c>
      <c r="H239" s="15">
        <f t="shared" si="19"/>
        <v>15628013.639999999</v>
      </c>
      <c r="I239" s="13">
        <v>3346</v>
      </c>
      <c r="J239" s="14">
        <v>257.77999999999997</v>
      </c>
      <c r="K239" s="15">
        <f t="shared" si="20"/>
        <v>862531.87999999989</v>
      </c>
      <c r="L239" s="13">
        <v>17443</v>
      </c>
      <c r="M239" s="14">
        <v>255.51</v>
      </c>
      <c r="N239" s="15">
        <f t="shared" si="21"/>
        <v>4456860.93</v>
      </c>
      <c r="O239" s="9">
        <f t="shared" si="22"/>
        <v>23971423.629999999</v>
      </c>
      <c r="P239" s="9">
        <f t="shared" si="23"/>
        <v>148006.49276223808</v>
      </c>
    </row>
    <row r="240" spans="1:16" x14ac:dyDescent="0.25">
      <c r="A240" s="1" t="s">
        <v>461</v>
      </c>
      <c r="B240" s="1" t="s">
        <v>462</v>
      </c>
      <c r="C240" s="13">
        <v>6363</v>
      </c>
      <c r="D240" s="14">
        <v>274.52</v>
      </c>
      <c r="E240" s="15">
        <f t="shared" si="18"/>
        <v>1746770.7599999998</v>
      </c>
      <c r="F240" s="13">
        <v>40077</v>
      </c>
      <c r="G240" s="14">
        <v>272.18</v>
      </c>
      <c r="H240" s="15">
        <f t="shared" si="19"/>
        <v>10908157.859999999</v>
      </c>
      <c r="I240" s="13">
        <v>1513</v>
      </c>
      <c r="J240" s="14">
        <v>274.52</v>
      </c>
      <c r="K240" s="15">
        <f t="shared" si="20"/>
        <v>415348.75999999995</v>
      </c>
      <c r="L240" s="13">
        <v>9529</v>
      </c>
      <c r="M240" s="14">
        <v>272.18</v>
      </c>
      <c r="N240" s="15">
        <f t="shared" si="21"/>
        <v>2593603.2200000002</v>
      </c>
      <c r="O240" s="9">
        <f t="shared" si="22"/>
        <v>15663880.6</v>
      </c>
      <c r="P240" s="9">
        <f t="shared" si="23"/>
        <v>96713.32276448785</v>
      </c>
    </row>
    <row r="241" spans="1:16" x14ac:dyDescent="0.25">
      <c r="A241" s="1" t="s">
        <v>463</v>
      </c>
      <c r="B241" s="1" t="s">
        <v>464</v>
      </c>
      <c r="C241" s="13">
        <v>15955</v>
      </c>
      <c r="D241" s="14">
        <v>220.8</v>
      </c>
      <c r="E241" s="15">
        <f t="shared" si="18"/>
        <v>3522864</v>
      </c>
      <c r="F241" s="13">
        <v>51612</v>
      </c>
      <c r="G241" s="14">
        <v>218.56</v>
      </c>
      <c r="H241" s="15">
        <f t="shared" si="19"/>
        <v>11280318.720000001</v>
      </c>
      <c r="I241" s="13">
        <v>2475</v>
      </c>
      <c r="J241" s="14">
        <v>220.8</v>
      </c>
      <c r="K241" s="15">
        <f t="shared" si="20"/>
        <v>546480</v>
      </c>
      <c r="L241" s="13">
        <v>8006</v>
      </c>
      <c r="M241" s="14">
        <v>218.56</v>
      </c>
      <c r="N241" s="15">
        <f t="shared" si="21"/>
        <v>1749791.36</v>
      </c>
      <c r="O241" s="9">
        <f t="shared" si="22"/>
        <v>17099454.080000002</v>
      </c>
      <c r="P241" s="9">
        <f t="shared" si="23"/>
        <v>105576.96804300073</v>
      </c>
    </row>
    <row r="242" spans="1:16" x14ac:dyDescent="0.25">
      <c r="A242" s="1" t="s">
        <v>465</v>
      </c>
      <c r="B242" s="1" t="s">
        <v>466</v>
      </c>
      <c r="C242" s="13">
        <v>265</v>
      </c>
      <c r="D242" s="14">
        <v>171.6</v>
      </c>
      <c r="E242" s="15">
        <f t="shared" si="18"/>
        <v>45474</v>
      </c>
      <c r="F242" s="13">
        <v>9112</v>
      </c>
      <c r="G242" s="14">
        <v>170.23</v>
      </c>
      <c r="H242" s="15">
        <f t="shared" si="19"/>
        <v>1551135.76</v>
      </c>
      <c r="I242" s="13">
        <v>145</v>
      </c>
      <c r="J242" s="14">
        <v>171.6</v>
      </c>
      <c r="K242" s="15">
        <f t="shared" si="20"/>
        <v>24882</v>
      </c>
      <c r="L242" s="13">
        <v>5002</v>
      </c>
      <c r="M242" s="14">
        <v>170.23</v>
      </c>
      <c r="N242" s="15">
        <f t="shared" si="21"/>
        <v>851490.46</v>
      </c>
      <c r="O242" s="9">
        <f t="shared" si="22"/>
        <v>2472982.2199999997</v>
      </c>
      <c r="P242" s="9">
        <f t="shared" si="23"/>
        <v>15268.9064569159</v>
      </c>
    </row>
    <row r="243" spans="1:16" x14ac:dyDescent="0.25">
      <c r="A243" s="1" t="s">
        <v>467</v>
      </c>
      <c r="B243" s="1" t="s">
        <v>468</v>
      </c>
      <c r="C243" s="13">
        <v>1179</v>
      </c>
      <c r="D243" s="14">
        <v>167.27</v>
      </c>
      <c r="E243" s="15">
        <f t="shared" si="18"/>
        <v>197211.33000000002</v>
      </c>
      <c r="F243" s="13">
        <v>18538</v>
      </c>
      <c r="G243" s="14">
        <v>165.87</v>
      </c>
      <c r="H243" s="15">
        <f t="shared" si="19"/>
        <v>3074898.06</v>
      </c>
      <c r="I243" s="13">
        <v>459</v>
      </c>
      <c r="J243" s="14">
        <v>167.27</v>
      </c>
      <c r="K243" s="15">
        <f t="shared" si="20"/>
        <v>76776.930000000008</v>
      </c>
      <c r="L243" s="13">
        <v>7214</v>
      </c>
      <c r="M243" s="14">
        <v>165.87</v>
      </c>
      <c r="N243" s="15">
        <f t="shared" si="21"/>
        <v>1196586.18</v>
      </c>
      <c r="O243" s="9">
        <f t="shared" si="22"/>
        <v>4545472.5</v>
      </c>
      <c r="P243" s="9">
        <f t="shared" si="23"/>
        <v>28065.060008795237</v>
      </c>
    </row>
    <row r="244" spans="1:16" x14ac:dyDescent="0.25">
      <c r="A244" s="1" t="s">
        <v>469</v>
      </c>
      <c r="B244" s="1" t="s">
        <v>470</v>
      </c>
      <c r="C244" s="13">
        <v>7416</v>
      </c>
      <c r="D244" s="14">
        <v>187.1</v>
      </c>
      <c r="E244" s="15">
        <f t="shared" si="18"/>
        <v>1387533.5999999999</v>
      </c>
      <c r="F244" s="13">
        <v>36908</v>
      </c>
      <c r="G244" s="14">
        <v>185.58</v>
      </c>
      <c r="H244" s="15">
        <f t="shared" si="19"/>
        <v>6849386.6400000006</v>
      </c>
      <c r="I244" s="13">
        <v>2410</v>
      </c>
      <c r="J244" s="14">
        <v>187.1</v>
      </c>
      <c r="K244" s="15">
        <f t="shared" si="20"/>
        <v>450911</v>
      </c>
      <c r="L244" s="13">
        <v>11992</v>
      </c>
      <c r="M244" s="14">
        <v>185.58</v>
      </c>
      <c r="N244" s="15">
        <f t="shared" si="21"/>
        <v>2225475.3600000003</v>
      </c>
      <c r="O244" s="9">
        <f t="shared" si="22"/>
        <v>10913306.6</v>
      </c>
      <c r="P244" s="9">
        <f t="shared" si="23"/>
        <v>67381.90685861175</v>
      </c>
    </row>
    <row r="245" spans="1:16" x14ac:dyDescent="0.25">
      <c r="A245" s="1" t="s">
        <v>471</v>
      </c>
      <c r="B245" s="1" t="s">
        <v>472</v>
      </c>
      <c r="C245" s="13">
        <v>4712</v>
      </c>
      <c r="D245" s="14">
        <v>276.38</v>
      </c>
      <c r="E245" s="15">
        <f t="shared" si="18"/>
        <v>1302302.56</v>
      </c>
      <c r="F245" s="13">
        <v>26748</v>
      </c>
      <c r="G245" s="14">
        <v>273.89999999999998</v>
      </c>
      <c r="H245" s="15">
        <f t="shared" si="19"/>
        <v>7326277.1999999993</v>
      </c>
      <c r="I245" s="13">
        <v>1562</v>
      </c>
      <c r="J245" s="14">
        <v>276.38</v>
      </c>
      <c r="K245" s="15">
        <f t="shared" si="20"/>
        <v>431705.56</v>
      </c>
      <c r="L245" s="13">
        <v>8868</v>
      </c>
      <c r="M245" s="14">
        <v>273.89999999999998</v>
      </c>
      <c r="N245" s="15">
        <f t="shared" si="21"/>
        <v>2428945.1999999997</v>
      </c>
      <c r="O245" s="9">
        <f t="shared" si="22"/>
        <v>11489230.52</v>
      </c>
      <c r="P245" s="9">
        <f t="shared" si="23"/>
        <v>70937.827475291444</v>
      </c>
    </row>
    <row r="246" spans="1:16" x14ac:dyDescent="0.25">
      <c r="A246" s="1" t="s">
        <v>473</v>
      </c>
      <c r="B246" s="1" t="s">
        <v>474</v>
      </c>
      <c r="C246" s="13">
        <v>3663</v>
      </c>
      <c r="D246" s="14">
        <v>209.24</v>
      </c>
      <c r="E246" s="15">
        <f t="shared" si="18"/>
        <v>766446.12</v>
      </c>
      <c r="F246" s="13">
        <v>31850</v>
      </c>
      <c r="G246" s="14">
        <v>207.67</v>
      </c>
      <c r="H246" s="15">
        <f t="shared" si="19"/>
        <v>6614289.5</v>
      </c>
      <c r="I246" s="13">
        <v>1266</v>
      </c>
      <c r="J246" s="14">
        <v>209.24</v>
      </c>
      <c r="K246" s="15">
        <f t="shared" si="20"/>
        <v>264897.84000000003</v>
      </c>
      <c r="L246" s="13">
        <v>11008</v>
      </c>
      <c r="M246" s="14">
        <v>207.67</v>
      </c>
      <c r="N246" s="15">
        <f t="shared" si="21"/>
        <v>2286031.36</v>
      </c>
      <c r="O246" s="9">
        <f t="shared" si="22"/>
        <v>9931664.8199999984</v>
      </c>
      <c r="P246" s="9">
        <f t="shared" si="23"/>
        <v>61320.966997499272</v>
      </c>
    </row>
    <row r="247" spans="1:16" x14ac:dyDescent="0.25">
      <c r="A247" s="1" t="s">
        <v>475</v>
      </c>
      <c r="B247" s="1" t="s">
        <v>476</v>
      </c>
      <c r="C247" s="13">
        <v>3542</v>
      </c>
      <c r="D247" s="14">
        <v>186.55</v>
      </c>
      <c r="E247" s="15">
        <f t="shared" si="18"/>
        <v>660760.10000000009</v>
      </c>
      <c r="F247" s="13">
        <v>22277</v>
      </c>
      <c r="G247" s="14">
        <v>185.04</v>
      </c>
      <c r="H247" s="15">
        <f t="shared" si="19"/>
        <v>4122136.0799999996</v>
      </c>
      <c r="I247" s="13">
        <v>2537</v>
      </c>
      <c r="J247" s="14">
        <v>186.55</v>
      </c>
      <c r="K247" s="15">
        <f t="shared" si="20"/>
        <v>473277.35000000003</v>
      </c>
      <c r="L247" s="13">
        <v>15959</v>
      </c>
      <c r="M247" s="14">
        <v>185.04</v>
      </c>
      <c r="N247" s="15">
        <f t="shared" si="21"/>
        <v>2953053.36</v>
      </c>
      <c r="O247" s="9">
        <f t="shared" si="22"/>
        <v>8209226.8899999987</v>
      </c>
      <c r="P247" s="9">
        <f t="shared" si="23"/>
        <v>50686.137754362273</v>
      </c>
    </row>
    <row r="248" spans="1:16" x14ac:dyDescent="0.25">
      <c r="A248" s="1" t="s">
        <v>477</v>
      </c>
      <c r="B248" s="1" t="s">
        <v>478</v>
      </c>
      <c r="C248" s="13">
        <v>42590</v>
      </c>
      <c r="D248" s="14">
        <v>286.45999999999998</v>
      </c>
      <c r="E248" s="15">
        <f t="shared" si="18"/>
        <v>12200331.399999999</v>
      </c>
      <c r="F248" s="13">
        <v>503</v>
      </c>
      <c r="G248" s="14">
        <v>284.10000000000002</v>
      </c>
      <c r="H248" s="15">
        <f t="shared" si="19"/>
        <v>142902.30000000002</v>
      </c>
      <c r="I248" s="13">
        <v>18559</v>
      </c>
      <c r="J248" s="14">
        <v>286.45999999999998</v>
      </c>
      <c r="K248" s="15">
        <f t="shared" si="20"/>
        <v>5316411.1399999997</v>
      </c>
      <c r="L248" s="13">
        <v>219</v>
      </c>
      <c r="M248" s="14">
        <v>284.10000000000002</v>
      </c>
      <c r="N248" s="15">
        <f t="shared" si="21"/>
        <v>62217.9</v>
      </c>
      <c r="O248" s="9">
        <f t="shared" si="22"/>
        <v>17721862.739999998</v>
      </c>
      <c r="P248" s="9">
        <f t="shared" si="23"/>
        <v>109419.89886986057</v>
      </c>
    </row>
    <row r="249" spans="1:16" x14ac:dyDescent="0.25">
      <c r="A249" s="1" t="s">
        <v>479</v>
      </c>
      <c r="B249" s="1" t="s">
        <v>480</v>
      </c>
      <c r="C249" s="13">
        <v>1602</v>
      </c>
      <c r="D249" s="14">
        <v>158.66999999999999</v>
      </c>
      <c r="E249" s="15">
        <f t="shared" si="18"/>
        <v>254189.33999999997</v>
      </c>
      <c r="F249" s="13">
        <v>37106</v>
      </c>
      <c r="G249" s="14">
        <v>157.54</v>
      </c>
      <c r="H249" s="15">
        <f t="shared" si="19"/>
        <v>5845679.2399999993</v>
      </c>
      <c r="I249" s="13">
        <v>318</v>
      </c>
      <c r="J249" s="14">
        <v>158.66999999999999</v>
      </c>
      <c r="K249" s="15">
        <f t="shared" si="20"/>
        <v>50457.06</v>
      </c>
      <c r="L249" s="13">
        <v>7355</v>
      </c>
      <c r="M249" s="14">
        <v>157.54</v>
      </c>
      <c r="N249" s="15">
        <f t="shared" si="21"/>
        <v>1158706.7</v>
      </c>
      <c r="O249" s="9">
        <f t="shared" si="22"/>
        <v>7309032.3399999989</v>
      </c>
      <c r="P249" s="9">
        <f t="shared" si="23"/>
        <v>45128.076614328878</v>
      </c>
    </row>
    <row r="250" spans="1:16" x14ac:dyDescent="0.25">
      <c r="A250" s="1" t="s">
        <v>481</v>
      </c>
      <c r="B250" s="1" t="s">
        <v>482</v>
      </c>
      <c r="C250" s="13">
        <v>8319</v>
      </c>
      <c r="D250" s="14">
        <v>169.25</v>
      </c>
      <c r="E250" s="15">
        <f t="shared" si="18"/>
        <v>1407990.75</v>
      </c>
      <c r="F250" s="13">
        <v>16489</v>
      </c>
      <c r="G250" s="14">
        <v>167.96</v>
      </c>
      <c r="H250" s="15">
        <f t="shared" si="19"/>
        <v>2769492.44</v>
      </c>
      <c r="I250" s="13">
        <v>4875</v>
      </c>
      <c r="J250" s="14">
        <v>169.25</v>
      </c>
      <c r="K250" s="15">
        <f t="shared" si="20"/>
        <v>825093.75</v>
      </c>
      <c r="L250" s="13">
        <v>9663</v>
      </c>
      <c r="M250" s="14">
        <v>167.96</v>
      </c>
      <c r="N250" s="15">
        <f t="shared" si="21"/>
        <v>1622997.48</v>
      </c>
      <c r="O250" s="9">
        <f t="shared" si="22"/>
        <v>6625574.4199999999</v>
      </c>
      <c r="P250" s="9">
        <f t="shared" si="23"/>
        <v>40908.210024378917</v>
      </c>
    </row>
    <row r="251" spans="1:16" x14ac:dyDescent="0.25">
      <c r="A251" s="1" t="s">
        <v>483</v>
      </c>
      <c r="B251" s="1" t="s">
        <v>484</v>
      </c>
      <c r="C251" s="13">
        <v>0</v>
      </c>
      <c r="D251" s="14">
        <v>171.31</v>
      </c>
      <c r="E251" s="15">
        <f t="shared" si="18"/>
        <v>0</v>
      </c>
      <c r="F251" s="13">
        <v>22363</v>
      </c>
      <c r="G251" s="14">
        <v>170.07</v>
      </c>
      <c r="H251" s="15">
        <f t="shared" si="19"/>
        <v>3803275.4099999997</v>
      </c>
      <c r="I251" s="13">
        <v>0</v>
      </c>
      <c r="J251" s="14">
        <v>171.31</v>
      </c>
      <c r="K251" s="15">
        <f t="shared" si="20"/>
        <v>0</v>
      </c>
      <c r="L251" s="13">
        <v>9527</v>
      </c>
      <c r="M251" s="14">
        <v>170.07</v>
      </c>
      <c r="N251" s="15">
        <f t="shared" si="21"/>
        <v>1620256.89</v>
      </c>
      <c r="O251" s="9">
        <f t="shared" si="22"/>
        <v>5423532.2999999998</v>
      </c>
      <c r="P251" s="9">
        <f t="shared" si="23"/>
        <v>33486.454809514136</v>
      </c>
    </row>
    <row r="252" spans="1:16" x14ac:dyDescent="0.25">
      <c r="A252" s="1" t="s">
        <v>485</v>
      </c>
      <c r="B252" s="1" t="s">
        <v>486</v>
      </c>
      <c r="C252" s="13">
        <v>391</v>
      </c>
      <c r="D252" s="14">
        <v>158.97999999999999</v>
      </c>
      <c r="E252" s="15">
        <f t="shared" si="18"/>
        <v>62161.179999999993</v>
      </c>
      <c r="F252" s="13">
        <v>23950</v>
      </c>
      <c r="G252" s="14">
        <v>157.85</v>
      </c>
      <c r="H252" s="15">
        <f t="shared" si="19"/>
        <v>3780507.5</v>
      </c>
      <c r="I252" s="13">
        <v>4</v>
      </c>
      <c r="J252" s="14">
        <v>158.97999999999999</v>
      </c>
      <c r="K252" s="15">
        <f t="shared" si="20"/>
        <v>635.91999999999996</v>
      </c>
      <c r="L252" s="13">
        <v>232</v>
      </c>
      <c r="M252" s="14">
        <v>157.85</v>
      </c>
      <c r="N252" s="15">
        <f t="shared" si="21"/>
        <v>36621.199999999997</v>
      </c>
      <c r="O252" s="9">
        <f t="shared" si="22"/>
        <v>3879925.8000000003</v>
      </c>
      <c r="P252" s="9">
        <f t="shared" si="23"/>
        <v>23955.782464127296</v>
      </c>
    </row>
    <row r="253" spans="1:16" x14ac:dyDescent="0.25">
      <c r="A253" s="1" t="s">
        <v>487</v>
      </c>
      <c r="B253" s="1" t="s">
        <v>488</v>
      </c>
      <c r="C253" s="13">
        <v>5409</v>
      </c>
      <c r="D253" s="14">
        <v>312.25</v>
      </c>
      <c r="E253" s="15">
        <f t="shared" si="18"/>
        <v>1688960.25</v>
      </c>
      <c r="F253" s="13">
        <v>100601</v>
      </c>
      <c r="G253" s="14">
        <v>309.74</v>
      </c>
      <c r="H253" s="15">
        <f t="shared" si="19"/>
        <v>31160153.740000002</v>
      </c>
      <c r="I253" s="13">
        <v>2759</v>
      </c>
      <c r="J253" s="14">
        <v>312.25</v>
      </c>
      <c r="K253" s="15">
        <f t="shared" si="20"/>
        <v>861497.75</v>
      </c>
      <c r="L253" s="13">
        <v>51305</v>
      </c>
      <c r="M253" s="14">
        <v>309.74</v>
      </c>
      <c r="N253" s="15">
        <f t="shared" si="21"/>
        <v>15891210.700000001</v>
      </c>
      <c r="O253" s="9">
        <f t="shared" si="22"/>
        <v>49601822.440000005</v>
      </c>
      <c r="P253" s="9">
        <f t="shared" si="23"/>
        <v>306255.97742021456</v>
      </c>
    </row>
    <row r="254" spans="1:16" x14ac:dyDescent="0.25">
      <c r="A254" s="1" t="s">
        <v>489</v>
      </c>
      <c r="B254" s="1" t="s">
        <v>490</v>
      </c>
      <c r="C254" s="13">
        <v>0</v>
      </c>
      <c r="D254" s="14">
        <v>258.83</v>
      </c>
      <c r="E254" s="15">
        <f t="shared" si="18"/>
        <v>0</v>
      </c>
      <c r="F254" s="13">
        <v>10542</v>
      </c>
      <c r="G254" s="14">
        <v>256.87</v>
      </c>
      <c r="H254" s="15">
        <f t="shared" si="19"/>
        <v>2707923.54</v>
      </c>
      <c r="I254" s="13">
        <v>0</v>
      </c>
      <c r="J254" s="14">
        <v>258.83</v>
      </c>
      <c r="K254" s="15">
        <f t="shared" si="20"/>
        <v>0</v>
      </c>
      <c r="L254" s="13">
        <v>6600</v>
      </c>
      <c r="M254" s="14">
        <v>256.87</v>
      </c>
      <c r="N254" s="15">
        <f t="shared" si="21"/>
        <v>1695342</v>
      </c>
      <c r="O254" s="9">
        <f t="shared" si="22"/>
        <v>4403265.54</v>
      </c>
      <c r="P254" s="9">
        <f t="shared" si="23"/>
        <v>27187.03316646623</v>
      </c>
    </row>
    <row r="255" spans="1:16" x14ac:dyDescent="0.25">
      <c r="A255" s="1" t="s">
        <v>491</v>
      </c>
      <c r="B255" s="1" t="s">
        <v>492</v>
      </c>
      <c r="C255" s="13">
        <v>5948</v>
      </c>
      <c r="D255" s="14">
        <v>301.68</v>
      </c>
      <c r="E255" s="15">
        <f t="shared" si="18"/>
        <v>1794392.6400000001</v>
      </c>
      <c r="F255" s="13">
        <v>26843</v>
      </c>
      <c r="G255" s="14">
        <v>299.77999999999997</v>
      </c>
      <c r="H255" s="15">
        <f t="shared" si="19"/>
        <v>8046994.5399999991</v>
      </c>
      <c r="I255" s="13">
        <v>2779</v>
      </c>
      <c r="J255" s="14">
        <v>301.68</v>
      </c>
      <c r="K255" s="15">
        <f t="shared" si="20"/>
        <v>838368.72</v>
      </c>
      <c r="L255" s="13">
        <v>12541</v>
      </c>
      <c r="M255" s="14">
        <v>299.77999999999997</v>
      </c>
      <c r="N255" s="15">
        <f t="shared" si="21"/>
        <v>3759540.9799999995</v>
      </c>
      <c r="O255" s="9">
        <f t="shared" si="22"/>
        <v>14439296.879999999</v>
      </c>
      <c r="P255" s="9">
        <f t="shared" si="23"/>
        <v>89152.389200904814</v>
      </c>
    </row>
    <row r="256" spans="1:16" x14ac:dyDescent="0.25">
      <c r="A256" s="1" t="s">
        <v>493</v>
      </c>
      <c r="B256" s="1" t="s">
        <v>494</v>
      </c>
      <c r="C256" s="13">
        <v>0</v>
      </c>
      <c r="D256" s="14">
        <v>198.94</v>
      </c>
      <c r="E256" s="15">
        <f t="shared" si="18"/>
        <v>0</v>
      </c>
      <c r="F256" s="13">
        <v>14824</v>
      </c>
      <c r="G256" s="14">
        <v>197.48</v>
      </c>
      <c r="H256" s="15">
        <f t="shared" si="19"/>
        <v>2927443.52</v>
      </c>
      <c r="I256" s="13">
        <v>0</v>
      </c>
      <c r="J256" s="14">
        <v>198.94</v>
      </c>
      <c r="K256" s="15">
        <f t="shared" si="20"/>
        <v>0</v>
      </c>
      <c r="L256" s="13">
        <v>8425</v>
      </c>
      <c r="M256" s="14">
        <v>197.48</v>
      </c>
      <c r="N256" s="15">
        <f t="shared" si="21"/>
        <v>1663769</v>
      </c>
      <c r="O256" s="9">
        <f t="shared" si="22"/>
        <v>4591212.5199999996</v>
      </c>
      <c r="P256" s="9">
        <f t="shared" si="23"/>
        <v>28347.472102610234</v>
      </c>
    </row>
    <row r="257" spans="1:16" x14ac:dyDescent="0.25">
      <c r="A257" s="1" t="s">
        <v>495</v>
      </c>
      <c r="B257" s="1" t="s">
        <v>496</v>
      </c>
      <c r="C257" s="13">
        <v>0</v>
      </c>
      <c r="D257" s="14">
        <v>237.05</v>
      </c>
      <c r="E257" s="15">
        <f t="shared" si="18"/>
        <v>0</v>
      </c>
      <c r="F257" s="13">
        <v>9248</v>
      </c>
      <c r="G257" s="14">
        <v>235.4</v>
      </c>
      <c r="H257" s="15">
        <f t="shared" si="19"/>
        <v>2176979.2000000002</v>
      </c>
      <c r="I257" s="13">
        <v>0</v>
      </c>
      <c r="J257" s="14">
        <v>237.05</v>
      </c>
      <c r="K257" s="15">
        <f t="shared" si="20"/>
        <v>0</v>
      </c>
      <c r="L257" s="13">
        <v>0</v>
      </c>
      <c r="M257" s="14">
        <v>235.4</v>
      </c>
      <c r="N257" s="15">
        <f t="shared" si="21"/>
        <v>0</v>
      </c>
      <c r="O257" s="9">
        <f t="shared" si="22"/>
        <v>2176979.2000000002</v>
      </c>
      <c r="P257" s="9">
        <f t="shared" si="23"/>
        <v>13441.29832176942</v>
      </c>
    </row>
    <row r="258" spans="1:16" x14ac:dyDescent="0.25">
      <c r="A258" s="1" t="s">
        <v>497</v>
      </c>
      <c r="B258" s="1" t="s">
        <v>498</v>
      </c>
      <c r="C258" s="13">
        <v>0</v>
      </c>
      <c r="D258" s="14">
        <v>260.14</v>
      </c>
      <c r="E258" s="15">
        <f t="shared" si="18"/>
        <v>0</v>
      </c>
      <c r="F258" s="13">
        <v>1759</v>
      </c>
      <c r="G258" s="14">
        <v>258.55</v>
      </c>
      <c r="H258" s="15">
        <f t="shared" si="19"/>
        <v>454789.45</v>
      </c>
      <c r="I258" s="13">
        <v>0</v>
      </c>
      <c r="J258" s="14">
        <v>260.14</v>
      </c>
      <c r="K258" s="15">
        <f t="shared" si="20"/>
        <v>0</v>
      </c>
      <c r="L258" s="13">
        <v>0</v>
      </c>
      <c r="M258" s="14">
        <v>258.55</v>
      </c>
      <c r="N258" s="15">
        <f t="shared" si="21"/>
        <v>0</v>
      </c>
      <c r="O258" s="9">
        <f t="shared" si="22"/>
        <v>454789.45</v>
      </c>
      <c r="P258" s="9">
        <f t="shared" si="23"/>
        <v>2808.0014136301525</v>
      </c>
    </row>
    <row r="259" spans="1:16" x14ac:dyDescent="0.25">
      <c r="A259" s="1" t="s">
        <v>499</v>
      </c>
      <c r="B259" s="1" t="s">
        <v>500</v>
      </c>
      <c r="C259" s="13">
        <v>6352</v>
      </c>
      <c r="D259" s="14">
        <v>179.99</v>
      </c>
      <c r="E259" s="15">
        <f t="shared" si="18"/>
        <v>1143296.48</v>
      </c>
      <c r="F259" s="13">
        <v>0</v>
      </c>
      <c r="G259" s="14">
        <v>178.57</v>
      </c>
      <c r="H259" s="15">
        <f t="shared" si="19"/>
        <v>0</v>
      </c>
      <c r="I259" s="13">
        <v>5007</v>
      </c>
      <c r="J259" s="14">
        <v>179.99</v>
      </c>
      <c r="K259" s="15">
        <f t="shared" si="20"/>
        <v>901209.93</v>
      </c>
      <c r="L259" s="13">
        <v>0</v>
      </c>
      <c r="M259" s="14">
        <v>178.57</v>
      </c>
      <c r="N259" s="15">
        <f t="shared" si="21"/>
        <v>0</v>
      </c>
      <c r="O259" s="9">
        <f t="shared" si="22"/>
        <v>2044506.4100000001</v>
      </c>
      <c r="P259" s="9">
        <f t="shared" si="23"/>
        <v>12623.373056380062</v>
      </c>
    </row>
    <row r="260" spans="1:16" x14ac:dyDescent="0.25">
      <c r="A260" s="1" t="s">
        <v>501</v>
      </c>
      <c r="B260" s="1" t="s">
        <v>502</v>
      </c>
      <c r="C260" s="13">
        <v>0</v>
      </c>
      <c r="D260" s="14">
        <v>257.42</v>
      </c>
      <c r="E260" s="15">
        <f t="shared" si="18"/>
        <v>0</v>
      </c>
      <c r="F260" s="13">
        <v>56686</v>
      </c>
      <c r="G260" s="14">
        <v>255.74</v>
      </c>
      <c r="H260" s="15">
        <f t="shared" si="19"/>
        <v>14496877.640000001</v>
      </c>
      <c r="I260" s="13">
        <v>0</v>
      </c>
      <c r="J260" s="14">
        <v>257.42</v>
      </c>
      <c r="K260" s="15">
        <f t="shared" si="20"/>
        <v>0</v>
      </c>
      <c r="L260" s="13">
        <v>0</v>
      </c>
      <c r="M260" s="14">
        <v>255.74</v>
      </c>
      <c r="N260" s="15">
        <f t="shared" si="21"/>
        <v>0</v>
      </c>
      <c r="O260" s="9">
        <f t="shared" si="22"/>
        <v>14496877.640000001</v>
      </c>
      <c r="P260" s="9">
        <f t="shared" si="23"/>
        <v>89507.909443245328</v>
      </c>
    </row>
    <row r="261" spans="1:16" x14ac:dyDescent="0.25">
      <c r="A261" s="1" t="s">
        <v>503</v>
      </c>
      <c r="B261" s="1" t="s">
        <v>504</v>
      </c>
      <c r="C261" s="13">
        <v>0</v>
      </c>
      <c r="D261" s="14">
        <v>209.34</v>
      </c>
      <c r="E261" s="15">
        <f t="shared" si="18"/>
        <v>0</v>
      </c>
      <c r="F261" s="13">
        <v>25983</v>
      </c>
      <c r="G261" s="14">
        <v>207.78</v>
      </c>
      <c r="H261" s="15">
        <f t="shared" si="19"/>
        <v>5398747.7400000002</v>
      </c>
      <c r="I261" s="13">
        <v>0</v>
      </c>
      <c r="J261" s="14">
        <v>209.34</v>
      </c>
      <c r="K261" s="15">
        <f t="shared" si="20"/>
        <v>0</v>
      </c>
      <c r="L261" s="13">
        <v>0</v>
      </c>
      <c r="M261" s="14">
        <v>207.78</v>
      </c>
      <c r="N261" s="15">
        <f t="shared" si="21"/>
        <v>0</v>
      </c>
      <c r="O261" s="9">
        <f t="shared" si="22"/>
        <v>5398747.7400000002</v>
      </c>
      <c r="P261" s="9">
        <f t="shared" si="23"/>
        <v>33333.427777958765</v>
      </c>
    </row>
    <row r="262" spans="1:16" x14ac:dyDescent="0.25">
      <c r="A262" s="1" t="s">
        <v>505</v>
      </c>
      <c r="B262" s="1" t="s">
        <v>506</v>
      </c>
      <c r="C262" s="13">
        <v>741</v>
      </c>
      <c r="D262" s="14">
        <v>192.2</v>
      </c>
      <c r="E262" s="15">
        <f t="shared" si="18"/>
        <v>142420.19999999998</v>
      </c>
      <c r="F262" s="13">
        <v>35483</v>
      </c>
      <c r="G262" s="14">
        <v>190.64</v>
      </c>
      <c r="H262" s="15">
        <f t="shared" si="19"/>
        <v>6764479.1199999992</v>
      </c>
      <c r="I262" s="13">
        <v>304</v>
      </c>
      <c r="J262" s="14">
        <v>192.2</v>
      </c>
      <c r="K262" s="15">
        <f t="shared" si="20"/>
        <v>58428.799999999996</v>
      </c>
      <c r="L262" s="13">
        <v>14568</v>
      </c>
      <c r="M262" s="14">
        <v>190.64</v>
      </c>
      <c r="N262" s="15">
        <f t="shared" si="21"/>
        <v>2777243.52</v>
      </c>
      <c r="O262" s="9">
        <f t="shared" si="22"/>
        <v>9742571.6399999987</v>
      </c>
      <c r="P262" s="9">
        <f t="shared" si="23"/>
        <v>60153.451091517236</v>
      </c>
    </row>
    <row r="263" spans="1:16" x14ac:dyDescent="0.25">
      <c r="A263" s="1" t="s">
        <v>507</v>
      </c>
      <c r="B263" s="1" t="s">
        <v>508</v>
      </c>
      <c r="C263" s="13">
        <v>0</v>
      </c>
      <c r="D263" s="14">
        <v>187.32</v>
      </c>
      <c r="E263" s="15">
        <f t="shared" si="18"/>
        <v>0</v>
      </c>
      <c r="F263" s="13">
        <v>366</v>
      </c>
      <c r="G263" s="14">
        <v>185.88</v>
      </c>
      <c r="H263" s="15">
        <f t="shared" si="19"/>
        <v>68032.08</v>
      </c>
      <c r="I263" s="13">
        <v>0</v>
      </c>
      <c r="J263" s="14">
        <v>187.32</v>
      </c>
      <c r="K263" s="15">
        <f t="shared" si="20"/>
        <v>0</v>
      </c>
      <c r="L263" s="13">
        <v>366</v>
      </c>
      <c r="M263" s="14">
        <v>185.88</v>
      </c>
      <c r="N263" s="15">
        <f t="shared" si="21"/>
        <v>68032.08</v>
      </c>
      <c r="O263" s="9">
        <f t="shared" si="22"/>
        <v>136064.16</v>
      </c>
      <c r="P263" s="9">
        <f t="shared" si="23"/>
        <v>840.09942100547676</v>
      </c>
    </row>
    <row r="264" spans="1:16" x14ac:dyDescent="0.25">
      <c r="A264" s="1" t="s">
        <v>509</v>
      </c>
      <c r="B264" s="1" t="s">
        <v>510</v>
      </c>
      <c r="C264" s="13">
        <v>0</v>
      </c>
      <c r="D264" s="14">
        <v>170.7</v>
      </c>
      <c r="E264" s="15">
        <f t="shared" si="18"/>
        <v>0</v>
      </c>
      <c r="F264" s="13">
        <v>0</v>
      </c>
      <c r="G264" s="14">
        <v>169.32</v>
      </c>
      <c r="H264" s="15">
        <f t="shared" si="19"/>
        <v>0</v>
      </c>
      <c r="I264" s="13">
        <v>0</v>
      </c>
      <c r="J264" s="14">
        <v>170.7</v>
      </c>
      <c r="K264" s="15">
        <f t="shared" si="20"/>
        <v>0</v>
      </c>
      <c r="L264" s="13">
        <v>0</v>
      </c>
      <c r="M264" s="14">
        <v>169.32</v>
      </c>
      <c r="N264" s="15">
        <f t="shared" si="21"/>
        <v>0</v>
      </c>
      <c r="O264" s="9">
        <f t="shared" si="22"/>
        <v>0</v>
      </c>
      <c r="P264" s="9">
        <f t="shared" si="23"/>
        <v>0</v>
      </c>
    </row>
    <row r="265" spans="1:16" x14ac:dyDescent="0.25">
      <c r="A265" s="1" t="s">
        <v>511</v>
      </c>
      <c r="B265" s="1" t="s">
        <v>512</v>
      </c>
      <c r="C265" s="13">
        <v>3981</v>
      </c>
      <c r="D265" s="14">
        <v>378.26</v>
      </c>
      <c r="E265" s="15">
        <f t="shared" si="18"/>
        <v>1505853.06</v>
      </c>
      <c r="F265" s="13">
        <v>35569</v>
      </c>
      <c r="G265" s="14">
        <v>375.08</v>
      </c>
      <c r="H265" s="15">
        <f t="shared" si="19"/>
        <v>13341220.52</v>
      </c>
      <c r="I265" s="13">
        <v>1985</v>
      </c>
      <c r="J265" s="14">
        <v>378.26</v>
      </c>
      <c r="K265" s="15">
        <f t="shared" si="20"/>
        <v>750846.1</v>
      </c>
      <c r="L265" s="13">
        <v>17732</v>
      </c>
      <c r="M265" s="14">
        <v>375.08</v>
      </c>
      <c r="N265" s="15">
        <f t="shared" si="21"/>
        <v>6650918.5599999996</v>
      </c>
      <c r="O265" s="9">
        <f t="shared" si="22"/>
        <v>22248838.239999998</v>
      </c>
      <c r="P265" s="9">
        <f t="shared" si="23"/>
        <v>137370.75305847262</v>
      </c>
    </row>
    <row r="266" spans="1:16" x14ac:dyDescent="0.25">
      <c r="A266" s="1" t="s">
        <v>513</v>
      </c>
      <c r="B266" s="1" t="s">
        <v>514</v>
      </c>
      <c r="C266" s="13">
        <v>0</v>
      </c>
      <c r="D266" s="14">
        <v>183.4</v>
      </c>
      <c r="E266" s="15">
        <f t="shared" ref="E266:E329" si="24">D266*C266</f>
        <v>0</v>
      </c>
      <c r="F266" s="13">
        <v>174</v>
      </c>
      <c r="G266" s="14">
        <v>182.04</v>
      </c>
      <c r="H266" s="15">
        <f t="shared" ref="H266:H329" si="25">G266*F266</f>
        <v>31674.959999999999</v>
      </c>
      <c r="I266" s="13">
        <v>0</v>
      </c>
      <c r="J266" s="14">
        <v>183.4</v>
      </c>
      <c r="K266" s="15">
        <f t="shared" ref="K266:K329" si="26">J266*I266</f>
        <v>0</v>
      </c>
      <c r="L266" s="13">
        <v>0</v>
      </c>
      <c r="M266" s="14">
        <v>182.04</v>
      </c>
      <c r="N266" s="15">
        <f t="shared" ref="N266:N329" si="27">M266*L266</f>
        <v>0</v>
      </c>
      <c r="O266" s="9">
        <f t="shared" ref="O266:O329" si="28">N266+K266+H266+E266</f>
        <v>31674.959999999999</v>
      </c>
      <c r="P266" s="9">
        <f t="shared" ref="P266:P329" si="29">(O266/$O$8)*$P$8</f>
        <v>195.57035119587431</v>
      </c>
    </row>
    <row r="267" spans="1:16" x14ac:dyDescent="0.25">
      <c r="A267" s="1" t="s">
        <v>515</v>
      </c>
      <c r="B267" s="1" t="s">
        <v>516</v>
      </c>
      <c r="C267" s="13">
        <v>13167</v>
      </c>
      <c r="D267" s="14">
        <v>274.17</v>
      </c>
      <c r="E267" s="15">
        <f t="shared" si="24"/>
        <v>3609996.39</v>
      </c>
      <c r="F267" s="13">
        <v>115481</v>
      </c>
      <c r="G267" s="14">
        <v>271.89999999999998</v>
      </c>
      <c r="H267" s="15">
        <f t="shared" si="25"/>
        <v>31399283.899999999</v>
      </c>
      <c r="I267" s="13">
        <v>4218</v>
      </c>
      <c r="J267" s="14">
        <v>274.17</v>
      </c>
      <c r="K267" s="15">
        <f t="shared" si="26"/>
        <v>1156449.06</v>
      </c>
      <c r="L267" s="13">
        <v>36994</v>
      </c>
      <c r="M267" s="14">
        <v>271.89999999999998</v>
      </c>
      <c r="N267" s="15">
        <f t="shared" si="27"/>
        <v>10058668.6</v>
      </c>
      <c r="O267" s="9">
        <f t="shared" si="28"/>
        <v>46224397.950000003</v>
      </c>
      <c r="P267" s="9">
        <f t="shared" si="29"/>
        <v>285402.78317318641</v>
      </c>
    </row>
    <row r="268" spans="1:16" x14ac:dyDescent="0.25">
      <c r="A268" s="1" t="s">
        <v>517</v>
      </c>
      <c r="B268" s="1" t="s">
        <v>518</v>
      </c>
      <c r="C268" s="13">
        <v>0</v>
      </c>
      <c r="D268" s="14">
        <v>194.17</v>
      </c>
      <c r="E268" s="15">
        <f t="shared" si="24"/>
        <v>0</v>
      </c>
      <c r="F268" s="13">
        <v>14377</v>
      </c>
      <c r="G268" s="14">
        <v>192.74</v>
      </c>
      <c r="H268" s="15">
        <f t="shared" si="25"/>
        <v>2771022.98</v>
      </c>
      <c r="I268" s="13">
        <v>0</v>
      </c>
      <c r="J268" s="14">
        <v>194.17</v>
      </c>
      <c r="K268" s="15">
        <f t="shared" si="26"/>
        <v>0</v>
      </c>
      <c r="L268" s="13">
        <v>2951</v>
      </c>
      <c r="M268" s="14">
        <v>192.74</v>
      </c>
      <c r="N268" s="15">
        <f t="shared" si="27"/>
        <v>568775.74</v>
      </c>
      <c r="O268" s="9">
        <f t="shared" si="28"/>
        <v>3339798.7199999997</v>
      </c>
      <c r="P268" s="9">
        <f t="shared" si="29"/>
        <v>20620.881876218042</v>
      </c>
    </row>
    <row r="269" spans="1:16" x14ac:dyDescent="0.25">
      <c r="A269" s="1" t="s">
        <v>519</v>
      </c>
      <c r="B269" s="1" t="s">
        <v>520</v>
      </c>
      <c r="C269" s="13">
        <v>0</v>
      </c>
      <c r="D269" s="14">
        <v>196.13</v>
      </c>
      <c r="E269" s="15">
        <f t="shared" si="24"/>
        <v>0</v>
      </c>
      <c r="F269" s="13">
        <v>18196</v>
      </c>
      <c r="G269" s="14">
        <v>194.62</v>
      </c>
      <c r="H269" s="15">
        <f t="shared" si="25"/>
        <v>3541305.52</v>
      </c>
      <c r="I269" s="13">
        <v>0</v>
      </c>
      <c r="J269" s="14">
        <v>196.13</v>
      </c>
      <c r="K269" s="15">
        <f t="shared" si="26"/>
        <v>0</v>
      </c>
      <c r="L269" s="13">
        <v>21502</v>
      </c>
      <c r="M269" s="14">
        <v>194.62</v>
      </c>
      <c r="N269" s="15">
        <f t="shared" si="27"/>
        <v>4184719.24</v>
      </c>
      <c r="O269" s="9">
        <f t="shared" si="28"/>
        <v>7726024.7599999998</v>
      </c>
      <c r="P269" s="9">
        <f t="shared" si="29"/>
        <v>47702.708248446739</v>
      </c>
    </row>
    <row r="270" spans="1:16" x14ac:dyDescent="0.25">
      <c r="A270" s="1" t="s">
        <v>521</v>
      </c>
      <c r="B270" s="1" t="s">
        <v>522</v>
      </c>
      <c r="C270" s="13">
        <v>5138</v>
      </c>
      <c r="D270" s="14">
        <v>303.36</v>
      </c>
      <c r="E270" s="15">
        <f t="shared" si="24"/>
        <v>1558663.6800000002</v>
      </c>
      <c r="F270" s="13">
        <v>45086</v>
      </c>
      <c r="G270" s="14">
        <v>300.37</v>
      </c>
      <c r="H270" s="15">
        <f t="shared" si="25"/>
        <v>13542481.82</v>
      </c>
      <c r="I270" s="13">
        <v>1570</v>
      </c>
      <c r="J270" s="14">
        <v>303.36</v>
      </c>
      <c r="K270" s="15">
        <f t="shared" si="26"/>
        <v>476275.20000000001</v>
      </c>
      <c r="L270" s="13">
        <v>13780</v>
      </c>
      <c r="M270" s="14">
        <v>300.37</v>
      </c>
      <c r="N270" s="15">
        <f t="shared" si="27"/>
        <v>4139098.6</v>
      </c>
      <c r="O270" s="9">
        <f t="shared" si="28"/>
        <v>19716519.300000001</v>
      </c>
      <c r="P270" s="9">
        <f t="shared" si="29"/>
        <v>121735.4845550313</v>
      </c>
    </row>
    <row r="271" spans="1:16" x14ac:dyDescent="0.25">
      <c r="A271" s="1" t="s">
        <v>523</v>
      </c>
      <c r="B271" s="1" t="s">
        <v>524</v>
      </c>
      <c r="C271" s="13">
        <v>0</v>
      </c>
      <c r="D271" s="14">
        <v>191.6</v>
      </c>
      <c r="E271" s="15">
        <f t="shared" si="24"/>
        <v>0</v>
      </c>
      <c r="F271" s="13">
        <v>4885</v>
      </c>
      <c r="G271" s="14">
        <v>189.8</v>
      </c>
      <c r="H271" s="15">
        <f t="shared" si="25"/>
        <v>927173</v>
      </c>
      <c r="I271" s="13">
        <v>0</v>
      </c>
      <c r="J271" s="14">
        <v>191.6</v>
      </c>
      <c r="K271" s="15">
        <f t="shared" si="26"/>
        <v>0</v>
      </c>
      <c r="L271" s="13">
        <v>1653</v>
      </c>
      <c r="M271" s="14">
        <v>189.8</v>
      </c>
      <c r="N271" s="15">
        <f t="shared" si="27"/>
        <v>313739.40000000002</v>
      </c>
      <c r="O271" s="9">
        <f t="shared" si="28"/>
        <v>1240912.3999999999</v>
      </c>
      <c r="P271" s="9">
        <f t="shared" si="29"/>
        <v>7661.7515498461635</v>
      </c>
    </row>
    <row r="272" spans="1:16" x14ac:dyDescent="0.25">
      <c r="A272" s="1" t="s">
        <v>525</v>
      </c>
      <c r="B272" s="1" t="s">
        <v>526</v>
      </c>
      <c r="C272" s="13">
        <v>0</v>
      </c>
      <c r="D272" s="14">
        <v>193.9</v>
      </c>
      <c r="E272" s="15">
        <f t="shared" si="24"/>
        <v>0</v>
      </c>
      <c r="F272" s="13">
        <v>8851</v>
      </c>
      <c r="G272" s="14">
        <v>192.16</v>
      </c>
      <c r="H272" s="15">
        <f t="shared" si="25"/>
        <v>1700808.16</v>
      </c>
      <c r="I272" s="13">
        <v>0</v>
      </c>
      <c r="J272" s="14">
        <v>193.9</v>
      </c>
      <c r="K272" s="15">
        <f t="shared" si="26"/>
        <v>0</v>
      </c>
      <c r="L272" s="13">
        <v>3784</v>
      </c>
      <c r="M272" s="14">
        <v>192.16</v>
      </c>
      <c r="N272" s="15">
        <f t="shared" si="27"/>
        <v>727133.44</v>
      </c>
      <c r="O272" s="9">
        <f t="shared" si="28"/>
        <v>2427941.5999999996</v>
      </c>
      <c r="P272" s="9">
        <f t="shared" si="29"/>
        <v>14990.812660697058</v>
      </c>
    </row>
    <row r="273" spans="1:16" x14ac:dyDescent="0.25">
      <c r="A273" s="1" t="s">
        <v>527</v>
      </c>
      <c r="B273" s="1" t="s">
        <v>528</v>
      </c>
      <c r="C273" s="13">
        <v>15544</v>
      </c>
      <c r="D273" s="14">
        <v>234.27</v>
      </c>
      <c r="E273" s="15">
        <f t="shared" si="24"/>
        <v>3641492.8800000004</v>
      </c>
      <c r="F273" s="13">
        <v>24090</v>
      </c>
      <c r="G273" s="14">
        <v>232.38</v>
      </c>
      <c r="H273" s="15">
        <f t="shared" si="25"/>
        <v>5598034.2000000002</v>
      </c>
      <c r="I273" s="13">
        <v>6781</v>
      </c>
      <c r="J273" s="14">
        <v>234.27</v>
      </c>
      <c r="K273" s="15">
        <f t="shared" si="26"/>
        <v>1588584.87</v>
      </c>
      <c r="L273" s="13">
        <v>10510</v>
      </c>
      <c r="M273" s="14">
        <v>232.38</v>
      </c>
      <c r="N273" s="15">
        <f t="shared" si="27"/>
        <v>2442313.7999999998</v>
      </c>
      <c r="O273" s="9">
        <f t="shared" si="28"/>
        <v>13270425.750000002</v>
      </c>
      <c r="P273" s="9">
        <f t="shared" si="29"/>
        <v>81935.441258529579</v>
      </c>
    </row>
    <row r="274" spans="1:16" x14ac:dyDescent="0.25">
      <c r="A274" s="1" t="s">
        <v>529</v>
      </c>
      <c r="B274" s="1" t="s">
        <v>530</v>
      </c>
      <c r="C274" s="13">
        <v>327</v>
      </c>
      <c r="D274" s="14">
        <v>182.23</v>
      </c>
      <c r="E274" s="15">
        <f t="shared" si="24"/>
        <v>59589.21</v>
      </c>
      <c r="F274" s="13">
        <v>25160</v>
      </c>
      <c r="G274" s="14">
        <v>180.65</v>
      </c>
      <c r="H274" s="15">
        <f t="shared" si="25"/>
        <v>4545154</v>
      </c>
      <c r="I274" s="13">
        <v>109</v>
      </c>
      <c r="J274" s="14">
        <v>182.23</v>
      </c>
      <c r="K274" s="15">
        <f t="shared" si="26"/>
        <v>19863.07</v>
      </c>
      <c r="L274" s="13">
        <v>8422</v>
      </c>
      <c r="M274" s="14">
        <v>180.65</v>
      </c>
      <c r="N274" s="15">
        <f t="shared" si="27"/>
        <v>1521434.3</v>
      </c>
      <c r="O274" s="9">
        <f t="shared" si="28"/>
        <v>6146040.5800000001</v>
      </c>
      <c r="P274" s="9">
        <f t="shared" si="29"/>
        <v>37947.429600375028</v>
      </c>
    </row>
    <row r="275" spans="1:16" x14ac:dyDescent="0.25">
      <c r="A275" s="1" t="s">
        <v>531</v>
      </c>
      <c r="B275" s="1" t="s">
        <v>532</v>
      </c>
      <c r="C275" s="13">
        <v>0</v>
      </c>
      <c r="D275" s="14">
        <v>215.74</v>
      </c>
      <c r="E275" s="15">
        <f t="shared" si="24"/>
        <v>0</v>
      </c>
      <c r="F275" s="13">
        <v>29537</v>
      </c>
      <c r="G275" s="14">
        <v>214.19</v>
      </c>
      <c r="H275" s="15">
        <f t="shared" si="25"/>
        <v>6326530.0300000003</v>
      </c>
      <c r="I275" s="13">
        <v>0</v>
      </c>
      <c r="J275" s="14">
        <v>215.74</v>
      </c>
      <c r="K275" s="15">
        <f t="shared" si="26"/>
        <v>0</v>
      </c>
      <c r="L275" s="13">
        <v>11010</v>
      </c>
      <c r="M275" s="14">
        <v>214.19</v>
      </c>
      <c r="N275" s="15">
        <f t="shared" si="27"/>
        <v>2358231.9</v>
      </c>
      <c r="O275" s="9">
        <f t="shared" si="28"/>
        <v>8684761.9299999997</v>
      </c>
      <c r="P275" s="9">
        <f t="shared" si="29"/>
        <v>53622.228432258766</v>
      </c>
    </row>
    <row r="276" spans="1:16" x14ac:dyDescent="0.25">
      <c r="A276" s="1" t="s">
        <v>533</v>
      </c>
      <c r="B276" s="1" t="s">
        <v>534</v>
      </c>
      <c r="C276" s="13">
        <v>7402</v>
      </c>
      <c r="D276" s="14">
        <v>261.55</v>
      </c>
      <c r="E276" s="15">
        <f t="shared" si="24"/>
        <v>1935993.1</v>
      </c>
      <c r="F276" s="13">
        <v>52622</v>
      </c>
      <c r="G276" s="14">
        <v>258.97000000000003</v>
      </c>
      <c r="H276" s="15">
        <f t="shared" si="25"/>
        <v>13627519.340000002</v>
      </c>
      <c r="I276" s="13">
        <v>1358</v>
      </c>
      <c r="J276" s="14">
        <v>261.55</v>
      </c>
      <c r="K276" s="15">
        <f t="shared" si="26"/>
        <v>355184.9</v>
      </c>
      <c r="L276" s="13">
        <v>9653</v>
      </c>
      <c r="M276" s="14">
        <v>258.97000000000003</v>
      </c>
      <c r="N276" s="15">
        <f t="shared" si="27"/>
        <v>2499837.41</v>
      </c>
      <c r="O276" s="9">
        <f t="shared" si="28"/>
        <v>18418534.750000004</v>
      </c>
      <c r="P276" s="9">
        <f t="shared" si="29"/>
        <v>113721.35306787808</v>
      </c>
    </row>
    <row r="277" spans="1:16" x14ac:dyDescent="0.25">
      <c r="A277" s="1" t="s">
        <v>535</v>
      </c>
      <c r="B277" s="1" t="s">
        <v>536</v>
      </c>
      <c r="C277" s="13">
        <v>1072</v>
      </c>
      <c r="D277" s="14">
        <v>300.45999999999998</v>
      </c>
      <c r="E277" s="15">
        <f t="shared" si="24"/>
        <v>322093.12</v>
      </c>
      <c r="F277" s="13">
        <v>14903</v>
      </c>
      <c r="G277" s="14">
        <v>297.64999999999998</v>
      </c>
      <c r="H277" s="15">
        <f t="shared" si="25"/>
        <v>4435877.9499999993</v>
      </c>
      <c r="I277" s="13">
        <v>387</v>
      </c>
      <c r="J277" s="14">
        <v>300.45999999999998</v>
      </c>
      <c r="K277" s="15">
        <f t="shared" si="26"/>
        <v>116278.01999999999</v>
      </c>
      <c r="L277" s="13">
        <v>5373</v>
      </c>
      <c r="M277" s="14">
        <v>297.64999999999998</v>
      </c>
      <c r="N277" s="15">
        <f t="shared" si="27"/>
        <v>1599273.45</v>
      </c>
      <c r="O277" s="9">
        <f t="shared" si="28"/>
        <v>6473522.5399999991</v>
      </c>
      <c r="P277" s="9">
        <f t="shared" si="29"/>
        <v>39969.39780262416</v>
      </c>
    </row>
    <row r="278" spans="1:16" x14ac:dyDescent="0.25">
      <c r="A278" s="1" t="s">
        <v>537</v>
      </c>
      <c r="B278" s="1" t="s">
        <v>538</v>
      </c>
      <c r="C278" s="13">
        <v>855</v>
      </c>
      <c r="D278" s="14">
        <v>174.65</v>
      </c>
      <c r="E278" s="15">
        <f t="shared" si="24"/>
        <v>149325.75</v>
      </c>
      <c r="F278" s="13">
        <v>17506</v>
      </c>
      <c r="G278" s="14">
        <v>173.44</v>
      </c>
      <c r="H278" s="15">
        <f t="shared" si="25"/>
        <v>3036240.64</v>
      </c>
      <c r="I278" s="13">
        <v>195</v>
      </c>
      <c r="J278" s="14">
        <v>174.65</v>
      </c>
      <c r="K278" s="15">
        <f t="shared" si="26"/>
        <v>34056.75</v>
      </c>
      <c r="L278" s="13">
        <v>3993</v>
      </c>
      <c r="M278" s="14">
        <v>173.44</v>
      </c>
      <c r="N278" s="15">
        <f t="shared" si="27"/>
        <v>692545.92</v>
      </c>
      <c r="O278" s="9">
        <f t="shared" si="28"/>
        <v>3912169.06</v>
      </c>
      <c r="P278" s="9">
        <f t="shared" si="29"/>
        <v>24154.86166365588</v>
      </c>
    </row>
    <row r="279" spans="1:16" x14ac:dyDescent="0.25">
      <c r="A279" s="1" t="s">
        <v>539</v>
      </c>
      <c r="B279" s="1" t="s">
        <v>540</v>
      </c>
      <c r="C279" s="13">
        <v>9</v>
      </c>
      <c r="D279" s="14">
        <v>198.4</v>
      </c>
      <c r="E279" s="15">
        <f t="shared" si="24"/>
        <v>1785.6000000000001</v>
      </c>
      <c r="F279" s="13">
        <v>8811</v>
      </c>
      <c r="G279" s="14">
        <v>197.01</v>
      </c>
      <c r="H279" s="15">
        <f t="shared" si="25"/>
        <v>1735855.1099999999</v>
      </c>
      <c r="I279" s="13">
        <v>3</v>
      </c>
      <c r="J279" s="14">
        <v>198.4</v>
      </c>
      <c r="K279" s="15">
        <f t="shared" si="26"/>
        <v>595.20000000000005</v>
      </c>
      <c r="L279" s="13">
        <v>2530</v>
      </c>
      <c r="M279" s="14">
        <v>197.01</v>
      </c>
      <c r="N279" s="15">
        <f t="shared" si="27"/>
        <v>498435.3</v>
      </c>
      <c r="O279" s="9">
        <f t="shared" si="28"/>
        <v>2236671.21</v>
      </c>
      <c r="P279" s="9">
        <f t="shared" si="29"/>
        <v>13809.8540313674</v>
      </c>
    </row>
    <row r="280" spans="1:16" x14ac:dyDescent="0.25">
      <c r="A280" s="1" t="s">
        <v>541</v>
      </c>
      <c r="B280" s="1" t="s">
        <v>542</v>
      </c>
      <c r="C280" s="13">
        <v>1470</v>
      </c>
      <c r="D280" s="14">
        <v>206.58</v>
      </c>
      <c r="E280" s="15">
        <f t="shared" si="24"/>
        <v>303672.60000000003</v>
      </c>
      <c r="F280" s="13">
        <v>52392</v>
      </c>
      <c r="G280" s="14">
        <v>205.1</v>
      </c>
      <c r="H280" s="15">
        <f t="shared" si="25"/>
        <v>10745599.199999999</v>
      </c>
      <c r="I280" s="13">
        <v>445</v>
      </c>
      <c r="J280" s="14">
        <v>206.58</v>
      </c>
      <c r="K280" s="15">
        <f t="shared" si="26"/>
        <v>91928.1</v>
      </c>
      <c r="L280" s="13">
        <v>15865</v>
      </c>
      <c r="M280" s="14">
        <v>205.1</v>
      </c>
      <c r="N280" s="15">
        <f t="shared" si="27"/>
        <v>3253911.5</v>
      </c>
      <c r="O280" s="9">
        <f t="shared" si="28"/>
        <v>14395111.399999999</v>
      </c>
      <c r="P280" s="9">
        <f t="shared" si="29"/>
        <v>88879.575286021951</v>
      </c>
    </row>
    <row r="281" spans="1:16" x14ac:dyDescent="0.25">
      <c r="A281" s="1" t="s">
        <v>543</v>
      </c>
      <c r="B281" s="1" t="s">
        <v>544</v>
      </c>
      <c r="C281" s="13">
        <v>0</v>
      </c>
      <c r="D281" s="14">
        <v>232.26</v>
      </c>
      <c r="E281" s="15">
        <f t="shared" si="24"/>
        <v>0</v>
      </c>
      <c r="F281" s="13">
        <v>23088</v>
      </c>
      <c r="G281" s="14">
        <v>230.31</v>
      </c>
      <c r="H281" s="15">
        <f t="shared" si="25"/>
        <v>5317397.28</v>
      </c>
      <c r="I281" s="13">
        <v>0</v>
      </c>
      <c r="J281" s="14">
        <v>232.26</v>
      </c>
      <c r="K281" s="15">
        <f t="shared" si="26"/>
        <v>0</v>
      </c>
      <c r="L281" s="13">
        <v>6870</v>
      </c>
      <c r="M281" s="14">
        <v>230.31</v>
      </c>
      <c r="N281" s="15">
        <f t="shared" si="27"/>
        <v>1582229.7</v>
      </c>
      <c r="O281" s="9">
        <f t="shared" si="28"/>
        <v>6899626.9800000004</v>
      </c>
      <c r="P281" s="9">
        <f t="shared" si="29"/>
        <v>42600.289679896356</v>
      </c>
    </row>
    <row r="282" spans="1:16" x14ac:dyDescent="0.25">
      <c r="A282" s="1" t="s">
        <v>545</v>
      </c>
      <c r="B282" s="1" t="s">
        <v>546</v>
      </c>
      <c r="C282" s="13">
        <v>0</v>
      </c>
      <c r="D282" s="14">
        <v>171.65</v>
      </c>
      <c r="E282" s="15">
        <f t="shared" si="24"/>
        <v>0</v>
      </c>
      <c r="F282" s="13">
        <v>9835</v>
      </c>
      <c r="G282" s="14">
        <v>170.36</v>
      </c>
      <c r="H282" s="15">
        <f t="shared" si="25"/>
        <v>1675490.6</v>
      </c>
      <c r="I282" s="13">
        <v>0</v>
      </c>
      <c r="J282" s="14">
        <v>171.65</v>
      </c>
      <c r="K282" s="15">
        <f t="shared" si="26"/>
        <v>0</v>
      </c>
      <c r="L282" s="13">
        <v>3924</v>
      </c>
      <c r="M282" s="14">
        <v>170.36</v>
      </c>
      <c r="N282" s="15">
        <f t="shared" si="27"/>
        <v>668492.64</v>
      </c>
      <c r="O282" s="9">
        <f t="shared" si="28"/>
        <v>2343983.2400000002</v>
      </c>
      <c r="P282" s="9">
        <f t="shared" si="29"/>
        <v>14472.429497749748</v>
      </c>
    </row>
    <row r="283" spans="1:16" x14ac:dyDescent="0.25">
      <c r="A283" s="1" t="s">
        <v>547</v>
      </c>
      <c r="B283" s="1" t="s">
        <v>548</v>
      </c>
      <c r="C283" s="13">
        <v>0</v>
      </c>
      <c r="D283" s="14">
        <v>296.91000000000003</v>
      </c>
      <c r="E283" s="15">
        <f t="shared" si="24"/>
        <v>0</v>
      </c>
      <c r="F283" s="13">
        <v>24991</v>
      </c>
      <c r="G283" s="14">
        <v>294.5</v>
      </c>
      <c r="H283" s="15">
        <f t="shared" si="25"/>
        <v>7359849.5</v>
      </c>
      <c r="I283" s="13">
        <v>0</v>
      </c>
      <c r="J283" s="14">
        <v>296.91000000000003</v>
      </c>
      <c r="K283" s="15">
        <f t="shared" si="26"/>
        <v>0</v>
      </c>
      <c r="L283" s="13">
        <v>7305</v>
      </c>
      <c r="M283" s="14">
        <v>294.5</v>
      </c>
      <c r="N283" s="15">
        <f t="shared" si="27"/>
        <v>2151322.5</v>
      </c>
      <c r="O283" s="9">
        <f t="shared" si="28"/>
        <v>9511172</v>
      </c>
      <c r="P283" s="9">
        <f t="shared" si="29"/>
        <v>58724.722882818678</v>
      </c>
    </row>
    <row r="284" spans="1:16" x14ac:dyDescent="0.25">
      <c r="A284" s="1" t="s">
        <v>549</v>
      </c>
      <c r="B284" s="1" t="s">
        <v>550</v>
      </c>
      <c r="C284" s="13">
        <v>1986</v>
      </c>
      <c r="D284" s="14">
        <v>288.14999999999998</v>
      </c>
      <c r="E284" s="15">
        <f t="shared" si="24"/>
        <v>572265.89999999991</v>
      </c>
      <c r="F284" s="13">
        <v>22106</v>
      </c>
      <c r="G284" s="14">
        <v>285.58</v>
      </c>
      <c r="H284" s="15">
        <f t="shared" si="25"/>
        <v>6313031.4799999995</v>
      </c>
      <c r="I284" s="13">
        <v>681</v>
      </c>
      <c r="J284" s="14">
        <v>288.14999999999998</v>
      </c>
      <c r="K284" s="15">
        <f t="shared" si="26"/>
        <v>196230.15</v>
      </c>
      <c r="L284" s="13">
        <v>7576</v>
      </c>
      <c r="M284" s="14">
        <v>285.58</v>
      </c>
      <c r="N284" s="15">
        <f t="shared" si="27"/>
        <v>2163554.08</v>
      </c>
      <c r="O284" s="9">
        <f t="shared" si="28"/>
        <v>9245081.6099999994</v>
      </c>
      <c r="P284" s="9">
        <f t="shared" si="29"/>
        <v>57081.803964463375</v>
      </c>
    </row>
    <row r="285" spans="1:16" x14ac:dyDescent="0.25">
      <c r="A285" s="1" t="s">
        <v>551</v>
      </c>
      <c r="B285" s="1" t="s">
        <v>552</v>
      </c>
      <c r="C285" s="13">
        <v>947</v>
      </c>
      <c r="D285" s="14">
        <v>262.45</v>
      </c>
      <c r="E285" s="15">
        <f t="shared" si="24"/>
        <v>248540.15</v>
      </c>
      <c r="F285" s="13">
        <v>34740</v>
      </c>
      <c r="G285" s="14">
        <v>260.48</v>
      </c>
      <c r="H285" s="15">
        <f t="shared" si="25"/>
        <v>9049075.2000000011</v>
      </c>
      <c r="I285" s="13">
        <v>598</v>
      </c>
      <c r="J285" s="14">
        <v>262.45</v>
      </c>
      <c r="K285" s="15">
        <f t="shared" si="26"/>
        <v>156945.1</v>
      </c>
      <c r="L285" s="13">
        <v>21929</v>
      </c>
      <c r="M285" s="14">
        <v>260.48</v>
      </c>
      <c r="N285" s="15">
        <f t="shared" si="27"/>
        <v>5712065.9200000009</v>
      </c>
      <c r="O285" s="9">
        <f t="shared" si="28"/>
        <v>15166626.370000003</v>
      </c>
      <c r="P285" s="9">
        <f t="shared" si="29"/>
        <v>93643.13153473624</v>
      </c>
    </row>
    <row r="286" spans="1:16" x14ac:dyDescent="0.25">
      <c r="A286" s="1" t="s">
        <v>553</v>
      </c>
      <c r="B286" s="1" t="s">
        <v>554</v>
      </c>
      <c r="C286" s="13">
        <v>2058</v>
      </c>
      <c r="D286" s="14">
        <v>245.06</v>
      </c>
      <c r="E286" s="15">
        <f t="shared" si="24"/>
        <v>504333.48</v>
      </c>
      <c r="F286" s="13">
        <v>100838</v>
      </c>
      <c r="G286" s="14">
        <v>243.07</v>
      </c>
      <c r="H286" s="15">
        <f t="shared" si="25"/>
        <v>24510692.66</v>
      </c>
      <c r="I286" s="13">
        <v>724</v>
      </c>
      <c r="J286" s="14">
        <v>245.06</v>
      </c>
      <c r="K286" s="15">
        <f t="shared" si="26"/>
        <v>177423.44</v>
      </c>
      <c r="L286" s="13">
        <v>35496</v>
      </c>
      <c r="M286" s="14">
        <v>243.07</v>
      </c>
      <c r="N286" s="15">
        <f t="shared" si="27"/>
        <v>8628012.7200000007</v>
      </c>
      <c r="O286" s="9">
        <f t="shared" si="28"/>
        <v>33820462.299999997</v>
      </c>
      <c r="P286" s="9">
        <f t="shared" si="29"/>
        <v>208817.30204609022</v>
      </c>
    </row>
    <row r="287" spans="1:16" x14ac:dyDescent="0.25">
      <c r="A287" s="1" t="s">
        <v>555</v>
      </c>
      <c r="B287" s="1" t="s">
        <v>556</v>
      </c>
      <c r="C287" s="13">
        <v>0</v>
      </c>
      <c r="D287" s="14">
        <v>215.12</v>
      </c>
      <c r="E287" s="15">
        <f t="shared" si="24"/>
        <v>0</v>
      </c>
      <c r="F287" s="13">
        <v>26637</v>
      </c>
      <c r="G287" s="14">
        <v>213.36</v>
      </c>
      <c r="H287" s="15">
        <f t="shared" si="25"/>
        <v>5683270.3200000003</v>
      </c>
      <c r="I287" s="13">
        <v>0</v>
      </c>
      <c r="J287" s="14">
        <v>215.12</v>
      </c>
      <c r="K287" s="15">
        <f t="shared" si="26"/>
        <v>0</v>
      </c>
      <c r="L287" s="13">
        <v>4951</v>
      </c>
      <c r="M287" s="14">
        <v>213.36</v>
      </c>
      <c r="N287" s="15">
        <f t="shared" si="27"/>
        <v>1056345.3600000001</v>
      </c>
      <c r="O287" s="9">
        <f t="shared" si="28"/>
        <v>6739615.6800000006</v>
      </c>
      <c r="P287" s="9">
        <f t="shared" si="29"/>
        <v>41612.333700273695</v>
      </c>
    </row>
    <row r="288" spans="1:16" x14ac:dyDescent="0.25">
      <c r="A288" s="1" t="s">
        <v>557</v>
      </c>
      <c r="B288" s="1" t="s">
        <v>558</v>
      </c>
      <c r="C288" s="13">
        <v>519</v>
      </c>
      <c r="D288" s="14">
        <v>209.97</v>
      </c>
      <c r="E288" s="15">
        <f t="shared" si="24"/>
        <v>108974.43</v>
      </c>
      <c r="F288" s="13">
        <v>23691</v>
      </c>
      <c r="G288" s="14">
        <v>208.37</v>
      </c>
      <c r="H288" s="15">
        <f t="shared" si="25"/>
        <v>4936493.67</v>
      </c>
      <c r="I288" s="13">
        <v>192</v>
      </c>
      <c r="J288" s="14">
        <v>209.97</v>
      </c>
      <c r="K288" s="15">
        <f t="shared" si="26"/>
        <v>40314.239999999998</v>
      </c>
      <c r="L288" s="13">
        <v>8758</v>
      </c>
      <c r="M288" s="14">
        <v>208.37</v>
      </c>
      <c r="N288" s="15">
        <f t="shared" si="27"/>
        <v>1824904.46</v>
      </c>
      <c r="O288" s="9">
        <f t="shared" si="28"/>
        <v>6910686.7999999998</v>
      </c>
      <c r="P288" s="9">
        <f t="shared" si="29"/>
        <v>42668.576202801603</v>
      </c>
    </row>
    <row r="289" spans="1:16" x14ac:dyDescent="0.25">
      <c r="A289" s="1" t="s">
        <v>559</v>
      </c>
      <c r="B289" s="1" t="s">
        <v>560</v>
      </c>
      <c r="C289" s="13">
        <v>614</v>
      </c>
      <c r="D289" s="14">
        <v>278.02999999999997</v>
      </c>
      <c r="E289" s="15">
        <f t="shared" si="24"/>
        <v>170710.41999999998</v>
      </c>
      <c r="F289" s="13">
        <v>35878</v>
      </c>
      <c r="G289" s="14">
        <v>275.52</v>
      </c>
      <c r="H289" s="15">
        <f t="shared" si="25"/>
        <v>9885106.5599999987</v>
      </c>
      <c r="I289" s="13">
        <v>181</v>
      </c>
      <c r="J289" s="14">
        <v>278.02999999999997</v>
      </c>
      <c r="K289" s="15">
        <f t="shared" si="26"/>
        <v>50323.429999999993</v>
      </c>
      <c r="L289" s="13">
        <v>10551</v>
      </c>
      <c r="M289" s="14">
        <v>275.52</v>
      </c>
      <c r="N289" s="15">
        <f t="shared" si="27"/>
        <v>2907011.52</v>
      </c>
      <c r="O289" s="9">
        <f t="shared" si="28"/>
        <v>13013151.929999998</v>
      </c>
      <c r="P289" s="9">
        <f t="shared" si="29"/>
        <v>80346.958389698659</v>
      </c>
    </row>
    <row r="290" spans="1:16" x14ac:dyDescent="0.25">
      <c r="A290" s="1" t="s">
        <v>561</v>
      </c>
      <c r="B290" s="1" t="s">
        <v>562</v>
      </c>
      <c r="C290" s="13">
        <v>275</v>
      </c>
      <c r="D290" s="14">
        <v>289.83</v>
      </c>
      <c r="E290" s="15">
        <f t="shared" si="24"/>
        <v>79703.25</v>
      </c>
      <c r="F290" s="13">
        <v>19893</v>
      </c>
      <c r="G290" s="14">
        <v>287.22000000000003</v>
      </c>
      <c r="H290" s="15">
        <f t="shared" si="25"/>
        <v>5713667.4600000009</v>
      </c>
      <c r="I290" s="13">
        <v>105</v>
      </c>
      <c r="J290" s="14">
        <v>289.83</v>
      </c>
      <c r="K290" s="15">
        <f t="shared" si="26"/>
        <v>30432.149999999998</v>
      </c>
      <c r="L290" s="13">
        <v>7607</v>
      </c>
      <c r="M290" s="14">
        <v>287.22000000000003</v>
      </c>
      <c r="N290" s="15">
        <f t="shared" si="27"/>
        <v>2184882.54</v>
      </c>
      <c r="O290" s="9">
        <f t="shared" si="28"/>
        <v>8008685.4000000004</v>
      </c>
      <c r="P290" s="9">
        <f t="shared" si="29"/>
        <v>49447.936676013836</v>
      </c>
    </row>
    <row r="291" spans="1:16" x14ac:dyDescent="0.25">
      <c r="A291" s="1" t="s">
        <v>563</v>
      </c>
      <c r="B291" s="1" t="s">
        <v>564</v>
      </c>
      <c r="C291" s="13">
        <v>0</v>
      </c>
      <c r="D291" s="14">
        <v>232.3</v>
      </c>
      <c r="E291" s="15">
        <f t="shared" si="24"/>
        <v>0</v>
      </c>
      <c r="F291" s="13">
        <v>5538</v>
      </c>
      <c r="G291" s="14">
        <v>230.4</v>
      </c>
      <c r="H291" s="15">
        <f t="shared" si="25"/>
        <v>1275955.2</v>
      </c>
      <c r="I291" s="13">
        <v>0</v>
      </c>
      <c r="J291" s="14">
        <v>232.3</v>
      </c>
      <c r="K291" s="15">
        <f t="shared" si="26"/>
        <v>0</v>
      </c>
      <c r="L291" s="13">
        <v>0</v>
      </c>
      <c r="M291" s="14">
        <v>230.4</v>
      </c>
      <c r="N291" s="15">
        <f t="shared" si="27"/>
        <v>0</v>
      </c>
      <c r="O291" s="9">
        <f t="shared" si="28"/>
        <v>1275955.2</v>
      </c>
      <c r="P291" s="9">
        <f t="shared" si="29"/>
        <v>7878.115917879677</v>
      </c>
    </row>
    <row r="292" spans="1:16" x14ac:dyDescent="0.25">
      <c r="A292" s="1" t="s">
        <v>565</v>
      </c>
      <c r="B292" s="1" t="s">
        <v>566</v>
      </c>
      <c r="C292" s="13">
        <v>5511</v>
      </c>
      <c r="D292" s="14">
        <v>268.91000000000003</v>
      </c>
      <c r="E292" s="15">
        <f t="shared" si="24"/>
        <v>1481963.0100000002</v>
      </c>
      <c r="F292" s="13">
        <v>28789</v>
      </c>
      <c r="G292" s="14">
        <v>266.45999999999998</v>
      </c>
      <c r="H292" s="15">
        <f t="shared" si="25"/>
        <v>7671116.9399999995</v>
      </c>
      <c r="I292" s="13">
        <v>1755</v>
      </c>
      <c r="J292" s="14">
        <v>268.91000000000003</v>
      </c>
      <c r="K292" s="15">
        <f t="shared" si="26"/>
        <v>471937.05000000005</v>
      </c>
      <c r="L292" s="13">
        <v>9165</v>
      </c>
      <c r="M292" s="14">
        <v>266.45999999999998</v>
      </c>
      <c r="N292" s="15">
        <f t="shared" si="27"/>
        <v>2442105.9</v>
      </c>
      <c r="O292" s="9">
        <f t="shared" si="28"/>
        <v>12067122.9</v>
      </c>
      <c r="P292" s="9">
        <f t="shared" si="29"/>
        <v>74505.901932528956</v>
      </c>
    </row>
    <row r="293" spans="1:16" x14ac:dyDescent="0.25">
      <c r="A293" s="1" t="s">
        <v>567</v>
      </c>
      <c r="B293" s="1" t="s">
        <v>568</v>
      </c>
      <c r="C293" s="13">
        <v>0</v>
      </c>
      <c r="D293" s="14">
        <v>188.71</v>
      </c>
      <c r="E293" s="15">
        <f t="shared" si="24"/>
        <v>0</v>
      </c>
      <c r="F293" s="13">
        <v>21072</v>
      </c>
      <c r="G293" s="14">
        <v>187.53</v>
      </c>
      <c r="H293" s="15">
        <f t="shared" si="25"/>
        <v>3951632.16</v>
      </c>
      <c r="I293" s="13">
        <v>0</v>
      </c>
      <c r="J293" s="14">
        <v>188.71</v>
      </c>
      <c r="K293" s="15">
        <f t="shared" si="26"/>
        <v>0</v>
      </c>
      <c r="L293" s="13">
        <v>0</v>
      </c>
      <c r="M293" s="14">
        <v>187.53</v>
      </c>
      <c r="N293" s="15">
        <f t="shared" si="27"/>
        <v>0</v>
      </c>
      <c r="O293" s="9">
        <f t="shared" si="28"/>
        <v>3951632.16</v>
      </c>
      <c r="P293" s="9">
        <f t="shared" si="29"/>
        <v>24398.518240531681</v>
      </c>
    </row>
    <row r="294" spans="1:16" x14ac:dyDescent="0.25">
      <c r="A294" s="1" t="s">
        <v>569</v>
      </c>
      <c r="B294" s="1" t="s">
        <v>570</v>
      </c>
      <c r="C294" s="13">
        <v>5112</v>
      </c>
      <c r="D294" s="14">
        <v>223.31</v>
      </c>
      <c r="E294" s="15">
        <f t="shared" si="24"/>
        <v>1141560.72</v>
      </c>
      <c r="F294" s="13">
        <v>0</v>
      </c>
      <c r="G294" s="14">
        <v>221.89</v>
      </c>
      <c r="H294" s="15">
        <f t="shared" si="25"/>
        <v>0</v>
      </c>
      <c r="I294" s="13">
        <v>852</v>
      </c>
      <c r="J294" s="14">
        <v>223.31</v>
      </c>
      <c r="K294" s="15">
        <f t="shared" si="26"/>
        <v>190260.12</v>
      </c>
      <c r="L294" s="13">
        <v>0</v>
      </c>
      <c r="M294" s="14">
        <v>221.89</v>
      </c>
      <c r="N294" s="15">
        <f t="shared" si="27"/>
        <v>0</v>
      </c>
      <c r="O294" s="9">
        <f t="shared" si="28"/>
        <v>1331820.8399999999</v>
      </c>
      <c r="P294" s="9">
        <f t="shared" si="29"/>
        <v>8223.0465139903663</v>
      </c>
    </row>
    <row r="295" spans="1:16" x14ac:dyDescent="0.25">
      <c r="A295" s="1" t="s">
        <v>571</v>
      </c>
      <c r="B295" s="1" t="s">
        <v>572</v>
      </c>
      <c r="C295" s="13">
        <v>0</v>
      </c>
      <c r="D295" s="14">
        <v>309.86</v>
      </c>
      <c r="E295" s="15">
        <f t="shared" si="24"/>
        <v>0</v>
      </c>
      <c r="F295" s="13">
        <v>19829</v>
      </c>
      <c r="G295" s="14">
        <v>307.14999999999998</v>
      </c>
      <c r="H295" s="15">
        <f t="shared" si="25"/>
        <v>6090477.3499999996</v>
      </c>
      <c r="I295" s="13">
        <v>0</v>
      </c>
      <c r="J295" s="14">
        <v>309.86</v>
      </c>
      <c r="K295" s="15">
        <f t="shared" si="26"/>
        <v>0</v>
      </c>
      <c r="L295" s="13">
        <v>7932</v>
      </c>
      <c r="M295" s="14">
        <v>307.14999999999998</v>
      </c>
      <c r="N295" s="15">
        <f t="shared" si="27"/>
        <v>2436313.7999999998</v>
      </c>
      <c r="O295" s="9">
        <f t="shared" si="28"/>
        <v>8526791.1499999985</v>
      </c>
      <c r="P295" s="9">
        <f t="shared" si="29"/>
        <v>52646.871212445818</v>
      </c>
    </row>
    <row r="296" spans="1:16" x14ac:dyDescent="0.25">
      <c r="A296" s="1" t="s">
        <v>573</v>
      </c>
      <c r="B296" s="1" t="s">
        <v>574</v>
      </c>
      <c r="C296" s="13">
        <v>1640</v>
      </c>
      <c r="D296" s="14">
        <v>219.59</v>
      </c>
      <c r="E296" s="15">
        <f t="shared" si="24"/>
        <v>360127.6</v>
      </c>
      <c r="F296" s="13">
        <v>25408</v>
      </c>
      <c r="G296" s="14">
        <v>217.71</v>
      </c>
      <c r="H296" s="15">
        <f t="shared" si="25"/>
        <v>5531575.6800000006</v>
      </c>
      <c r="I296" s="13">
        <v>923</v>
      </c>
      <c r="J296" s="14">
        <v>219.59</v>
      </c>
      <c r="K296" s="15">
        <f t="shared" si="26"/>
        <v>202681.57</v>
      </c>
      <c r="L296" s="13">
        <v>14304</v>
      </c>
      <c r="M296" s="14">
        <v>217.71</v>
      </c>
      <c r="N296" s="15">
        <f t="shared" si="27"/>
        <v>3114123.8400000003</v>
      </c>
      <c r="O296" s="9">
        <f t="shared" si="28"/>
        <v>9208508.6899999995</v>
      </c>
      <c r="P296" s="9">
        <f t="shared" si="29"/>
        <v>56855.992193630562</v>
      </c>
    </row>
    <row r="297" spans="1:16" x14ac:dyDescent="0.25">
      <c r="A297" s="1" t="s">
        <v>575</v>
      </c>
      <c r="B297" s="1" t="s">
        <v>576</v>
      </c>
      <c r="C297" s="13">
        <v>6601</v>
      </c>
      <c r="D297" s="14">
        <v>274.44</v>
      </c>
      <c r="E297" s="15">
        <f t="shared" si="24"/>
        <v>1811578.44</v>
      </c>
      <c r="F297" s="13">
        <v>32216</v>
      </c>
      <c r="G297" s="14">
        <v>272</v>
      </c>
      <c r="H297" s="15">
        <f t="shared" si="25"/>
        <v>8762752</v>
      </c>
      <c r="I297" s="13">
        <v>2171</v>
      </c>
      <c r="J297" s="14">
        <v>274.44</v>
      </c>
      <c r="K297" s="15">
        <f t="shared" si="26"/>
        <v>595809.24</v>
      </c>
      <c r="L297" s="13">
        <v>10598</v>
      </c>
      <c r="M297" s="14">
        <v>272</v>
      </c>
      <c r="N297" s="15">
        <f t="shared" si="27"/>
        <v>2882656</v>
      </c>
      <c r="O297" s="9">
        <f t="shared" si="28"/>
        <v>14052795.68</v>
      </c>
      <c r="P297" s="9">
        <f t="shared" si="29"/>
        <v>86766.019165342761</v>
      </c>
    </row>
    <row r="298" spans="1:16" x14ac:dyDescent="0.25">
      <c r="A298" s="1" t="s">
        <v>577</v>
      </c>
      <c r="B298" s="1" t="s">
        <v>578</v>
      </c>
      <c r="C298" s="13">
        <v>364</v>
      </c>
      <c r="D298" s="14">
        <v>282.83</v>
      </c>
      <c r="E298" s="15">
        <f t="shared" si="24"/>
        <v>102950.12</v>
      </c>
      <c r="F298" s="13">
        <v>41661</v>
      </c>
      <c r="G298" s="14">
        <v>280.02</v>
      </c>
      <c r="H298" s="15">
        <f t="shared" si="25"/>
        <v>11665913.219999999</v>
      </c>
      <c r="I298" s="13">
        <v>112</v>
      </c>
      <c r="J298" s="14">
        <v>282.83</v>
      </c>
      <c r="K298" s="15">
        <f t="shared" si="26"/>
        <v>31676.959999999999</v>
      </c>
      <c r="L298" s="13">
        <v>12781</v>
      </c>
      <c r="M298" s="14">
        <v>280.02</v>
      </c>
      <c r="N298" s="15">
        <f t="shared" si="27"/>
        <v>3578935.6199999996</v>
      </c>
      <c r="O298" s="9">
        <f t="shared" si="28"/>
        <v>15379475.919999998</v>
      </c>
      <c r="P298" s="9">
        <f t="shared" si="29"/>
        <v>94957.326130258472</v>
      </c>
    </row>
    <row r="299" spans="1:16" x14ac:dyDescent="0.25">
      <c r="A299" s="1" t="s">
        <v>579</v>
      </c>
      <c r="B299" s="1" t="s">
        <v>580</v>
      </c>
      <c r="C299" s="13">
        <v>0</v>
      </c>
      <c r="D299" s="14">
        <v>228.35</v>
      </c>
      <c r="E299" s="15">
        <f t="shared" si="24"/>
        <v>0</v>
      </c>
      <c r="F299" s="13">
        <v>55981</v>
      </c>
      <c r="G299" s="14">
        <v>226.92</v>
      </c>
      <c r="H299" s="15">
        <f t="shared" si="25"/>
        <v>12703208.52</v>
      </c>
      <c r="I299" s="13">
        <v>0</v>
      </c>
      <c r="J299" s="14">
        <v>228.35</v>
      </c>
      <c r="K299" s="15">
        <f t="shared" si="26"/>
        <v>0</v>
      </c>
      <c r="L299" s="13">
        <v>19368</v>
      </c>
      <c r="M299" s="14">
        <v>226.92</v>
      </c>
      <c r="N299" s="15">
        <f t="shared" si="27"/>
        <v>4394986.5599999996</v>
      </c>
      <c r="O299" s="9">
        <f t="shared" si="28"/>
        <v>17098195.079999998</v>
      </c>
      <c r="P299" s="9">
        <f t="shared" si="29"/>
        <v>105569.1946133845</v>
      </c>
    </row>
    <row r="300" spans="1:16" x14ac:dyDescent="0.25">
      <c r="A300" s="1" t="s">
        <v>581</v>
      </c>
      <c r="B300" s="1" t="s">
        <v>582</v>
      </c>
      <c r="C300" s="13">
        <v>0</v>
      </c>
      <c r="D300" s="14">
        <v>316.79000000000002</v>
      </c>
      <c r="E300" s="15">
        <f t="shared" si="24"/>
        <v>0</v>
      </c>
      <c r="F300" s="13">
        <v>48763</v>
      </c>
      <c r="G300" s="14">
        <v>314</v>
      </c>
      <c r="H300" s="15">
        <f t="shared" si="25"/>
        <v>15311582</v>
      </c>
      <c r="I300" s="13">
        <v>0</v>
      </c>
      <c r="J300" s="14">
        <v>316.79000000000002</v>
      </c>
      <c r="K300" s="15">
        <f t="shared" si="26"/>
        <v>0</v>
      </c>
      <c r="L300" s="13">
        <v>16964</v>
      </c>
      <c r="M300" s="14">
        <v>314</v>
      </c>
      <c r="N300" s="15">
        <f t="shared" si="27"/>
        <v>5326696</v>
      </c>
      <c r="O300" s="9">
        <f t="shared" si="28"/>
        <v>20638278</v>
      </c>
      <c r="P300" s="9">
        <f t="shared" si="29"/>
        <v>127426.68898518219</v>
      </c>
    </row>
    <row r="301" spans="1:16" x14ac:dyDescent="0.25">
      <c r="A301" s="1" t="s">
        <v>583</v>
      </c>
      <c r="B301" s="1" t="s">
        <v>584</v>
      </c>
      <c r="C301" s="13">
        <v>224</v>
      </c>
      <c r="D301" s="14">
        <v>159.72</v>
      </c>
      <c r="E301" s="15">
        <f t="shared" si="24"/>
        <v>35777.279999999999</v>
      </c>
      <c r="F301" s="13">
        <v>26565</v>
      </c>
      <c r="G301" s="14">
        <v>158.56</v>
      </c>
      <c r="H301" s="15">
        <f t="shared" si="25"/>
        <v>4212146.4000000004</v>
      </c>
      <c r="I301" s="13">
        <v>82</v>
      </c>
      <c r="J301" s="14">
        <v>159.72</v>
      </c>
      <c r="K301" s="15">
        <f t="shared" si="26"/>
        <v>13097.039999999999</v>
      </c>
      <c r="L301" s="13">
        <v>9722</v>
      </c>
      <c r="M301" s="14">
        <v>158.56</v>
      </c>
      <c r="N301" s="15">
        <f t="shared" si="27"/>
        <v>1541520.32</v>
      </c>
      <c r="O301" s="9">
        <f t="shared" si="28"/>
        <v>5802541.040000001</v>
      </c>
      <c r="P301" s="9">
        <f t="shared" si="29"/>
        <v>35826.564233112651</v>
      </c>
    </row>
    <row r="302" spans="1:16" x14ac:dyDescent="0.25">
      <c r="A302" s="1" t="s">
        <v>585</v>
      </c>
      <c r="B302" s="1" t="s">
        <v>586</v>
      </c>
      <c r="C302" s="13">
        <v>8770</v>
      </c>
      <c r="D302" s="14">
        <v>221.23</v>
      </c>
      <c r="E302" s="15">
        <f t="shared" si="24"/>
        <v>1940187.0999999999</v>
      </c>
      <c r="F302" s="13">
        <v>25819</v>
      </c>
      <c r="G302" s="14">
        <v>219.51</v>
      </c>
      <c r="H302" s="15">
        <f t="shared" si="25"/>
        <v>5667528.6899999995</v>
      </c>
      <c r="I302" s="13">
        <v>0</v>
      </c>
      <c r="J302" s="14">
        <v>221.23</v>
      </c>
      <c r="K302" s="15">
        <f t="shared" si="26"/>
        <v>0</v>
      </c>
      <c r="L302" s="13">
        <v>0</v>
      </c>
      <c r="M302" s="14">
        <v>219.51</v>
      </c>
      <c r="N302" s="15">
        <f t="shared" si="27"/>
        <v>0</v>
      </c>
      <c r="O302" s="9">
        <f t="shared" si="28"/>
        <v>7607715.7899999991</v>
      </c>
      <c r="P302" s="9">
        <f t="shared" si="29"/>
        <v>46972.23449843972</v>
      </c>
    </row>
    <row r="303" spans="1:16" x14ac:dyDescent="0.25">
      <c r="A303" s="1" t="s">
        <v>587</v>
      </c>
      <c r="B303" s="1" t="s">
        <v>588</v>
      </c>
      <c r="C303" s="13">
        <v>88</v>
      </c>
      <c r="D303" s="14">
        <v>212.41</v>
      </c>
      <c r="E303" s="15">
        <f t="shared" si="24"/>
        <v>18692.079999999998</v>
      </c>
      <c r="F303" s="13">
        <v>14606</v>
      </c>
      <c r="G303" s="14">
        <v>210.71</v>
      </c>
      <c r="H303" s="15">
        <f t="shared" si="25"/>
        <v>3077630.2600000002</v>
      </c>
      <c r="I303" s="13">
        <v>36</v>
      </c>
      <c r="J303" s="14">
        <v>212.41</v>
      </c>
      <c r="K303" s="15">
        <f t="shared" si="26"/>
        <v>7646.76</v>
      </c>
      <c r="L303" s="13">
        <v>5926</v>
      </c>
      <c r="M303" s="14">
        <v>210.71</v>
      </c>
      <c r="N303" s="15">
        <f t="shared" si="27"/>
        <v>1248667.46</v>
      </c>
      <c r="O303" s="9">
        <f t="shared" si="28"/>
        <v>4352636.5600000005</v>
      </c>
      <c r="P303" s="9">
        <f t="shared" si="29"/>
        <v>26874.435221613614</v>
      </c>
    </row>
    <row r="304" spans="1:16" x14ac:dyDescent="0.25">
      <c r="A304" s="1" t="s">
        <v>589</v>
      </c>
      <c r="B304" s="1" t="s">
        <v>590</v>
      </c>
      <c r="C304" s="13">
        <v>1666</v>
      </c>
      <c r="D304" s="14">
        <v>268.17</v>
      </c>
      <c r="E304" s="15">
        <f t="shared" si="24"/>
        <v>446771.22000000003</v>
      </c>
      <c r="F304" s="13">
        <v>23464</v>
      </c>
      <c r="G304" s="14">
        <v>265.64999999999998</v>
      </c>
      <c r="H304" s="15">
        <f t="shared" si="25"/>
        <v>6233211.5999999996</v>
      </c>
      <c r="I304" s="13">
        <v>509</v>
      </c>
      <c r="J304" s="14">
        <v>268.17</v>
      </c>
      <c r="K304" s="15">
        <f t="shared" si="26"/>
        <v>136498.53</v>
      </c>
      <c r="L304" s="13">
        <v>7171</v>
      </c>
      <c r="M304" s="14">
        <v>265.64999999999998</v>
      </c>
      <c r="N304" s="15">
        <f t="shared" si="27"/>
        <v>1904976.15</v>
      </c>
      <c r="O304" s="9">
        <f t="shared" si="28"/>
        <v>8721457.5</v>
      </c>
      <c r="P304" s="9">
        <f t="shared" si="29"/>
        <v>53848.797479614557</v>
      </c>
    </row>
    <row r="305" spans="1:16" x14ac:dyDescent="0.25">
      <c r="A305" s="1" t="s">
        <v>591</v>
      </c>
      <c r="B305" s="1" t="s">
        <v>592</v>
      </c>
      <c r="C305" s="13">
        <v>1663</v>
      </c>
      <c r="D305" s="14">
        <v>289.26</v>
      </c>
      <c r="E305" s="15">
        <f t="shared" si="24"/>
        <v>481039.38</v>
      </c>
      <c r="F305" s="13">
        <v>34742</v>
      </c>
      <c r="G305" s="14">
        <v>286.64999999999998</v>
      </c>
      <c r="H305" s="15">
        <f t="shared" si="25"/>
        <v>9958794.2999999989</v>
      </c>
      <c r="I305" s="13">
        <v>627</v>
      </c>
      <c r="J305" s="14">
        <v>289.26</v>
      </c>
      <c r="K305" s="15">
        <f t="shared" si="26"/>
        <v>181366.02</v>
      </c>
      <c r="L305" s="13">
        <v>13105</v>
      </c>
      <c r="M305" s="14">
        <v>286.64999999999998</v>
      </c>
      <c r="N305" s="15">
        <f t="shared" si="27"/>
        <v>3756548.2499999995</v>
      </c>
      <c r="O305" s="9">
        <f t="shared" si="28"/>
        <v>14377747.949999999</v>
      </c>
      <c r="P305" s="9">
        <f t="shared" si="29"/>
        <v>88772.368330923287</v>
      </c>
    </row>
    <row r="306" spans="1:16" x14ac:dyDescent="0.25">
      <c r="A306" s="1" t="s">
        <v>593</v>
      </c>
      <c r="B306" s="1" t="s">
        <v>594</v>
      </c>
      <c r="C306" s="13">
        <v>27082</v>
      </c>
      <c r="D306" s="14">
        <v>188.68</v>
      </c>
      <c r="E306" s="15">
        <f t="shared" si="24"/>
        <v>5109831.76</v>
      </c>
      <c r="F306" s="13">
        <v>0</v>
      </c>
      <c r="G306" s="14">
        <v>187.17</v>
      </c>
      <c r="H306" s="15">
        <f t="shared" si="25"/>
        <v>0</v>
      </c>
      <c r="I306" s="13">
        <v>15120</v>
      </c>
      <c r="J306" s="14">
        <v>188.68</v>
      </c>
      <c r="K306" s="15">
        <f t="shared" si="26"/>
        <v>2852841.6</v>
      </c>
      <c r="L306" s="13">
        <v>0</v>
      </c>
      <c r="M306" s="14">
        <v>187.17</v>
      </c>
      <c r="N306" s="15">
        <f t="shared" si="27"/>
        <v>0</v>
      </c>
      <c r="O306" s="9">
        <f t="shared" si="28"/>
        <v>7962673.3599999994</v>
      </c>
      <c r="P306" s="9">
        <f t="shared" si="29"/>
        <v>49163.84505215579</v>
      </c>
    </row>
    <row r="307" spans="1:16" x14ac:dyDescent="0.25">
      <c r="A307" s="1" t="s">
        <v>595</v>
      </c>
      <c r="B307" s="1" t="s">
        <v>596</v>
      </c>
      <c r="C307" s="13">
        <v>7437</v>
      </c>
      <c r="D307" s="14">
        <v>323.31</v>
      </c>
      <c r="E307" s="15">
        <f t="shared" si="24"/>
        <v>2404456.4700000002</v>
      </c>
      <c r="F307" s="13">
        <v>39203</v>
      </c>
      <c r="G307" s="14">
        <v>320.85000000000002</v>
      </c>
      <c r="H307" s="15">
        <f t="shared" si="25"/>
        <v>12578282.550000001</v>
      </c>
      <c r="I307" s="13">
        <v>311</v>
      </c>
      <c r="J307" s="14">
        <v>323.31</v>
      </c>
      <c r="K307" s="15">
        <f t="shared" si="26"/>
        <v>100549.41</v>
      </c>
      <c r="L307" s="13">
        <v>1638</v>
      </c>
      <c r="M307" s="14">
        <v>320.85000000000002</v>
      </c>
      <c r="N307" s="15">
        <f t="shared" si="27"/>
        <v>525552.30000000005</v>
      </c>
      <c r="O307" s="9">
        <f t="shared" si="28"/>
        <v>15608840.730000002</v>
      </c>
      <c r="P307" s="9">
        <f t="shared" si="29"/>
        <v>96373.490710850703</v>
      </c>
    </row>
    <row r="308" spans="1:16" x14ac:dyDescent="0.25">
      <c r="A308" s="1" t="s">
        <v>597</v>
      </c>
      <c r="B308" s="1" t="s">
        <v>598</v>
      </c>
      <c r="C308" s="13">
        <v>0</v>
      </c>
      <c r="D308" s="14">
        <v>183.91</v>
      </c>
      <c r="E308" s="15">
        <f t="shared" si="24"/>
        <v>0</v>
      </c>
      <c r="F308" s="13">
        <v>8273</v>
      </c>
      <c r="G308" s="14">
        <v>182.68</v>
      </c>
      <c r="H308" s="15">
        <f t="shared" si="25"/>
        <v>1511311.6400000001</v>
      </c>
      <c r="I308" s="13">
        <v>0</v>
      </c>
      <c r="J308" s="14">
        <v>183.91</v>
      </c>
      <c r="K308" s="15">
        <f t="shared" si="26"/>
        <v>0</v>
      </c>
      <c r="L308" s="13">
        <v>366</v>
      </c>
      <c r="M308" s="14">
        <v>182.68</v>
      </c>
      <c r="N308" s="15">
        <f t="shared" si="27"/>
        <v>66860.88</v>
      </c>
      <c r="O308" s="9">
        <f t="shared" si="28"/>
        <v>1578172.52</v>
      </c>
      <c r="P308" s="9">
        <f t="shared" si="29"/>
        <v>9744.0929359998554</v>
      </c>
    </row>
    <row r="309" spans="1:16" x14ac:dyDescent="0.25">
      <c r="A309" s="1" t="s">
        <v>599</v>
      </c>
      <c r="B309" s="1" t="s">
        <v>600</v>
      </c>
      <c r="C309" s="13">
        <v>1357</v>
      </c>
      <c r="D309" s="14">
        <v>346.82</v>
      </c>
      <c r="E309" s="15">
        <f t="shared" si="24"/>
        <v>470634.74</v>
      </c>
      <c r="F309" s="13">
        <v>43879</v>
      </c>
      <c r="G309" s="14">
        <v>344.05</v>
      </c>
      <c r="H309" s="15">
        <f t="shared" si="25"/>
        <v>15096569.950000001</v>
      </c>
      <c r="I309" s="13">
        <v>1362</v>
      </c>
      <c r="J309" s="14">
        <v>346.82</v>
      </c>
      <c r="K309" s="15">
        <f t="shared" si="26"/>
        <v>472368.83999999997</v>
      </c>
      <c r="L309" s="13">
        <v>44036</v>
      </c>
      <c r="M309" s="14">
        <v>344.05</v>
      </c>
      <c r="N309" s="15">
        <f t="shared" si="27"/>
        <v>15150585.800000001</v>
      </c>
      <c r="O309" s="9">
        <f t="shared" si="28"/>
        <v>31190159.330000002</v>
      </c>
      <c r="P309" s="9">
        <f t="shared" si="29"/>
        <v>192577.05184231888</v>
      </c>
    </row>
    <row r="310" spans="1:16" x14ac:dyDescent="0.25">
      <c r="A310" s="1" t="s">
        <v>601</v>
      </c>
      <c r="B310" s="1" t="s">
        <v>602</v>
      </c>
      <c r="C310" s="13">
        <v>823</v>
      </c>
      <c r="D310" s="14">
        <v>246.65</v>
      </c>
      <c r="E310" s="15">
        <f t="shared" si="24"/>
        <v>202992.95</v>
      </c>
      <c r="F310" s="13">
        <v>7692</v>
      </c>
      <c r="G310" s="14">
        <v>245.15</v>
      </c>
      <c r="H310" s="15">
        <f t="shared" si="25"/>
        <v>1885693.8</v>
      </c>
      <c r="I310" s="13">
        <v>988</v>
      </c>
      <c r="J310" s="14">
        <v>246.65</v>
      </c>
      <c r="K310" s="15">
        <f t="shared" si="26"/>
        <v>243690.2</v>
      </c>
      <c r="L310" s="13">
        <v>9231</v>
      </c>
      <c r="M310" s="14">
        <v>245.15</v>
      </c>
      <c r="N310" s="15">
        <f t="shared" si="27"/>
        <v>2262979.65</v>
      </c>
      <c r="O310" s="9">
        <f t="shared" si="28"/>
        <v>4595356.6000000006</v>
      </c>
      <c r="P310" s="9">
        <f t="shared" si="29"/>
        <v>28373.058849396464</v>
      </c>
    </row>
    <row r="311" spans="1:16" x14ac:dyDescent="0.25">
      <c r="A311" s="1" t="s">
        <v>603</v>
      </c>
      <c r="B311" s="1" t="s">
        <v>604</v>
      </c>
      <c r="C311" s="13">
        <v>0</v>
      </c>
      <c r="D311" s="14">
        <v>200.64</v>
      </c>
      <c r="E311" s="15">
        <f t="shared" si="24"/>
        <v>0</v>
      </c>
      <c r="F311" s="13">
        <v>9557</v>
      </c>
      <c r="G311" s="14">
        <v>199.37</v>
      </c>
      <c r="H311" s="15">
        <f t="shared" si="25"/>
        <v>1905379.09</v>
      </c>
      <c r="I311" s="13">
        <v>0</v>
      </c>
      <c r="J311" s="14">
        <v>200.64</v>
      </c>
      <c r="K311" s="15">
        <f t="shared" si="26"/>
        <v>0</v>
      </c>
      <c r="L311" s="13">
        <v>4294</v>
      </c>
      <c r="M311" s="14">
        <v>199.37</v>
      </c>
      <c r="N311" s="15">
        <f t="shared" si="27"/>
        <v>856094.78</v>
      </c>
      <c r="O311" s="9">
        <f t="shared" si="28"/>
        <v>2761473.87</v>
      </c>
      <c r="P311" s="9">
        <f t="shared" si="29"/>
        <v>17050.137224297367</v>
      </c>
    </row>
    <row r="312" spans="1:16" x14ac:dyDescent="0.25">
      <c r="A312" s="1" t="s">
        <v>605</v>
      </c>
      <c r="B312" s="1" t="s">
        <v>606</v>
      </c>
      <c r="C312" s="13">
        <v>248</v>
      </c>
      <c r="D312" s="14">
        <v>254.92</v>
      </c>
      <c r="E312" s="15">
        <f t="shared" si="24"/>
        <v>63220.159999999996</v>
      </c>
      <c r="F312" s="13">
        <v>11269</v>
      </c>
      <c r="G312" s="14">
        <v>252.66</v>
      </c>
      <c r="H312" s="15">
        <f t="shared" si="25"/>
        <v>2847225.54</v>
      </c>
      <c r="I312" s="13">
        <v>116</v>
      </c>
      <c r="J312" s="14">
        <v>254.92</v>
      </c>
      <c r="K312" s="15">
        <f t="shared" si="26"/>
        <v>29570.719999999998</v>
      </c>
      <c r="L312" s="13">
        <v>5261</v>
      </c>
      <c r="M312" s="14">
        <v>252.66</v>
      </c>
      <c r="N312" s="15">
        <f t="shared" si="27"/>
        <v>1329244.26</v>
      </c>
      <c r="O312" s="9">
        <f t="shared" si="28"/>
        <v>4269260.68</v>
      </c>
      <c r="P312" s="9">
        <f t="shared" si="29"/>
        <v>26359.648458414376</v>
      </c>
    </row>
    <row r="313" spans="1:16" x14ac:dyDescent="0.25">
      <c r="A313" s="1" t="s">
        <v>607</v>
      </c>
      <c r="B313" s="1" t="s">
        <v>608</v>
      </c>
      <c r="C313" s="13">
        <v>0</v>
      </c>
      <c r="D313" s="14">
        <v>239.47</v>
      </c>
      <c r="E313" s="15">
        <f t="shared" si="24"/>
        <v>0</v>
      </c>
      <c r="F313" s="13">
        <v>34356</v>
      </c>
      <c r="G313" s="14">
        <v>237.5</v>
      </c>
      <c r="H313" s="15">
        <f t="shared" si="25"/>
        <v>8159550</v>
      </c>
      <c r="I313" s="13">
        <v>0</v>
      </c>
      <c r="J313" s="14">
        <v>239.47</v>
      </c>
      <c r="K313" s="15">
        <f t="shared" si="26"/>
        <v>0</v>
      </c>
      <c r="L313" s="13">
        <v>10879</v>
      </c>
      <c r="M313" s="14">
        <v>237.5</v>
      </c>
      <c r="N313" s="15">
        <f t="shared" si="27"/>
        <v>2583762.5</v>
      </c>
      <c r="O313" s="9">
        <f t="shared" si="28"/>
        <v>10743312.5</v>
      </c>
      <c r="P313" s="9">
        <f t="shared" si="29"/>
        <v>66332.314188621749</v>
      </c>
    </row>
    <row r="314" spans="1:16" x14ac:dyDescent="0.25">
      <c r="A314" s="1" t="s">
        <v>609</v>
      </c>
      <c r="B314" s="1" t="s">
        <v>610</v>
      </c>
      <c r="C314" s="13">
        <v>7047</v>
      </c>
      <c r="D314" s="14">
        <v>228.2</v>
      </c>
      <c r="E314" s="15">
        <f t="shared" si="24"/>
        <v>1608125.4</v>
      </c>
      <c r="F314" s="13">
        <v>25936</v>
      </c>
      <c r="G314" s="14">
        <v>226.25</v>
      </c>
      <c r="H314" s="15">
        <f t="shared" si="25"/>
        <v>5868020</v>
      </c>
      <c r="I314" s="13">
        <v>0</v>
      </c>
      <c r="J314" s="14">
        <v>228.2</v>
      </c>
      <c r="K314" s="15">
        <f t="shared" si="26"/>
        <v>0</v>
      </c>
      <c r="L314" s="13">
        <v>0</v>
      </c>
      <c r="M314" s="14">
        <v>226.25</v>
      </c>
      <c r="N314" s="15">
        <f t="shared" si="27"/>
        <v>0</v>
      </c>
      <c r="O314" s="9">
        <f t="shared" si="28"/>
        <v>7476145.4000000004</v>
      </c>
      <c r="P314" s="9">
        <f t="shared" si="29"/>
        <v>46159.880911275672</v>
      </c>
    </row>
    <row r="315" spans="1:16" x14ac:dyDescent="0.25">
      <c r="A315" s="1" t="s">
        <v>611</v>
      </c>
      <c r="B315" s="1" t="s">
        <v>612</v>
      </c>
      <c r="C315" s="13">
        <v>1224</v>
      </c>
      <c r="D315" s="14">
        <v>206.13</v>
      </c>
      <c r="E315" s="15">
        <f t="shared" si="24"/>
        <v>252303.12</v>
      </c>
      <c r="F315" s="13">
        <v>34190</v>
      </c>
      <c r="G315" s="14">
        <v>204.57</v>
      </c>
      <c r="H315" s="15">
        <f t="shared" si="25"/>
        <v>6994248.2999999998</v>
      </c>
      <c r="I315" s="13">
        <v>177</v>
      </c>
      <c r="J315" s="14">
        <v>206.13</v>
      </c>
      <c r="K315" s="15">
        <f t="shared" si="26"/>
        <v>36485.01</v>
      </c>
      <c r="L315" s="13">
        <v>4937</v>
      </c>
      <c r="M315" s="14">
        <v>204.57</v>
      </c>
      <c r="N315" s="15">
        <f t="shared" si="27"/>
        <v>1009962.09</v>
      </c>
      <c r="O315" s="9">
        <f t="shared" si="28"/>
        <v>8292998.5199999996</v>
      </c>
      <c r="P315" s="9">
        <f t="shared" si="29"/>
        <v>51203.367992359446</v>
      </c>
    </row>
    <row r="316" spans="1:16" x14ac:dyDescent="0.25">
      <c r="A316" s="1" t="s">
        <v>613</v>
      </c>
      <c r="B316" s="1" t="s">
        <v>614</v>
      </c>
      <c r="C316" s="13">
        <v>0</v>
      </c>
      <c r="D316" s="14">
        <v>233.9</v>
      </c>
      <c r="E316" s="15">
        <f t="shared" si="24"/>
        <v>0</v>
      </c>
      <c r="F316" s="13">
        <v>14124</v>
      </c>
      <c r="G316" s="14">
        <v>232.09</v>
      </c>
      <c r="H316" s="15">
        <f t="shared" si="25"/>
        <v>3278039.16</v>
      </c>
      <c r="I316" s="13">
        <v>0</v>
      </c>
      <c r="J316" s="14">
        <v>233.9</v>
      </c>
      <c r="K316" s="15">
        <f t="shared" si="26"/>
        <v>0</v>
      </c>
      <c r="L316" s="13">
        <v>0</v>
      </c>
      <c r="M316" s="14">
        <v>232.09</v>
      </c>
      <c r="N316" s="15">
        <f t="shared" si="27"/>
        <v>0</v>
      </c>
      <c r="O316" s="9">
        <f t="shared" si="28"/>
        <v>3278039.16</v>
      </c>
      <c r="P316" s="9">
        <f t="shared" si="29"/>
        <v>20239.560515783724</v>
      </c>
    </row>
    <row r="317" spans="1:16" x14ac:dyDescent="0.25">
      <c r="A317" s="1" t="s">
        <v>615</v>
      </c>
      <c r="B317" s="1" t="s">
        <v>616</v>
      </c>
      <c r="C317" s="13">
        <v>0</v>
      </c>
      <c r="D317" s="14">
        <v>252.74</v>
      </c>
      <c r="E317" s="15">
        <f t="shared" si="24"/>
        <v>0</v>
      </c>
      <c r="F317" s="13">
        <v>117579</v>
      </c>
      <c r="G317" s="14">
        <v>251</v>
      </c>
      <c r="H317" s="15">
        <f t="shared" si="25"/>
        <v>29512329</v>
      </c>
      <c r="I317" s="13">
        <v>0</v>
      </c>
      <c r="J317" s="14">
        <v>252.74</v>
      </c>
      <c r="K317" s="15">
        <f t="shared" si="26"/>
        <v>0</v>
      </c>
      <c r="L317" s="13">
        <v>40703</v>
      </c>
      <c r="M317" s="14">
        <v>251</v>
      </c>
      <c r="N317" s="15">
        <f t="shared" si="27"/>
        <v>10216453</v>
      </c>
      <c r="O317" s="9">
        <f t="shared" si="28"/>
        <v>39728782</v>
      </c>
      <c r="P317" s="9">
        <f t="shared" si="29"/>
        <v>245296.97427634732</v>
      </c>
    </row>
    <row r="318" spans="1:16" x14ac:dyDescent="0.25">
      <c r="A318" s="1" t="s">
        <v>617</v>
      </c>
      <c r="B318" s="1" t="s">
        <v>618</v>
      </c>
      <c r="C318" s="13">
        <v>446</v>
      </c>
      <c r="D318" s="14">
        <v>195.49</v>
      </c>
      <c r="E318" s="15">
        <f t="shared" si="24"/>
        <v>87188.540000000008</v>
      </c>
      <c r="F318" s="13">
        <v>12278</v>
      </c>
      <c r="G318" s="14">
        <v>193.93</v>
      </c>
      <c r="H318" s="15">
        <f t="shared" si="25"/>
        <v>2381072.54</v>
      </c>
      <c r="I318" s="13">
        <v>141</v>
      </c>
      <c r="J318" s="14">
        <v>195.49</v>
      </c>
      <c r="K318" s="15">
        <f t="shared" si="26"/>
        <v>27564.09</v>
      </c>
      <c r="L318" s="13">
        <v>3872</v>
      </c>
      <c r="M318" s="14">
        <v>193.93</v>
      </c>
      <c r="N318" s="15">
        <f t="shared" si="27"/>
        <v>750896.96000000008</v>
      </c>
      <c r="O318" s="9">
        <f t="shared" si="28"/>
        <v>3246722.13</v>
      </c>
      <c r="P318" s="9">
        <f t="shared" si="29"/>
        <v>20046.200127782864</v>
      </c>
    </row>
    <row r="319" spans="1:16" x14ac:dyDescent="0.25">
      <c r="A319" s="1" t="s">
        <v>619</v>
      </c>
      <c r="B319" s="1" t="s">
        <v>620</v>
      </c>
      <c r="C319" s="13">
        <v>0</v>
      </c>
      <c r="D319" s="14">
        <v>357.42</v>
      </c>
      <c r="E319" s="15">
        <f t="shared" si="24"/>
        <v>0</v>
      </c>
      <c r="F319" s="13">
        <v>54124</v>
      </c>
      <c r="G319" s="14">
        <v>354.75</v>
      </c>
      <c r="H319" s="15">
        <f t="shared" si="25"/>
        <v>19200489</v>
      </c>
      <c r="I319" s="13">
        <v>0</v>
      </c>
      <c r="J319" s="14">
        <v>357.42</v>
      </c>
      <c r="K319" s="15">
        <f t="shared" si="26"/>
        <v>0</v>
      </c>
      <c r="L319" s="13">
        <v>20365</v>
      </c>
      <c r="M319" s="14">
        <v>354.75</v>
      </c>
      <c r="N319" s="15">
        <f t="shared" si="27"/>
        <v>7224483.75</v>
      </c>
      <c r="O319" s="9">
        <f t="shared" si="28"/>
        <v>26424972.75</v>
      </c>
      <c r="P319" s="9">
        <f t="shared" si="29"/>
        <v>163155.41364721247</v>
      </c>
    </row>
    <row r="320" spans="1:16" x14ac:dyDescent="0.25">
      <c r="A320" s="1" t="s">
        <v>621</v>
      </c>
      <c r="B320" s="1" t="s">
        <v>622</v>
      </c>
      <c r="C320" s="13">
        <v>601</v>
      </c>
      <c r="D320" s="14">
        <v>167.35</v>
      </c>
      <c r="E320" s="15">
        <f t="shared" si="24"/>
        <v>100577.34999999999</v>
      </c>
      <c r="F320" s="13">
        <v>19275</v>
      </c>
      <c r="G320" s="14">
        <v>166.1</v>
      </c>
      <c r="H320" s="15">
        <f t="shared" si="25"/>
        <v>3201577.5</v>
      </c>
      <c r="I320" s="13">
        <v>282</v>
      </c>
      <c r="J320" s="14">
        <v>167.35</v>
      </c>
      <c r="K320" s="15">
        <f t="shared" si="26"/>
        <v>47192.7</v>
      </c>
      <c r="L320" s="13">
        <v>9048</v>
      </c>
      <c r="M320" s="14">
        <v>166.1</v>
      </c>
      <c r="N320" s="15">
        <f t="shared" si="27"/>
        <v>1502872.8</v>
      </c>
      <c r="O320" s="9">
        <f t="shared" si="28"/>
        <v>4852220.3499999996</v>
      </c>
      <c r="P320" s="9">
        <f t="shared" si="29"/>
        <v>29959.009827613612</v>
      </c>
    </row>
    <row r="321" spans="1:16" x14ac:dyDescent="0.25">
      <c r="A321" s="1" t="s">
        <v>623</v>
      </c>
      <c r="B321" s="1" t="s">
        <v>624</v>
      </c>
      <c r="C321" s="13">
        <v>10337</v>
      </c>
      <c r="D321" s="14">
        <v>269.85000000000002</v>
      </c>
      <c r="E321" s="15">
        <f t="shared" si="24"/>
        <v>2789439.45</v>
      </c>
      <c r="F321" s="13">
        <v>30444</v>
      </c>
      <c r="G321" s="14">
        <v>267.36</v>
      </c>
      <c r="H321" s="15">
        <f t="shared" si="25"/>
        <v>8139507.8400000008</v>
      </c>
      <c r="I321" s="13">
        <v>3463</v>
      </c>
      <c r="J321" s="14">
        <v>269.85000000000002</v>
      </c>
      <c r="K321" s="15">
        <f t="shared" si="26"/>
        <v>934490.55</v>
      </c>
      <c r="L321" s="13">
        <v>10200</v>
      </c>
      <c r="M321" s="14">
        <v>267.36</v>
      </c>
      <c r="N321" s="15">
        <f t="shared" si="27"/>
        <v>2727072</v>
      </c>
      <c r="O321" s="9">
        <f t="shared" si="28"/>
        <v>14590509.84</v>
      </c>
      <c r="P321" s="9">
        <f t="shared" si="29"/>
        <v>90086.02168828815</v>
      </c>
    </row>
    <row r="322" spans="1:16" x14ac:dyDescent="0.25">
      <c r="A322" s="1" t="s">
        <v>625</v>
      </c>
      <c r="B322" s="1" t="s">
        <v>626</v>
      </c>
      <c r="C322" s="13">
        <v>12520</v>
      </c>
      <c r="D322" s="14">
        <v>247</v>
      </c>
      <c r="E322" s="15">
        <f t="shared" si="24"/>
        <v>3092440</v>
      </c>
      <c r="F322" s="13">
        <v>14343</v>
      </c>
      <c r="G322" s="14">
        <v>244.95</v>
      </c>
      <c r="H322" s="15">
        <f t="shared" si="25"/>
        <v>3513317.8499999996</v>
      </c>
      <c r="I322" s="13">
        <v>2527</v>
      </c>
      <c r="J322" s="14">
        <v>247</v>
      </c>
      <c r="K322" s="15">
        <f t="shared" si="26"/>
        <v>624169</v>
      </c>
      <c r="L322" s="13">
        <v>2896</v>
      </c>
      <c r="M322" s="14">
        <v>244.95</v>
      </c>
      <c r="N322" s="15">
        <f t="shared" si="27"/>
        <v>709375.2</v>
      </c>
      <c r="O322" s="9">
        <f t="shared" si="28"/>
        <v>7939302.0499999998</v>
      </c>
      <c r="P322" s="9">
        <f t="shared" si="29"/>
        <v>49019.543834266085</v>
      </c>
    </row>
    <row r="323" spans="1:16" x14ac:dyDescent="0.25">
      <c r="A323" s="1" t="s">
        <v>627</v>
      </c>
      <c r="B323" s="1" t="s">
        <v>628</v>
      </c>
      <c r="C323" s="13">
        <v>0</v>
      </c>
      <c r="D323" s="14">
        <v>184.45</v>
      </c>
      <c r="E323" s="15">
        <f t="shared" si="24"/>
        <v>0</v>
      </c>
      <c r="F323" s="13">
        <v>19418</v>
      </c>
      <c r="G323" s="14">
        <v>183.1</v>
      </c>
      <c r="H323" s="15">
        <f t="shared" si="25"/>
        <v>3555435.8</v>
      </c>
      <c r="I323" s="13">
        <v>0</v>
      </c>
      <c r="J323" s="14">
        <v>184.45</v>
      </c>
      <c r="K323" s="15">
        <f t="shared" si="26"/>
        <v>0</v>
      </c>
      <c r="L323" s="13">
        <v>2363</v>
      </c>
      <c r="M323" s="14">
        <v>183.1</v>
      </c>
      <c r="N323" s="15">
        <f t="shared" si="27"/>
        <v>432665.3</v>
      </c>
      <c r="O323" s="9">
        <f t="shared" si="28"/>
        <v>3988101.0999999996</v>
      </c>
      <c r="P323" s="9">
        <f t="shared" si="29"/>
        <v>24623.688008813668</v>
      </c>
    </row>
    <row r="324" spans="1:16" x14ac:dyDescent="0.25">
      <c r="A324" s="1" t="s">
        <v>629</v>
      </c>
      <c r="B324" s="1" t="s">
        <v>630</v>
      </c>
      <c r="C324" s="13">
        <v>1475</v>
      </c>
      <c r="D324" s="14">
        <v>195.29</v>
      </c>
      <c r="E324" s="15">
        <f t="shared" si="24"/>
        <v>288052.75</v>
      </c>
      <c r="F324" s="13">
        <v>32085</v>
      </c>
      <c r="G324" s="14">
        <v>193.72</v>
      </c>
      <c r="H324" s="15">
        <f t="shared" si="25"/>
        <v>6215506.2000000002</v>
      </c>
      <c r="I324" s="13">
        <v>477</v>
      </c>
      <c r="J324" s="14">
        <v>195.29</v>
      </c>
      <c r="K324" s="15">
        <f t="shared" si="26"/>
        <v>93153.33</v>
      </c>
      <c r="L324" s="13">
        <v>10384</v>
      </c>
      <c r="M324" s="14">
        <v>193.72</v>
      </c>
      <c r="N324" s="15">
        <f t="shared" si="27"/>
        <v>2011588.48</v>
      </c>
      <c r="O324" s="9">
        <f t="shared" si="28"/>
        <v>8608300.7599999998</v>
      </c>
      <c r="P324" s="9">
        <f t="shared" si="29"/>
        <v>53150.135085661088</v>
      </c>
    </row>
    <row r="325" spans="1:16" x14ac:dyDescent="0.25">
      <c r="A325" s="1" t="s">
        <v>631</v>
      </c>
      <c r="B325" s="1" t="s">
        <v>632</v>
      </c>
      <c r="C325" s="13">
        <v>6146</v>
      </c>
      <c r="D325" s="14">
        <v>279.82</v>
      </c>
      <c r="E325" s="15">
        <f t="shared" si="24"/>
        <v>1719773.72</v>
      </c>
      <c r="F325" s="13">
        <v>45288</v>
      </c>
      <c r="G325" s="14">
        <v>277.29000000000002</v>
      </c>
      <c r="H325" s="15">
        <f t="shared" si="25"/>
        <v>12557909.520000001</v>
      </c>
      <c r="I325" s="13">
        <v>1978</v>
      </c>
      <c r="J325" s="14">
        <v>279.82</v>
      </c>
      <c r="K325" s="15">
        <f t="shared" si="26"/>
        <v>553483.96</v>
      </c>
      <c r="L325" s="13">
        <v>14575</v>
      </c>
      <c r="M325" s="14">
        <v>277.29000000000002</v>
      </c>
      <c r="N325" s="15">
        <f t="shared" si="27"/>
        <v>4041501.7500000005</v>
      </c>
      <c r="O325" s="9">
        <f t="shared" si="28"/>
        <v>18872668.950000003</v>
      </c>
      <c r="P325" s="9">
        <f t="shared" si="29"/>
        <v>116525.3087787632</v>
      </c>
    </row>
    <row r="326" spans="1:16" x14ac:dyDescent="0.25">
      <c r="A326" s="1" t="s">
        <v>633</v>
      </c>
      <c r="B326" s="1" t="s">
        <v>634</v>
      </c>
      <c r="C326" s="13">
        <v>0</v>
      </c>
      <c r="D326" s="14">
        <v>187.48</v>
      </c>
      <c r="E326" s="15">
        <f t="shared" si="24"/>
        <v>0</v>
      </c>
      <c r="F326" s="13">
        <v>10805</v>
      </c>
      <c r="G326" s="14">
        <v>186.11</v>
      </c>
      <c r="H326" s="15">
        <f t="shared" si="25"/>
        <v>2010918.55</v>
      </c>
      <c r="I326" s="13">
        <v>0</v>
      </c>
      <c r="J326" s="14">
        <v>187.48</v>
      </c>
      <c r="K326" s="15">
        <f t="shared" si="26"/>
        <v>0</v>
      </c>
      <c r="L326" s="13">
        <v>5043</v>
      </c>
      <c r="M326" s="14">
        <v>186.11</v>
      </c>
      <c r="N326" s="15">
        <f t="shared" si="27"/>
        <v>938552.7300000001</v>
      </c>
      <c r="O326" s="9">
        <f t="shared" si="28"/>
        <v>2949471.2800000003</v>
      </c>
      <c r="P326" s="9">
        <f t="shared" si="29"/>
        <v>18210.887529826243</v>
      </c>
    </row>
    <row r="327" spans="1:16" x14ac:dyDescent="0.25">
      <c r="A327" s="1" t="s">
        <v>635</v>
      </c>
      <c r="B327" s="1" t="s">
        <v>636</v>
      </c>
      <c r="C327" s="13">
        <v>7368</v>
      </c>
      <c r="D327" s="14">
        <v>270.06</v>
      </c>
      <c r="E327" s="15">
        <f t="shared" si="24"/>
        <v>1989802.08</v>
      </c>
      <c r="F327" s="13">
        <v>20953</v>
      </c>
      <c r="G327" s="14">
        <v>267.36</v>
      </c>
      <c r="H327" s="15">
        <f t="shared" si="25"/>
        <v>5601994.0800000001</v>
      </c>
      <c r="I327" s="13">
        <v>2186</v>
      </c>
      <c r="J327" s="14">
        <v>270.06</v>
      </c>
      <c r="K327" s="15">
        <f t="shared" si="26"/>
        <v>590351.16</v>
      </c>
      <c r="L327" s="13">
        <v>6218</v>
      </c>
      <c r="M327" s="14">
        <v>267.36</v>
      </c>
      <c r="N327" s="15">
        <f t="shared" si="27"/>
        <v>1662444.48</v>
      </c>
      <c r="O327" s="9">
        <f t="shared" si="28"/>
        <v>9844591.8000000007</v>
      </c>
      <c r="P327" s="9">
        <f t="shared" si="29"/>
        <v>60783.353024156131</v>
      </c>
    </row>
    <row r="328" spans="1:16" x14ac:dyDescent="0.25">
      <c r="A328" s="1" t="s">
        <v>637</v>
      </c>
      <c r="B328" s="1" t="s">
        <v>638</v>
      </c>
      <c r="C328" s="13">
        <v>949</v>
      </c>
      <c r="D328" s="14">
        <v>236.17</v>
      </c>
      <c r="E328" s="15">
        <f t="shared" si="24"/>
        <v>224125.33</v>
      </c>
      <c r="F328" s="13">
        <v>9153</v>
      </c>
      <c r="G328" s="14">
        <v>234.28</v>
      </c>
      <c r="H328" s="15">
        <f t="shared" si="25"/>
        <v>2144364.84</v>
      </c>
      <c r="I328" s="13">
        <v>367</v>
      </c>
      <c r="J328" s="14">
        <v>236.17</v>
      </c>
      <c r="K328" s="15">
        <f t="shared" si="26"/>
        <v>86674.39</v>
      </c>
      <c r="L328" s="13">
        <v>3543</v>
      </c>
      <c r="M328" s="14">
        <v>234.28</v>
      </c>
      <c r="N328" s="15">
        <f t="shared" si="27"/>
        <v>830054.04</v>
      </c>
      <c r="O328" s="9">
        <f t="shared" si="28"/>
        <v>3285218.6</v>
      </c>
      <c r="P328" s="9">
        <f t="shared" si="29"/>
        <v>20283.888451862877</v>
      </c>
    </row>
    <row r="329" spans="1:16" x14ac:dyDescent="0.25">
      <c r="A329" s="1" t="s">
        <v>639</v>
      </c>
      <c r="B329" s="1" t="s">
        <v>640</v>
      </c>
      <c r="C329" s="13">
        <v>574</v>
      </c>
      <c r="D329" s="14">
        <v>256.26</v>
      </c>
      <c r="E329" s="15">
        <f t="shared" si="24"/>
        <v>147093.24</v>
      </c>
      <c r="F329" s="13">
        <v>8694</v>
      </c>
      <c r="G329" s="14">
        <v>253.91</v>
      </c>
      <c r="H329" s="15">
        <f t="shared" si="25"/>
        <v>2207493.54</v>
      </c>
      <c r="I329" s="13">
        <v>129</v>
      </c>
      <c r="J329" s="14">
        <v>256.26</v>
      </c>
      <c r="K329" s="15">
        <f t="shared" si="26"/>
        <v>33057.54</v>
      </c>
      <c r="L329" s="13">
        <v>1949</v>
      </c>
      <c r="M329" s="14">
        <v>253.91</v>
      </c>
      <c r="N329" s="15">
        <f t="shared" si="27"/>
        <v>494870.58999999997</v>
      </c>
      <c r="O329" s="9">
        <f t="shared" si="28"/>
        <v>2882514.91</v>
      </c>
      <c r="P329" s="9">
        <f t="shared" si="29"/>
        <v>17797.479563543064</v>
      </c>
    </row>
    <row r="330" spans="1:16" x14ac:dyDescent="0.25">
      <c r="A330" s="1" t="s">
        <v>641</v>
      </c>
      <c r="B330" s="1" t="s">
        <v>642</v>
      </c>
      <c r="C330" s="13">
        <v>11292</v>
      </c>
      <c r="D330" s="14">
        <v>332.7</v>
      </c>
      <c r="E330" s="15">
        <f t="shared" ref="E330:E393" si="30">D330*C330</f>
        <v>3756848.4</v>
      </c>
      <c r="F330" s="13">
        <v>23191</v>
      </c>
      <c r="G330" s="14">
        <v>330.68</v>
      </c>
      <c r="H330" s="15">
        <f t="shared" ref="H330:H393" si="31">G330*F330</f>
        <v>7668799.8799999999</v>
      </c>
      <c r="I330" s="13">
        <v>12197</v>
      </c>
      <c r="J330" s="14">
        <v>332.7</v>
      </c>
      <c r="K330" s="15">
        <f t="shared" ref="K330:K393" si="32">J330*I330</f>
        <v>4057941.9</v>
      </c>
      <c r="L330" s="13">
        <v>25051</v>
      </c>
      <c r="M330" s="14">
        <v>330.68</v>
      </c>
      <c r="N330" s="15">
        <f t="shared" ref="N330:N393" si="33">M330*L330</f>
        <v>8283864.6800000006</v>
      </c>
      <c r="O330" s="9">
        <f t="shared" ref="O330:O393" si="34">N330+K330+H330+E330</f>
        <v>23767454.859999999</v>
      </c>
      <c r="P330" s="9">
        <f t="shared" ref="P330:P393" si="35">(O330/$O$8)*$P$8</f>
        <v>146747.13066732491</v>
      </c>
    </row>
    <row r="331" spans="1:16" x14ac:dyDescent="0.25">
      <c r="A331" s="1" t="s">
        <v>643</v>
      </c>
      <c r="B331" s="1" t="s">
        <v>644</v>
      </c>
      <c r="C331" s="13">
        <v>835</v>
      </c>
      <c r="D331" s="14">
        <v>240.6</v>
      </c>
      <c r="E331" s="15">
        <f t="shared" si="30"/>
        <v>200901</v>
      </c>
      <c r="F331" s="13">
        <v>9755</v>
      </c>
      <c r="G331" s="14">
        <v>238.6</v>
      </c>
      <c r="H331" s="15">
        <f t="shared" si="31"/>
        <v>2327543</v>
      </c>
      <c r="I331" s="13">
        <v>404</v>
      </c>
      <c r="J331" s="14">
        <v>240.6</v>
      </c>
      <c r="K331" s="15">
        <f t="shared" si="32"/>
        <v>97202.4</v>
      </c>
      <c r="L331" s="13">
        <v>4723</v>
      </c>
      <c r="M331" s="14">
        <v>238.6</v>
      </c>
      <c r="N331" s="15">
        <f t="shared" si="33"/>
        <v>1126907.8</v>
      </c>
      <c r="O331" s="9">
        <f t="shared" si="34"/>
        <v>3752554.2</v>
      </c>
      <c r="P331" s="9">
        <f t="shared" si="35"/>
        <v>23169.35341909045</v>
      </c>
    </row>
    <row r="332" spans="1:16" x14ac:dyDescent="0.25">
      <c r="A332" s="1" t="s">
        <v>645</v>
      </c>
      <c r="B332" s="1" t="s">
        <v>646</v>
      </c>
      <c r="C332" s="13">
        <v>3988</v>
      </c>
      <c r="D332" s="14">
        <v>197.25</v>
      </c>
      <c r="E332" s="15">
        <f t="shared" si="30"/>
        <v>786633</v>
      </c>
      <c r="F332" s="13">
        <v>15296</v>
      </c>
      <c r="G332" s="14">
        <v>195.46</v>
      </c>
      <c r="H332" s="15">
        <f t="shared" si="31"/>
        <v>2989756.16</v>
      </c>
      <c r="I332" s="13">
        <v>2973</v>
      </c>
      <c r="J332" s="14">
        <v>197.25</v>
      </c>
      <c r="K332" s="15">
        <f t="shared" si="32"/>
        <v>586424.25</v>
      </c>
      <c r="L332" s="13">
        <v>11404</v>
      </c>
      <c r="M332" s="14">
        <v>195.46</v>
      </c>
      <c r="N332" s="15">
        <f t="shared" si="33"/>
        <v>2229025.8400000003</v>
      </c>
      <c r="O332" s="9">
        <f t="shared" si="34"/>
        <v>6591839.25</v>
      </c>
      <c r="P332" s="9">
        <f t="shared" si="35"/>
        <v>40699.919341626599</v>
      </c>
    </row>
    <row r="333" spans="1:16" x14ac:dyDescent="0.25">
      <c r="A333" s="1" t="s">
        <v>647</v>
      </c>
      <c r="B333" s="1" t="s">
        <v>648</v>
      </c>
      <c r="C333" s="13">
        <v>8011</v>
      </c>
      <c r="D333" s="14">
        <v>301.37</v>
      </c>
      <c r="E333" s="15">
        <f t="shared" si="30"/>
        <v>2414275.0699999998</v>
      </c>
      <c r="F333" s="13">
        <v>45111</v>
      </c>
      <c r="G333" s="14">
        <v>298.61</v>
      </c>
      <c r="H333" s="15">
        <f t="shared" si="31"/>
        <v>13470595.710000001</v>
      </c>
      <c r="I333" s="13">
        <v>2438</v>
      </c>
      <c r="J333" s="14">
        <v>301.37</v>
      </c>
      <c r="K333" s="15">
        <f t="shared" si="32"/>
        <v>734740.06</v>
      </c>
      <c r="L333" s="13">
        <v>13726</v>
      </c>
      <c r="M333" s="14">
        <v>298.61</v>
      </c>
      <c r="N333" s="15">
        <f t="shared" si="33"/>
        <v>4098720.8600000003</v>
      </c>
      <c r="O333" s="9">
        <f t="shared" si="34"/>
        <v>20718331.700000003</v>
      </c>
      <c r="P333" s="9">
        <f t="shared" si="35"/>
        <v>127920.96364957101</v>
      </c>
    </row>
    <row r="334" spans="1:16" x14ac:dyDescent="0.25">
      <c r="A334" s="1" t="s">
        <v>649</v>
      </c>
      <c r="B334" s="1" t="s">
        <v>650</v>
      </c>
      <c r="C334" s="13">
        <v>2523</v>
      </c>
      <c r="D334" s="14">
        <v>299.77</v>
      </c>
      <c r="E334" s="15">
        <f t="shared" si="30"/>
        <v>756319.71</v>
      </c>
      <c r="F334" s="13">
        <v>34934</v>
      </c>
      <c r="G334" s="14">
        <v>297.5</v>
      </c>
      <c r="H334" s="15">
        <f t="shared" si="31"/>
        <v>10392865</v>
      </c>
      <c r="I334" s="13">
        <v>1404</v>
      </c>
      <c r="J334" s="14">
        <v>299.77</v>
      </c>
      <c r="K334" s="15">
        <f t="shared" si="32"/>
        <v>420877.07999999996</v>
      </c>
      <c r="L334" s="13">
        <v>19438</v>
      </c>
      <c r="M334" s="14">
        <v>297.5</v>
      </c>
      <c r="N334" s="15">
        <f t="shared" si="33"/>
        <v>5782805</v>
      </c>
      <c r="O334" s="9">
        <f t="shared" si="34"/>
        <v>17352866.789999999</v>
      </c>
      <c r="P334" s="9">
        <f t="shared" si="35"/>
        <v>107141.61130355095</v>
      </c>
    </row>
    <row r="335" spans="1:16" x14ac:dyDescent="0.25">
      <c r="A335" s="1" t="s">
        <v>651</v>
      </c>
      <c r="B335" s="1" t="s">
        <v>652</v>
      </c>
      <c r="C335" s="13">
        <v>6928</v>
      </c>
      <c r="D335" s="14">
        <v>277.87</v>
      </c>
      <c r="E335" s="15">
        <f t="shared" si="30"/>
        <v>1925083.36</v>
      </c>
      <c r="F335" s="13">
        <v>23987</v>
      </c>
      <c r="G335" s="14">
        <v>275.17</v>
      </c>
      <c r="H335" s="15">
        <f t="shared" si="31"/>
        <v>6600502.79</v>
      </c>
      <c r="I335" s="13">
        <v>3135</v>
      </c>
      <c r="J335" s="14">
        <v>277.87</v>
      </c>
      <c r="K335" s="15">
        <f t="shared" si="32"/>
        <v>871122.45000000007</v>
      </c>
      <c r="L335" s="13">
        <v>10855</v>
      </c>
      <c r="M335" s="14">
        <v>275.17</v>
      </c>
      <c r="N335" s="15">
        <f t="shared" si="33"/>
        <v>2986970.35</v>
      </c>
      <c r="O335" s="9">
        <f t="shared" si="34"/>
        <v>12383678.949999999</v>
      </c>
      <c r="P335" s="9">
        <f t="shared" si="35"/>
        <v>76460.410410887838</v>
      </c>
    </row>
    <row r="336" spans="1:16" x14ac:dyDescent="0.25">
      <c r="A336" s="1" t="s">
        <v>653</v>
      </c>
      <c r="B336" s="1" t="s">
        <v>654</v>
      </c>
      <c r="C336" s="13">
        <v>8241</v>
      </c>
      <c r="D336" s="14">
        <v>208.22</v>
      </c>
      <c r="E336" s="15">
        <f t="shared" si="30"/>
        <v>1715941.02</v>
      </c>
      <c r="F336" s="13">
        <v>26119</v>
      </c>
      <c r="G336" s="14">
        <v>206.75</v>
      </c>
      <c r="H336" s="15">
        <f t="shared" si="31"/>
        <v>5400103.25</v>
      </c>
      <c r="I336" s="13">
        <v>4299</v>
      </c>
      <c r="J336" s="14">
        <v>208.22</v>
      </c>
      <c r="K336" s="15">
        <f t="shared" si="32"/>
        <v>895137.78</v>
      </c>
      <c r="L336" s="13">
        <v>13624</v>
      </c>
      <c r="M336" s="14">
        <v>206.75</v>
      </c>
      <c r="N336" s="15">
        <f t="shared" si="33"/>
        <v>2816762</v>
      </c>
      <c r="O336" s="9">
        <f t="shared" si="34"/>
        <v>10827944.050000001</v>
      </c>
      <c r="P336" s="9">
        <f t="shared" si="35"/>
        <v>66854.853821055425</v>
      </c>
    </row>
    <row r="337" spans="1:16" x14ac:dyDescent="0.25">
      <c r="A337" s="1" t="s">
        <v>655</v>
      </c>
      <c r="B337" s="1" t="s">
        <v>656</v>
      </c>
      <c r="C337" s="13">
        <v>0</v>
      </c>
      <c r="D337" s="14">
        <v>195.4</v>
      </c>
      <c r="E337" s="15">
        <f t="shared" si="30"/>
        <v>0</v>
      </c>
      <c r="F337" s="13">
        <v>12339</v>
      </c>
      <c r="G337" s="14">
        <v>193.74</v>
      </c>
      <c r="H337" s="15">
        <f t="shared" si="31"/>
        <v>2390557.8600000003</v>
      </c>
      <c r="I337" s="13">
        <v>0</v>
      </c>
      <c r="J337" s="14">
        <v>195.4</v>
      </c>
      <c r="K337" s="15">
        <f t="shared" si="32"/>
        <v>0</v>
      </c>
      <c r="L337" s="13">
        <v>5235</v>
      </c>
      <c r="M337" s="14">
        <v>193.74</v>
      </c>
      <c r="N337" s="15">
        <f t="shared" si="33"/>
        <v>1014228.9</v>
      </c>
      <c r="O337" s="9">
        <f t="shared" si="34"/>
        <v>3404786.7600000002</v>
      </c>
      <c r="P337" s="9">
        <f t="shared" si="35"/>
        <v>21022.136804600956</v>
      </c>
    </row>
    <row r="338" spans="1:16" x14ac:dyDescent="0.25">
      <c r="A338" s="1" t="s">
        <v>657</v>
      </c>
      <c r="B338" s="1" t="s">
        <v>658</v>
      </c>
      <c r="C338" s="13">
        <v>7518</v>
      </c>
      <c r="D338" s="14">
        <v>208.62</v>
      </c>
      <c r="E338" s="15">
        <f t="shared" si="30"/>
        <v>1568405.1600000001</v>
      </c>
      <c r="F338" s="13">
        <v>19442</v>
      </c>
      <c r="G338" s="14">
        <v>206.8</v>
      </c>
      <c r="H338" s="15">
        <f t="shared" si="31"/>
        <v>4020605.6</v>
      </c>
      <c r="I338" s="13">
        <v>3494</v>
      </c>
      <c r="J338" s="14">
        <v>208.62</v>
      </c>
      <c r="K338" s="15">
        <f t="shared" si="32"/>
        <v>728918.28</v>
      </c>
      <c r="L338" s="13">
        <v>9036</v>
      </c>
      <c r="M338" s="14">
        <v>206.8</v>
      </c>
      <c r="N338" s="15">
        <f t="shared" si="33"/>
        <v>1868644.8</v>
      </c>
      <c r="O338" s="9">
        <f t="shared" si="34"/>
        <v>8186573.8399999999</v>
      </c>
      <c r="P338" s="9">
        <f t="shared" si="35"/>
        <v>50546.271281155758</v>
      </c>
    </row>
    <row r="339" spans="1:16" x14ac:dyDescent="0.25">
      <c r="A339" s="1" t="s">
        <v>659</v>
      </c>
      <c r="B339" s="1" t="s">
        <v>660</v>
      </c>
      <c r="C339" s="13">
        <v>6680</v>
      </c>
      <c r="D339" s="14">
        <v>200.37</v>
      </c>
      <c r="E339" s="15">
        <f t="shared" si="30"/>
        <v>1338471.6000000001</v>
      </c>
      <c r="F339" s="13">
        <v>18244</v>
      </c>
      <c r="G339" s="14">
        <v>198.72</v>
      </c>
      <c r="H339" s="15">
        <f t="shared" si="31"/>
        <v>3625447.68</v>
      </c>
      <c r="I339" s="13">
        <v>4624</v>
      </c>
      <c r="J339" s="14">
        <v>200.37</v>
      </c>
      <c r="K339" s="15">
        <f t="shared" si="32"/>
        <v>926510.88</v>
      </c>
      <c r="L339" s="13">
        <v>12630</v>
      </c>
      <c r="M339" s="14">
        <v>198.72</v>
      </c>
      <c r="N339" s="15">
        <f t="shared" si="33"/>
        <v>2509833.6</v>
      </c>
      <c r="O339" s="9">
        <f t="shared" si="34"/>
        <v>8400263.7599999998</v>
      </c>
      <c r="P339" s="9">
        <f t="shared" si="35"/>
        <v>51865.654563768214</v>
      </c>
    </row>
    <row r="340" spans="1:16" x14ac:dyDescent="0.25">
      <c r="A340" s="1" t="s">
        <v>661</v>
      </c>
      <c r="B340" s="1" t="s">
        <v>662</v>
      </c>
      <c r="C340" s="13">
        <v>201</v>
      </c>
      <c r="D340" s="14">
        <v>202.84</v>
      </c>
      <c r="E340" s="15">
        <f t="shared" si="30"/>
        <v>40770.840000000004</v>
      </c>
      <c r="F340" s="13">
        <v>28219</v>
      </c>
      <c r="G340" s="14">
        <v>201.12</v>
      </c>
      <c r="H340" s="15">
        <f t="shared" si="31"/>
        <v>5675405.2800000003</v>
      </c>
      <c r="I340" s="13">
        <v>110</v>
      </c>
      <c r="J340" s="14">
        <v>202.84</v>
      </c>
      <c r="K340" s="15">
        <f t="shared" si="32"/>
        <v>22312.400000000001</v>
      </c>
      <c r="L340" s="13">
        <v>15477</v>
      </c>
      <c r="M340" s="14">
        <v>201.12</v>
      </c>
      <c r="N340" s="15">
        <f t="shared" si="33"/>
        <v>3112734.24</v>
      </c>
      <c r="O340" s="9">
        <f t="shared" si="34"/>
        <v>8851222.7599999998</v>
      </c>
      <c r="P340" s="9">
        <f t="shared" si="35"/>
        <v>54650.005672812717</v>
      </c>
    </row>
    <row r="341" spans="1:16" x14ac:dyDescent="0.25">
      <c r="A341" s="1" t="s">
        <v>663</v>
      </c>
      <c r="B341" s="1" t="s">
        <v>664</v>
      </c>
      <c r="C341" s="13">
        <v>754</v>
      </c>
      <c r="D341" s="14">
        <v>243.63</v>
      </c>
      <c r="E341" s="15">
        <f t="shared" si="30"/>
        <v>183697.02</v>
      </c>
      <c r="F341" s="13">
        <v>1578</v>
      </c>
      <c r="G341" s="14">
        <v>241.69</v>
      </c>
      <c r="H341" s="15">
        <f t="shared" si="31"/>
        <v>381386.82</v>
      </c>
      <c r="I341" s="13">
        <v>275</v>
      </c>
      <c r="J341" s="14">
        <v>243.63</v>
      </c>
      <c r="K341" s="15">
        <f t="shared" si="32"/>
        <v>66998.25</v>
      </c>
      <c r="L341" s="13">
        <v>575</v>
      </c>
      <c r="M341" s="14">
        <v>241.69</v>
      </c>
      <c r="N341" s="15">
        <f t="shared" si="33"/>
        <v>138971.75</v>
      </c>
      <c r="O341" s="9">
        <f t="shared" si="34"/>
        <v>771053.84000000008</v>
      </c>
      <c r="P341" s="9">
        <f t="shared" si="35"/>
        <v>4760.7090989137005</v>
      </c>
    </row>
    <row r="342" spans="1:16" x14ac:dyDescent="0.25">
      <c r="A342" s="1" t="s">
        <v>665</v>
      </c>
      <c r="B342" s="1" t="s">
        <v>666</v>
      </c>
      <c r="C342" s="13">
        <v>760</v>
      </c>
      <c r="D342" s="14">
        <v>235.02</v>
      </c>
      <c r="E342" s="15">
        <f t="shared" si="30"/>
        <v>178615.2</v>
      </c>
      <c r="F342" s="13">
        <v>6575</v>
      </c>
      <c r="G342" s="14">
        <v>233.38</v>
      </c>
      <c r="H342" s="15">
        <f t="shared" si="31"/>
        <v>1534473.5</v>
      </c>
      <c r="I342" s="13">
        <v>438</v>
      </c>
      <c r="J342" s="14">
        <v>235.02</v>
      </c>
      <c r="K342" s="15">
        <f t="shared" si="32"/>
        <v>102938.76000000001</v>
      </c>
      <c r="L342" s="13">
        <v>3790</v>
      </c>
      <c r="M342" s="14">
        <v>233.38</v>
      </c>
      <c r="N342" s="15">
        <f t="shared" si="33"/>
        <v>884510.2</v>
      </c>
      <c r="O342" s="9">
        <f t="shared" si="34"/>
        <v>2700537.66</v>
      </c>
      <c r="P342" s="9">
        <f t="shared" si="35"/>
        <v>16673.899464557639</v>
      </c>
    </row>
    <row r="343" spans="1:16" x14ac:dyDescent="0.25">
      <c r="A343" s="1" t="s">
        <v>667</v>
      </c>
      <c r="B343" s="1" t="s">
        <v>668</v>
      </c>
      <c r="C343" s="13">
        <v>5277</v>
      </c>
      <c r="D343" s="14">
        <v>273.07</v>
      </c>
      <c r="E343" s="15">
        <f t="shared" si="30"/>
        <v>1440990.39</v>
      </c>
      <c r="F343" s="13">
        <v>7980</v>
      </c>
      <c r="G343" s="14">
        <v>271.23</v>
      </c>
      <c r="H343" s="15">
        <f t="shared" si="31"/>
        <v>2164415.4000000004</v>
      </c>
      <c r="I343" s="13">
        <v>1171</v>
      </c>
      <c r="J343" s="14">
        <v>273.07</v>
      </c>
      <c r="K343" s="15">
        <f t="shared" si="32"/>
        <v>319764.96999999997</v>
      </c>
      <c r="L343" s="13">
        <v>1770</v>
      </c>
      <c r="M343" s="14">
        <v>271.23</v>
      </c>
      <c r="N343" s="15">
        <f t="shared" si="33"/>
        <v>480077.10000000003</v>
      </c>
      <c r="O343" s="9">
        <f t="shared" si="34"/>
        <v>4405247.8600000003</v>
      </c>
      <c r="P343" s="9">
        <f t="shared" si="35"/>
        <v>27199.272582666996</v>
      </c>
    </row>
    <row r="344" spans="1:16" x14ac:dyDescent="0.25">
      <c r="A344" s="1" t="s">
        <v>669</v>
      </c>
      <c r="B344" s="1" t="s">
        <v>670</v>
      </c>
      <c r="C344" s="13">
        <v>0</v>
      </c>
      <c r="D344" s="14">
        <v>173.88</v>
      </c>
      <c r="E344" s="15">
        <f t="shared" si="30"/>
        <v>0</v>
      </c>
      <c r="F344" s="13">
        <v>10824</v>
      </c>
      <c r="G344" s="14">
        <v>172.53</v>
      </c>
      <c r="H344" s="15">
        <f t="shared" si="31"/>
        <v>1867464.72</v>
      </c>
      <c r="I344" s="13">
        <v>0</v>
      </c>
      <c r="J344" s="14">
        <v>173.88</v>
      </c>
      <c r="K344" s="15">
        <f t="shared" si="32"/>
        <v>0</v>
      </c>
      <c r="L344" s="13">
        <v>4674</v>
      </c>
      <c r="M344" s="14">
        <v>172.53</v>
      </c>
      <c r="N344" s="15">
        <f t="shared" si="33"/>
        <v>806405.22</v>
      </c>
      <c r="O344" s="9">
        <f t="shared" si="34"/>
        <v>2673869.94</v>
      </c>
      <c r="P344" s="9">
        <f t="shared" si="35"/>
        <v>16509.245259280244</v>
      </c>
    </row>
    <row r="345" spans="1:16" x14ac:dyDescent="0.25">
      <c r="A345" s="1" t="s">
        <v>671</v>
      </c>
      <c r="B345" s="1" t="s">
        <v>672</v>
      </c>
      <c r="C345" s="13">
        <v>8884</v>
      </c>
      <c r="D345" s="14">
        <v>275.97000000000003</v>
      </c>
      <c r="E345" s="15">
        <f t="shared" si="30"/>
        <v>2451717.4800000004</v>
      </c>
      <c r="F345" s="13">
        <v>48657</v>
      </c>
      <c r="G345" s="14">
        <v>273.68</v>
      </c>
      <c r="H345" s="15">
        <f t="shared" si="31"/>
        <v>13316447.76</v>
      </c>
      <c r="I345" s="13">
        <v>3282</v>
      </c>
      <c r="J345" s="14">
        <v>275.97000000000003</v>
      </c>
      <c r="K345" s="15">
        <f t="shared" si="32"/>
        <v>905733.54</v>
      </c>
      <c r="L345" s="13">
        <v>17977</v>
      </c>
      <c r="M345" s="14">
        <v>273.68</v>
      </c>
      <c r="N345" s="15">
        <f t="shared" si="33"/>
        <v>4919945.3600000003</v>
      </c>
      <c r="O345" s="9">
        <f t="shared" si="34"/>
        <v>21593844.140000001</v>
      </c>
      <c r="P345" s="9">
        <f t="shared" si="35"/>
        <v>133326.63031393799</v>
      </c>
    </row>
    <row r="346" spans="1:16" x14ac:dyDescent="0.25">
      <c r="A346" s="1" t="s">
        <v>673</v>
      </c>
      <c r="B346" s="1" t="s">
        <v>674</v>
      </c>
      <c r="C346" s="13">
        <v>5957</v>
      </c>
      <c r="D346" s="14">
        <v>266.19</v>
      </c>
      <c r="E346" s="15">
        <f t="shared" si="30"/>
        <v>1585693.83</v>
      </c>
      <c r="F346" s="13">
        <v>33561</v>
      </c>
      <c r="G346" s="14">
        <v>263.8</v>
      </c>
      <c r="H346" s="15">
        <f t="shared" si="31"/>
        <v>8853391.8000000007</v>
      </c>
      <c r="I346" s="13">
        <v>2572</v>
      </c>
      <c r="J346" s="14">
        <v>266.19</v>
      </c>
      <c r="K346" s="15">
        <f t="shared" si="32"/>
        <v>684640.68</v>
      </c>
      <c r="L346" s="13">
        <v>14492</v>
      </c>
      <c r="M346" s="14">
        <v>263.8</v>
      </c>
      <c r="N346" s="15">
        <f t="shared" si="33"/>
        <v>3822989.6</v>
      </c>
      <c r="O346" s="9">
        <f t="shared" si="34"/>
        <v>14946715.910000002</v>
      </c>
      <c r="P346" s="9">
        <f t="shared" si="35"/>
        <v>92285.34084158788</v>
      </c>
    </row>
    <row r="347" spans="1:16" x14ac:dyDescent="0.25">
      <c r="A347" s="1" t="s">
        <v>675</v>
      </c>
      <c r="B347" s="1" t="s">
        <v>676</v>
      </c>
      <c r="C347" s="13">
        <v>3466</v>
      </c>
      <c r="D347" s="14">
        <v>254.27</v>
      </c>
      <c r="E347" s="15">
        <f t="shared" si="30"/>
        <v>881299.82000000007</v>
      </c>
      <c r="F347" s="13">
        <v>15103</v>
      </c>
      <c r="G347" s="14">
        <v>252.14</v>
      </c>
      <c r="H347" s="15">
        <f t="shared" si="31"/>
        <v>3808070.42</v>
      </c>
      <c r="I347" s="13">
        <v>1769</v>
      </c>
      <c r="J347" s="14">
        <v>254.27</v>
      </c>
      <c r="K347" s="15">
        <f t="shared" si="32"/>
        <v>449803.63</v>
      </c>
      <c r="L347" s="13">
        <v>7706</v>
      </c>
      <c r="M347" s="14">
        <v>252.14</v>
      </c>
      <c r="N347" s="15">
        <f t="shared" si="33"/>
        <v>1942990.8399999999</v>
      </c>
      <c r="O347" s="9">
        <f t="shared" si="34"/>
        <v>7082164.71</v>
      </c>
      <c r="P347" s="9">
        <f t="shared" si="35"/>
        <v>43727.330344275964</v>
      </c>
    </row>
    <row r="348" spans="1:16" x14ac:dyDescent="0.25">
      <c r="A348" s="1" t="s">
        <v>677</v>
      </c>
      <c r="B348" s="1" t="s">
        <v>678</v>
      </c>
      <c r="C348" s="13">
        <v>4460</v>
      </c>
      <c r="D348" s="14">
        <v>261.61</v>
      </c>
      <c r="E348" s="15">
        <f t="shared" si="30"/>
        <v>1166780.6000000001</v>
      </c>
      <c r="F348" s="13">
        <v>30569</v>
      </c>
      <c r="G348" s="14">
        <v>259.23</v>
      </c>
      <c r="H348" s="15">
        <f t="shared" si="31"/>
        <v>7924401.8700000001</v>
      </c>
      <c r="I348" s="13">
        <v>1212</v>
      </c>
      <c r="J348" s="14">
        <v>261.61</v>
      </c>
      <c r="K348" s="15">
        <f t="shared" si="32"/>
        <v>317071.32</v>
      </c>
      <c r="L348" s="13">
        <v>8310</v>
      </c>
      <c r="M348" s="14">
        <v>259.23</v>
      </c>
      <c r="N348" s="15">
        <f t="shared" si="33"/>
        <v>2154201.3000000003</v>
      </c>
      <c r="O348" s="9">
        <f t="shared" si="34"/>
        <v>11562455.09</v>
      </c>
      <c r="P348" s="9">
        <f t="shared" si="35"/>
        <v>71389.937118715359</v>
      </c>
    </row>
    <row r="349" spans="1:16" x14ac:dyDescent="0.25">
      <c r="A349" s="1" t="s">
        <v>679</v>
      </c>
      <c r="B349" s="1" t="s">
        <v>680</v>
      </c>
      <c r="C349" s="13">
        <v>1319</v>
      </c>
      <c r="D349" s="14">
        <v>271.82</v>
      </c>
      <c r="E349" s="15">
        <f t="shared" si="30"/>
        <v>358530.58</v>
      </c>
      <c r="F349" s="13">
        <v>8802</v>
      </c>
      <c r="G349" s="14">
        <v>269.63</v>
      </c>
      <c r="H349" s="15">
        <f t="shared" si="31"/>
        <v>2373283.2599999998</v>
      </c>
      <c r="I349" s="13">
        <v>646</v>
      </c>
      <c r="J349" s="14">
        <v>271.82</v>
      </c>
      <c r="K349" s="15">
        <f t="shared" si="32"/>
        <v>175595.72</v>
      </c>
      <c r="L349" s="13">
        <v>4312</v>
      </c>
      <c r="M349" s="14">
        <v>269.63</v>
      </c>
      <c r="N349" s="15">
        <f t="shared" si="33"/>
        <v>1162644.56</v>
      </c>
      <c r="O349" s="9">
        <f t="shared" si="34"/>
        <v>4070054.12</v>
      </c>
      <c r="P349" s="9">
        <f t="shared" si="35"/>
        <v>25129.689623431732</v>
      </c>
    </row>
    <row r="350" spans="1:16" x14ac:dyDescent="0.25">
      <c r="A350" s="1" t="s">
        <v>681</v>
      </c>
      <c r="B350" s="1" t="s">
        <v>682</v>
      </c>
      <c r="C350" s="13">
        <v>411</v>
      </c>
      <c r="D350" s="14">
        <v>170.48</v>
      </c>
      <c r="E350" s="15">
        <f t="shared" si="30"/>
        <v>70067.28</v>
      </c>
      <c r="F350" s="13">
        <v>5803</v>
      </c>
      <c r="G350" s="14">
        <v>169.24</v>
      </c>
      <c r="H350" s="15">
        <f t="shared" si="31"/>
        <v>982099.72000000009</v>
      </c>
      <c r="I350" s="13">
        <v>229</v>
      </c>
      <c r="J350" s="14">
        <v>170.48</v>
      </c>
      <c r="K350" s="15">
        <f t="shared" si="32"/>
        <v>39039.919999999998</v>
      </c>
      <c r="L350" s="13">
        <v>3227</v>
      </c>
      <c r="M350" s="14">
        <v>169.24</v>
      </c>
      <c r="N350" s="15">
        <f t="shared" si="33"/>
        <v>546137.48</v>
      </c>
      <c r="O350" s="9">
        <f t="shared" si="34"/>
        <v>1637344.4000000001</v>
      </c>
      <c r="P350" s="9">
        <f t="shared" si="35"/>
        <v>10109.437212757273</v>
      </c>
    </row>
    <row r="351" spans="1:16" x14ac:dyDescent="0.25">
      <c r="A351" s="1" t="s">
        <v>683</v>
      </c>
      <c r="B351" s="1" t="s">
        <v>684</v>
      </c>
      <c r="C351" s="13">
        <v>0</v>
      </c>
      <c r="D351" s="14">
        <v>277.75</v>
      </c>
      <c r="E351" s="15">
        <f t="shared" si="30"/>
        <v>0</v>
      </c>
      <c r="F351" s="13">
        <v>19554</v>
      </c>
      <c r="G351" s="14">
        <v>275.5</v>
      </c>
      <c r="H351" s="15">
        <f t="shared" si="31"/>
        <v>5387127</v>
      </c>
      <c r="I351" s="13">
        <v>0</v>
      </c>
      <c r="J351" s="14">
        <v>277.75</v>
      </c>
      <c r="K351" s="15">
        <f t="shared" si="32"/>
        <v>0</v>
      </c>
      <c r="L351" s="13">
        <v>12011</v>
      </c>
      <c r="M351" s="14">
        <v>275.5</v>
      </c>
      <c r="N351" s="15">
        <f t="shared" si="33"/>
        <v>3309030.5</v>
      </c>
      <c r="O351" s="9">
        <f t="shared" si="34"/>
        <v>8696157.5</v>
      </c>
      <c r="P351" s="9">
        <f t="shared" si="35"/>
        <v>53692.587972633155</v>
      </c>
    </row>
    <row r="352" spans="1:16" x14ac:dyDescent="0.25">
      <c r="A352" s="1" t="s">
        <v>685</v>
      </c>
      <c r="B352" s="1" t="s">
        <v>686</v>
      </c>
      <c r="C352" s="13">
        <v>31</v>
      </c>
      <c r="D352" s="14">
        <v>215.07</v>
      </c>
      <c r="E352" s="15">
        <f t="shared" si="30"/>
        <v>6667.17</v>
      </c>
      <c r="F352" s="13">
        <v>9292</v>
      </c>
      <c r="G352" s="14">
        <v>213.23</v>
      </c>
      <c r="H352" s="15">
        <f t="shared" si="31"/>
        <v>1981333.16</v>
      </c>
      <c r="I352" s="13">
        <v>20</v>
      </c>
      <c r="J352" s="14">
        <v>215.07</v>
      </c>
      <c r="K352" s="15">
        <f t="shared" si="32"/>
        <v>4301.3999999999996</v>
      </c>
      <c r="L352" s="13">
        <v>5880</v>
      </c>
      <c r="M352" s="14">
        <v>213.23</v>
      </c>
      <c r="N352" s="15">
        <f t="shared" si="33"/>
        <v>1253792.3999999999</v>
      </c>
      <c r="O352" s="9">
        <f t="shared" si="34"/>
        <v>3246094.13</v>
      </c>
      <c r="P352" s="9">
        <f t="shared" si="35"/>
        <v>20042.322674407988</v>
      </c>
    </row>
    <row r="353" spans="1:16" x14ac:dyDescent="0.25">
      <c r="A353" s="1" t="s">
        <v>687</v>
      </c>
      <c r="B353" s="1" t="s">
        <v>688</v>
      </c>
      <c r="C353" s="13">
        <v>0</v>
      </c>
      <c r="D353" s="14">
        <v>183.12</v>
      </c>
      <c r="E353" s="15">
        <f t="shared" si="30"/>
        <v>0</v>
      </c>
      <c r="F353" s="13">
        <v>1618</v>
      </c>
      <c r="G353" s="14">
        <v>181.89</v>
      </c>
      <c r="H353" s="15">
        <f t="shared" si="31"/>
        <v>294298.01999999996</v>
      </c>
      <c r="I353" s="13">
        <v>0</v>
      </c>
      <c r="J353" s="14">
        <v>183.12</v>
      </c>
      <c r="K353" s="15">
        <f t="shared" si="32"/>
        <v>0</v>
      </c>
      <c r="L353" s="13">
        <v>516</v>
      </c>
      <c r="M353" s="14">
        <v>181.89</v>
      </c>
      <c r="N353" s="15">
        <f t="shared" si="33"/>
        <v>93855.239999999991</v>
      </c>
      <c r="O353" s="9">
        <f t="shared" si="34"/>
        <v>388153.25999999995</v>
      </c>
      <c r="P353" s="9">
        <f t="shared" si="35"/>
        <v>2396.5703311392817</v>
      </c>
    </row>
    <row r="354" spans="1:16" x14ac:dyDescent="0.25">
      <c r="A354" s="1" t="s">
        <v>689</v>
      </c>
      <c r="B354" s="1" t="s">
        <v>690</v>
      </c>
      <c r="C354" s="13">
        <v>468</v>
      </c>
      <c r="D354" s="14">
        <v>251.75</v>
      </c>
      <c r="E354" s="15">
        <f t="shared" si="30"/>
        <v>117819</v>
      </c>
      <c r="F354" s="13">
        <v>22182</v>
      </c>
      <c r="G354" s="14">
        <v>249.33</v>
      </c>
      <c r="H354" s="15">
        <f t="shared" si="31"/>
        <v>5530638.0600000005</v>
      </c>
      <c r="I354" s="13">
        <v>7</v>
      </c>
      <c r="J354" s="14">
        <v>251.75</v>
      </c>
      <c r="K354" s="15">
        <f t="shared" si="32"/>
        <v>1762.25</v>
      </c>
      <c r="L354" s="13">
        <v>337</v>
      </c>
      <c r="M354" s="14">
        <v>249.33</v>
      </c>
      <c r="N354" s="15">
        <f t="shared" si="33"/>
        <v>84024.21</v>
      </c>
      <c r="O354" s="9">
        <f t="shared" si="34"/>
        <v>5734243.5200000005</v>
      </c>
      <c r="P354" s="9">
        <f t="shared" si="35"/>
        <v>35404.875619387261</v>
      </c>
    </row>
    <row r="355" spans="1:16" x14ac:dyDescent="0.25">
      <c r="A355" s="1" t="s">
        <v>691</v>
      </c>
      <c r="B355" s="1" t="s">
        <v>692</v>
      </c>
      <c r="C355" s="13">
        <v>665</v>
      </c>
      <c r="D355" s="14">
        <v>228.43</v>
      </c>
      <c r="E355" s="15">
        <f t="shared" si="30"/>
        <v>151905.95000000001</v>
      </c>
      <c r="F355" s="13">
        <v>16752</v>
      </c>
      <c r="G355" s="14">
        <v>226.94</v>
      </c>
      <c r="H355" s="15">
        <f t="shared" si="31"/>
        <v>3801698.88</v>
      </c>
      <c r="I355" s="13">
        <v>686</v>
      </c>
      <c r="J355" s="14">
        <v>228.43</v>
      </c>
      <c r="K355" s="15">
        <f t="shared" si="32"/>
        <v>156702.98000000001</v>
      </c>
      <c r="L355" s="13">
        <v>17278</v>
      </c>
      <c r="M355" s="14">
        <v>226.94</v>
      </c>
      <c r="N355" s="15">
        <f t="shared" si="33"/>
        <v>3921069.32</v>
      </c>
      <c r="O355" s="9">
        <f t="shared" si="34"/>
        <v>8031377.1299999999</v>
      </c>
      <c r="P355" s="9">
        <f t="shared" si="35"/>
        <v>49588.04197071166</v>
      </c>
    </row>
    <row r="356" spans="1:16" x14ac:dyDescent="0.25">
      <c r="A356" s="1" t="s">
        <v>693</v>
      </c>
      <c r="B356" s="1" t="s">
        <v>694</v>
      </c>
      <c r="C356" s="13">
        <v>1580</v>
      </c>
      <c r="D356" s="14">
        <v>217.87</v>
      </c>
      <c r="E356" s="15">
        <f t="shared" si="30"/>
        <v>344234.60000000003</v>
      </c>
      <c r="F356" s="13">
        <v>27477</v>
      </c>
      <c r="G356" s="14">
        <v>216.28</v>
      </c>
      <c r="H356" s="15">
        <f t="shared" si="31"/>
        <v>5942725.5599999996</v>
      </c>
      <c r="I356" s="13">
        <v>0</v>
      </c>
      <c r="J356" s="14">
        <v>217.87</v>
      </c>
      <c r="K356" s="15">
        <f t="shared" si="32"/>
        <v>0</v>
      </c>
      <c r="L356" s="13">
        <v>0</v>
      </c>
      <c r="M356" s="14">
        <v>216.28</v>
      </c>
      <c r="N356" s="15">
        <f t="shared" si="33"/>
        <v>0</v>
      </c>
      <c r="O356" s="9">
        <f t="shared" si="34"/>
        <v>6286960.1599999992</v>
      </c>
      <c r="P356" s="9">
        <f t="shared" si="35"/>
        <v>38817.507786771319</v>
      </c>
    </row>
    <row r="357" spans="1:16" x14ac:dyDescent="0.25">
      <c r="A357" s="1" t="s">
        <v>695</v>
      </c>
      <c r="B357" s="1" t="s">
        <v>696</v>
      </c>
      <c r="C357" s="13">
        <v>24</v>
      </c>
      <c r="D357" s="14">
        <v>189.92</v>
      </c>
      <c r="E357" s="15">
        <f t="shared" si="30"/>
        <v>4558.08</v>
      </c>
      <c r="F357" s="13">
        <v>9678</v>
      </c>
      <c r="G357" s="14">
        <v>188.2</v>
      </c>
      <c r="H357" s="15">
        <f t="shared" si="31"/>
        <v>1821399.5999999999</v>
      </c>
      <c r="I357" s="13">
        <v>4</v>
      </c>
      <c r="J357" s="14">
        <v>189.92</v>
      </c>
      <c r="K357" s="15">
        <f t="shared" si="32"/>
        <v>759.68</v>
      </c>
      <c r="L357" s="13">
        <v>1648</v>
      </c>
      <c r="M357" s="14">
        <v>188.2</v>
      </c>
      <c r="N357" s="15">
        <f t="shared" si="33"/>
        <v>310153.59999999998</v>
      </c>
      <c r="O357" s="9">
        <f t="shared" si="34"/>
        <v>2136870.96</v>
      </c>
      <c r="P357" s="9">
        <f t="shared" si="35"/>
        <v>13193.65846420848</v>
      </c>
    </row>
    <row r="358" spans="1:16" x14ac:dyDescent="0.25">
      <c r="A358" s="1" t="s">
        <v>697</v>
      </c>
      <c r="B358" s="1" t="s">
        <v>698</v>
      </c>
      <c r="C358" s="13">
        <v>0</v>
      </c>
      <c r="D358" s="14">
        <v>226.32</v>
      </c>
      <c r="E358" s="15">
        <f t="shared" si="30"/>
        <v>0</v>
      </c>
      <c r="F358" s="13">
        <v>8007</v>
      </c>
      <c r="G358" s="14">
        <v>224.56</v>
      </c>
      <c r="H358" s="15">
        <f t="shared" si="31"/>
        <v>1798051.92</v>
      </c>
      <c r="I358" s="13">
        <v>0</v>
      </c>
      <c r="J358" s="14">
        <v>226.32</v>
      </c>
      <c r="K358" s="15">
        <f t="shared" si="32"/>
        <v>0</v>
      </c>
      <c r="L358" s="13">
        <v>0</v>
      </c>
      <c r="M358" s="14">
        <v>224.56</v>
      </c>
      <c r="N358" s="15">
        <f t="shared" si="33"/>
        <v>0</v>
      </c>
      <c r="O358" s="9">
        <f t="shared" si="34"/>
        <v>1798051.92</v>
      </c>
      <c r="P358" s="9">
        <f t="shared" si="35"/>
        <v>11101.691855737659</v>
      </c>
    </row>
    <row r="359" spans="1:16" x14ac:dyDescent="0.25">
      <c r="A359" s="1" t="s">
        <v>699</v>
      </c>
      <c r="B359" s="1" t="s">
        <v>700</v>
      </c>
      <c r="C359" s="13">
        <v>1123</v>
      </c>
      <c r="D359" s="14">
        <v>253.92</v>
      </c>
      <c r="E359" s="15">
        <f t="shared" si="30"/>
        <v>285152.15999999997</v>
      </c>
      <c r="F359" s="13">
        <v>10124</v>
      </c>
      <c r="G359" s="14">
        <v>251.61</v>
      </c>
      <c r="H359" s="15">
        <f t="shared" si="31"/>
        <v>2547299.64</v>
      </c>
      <c r="I359" s="13">
        <v>538</v>
      </c>
      <c r="J359" s="14">
        <v>253.92</v>
      </c>
      <c r="K359" s="15">
        <f t="shared" si="32"/>
        <v>136608.95999999999</v>
      </c>
      <c r="L359" s="13">
        <v>4849</v>
      </c>
      <c r="M359" s="14">
        <v>251.61</v>
      </c>
      <c r="N359" s="15">
        <f t="shared" si="33"/>
        <v>1220056.8900000001</v>
      </c>
      <c r="O359" s="9">
        <f t="shared" si="34"/>
        <v>4189117.6500000004</v>
      </c>
      <c r="P359" s="9">
        <f t="shared" si="35"/>
        <v>25864.822244805855</v>
      </c>
    </row>
    <row r="360" spans="1:16" x14ac:dyDescent="0.25">
      <c r="A360" s="1" t="s">
        <v>701</v>
      </c>
      <c r="B360" s="1" t="s">
        <v>702</v>
      </c>
      <c r="C360" s="13">
        <v>4766</v>
      </c>
      <c r="D360" s="14">
        <v>250.71</v>
      </c>
      <c r="E360" s="15">
        <f t="shared" si="30"/>
        <v>1194883.8600000001</v>
      </c>
      <c r="F360" s="13">
        <v>16303</v>
      </c>
      <c r="G360" s="14">
        <v>248.35</v>
      </c>
      <c r="H360" s="15">
        <f t="shared" si="31"/>
        <v>4048850.05</v>
      </c>
      <c r="I360" s="13">
        <v>0</v>
      </c>
      <c r="J360" s="14">
        <v>250.71</v>
      </c>
      <c r="K360" s="15">
        <f t="shared" si="32"/>
        <v>0</v>
      </c>
      <c r="L360" s="13">
        <v>0</v>
      </c>
      <c r="M360" s="14">
        <v>248.35</v>
      </c>
      <c r="N360" s="15">
        <f t="shared" si="33"/>
        <v>0</v>
      </c>
      <c r="O360" s="9">
        <f t="shared" si="34"/>
        <v>5243733.91</v>
      </c>
      <c r="P360" s="9">
        <f t="shared" si="35"/>
        <v>32376.327621452881</v>
      </c>
    </row>
    <row r="361" spans="1:16" x14ac:dyDescent="0.25">
      <c r="A361" s="1" t="s">
        <v>703</v>
      </c>
      <c r="B361" s="1" t="s">
        <v>704</v>
      </c>
      <c r="C361" s="13">
        <v>1935</v>
      </c>
      <c r="D361" s="14">
        <v>223.62</v>
      </c>
      <c r="E361" s="15">
        <f t="shared" si="30"/>
        <v>432704.7</v>
      </c>
      <c r="F361" s="13">
        <v>22321</v>
      </c>
      <c r="G361" s="14">
        <v>221.81</v>
      </c>
      <c r="H361" s="15">
        <f t="shared" si="31"/>
        <v>4951021.01</v>
      </c>
      <c r="I361" s="13">
        <v>919</v>
      </c>
      <c r="J361" s="14">
        <v>223.62</v>
      </c>
      <c r="K361" s="15">
        <f t="shared" si="32"/>
        <v>205506.78</v>
      </c>
      <c r="L361" s="13">
        <v>10598</v>
      </c>
      <c r="M361" s="14">
        <v>221.81</v>
      </c>
      <c r="N361" s="15">
        <f t="shared" si="33"/>
        <v>2350742.38</v>
      </c>
      <c r="O361" s="9">
        <f t="shared" si="34"/>
        <v>7939974.8700000001</v>
      </c>
      <c r="P361" s="9">
        <f t="shared" si="35"/>
        <v>49023.698019265583</v>
      </c>
    </row>
    <row r="362" spans="1:16" x14ac:dyDescent="0.25">
      <c r="A362" s="1" t="s">
        <v>705</v>
      </c>
      <c r="B362" s="1" t="s">
        <v>706</v>
      </c>
      <c r="C362" s="13">
        <v>979</v>
      </c>
      <c r="D362" s="14">
        <v>223.78</v>
      </c>
      <c r="E362" s="15">
        <f t="shared" si="30"/>
        <v>219080.62</v>
      </c>
      <c r="F362" s="13">
        <v>23116</v>
      </c>
      <c r="G362" s="14">
        <v>222.07</v>
      </c>
      <c r="H362" s="15">
        <f t="shared" si="31"/>
        <v>5133370.12</v>
      </c>
      <c r="I362" s="13">
        <v>399</v>
      </c>
      <c r="J362" s="14">
        <v>223.78</v>
      </c>
      <c r="K362" s="15">
        <f t="shared" si="32"/>
        <v>89288.22</v>
      </c>
      <c r="L362" s="13">
        <v>9423</v>
      </c>
      <c r="M362" s="14">
        <v>222.07</v>
      </c>
      <c r="N362" s="15">
        <f t="shared" si="33"/>
        <v>2092565.6099999999</v>
      </c>
      <c r="O362" s="9">
        <f t="shared" si="34"/>
        <v>7534304.5700000003</v>
      </c>
      <c r="P362" s="9">
        <f t="shared" si="35"/>
        <v>46518.972424008774</v>
      </c>
    </row>
    <row r="363" spans="1:16" x14ac:dyDescent="0.25">
      <c r="A363" s="1" t="s">
        <v>707</v>
      </c>
      <c r="B363" s="1" t="s">
        <v>708</v>
      </c>
      <c r="C363" s="13">
        <v>587</v>
      </c>
      <c r="D363" s="14">
        <v>242.49</v>
      </c>
      <c r="E363" s="15">
        <f t="shared" si="30"/>
        <v>142341.63</v>
      </c>
      <c r="F363" s="13">
        <v>13403</v>
      </c>
      <c r="G363" s="14">
        <v>240.63</v>
      </c>
      <c r="H363" s="15">
        <f t="shared" si="31"/>
        <v>3225163.89</v>
      </c>
      <c r="I363" s="13">
        <v>294</v>
      </c>
      <c r="J363" s="14">
        <v>242.49</v>
      </c>
      <c r="K363" s="15">
        <f t="shared" si="32"/>
        <v>71292.06</v>
      </c>
      <c r="L363" s="13">
        <v>6722</v>
      </c>
      <c r="M363" s="14">
        <v>240.63</v>
      </c>
      <c r="N363" s="15">
        <f t="shared" si="33"/>
        <v>1617514.8599999999</v>
      </c>
      <c r="O363" s="9">
        <f t="shared" si="34"/>
        <v>5056312.4400000004</v>
      </c>
      <c r="P363" s="9">
        <f t="shared" si="35"/>
        <v>31219.133335823259</v>
      </c>
    </row>
    <row r="364" spans="1:16" x14ac:dyDescent="0.25">
      <c r="A364" s="1" t="s">
        <v>709</v>
      </c>
      <c r="B364" s="1" t="s">
        <v>710</v>
      </c>
      <c r="C364" s="13">
        <v>956</v>
      </c>
      <c r="D364" s="14">
        <v>311.77999999999997</v>
      </c>
      <c r="E364" s="15">
        <f t="shared" si="30"/>
        <v>298061.68</v>
      </c>
      <c r="F364" s="13">
        <v>18385</v>
      </c>
      <c r="G364" s="14">
        <v>309.77</v>
      </c>
      <c r="H364" s="15">
        <f t="shared" si="31"/>
        <v>5695121.4499999993</v>
      </c>
      <c r="I364" s="13">
        <v>301</v>
      </c>
      <c r="J364" s="14">
        <v>311.77999999999997</v>
      </c>
      <c r="K364" s="15">
        <f t="shared" si="32"/>
        <v>93845.78</v>
      </c>
      <c r="L364" s="13">
        <v>5779</v>
      </c>
      <c r="M364" s="14">
        <v>309.77</v>
      </c>
      <c r="N364" s="15">
        <f t="shared" si="33"/>
        <v>1790160.8299999998</v>
      </c>
      <c r="O364" s="9">
        <f t="shared" si="34"/>
        <v>7877189.7399999984</v>
      </c>
      <c r="P364" s="9">
        <f t="shared" si="35"/>
        <v>48636.044493452791</v>
      </c>
    </row>
    <row r="365" spans="1:16" x14ac:dyDescent="0.25">
      <c r="A365" s="1" t="s">
        <v>711</v>
      </c>
      <c r="B365" s="1" t="s">
        <v>712</v>
      </c>
      <c r="C365" s="13">
        <v>4689</v>
      </c>
      <c r="D365" s="14">
        <v>203.67</v>
      </c>
      <c r="E365" s="15">
        <f t="shared" si="30"/>
        <v>955008.62999999989</v>
      </c>
      <c r="F365" s="13">
        <v>23897</v>
      </c>
      <c r="G365" s="14">
        <v>202.26</v>
      </c>
      <c r="H365" s="15">
        <f t="shared" si="31"/>
        <v>4833407.22</v>
      </c>
      <c r="I365" s="13">
        <v>1897</v>
      </c>
      <c r="J365" s="14">
        <v>203.67</v>
      </c>
      <c r="K365" s="15">
        <f t="shared" si="32"/>
        <v>386361.99</v>
      </c>
      <c r="L365" s="13">
        <v>9667</v>
      </c>
      <c r="M365" s="14">
        <v>202.26</v>
      </c>
      <c r="N365" s="15">
        <f t="shared" si="33"/>
        <v>1955247.42</v>
      </c>
      <c r="O365" s="9">
        <f t="shared" si="34"/>
        <v>8130025.2599999998</v>
      </c>
      <c r="P365" s="9">
        <f t="shared" si="35"/>
        <v>50197.124016242778</v>
      </c>
    </row>
    <row r="366" spans="1:16" x14ac:dyDescent="0.25">
      <c r="A366" s="1" t="s">
        <v>713</v>
      </c>
      <c r="B366" s="1" t="s">
        <v>714</v>
      </c>
      <c r="C366" s="13">
        <v>547</v>
      </c>
      <c r="D366" s="14">
        <v>258.7</v>
      </c>
      <c r="E366" s="15">
        <f t="shared" si="30"/>
        <v>141508.9</v>
      </c>
      <c r="F366" s="13">
        <v>65148</v>
      </c>
      <c r="G366" s="14">
        <v>256.57</v>
      </c>
      <c r="H366" s="15">
        <f t="shared" si="31"/>
        <v>16715022.359999999</v>
      </c>
      <c r="I366" s="13">
        <v>0</v>
      </c>
      <c r="J366" s="14">
        <v>258.7</v>
      </c>
      <c r="K366" s="15">
        <f t="shared" si="32"/>
        <v>0</v>
      </c>
      <c r="L366" s="13">
        <v>0</v>
      </c>
      <c r="M366" s="14">
        <v>256.57</v>
      </c>
      <c r="N366" s="15">
        <f t="shared" si="33"/>
        <v>0</v>
      </c>
      <c r="O366" s="9">
        <f t="shared" si="34"/>
        <v>16856531.259999998</v>
      </c>
      <c r="P366" s="9">
        <f t="shared" si="35"/>
        <v>104077.09239293226</v>
      </c>
    </row>
    <row r="367" spans="1:16" x14ac:dyDescent="0.25">
      <c r="A367" s="1" t="s">
        <v>715</v>
      </c>
      <c r="B367" s="1" t="s">
        <v>716</v>
      </c>
      <c r="C367" s="13">
        <v>620</v>
      </c>
      <c r="D367" s="14">
        <v>211.2</v>
      </c>
      <c r="E367" s="15">
        <f t="shared" si="30"/>
        <v>130944</v>
      </c>
      <c r="F367" s="13">
        <v>16514</v>
      </c>
      <c r="G367" s="14">
        <v>209.33</v>
      </c>
      <c r="H367" s="15">
        <f t="shared" si="31"/>
        <v>3456875.62</v>
      </c>
      <c r="I367" s="13">
        <v>242</v>
      </c>
      <c r="J367" s="14">
        <v>211.2</v>
      </c>
      <c r="K367" s="15">
        <f t="shared" si="32"/>
        <v>51110.399999999994</v>
      </c>
      <c r="L367" s="13">
        <v>6454</v>
      </c>
      <c r="M367" s="14">
        <v>209.33</v>
      </c>
      <c r="N367" s="15">
        <f t="shared" si="33"/>
        <v>1351015.82</v>
      </c>
      <c r="O367" s="9">
        <f t="shared" si="34"/>
        <v>4989945.84</v>
      </c>
      <c r="P367" s="9">
        <f t="shared" si="35"/>
        <v>30809.366779853615</v>
      </c>
    </row>
    <row r="368" spans="1:16" x14ac:dyDescent="0.25">
      <c r="A368" s="1" t="s">
        <v>717</v>
      </c>
      <c r="B368" s="1" t="s">
        <v>718</v>
      </c>
      <c r="C368" s="13">
        <v>0</v>
      </c>
      <c r="D368" s="14">
        <v>173.12</v>
      </c>
      <c r="E368" s="15">
        <f t="shared" si="30"/>
        <v>0</v>
      </c>
      <c r="F368" s="13">
        <v>38473</v>
      </c>
      <c r="G368" s="14">
        <v>171.63</v>
      </c>
      <c r="H368" s="15">
        <f t="shared" si="31"/>
        <v>6603120.9900000002</v>
      </c>
      <c r="I368" s="13">
        <v>0</v>
      </c>
      <c r="J368" s="14">
        <v>173.12</v>
      </c>
      <c r="K368" s="15">
        <f t="shared" si="32"/>
        <v>0</v>
      </c>
      <c r="L368" s="13">
        <v>22769</v>
      </c>
      <c r="M368" s="14">
        <v>171.63</v>
      </c>
      <c r="N368" s="15">
        <f t="shared" si="33"/>
        <v>3907843.4699999997</v>
      </c>
      <c r="O368" s="9">
        <f t="shared" si="34"/>
        <v>10510964.460000001</v>
      </c>
      <c r="P368" s="9">
        <f t="shared" si="35"/>
        <v>64897.730284412464</v>
      </c>
    </row>
    <row r="369" spans="1:16" x14ac:dyDescent="0.25">
      <c r="A369" s="1" t="s">
        <v>719</v>
      </c>
      <c r="B369" s="1" t="s">
        <v>720</v>
      </c>
      <c r="C369" s="13">
        <v>5162</v>
      </c>
      <c r="D369" s="14">
        <v>290.08999999999997</v>
      </c>
      <c r="E369" s="15">
        <f t="shared" si="30"/>
        <v>1497444.5799999998</v>
      </c>
      <c r="F369" s="13">
        <v>39305</v>
      </c>
      <c r="G369" s="14">
        <v>287.11</v>
      </c>
      <c r="H369" s="15">
        <f t="shared" si="31"/>
        <v>11284858.550000001</v>
      </c>
      <c r="I369" s="13">
        <v>821</v>
      </c>
      <c r="J369" s="14">
        <v>290.08999999999997</v>
      </c>
      <c r="K369" s="15">
        <f t="shared" si="32"/>
        <v>238163.88999999998</v>
      </c>
      <c r="L369" s="13">
        <v>6249</v>
      </c>
      <c r="M369" s="14">
        <v>287.11</v>
      </c>
      <c r="N369" s="15">
        <f t="shared" si="33"/>
        <v>1794150.3900000001</v>
      </c>
      <c r="O369" s="9">
        <f t="shared" si="34"/>
        <v>14814617.41</v>
      </c>
      <c r="P369" s="9">
        <f t="shared" si="35"/>
        <v>91469.726550758525</v>
      </c>
    </row>
    <row r="370" spans="1:16" x14ac:dyDescent="0.25">
      <c r="A370" s="1" t="s">
        <v>721</v>
      </c>
      <c r="B370" s="1" t="s">
        <v>722</v>
      </c>
      <c r="C370" s="13">
        <v>0</v>
      </c>
      <c r="D370" s="14">
        <v>279.20999999999998</v>
      </c>
      <c r="E370" s="15">
        <f t="shared" si="30"/>
        <v>0</v>
      </c>
      <c r="F370" s="13">
        <v>59143</v>
      </c>
      <c r="G370" s="14">
        <v>277.14999999999998</v>
      </c>
      <c r="H370" s="15">
        <f t="shared" si="31"/>
        <v>16391482.449999999</v>
      </c>
      <c r="I370" s="13">
        <v>0</v>
      </c>
      <c r="J370" s="14">
        <v>279.20999999999998</v>
      </c>
      <c r="K370" s="15">
        <f t="shared" si="32"/>
        <v>0</v>
      </c>
      <c r="L370" s="13">
        <v>14151</v>
      </c>
      <c r="M370" s="14">
        <v>277.14999999999998</v>
      </c>
      <c r="N370" s="15">
        <f t="shared" si="33"/>
        <v>3921949.65</v>
      </c>
      <c r="O370" s="9">
        <f t="shared" si="34"/>
        <v>20313432.099999998</v>
      </c>
      <c r="P370" s="9">
        <f t="shared" si="35"/>
        <v>125420.99657870275</v>
      </c>
    </row>
    <row r="371" spans="1:16" x14ac:dyDescent="0.25">
      <c r="A371" s="1" t="s">
        <v>723</v>
      </c>
      <c r="B371" s="1" t="s">
        <v>724</v>
      </c>
      <c r="C371" s="13">
        <v>0</v>
      </c>
      <c r="D371" s="14">
        <v>187.61</v>
      </c>
      <c r="E371" s="15">
        <f t="shared" si="30"/>
        <v>0</v>
      </c>
      <c r="F371" s="13">
        <v>11882</v>
      </c>
      <c r="G371" s="14">
        <v>186.22</v>
      </c>
      <c r="H371" s="15">
        <f t="shared" si="31"/>
        <v>2212666.04</v>
      </c>
      <c r="I371" s="13">
        <v>0</v>
      </c>
      <c r="J371" s="14">
        <v>187.61</v>
      </c>
      <c r="K371" s="15">
        <f t="shared" si="32"/>
        <v>0</v>
      </c>
      <c r="L371" s="13">
        <v>5819</v>
      </c>
      <c r="M371" s="14">
        <v>186.22</v>
      </c>
      <c r="N371" s="15">
        <f t="shared" si="33"/>
        <v>1083614.18</v>
      </c>
      <c r="O371" s="9">
        <f t="shared" si="34"/>
        <v>3296280.2199999997</v>
      </c>
      <c r="P371" s="9">
        <f t="shared" si="35"/>
        <v>20352.186088487997</v>
      </c>
    </row>
    <row r="372" spans="1:16" x14ac:dyDescent="0.25">
      <c r="A372" s="1" t="s">
        <v>725</v>
      </c>
      <c r="B372" s="1" t="s">
        <v>726</v>
      </c>
      <c r="C372" s="13">
        <v>3981</v>
      </c>
      <c r="D372" s="14">
        <v>272.87</v>
      </c>
      <c r="E372" s="15">
        <f t="shared" si="30"/>
        <v>1086295.47</v>
      </c>
      <c r="F372" s="13">
        <v>23714</v>
      </c>
      <c r="G372" s="14">
        <v>270.43</v>
      </c>
      <c r="H372" s="15">
        <f t="shared" si="31"/>
        <v>6412977.0200000005</v>
      </c>
      <c r="I372" s="13">
        <v>1582</v>
      </c>
      <c r="J372" s="14">
        <v>272.87</v>
      </c>
      <c r="K372" s="15">
        <f t="shared" si="32"/>
        <v>431680.34</v>
      </c>
      <c r="L372" s="13">
        <v>9422</v>
      </c>
      <c r="M372" s="14">
        <v>270.43</v>
      </c>
      <c r="N372" s="15">
        <f t="shared" si="33"/>
        <v>2547991.46</v>
      </c>
      <c r="O372" s="9">
        <f t="shared" si="34"/>
        <v>10478944.290000001</v>
      </c>
      <c r="P372" s="9">
        <f t="shared" si="35"/>
        <v>64700.028506975294</v>
      </c>
    </row>
    <row r="373" spans="1:16" x14ac:dyDescent="0.25">
      <c r="A373" s="1" t="s">
        <v>727</v>
      </c>
      <c r="B373" s="1" t="s">
        <v>728</v>
      </c>
      <c r="C373" s="13">
        <v>3916</v>
      </c>
      <c r="D373" s="14">
        <v>307.45999999999998</v>
      </c>
      <c r="E373" s="15">
        <f t="shared" si="30"/>
        <v>1204013.3599999999</v>
      </c>
      <c r="F373" s="13">
        <v>29824</v>
      </c>
      <c r="G373" s="14">
        <v>304.58999999999997</v>
      </c>
      <c r="H373" s="15">
        <f t="shared" si="31"/>
        <v>9084092.1600000001</v>
      </c>
      <c r="I373" s="13">
        <v>1358</v>
      </c>
      <c r="J373" s="14">
        <v>307.45999999999998</v>
      </c>
      <c r="K373" s="15">
        <f t="shared" si="32"/>
        <v>417530.68</v>
      </c>
      <c r="L373" s="13">
        <v>10340</v>
      </c>
      <c r="M373" s="14">
        <v>304.58999999999997</v>
      </c>
      <c r="N373" s="15">
        <f t="shared" si="33"/>
        <v>3149460.5999999996</v>
      </c>
      <c r="O373" s="9">
        <f t="shared" si="34"/>
        <v>13855096.799999999</v>
      </c>
      <c r="P373" s="9">
        <f t="shared" si="35"/>
        <v>85545.369182118433</v>
      </c>
    </row>
    <row r="374" spans="1:16" x14ac:dyDescent="0.25">
      <c r="A374" s="1" t="s">
        <v>729</v>
      </c>
      <c r="B374" s="1" t="s">
        <v>730</v>
      </c>
      <c r="C374" s="13">
        <v>6825</v>
      </c>
      <c r="D374" s="14">
        <v>275.12</v>
      </c>
      <c r="E374" s="15">
        <f t="shared" si="30"/>
        <v>1877694</v>
      </c>
      <c r="F374" s="13">
        <v>33388</v>
      </c>
      <c r="G374" s="14">
        <v>272.60000000000002</v>
      </c>
      <c r="H374" s="15">
        <f t="shared" si="31"/>
        <v>9101568.8000000007</v>
      </c>
      <c r="I374" s="13">
        <v>3144</v>
      </c>
      <c r="J374" s="14">
        <v>275.12</v>
      </c>
      <c r="K374" s="15">
        <f t="shared" si="32"/>
        <v>864977.28</v>
      </c>
      <c r="L374" s="13">
        <v>15382</v>
      </c>
      <c r="M374" s="14">
        <v>272.60000000000002</v>
      </c>
      <c r="N374" s="15">
        <f t="shared" si="33"/>
        <v>4193133.2</v>
      </c>
      <c r="O374" s="9">
        <f t="shared" si="34"/>
        <v>16037373.280000001</v>
      </c>
      <c r="P374" s="9">
        <f t="shared" si="35"/>
        <v>99019.374440533808</v>
      </c>
    </row>
    <row r="375" spans="1:16" x14ac:dyDescent="0.25">
      <c r="A375" s="1" t="s">
        <v>731</v>
      </c>
      <c r="B375" s="1" t="s">
        <v>732</v>
      </c>
      <c r="C375" s="13">
        <v>17547</v>
      </c>
      <c r="D375" s="14">
        <v>236.25</v>
      </c>
      <c r="E375" s="15">
        <f t="shared" si="30"/>
        <v>4145478.75</v>
      </c>
      <c r="F375" s="13">
        <v>26726</v>
      </c>
      <c r="G375" s="14">
        <v>234.21</v>
      </c>
      <c r="H375" s="15">
        <f t="shared" si="31"/>
        <v>6259496.46</v>
      </c>
      <c r="I375" s="13">
        <v>2140</v>
      </c>
      <c r="J375" s="14">
        <v>236.25</v>
      </c>
      <c r="K375" s="15">
        <f t="shared" si="32"/>
        <v>505575</v>
      </c>
      <c r="L375" s="13">
        <v>3259</v>
      </c>
      <c r="M375" s="14">
        <v>234.21</v>
      </c>
      <c r="N375" s="15">
        <f t="shared" si="33"/>
        <v>763290.39</v>
      </c>
      <c r="O375" s="9">
        <f t="shared" si="34"/>
        <v>11673840.6</v>
      </c>
      <c r="P375" s="9">
        <f t="shared" si="35"/>
        <v>72077.663427093707</v>
      </c>
    </row>
    <row r="376" spans="1:16" x14ac:dyDescent="0.25">
      <c r="A376" s="1" t="s">
        <v>733</v>
      </c>
      <c r="B376" s="1" t="s">
        <v>734</v>
      </c>
      <c r="C376" s="13">
        <v>427</v>
      </c>
      <c r="D376" s="14">
        <v>273.66000000000003</v>
      </c>
      <c r="E376" s="15">
        <f t="shared" si="30"/>
        <v>116852.82</v>
      </c>
      <c r="F376" s="13">
        <v>10704</v>
      </c>
      <c r="G376" s="14">
        <v>272.02999999999997</v>
      </c>
      <c r="H376" s="15">
        <f t="shared" si="31"/>
        <v>2911809.1199999996</v>
      </c>
      <c r="I376" s="13">
        <v>93</v>
      </c>
      <c r="J376" s="14">
        <v>273.66000000000003</v>
      </c>
      <c r="K376" s="15">
        <f t="shared" si="32"/>
        <v>25450.38</v>
      </c>
      <c r="L376" s="13">
        <v>2332</v>
      </c>
      <c r="M376" s="14">
        <v>272.02999999999997</v>
      </c>
      <c r="N376" s="15">
        <f t="shared" si="33"/>
        <v>634373.96</v>
      </c>
      <c r="O376" s="9">
        <f t="shared" si="34"/>
        <v>3688486.2799999993</v>
      </c>
      <c r="P376" s="9">
        <f t="shared" si="35"/>
        <v>22773.779577330606</v>
      </c>
    </row>
    <row r="377" spans="1:16" x14ac:dyDescent="0.25">
      <c r="A377" s="1" t="s">
        <v>735</v>
      </c>
      <c r="B377" s="1" t="s">
        <v>736</v>
      </c>
      <c r="C377" s="13">
        <v>13951</v>
      </c>
      <c r="D377" s="14">
        <v>312.67</v>
      </c>
      <c r="E377" s="15">
        <f t="shared" si="30"/>
        <v>4362059.17</v>
      </c>
      <c r="F377" s="13">
        <v>23479</v>
      </c>
      <c r="G377" s="14">
        <v>310.42</v>
      </c>
      <c r="H377" s="15">
        <f t="shared" si="31"/>
        <v>7288351.1800000006</v>
      </c>
      <c r="I377" s="13">
        <v>0</v>
      </c>
      <c r="J377" s="14">
        <v>312.67</v>
      </c>
      <c r="K377" s="15">
        <f t="shared" si="32"/>
        <v>0</v>
      </c>
      <c r="L377" s="13">
        <v>0</v>
      </c>
      <c r="M377" s="14">
        <v>310.42</v>
      </c>
      <c r="N377" s="15">
        <f t="shared" si="33"/>
        <v>0</v>
      </c>
      <c r="O377" s="9">
        <f t="shared" si="34"/>
        <v>11650410.350000001</v>
      </c>
      <c r="P377" s="9">
        <f t="shared" si="35"/>
        <v>71932.998296621343</v>
      </c>
    </row>
    <row r="378" spans="1:16" x14ac:dyDescent="0.25">
      <c r="A378" s="1" t="s">
        <v>737</v>
      </c>
      <c r="B378" s="1" t="s">
        <v>738</v>
      </c>
      <c r="C378" s="13">
        <v>68900</v>
      </c>
      <c r="D378" s="14">
        <v>331.53</v>
      </c>
      <c r="E378" s="15">
        <f t="shared" si="30"/>
        <v>22842416.999999996</v>
      </c>
      <c r="F378" s="13">
        <v>8025</v>
      </c>
      <c r="G378" s="14">
        <v>328.88</v>
      </c>
      <c r="H378" s="15">
        <f t="shared" si="31"/>
        <v>2639262</v>
      </c>
      <c r="I378" s="13">
        <v>30169</v>
      </c>
      <c r="J378" s="14">
        <v>331.53</v>
      </c>
      <c r="K378" s="15">
        <f t="shared" si="32"/>
        <v>10001928.569999998</v>
      </c>
      <c r="L378" s="13">
        <v>3514</v>
      </c>
      <c r="M378" s="14">
        <v>328.88</v>
      </c>
      <c r="N378" s="15">
        <f t="shared" si="33"/>
        <v>1155684.32</v>
      </c>
      <c r="O378" s="9">
        <f t="shared" si="34"/>
        <v>36639291.889999993</v>
      </c>
      <c r="P378" s="9">
        <f t="shared" si="35"/>
        <v>226221.5700507735</v>
      </c>
    </row>
    <row r="379" spans="1:16" x14ac:dyDescent="0.25">
      <c r="A379" s="1" t="s">
        <v>739</v>
      </c>
      <c r="B379" s="1" t="s">
        <v>740</v>
      </c>
      <c r="C379" s="13">
        <v>3363</v>
      </c>
      <c r="D379" s="14">
        <v>277.16000000000003</v>
      </c>
      <c r="E379" s="15">
        <f t="shared" si="30"/>
        <v>932089.08000000007</v>
      </c>
      <c r="F379" s="13">
        <v>28915</v>
      </c>
      <c r="G379" s="14">
        <v>274.43</v>
      </c>
      <c r="H379" s="15">
        <f t="shared" si="31"/>
        <v>7935143.4500000002</v>
      </c>
      <c r="I379" s="13">
        <v>1014</v>
      </c>
      <c r="J379" s="14">
        <v>277.16000000000003</v>
      </c>
      <c r="K379" s="15">
        <f t="shared" si="32"/>
        <v>281040.24000000005</v>
      </c>
      <c r="L379" s="13">
        <v>8720</v>
      </c>
      <c r="M379" s="14">
        <v>274.43</v>
      </c>
      <c r="N379" s="15">
        <f t="shared" si="33"/>
        <v>2393029.6</v>
      </c>
      <c r="O379" s="9">
        <f t="shared" si="34"/>
        <v>11541302.370000001</v>
      </c>
      <c r="P379" s="9">
        <f t="shared" si="35"/>
        <v>71259.334116244398</v>
      </c>
    </row>
    <row r="380" spans="1:16" x14ac:dyDescent="0.25">
      <c r="A380" s="1" t="s">
        <v>741</v>
      </c>
      <c r="B380" s="1" t="s">
        <v>742</v>
      </c>
      <c r="C380" s="13">
        <v>0</v>
      </c>
      <c r="D380" s="14">
        <v>214.88</v>
      </c>
      <c r="E380" s="15">
        <f t="shared" si="30"/>
        <v>0</v>
      </c>
      <c r="F380" s="13">
        <v>620</v>
      </c>
      <c r="G380" s="14">
        <v>213.21</v>
      </c>
      <c r="H380" s="15">
        <f t="shared" si="31"/>
        <v>132190.20000000001</v>
      </c>
      <c r="I380" s="13">
        <v>0</v>
      </c>
      <c r="J380" s="14">
        <v>214.88</v>
      </c>
      <c r="K380" s="15">
        <f t="shared" si="32"/>
        <v>0</v>
      </c>
      <c r="L380" s="13">
        <v>2666</v>
      </c>
      <c r="M380" s="14">
        <v>213.21</v>
      </c>
      <c r="N380" s="15">
        <f t="shared" si="33"/>
        <v>568417.86</v>
      </c>
      <c r="O380" s="9">
        <f t="shared" si="34"/>
        <v>700608.06</v>
      </c>
      <c r="P380" s="9">
        <f t="shared" si="35"/>
        <v>4325.756507501831</v>
      </c>
    </row>
    <row r="381" spans="1:16" x14ac:dyDescent="0.25">
      <c r="A381" s="1" t="s">
        <v>743</v>
      </c>
      <c r="B381" s="1" t="s">
        <v>744</v>
      </c>
      <c r="C381" s="13">
        <v>1518</v>
      </c>
      <c r="D381" s="14">
        <v>314.85000000000002</v>
      </c>
      <c r="E381" s="15">
        <f t="shared" si="30"/>
        <v>477942.30000000005</v>
      </c>
      <c r="F381" s="13">
        <v>0</v>
      </c>
      <c r="G381" s="14">
        <v>312.66000000000003</v>
      </c>
      <c r="H381" s="15">
        <f t="shared" si="31"/>
        <v>0</v>
      </c>
      <c r="I381" s="13">
        <v>0</v>
      </c>
      <c r="J381" s="14">
        <v>314.85000000000002</v>
      </c>
      <c r="K381" s="15">
        <f t="shared" si="32"/>
        <v>0</v>
      </c>
      <c r="L381" s="13">
        <v>0</v>
      </c>
      <c r="M381" s="14">
        <v>312.66000000000003</v>
      </c>
      <c r="N381" s="15">
        <f t="shared" si="33"/>
        <v>0</v>
      </c>
      <c r="O381" s="9">
        <f t="shared" si="34"/>
        <v>477942.30000000005</v>
      </c>
      <c r="P381" s="9">
        <f t="shared" si="35"/>
        <v>2950.9537963856601</v>
      </c>
    </row>
    <row r="382" spans="1:16" x14ac:dyDescent="0.25">
      <c r="A382" s="1" t="s">
        <v>745</v>
      </c>
      <c r="B382" s="1" t="s">
        <v>746</v>
      </c>
      <c r="C382" s="13">
        <v>1335</v>
      </c>
      <c r="D382" s="14">
        <v>290.10000000000002</v>
      </c>
      <c r="E382" s="15">
        <f t="shared" si="30"/>
        <v>387283.50000000006</v>
      </c>
      <c r="F382" s="13">
        <v>0</v>
      </c>
      <c r="G382" s="14">
        <v>288.11</v>
      </c>
      <c r="H382" s="15">
        <f t="shared" si="31"/>
        <v>0</v>
      </c>
      <c r="I382" s="13">
        <v>0</v>
      </c>
      <c r="J382" s="14">
        <v>290.10000000000002</v>
      </c>
      <c r="K382" s="15">
        <f t="shared" si="32"/>
        <v>0</v>
      </c>
      <c r="L382" s="13">
        <v>0</v>
      </c>
      <c r="M382" s="14">
        <v>288.11</v>
      </c>
      <c r="N382" s="15">
        <f t="shared" si="33"/>
        <v>0</v>
      </c>
      <c r="O382" s="9">
        <f t="shared" si="34"/>
        <v>387283.50000000006</v>
      </c>
      <c r="P382" s="9">
        <f t="shared" si="35"/>
        <v>2391.2001817008577</v>
      </c>
    </row>
    <row r="383" spans="1:16" x14ac:dyDescent="0.25">
      <c r="A383" s="1" t="s">
        <v>747</v>
      </c>
      <c r="B383" s="1" t="s">
        <v>748</v>
      </c>
      <c r="C383" s="13">
        <v>11249</v>
      </c>
      <c r="D383" s="14">
        <v>233.37</v>
      </c>
      <c r="E383" s="15">
        <f t="shared" si="30"/>
        <v>2625179.13</v>
      </c>
      <c r="F383" s="13">
        <v>32674</v>
      </c>
      <c r="G383" s="14">
        <v>231.29</v>
      </c>
      <c r="H383" s="15">
        <f t="shared" si="31"/>
        <v>7557169.46</v>
      </c>
      <c r="I383" s="13">
        <v>2848</v>
      </c>
      <c r="J383" s="14">
        <v>233.37</v>
      </c>
      <c r="K383" s="15">
        <f t="shared" si="32"/>
        <v>664637.76</v>
      </c>
      <c r="L383" s="13">
        <v>8274</v>
      </c>
      <c r="M383" s="14">
        <v>231.29</v>
      </c>
      <c r="N383" s="15">
        <f t="shared" si="33"/>
        <v>1913693.46</v>
      </c>
      <c r="O383" s="9">
        <f t="shared" si="34"/>
        <v>12760679.809999999</v>
      </c>
      <c r="P383" s="9">
        <f t="shared" si="35"/>
        <v>78788.122603463504</v>
      </c>
    </row>
    <row r="384" spans="1:16" x14ac:dyDescent="0.25">
      <c r="A384" s="1" t="s">
        <v>749</v>
      </c>
      <c r="B384" s="1" t="s">
        <v>750</v>
      </c>
      <c r="C384" s="13">
        <v>0</v>
      </c>
      <c r="D384" s="14">
        <v>335.46</v>
      </c>
      <c r="E384" s="15">
        <f t="shared" si="30"/>
        <v>0</v>
      </c>
      <c r="F384" s="13">
        <v>5454</v>
      </c>
      <c r="G384" s="14">
        <v>333.49</v>
      </c>
      <c r="H384" s="15">
        <f t="shared" si="31"/>
        <v>1818854.46</v>
      </c>
      <c r="I384" s="13">
        <v>0</v>
      </c>
      <c r="J384" s="14">
        <v>335.46</v>
      </c>
      <c r="K384" s="15">
        <f t="shared" si="32"/>
        <v>0</v>
      </c>
      <c r="L384" s="13">
        <v>2340</v>
      </c>
      <c r="M384" s="14">
        <v>333.49</v>
      </c>
      <c r="N384" s="15">
        <f t="shared" si="33"/>
        <v>780366.6</v>
      </c>
      <c r="O384" s="9">
        <f t="shared" si="34"/>
        <v>2599221.06</v>
      </c>
      <c r="P384" s="9">
        <f t="shared" si="35"/>
        <v>16048.341514556379</v>
      </c>
    </row>
    <row r="385" spans="1:16" x14ac:dyDescent="0.25">
      <c r="A385" s="1" t="s">
        <v>751</v>
      </c>
      <c r="B385" s="1" t="s">
        <v>752</v>
      </c>
      <c r="C385" s="13">
        <v>37309</v>
      </c>
      <c r="D385" s="14">
        <v>310.58999999999997</v>
      </c>
      <c r="E385" s="15">
        <f t="shared" si="30"/>
        <v>11587802.309999999</v>
      </c>
      <c r="F385" s="13">
        <v>0</v>
      </c>
      <c r="G385" s="14">
        <v>307.91000000000003</v>
      </c>
      <c r="H385" s="15">
        <f t="shared" si="31"/>
        <v>0</v>
      </c>
      <c r="I385" s="13">
        <v>14972</v>
      </c>
      <c r="J385" s="14">
        <v>310.58999999999997</v>
      </c>
      <c r="K385" s="15">
        <f t="shared" si="32"/>
        <v>4650153.4799999995</v>
      </c>
      <c r="L385" s="13">
        <v>0</v>
      </c>
      <c r="M385" s="14">
        <v>307.91000000000003</v>
      </c>
      <c r="N385" s="15">
        <f t="shared" si="33"/>
        <v>0</v>
      </c>
      <c r="O385" s="9">
        <f t="shared" si="34"/>
        <v>16237955.789999999</v>
      </c>
      <c r="P385" s="9">
        <f t="shared" si="35"/>
        <v>100257.82878820939</v>
      </c>
    </row>
    <row r="386" spans="1:16" x14ac:dyDescent="0.25">
      <c r="A386" s="1" t="s">
        <v>753</v>
      </c>
      <c r="B386" s="1" t="s">
        <v>754</v>
      </c>
      <c r="C386" s="13">
        <v>0</v>
      </c>
      <c r="D386" s="14">
        <v>136.06</v>
      </c>
      <c r="E386" s="15">
        <f t="shared" si="30"/>
        <v>0</v>
      </c>
      <c r="F386" s="13">
        <v>7452</v>
      </c>
      <c r="G386" s="14">
        <v>135.06</v>
      </c>
      <c r="H386" s="15">
        <f t="shared" si="31"/>
        <v>1006467.12</v>
      </c>
      <c r="I386" s="13">
        <v>0</v>
      </c>
      <c r="J386" s="14">
        <v>136.06</v>
      </c>
      <c r="K386" s="15">
        <f t="shared" si="32"/>
        <v>0</v>
      </c>
      <c r="L386" s="13">
        <v>4237</v>
      </c>
      <c r="M386" s="14">
        <v>135.06</v>
      </c>
      <c r="N386" s="15">
        <f t="shared" si="33"/>
        <v>572249.22</v>
      </c>
      <c r="O386" s="9">
        <f t="shared" si="34"/>
        <v>1578716.3399999999</v>
      </c>
      <c r="P386" s="9">
        <f t="shared" si="35"/>
        <v>9747.4506377424095</v>
      </c>
    </row>
    <row r="387" spans="1:16" x14ac:dyDescent="0.25">
      <c r="A387" s="1" t="s">
        <v>755</v>
      </c>
      <c r="B387" s="1" t="s">
        <v>756</v>
      </c>
      <c r="C387" s="13">
        <v>461</v>
      </c>
      <c r="D387" s="14">
        <v>240.91</v>
      </c>
      <c r="E387" s="15">
        <f t="shared" si="30"/>
        <v>111059.51</v>
      </c>
      <c r="F387" s="13">
        <v>18184</v>
      </c>
      <c r="G387" s="14">
        <v>238.78</v>
      </c>
      <c r="H387" s="15">
        <f t="shared" si="31"/>
        <v>4341975.5200000005</v>
      </c>
      <c r="I387" s="13">
        <v>194</v>
      </c>
      <c r="J387" s="14">
        <v>240.91</v>
      </c>
      <c r="K387" s="15">
        <f t="shared" si="32"/>
        <v>46736.54</v>
      </c>
      <c r="L387" s="13">
        <v>7672</v>
      </c>
      <c r="M387" s="14">
        <v>238.78</v>
      </c>
      <c r="N387" s="15">
        <f t="shared" si="33"/>
        <v>1831920.16</v>
      </c>
      <c r="O387" s="9">
        <f t="shared" si="34"/>
        <v>6331691.7300000004</v>
      </c>
      <c r="P387" s="9">
        <f t="shared" si="35"/>
        <v>39093.693419032352</v>
      </c>
    </row>
    <row r="388" spans="1:16" x14ac:dyDescent="0.25">
      <c r="A388" s="1" t="s">
        <v>757</v>
      </c>
      <c r="B388" s="1" t="s">
        <v>758</v>
      </c>
      <c r="C388" s="13">
        <v>3029</v>
      </c>
      <c r="D388" s="14">
        <v>258.38</v>
      </c>
      <c r="E388" s="15">
        <f t="shared" si="30"/>
        <v>782633.02</v>
      </c>
      <c r="F388" s="13">
        <v>23596</v>
      </c>
      <c r="G388" s="14">
        <v>256</v>
      </c>
      <c r="H388" s="15">
        <f t="shared" si="31"/>
        <v>6040576</v>
      </c>
      <c r="I388" s="13">
        <v>963</v>
      </c>
      <c r="J388" s="14">
        <v>258.38</v>
      </c>
      <c r="K388" s="15">
        <f t="shared" si="32"/>
        <v>248819.94</v>
      </c>
      <c r="L388" s="13">
        <v>7503</v>
      </c>
      <c r="M388" s="14">
        <v>256</v>
      </c>
      <c r="N388" s="15">
        <f t="shared" si="33"/>
        <v>1920768</v>
      </c>
      <c r="O388" s="9">
        <f t="shared" si="34"/>
        <v>8992796.959999999</v>
      </c>
      <c r="P388" s="9">
        <f t="shared" si="35"/>
        <v>55524.125672152099</v>
      </c>
    </row>
    <row r="389" spans="1:16" x14ac:dyDescent="0.25">
      <c r="A389" s="1" t="s">
        <v>759</v>
      </c>
      <c r="B389" s="1" t="s">
        <v>760</v>
      </c>
      <c r="C389" s="13">
        <v>379</v>
      </c>
      <c r="D389" s="14">
        <v>175.13</v>
      </c>
      <c r="E389" s="15">
        <f t="shared" si="30"/>
        <v>66374.27</v>
      </c>
      <c r="F389" s="13">
        <v>15439</v>
      </c>
      <c r="G389" s="14">
        <v>173.81</v>
      </c>
      <c r="H389" s="15">
        <f t="shared" si="31"/>
        <v>2683452.59</v>
      </c>
      <c r="I389" s="13">
        <v>154</v>
      </c>
      <c r="J389" s="14">
        <v>175.13</v>
      </c>
      <c r="K389" s="15">
        <f t="shared" si="32"/>
        <v>26970.02</v>
      </c>
      <c r="L389" s="13">
        <v>6258</v>
      </c>
      <c r="M389" s="14">
        <v>173.81</v>
      </c>
      <c r="N389" s="15">
        <f t="shared" si="33"/>
        <v>1087702.98</v>
      </c>
      <c r="O389" s="9">
        <f t="shared" si="34"/>
        <v>3864499.86</v>
      </c>
      <c r="P389" s="9">
        <f t="shared" si="35"/>
        <v>23860.538255347663</v>
      </c>
    </row>
    <row r="390" spans="1:16" x14ac:dyDescent="0.25">
      <c r="A390" s="1" t="s">
        <v>761</v>
      </c>
      <c r="B390" s="1" t="s">
        <v>762</v>
      </c>
      <c r="C390" s="13">
        <v>681</v>
      </c>
      <c r="D390" s="14">
        <v>154.59</v>
      </c>
      <c r="E390" s="15">
        <f t="shared" si="30"/>
        <v>105275.79000000001</v>
      </c>
      <c r="F390" s="13">
        <v>8238</v>
      </c>
      <c r="G390" s="14">
        <v>153.44999999999999</v>
      </c>
      <c r="H390" s="15">
        <f t="shared" si="31"/>
        <v>1264121.0999999999</v>
      </c>
      <c r="I390" s="13">
        <v>526</v>
      </c>
      <c r="J390" s="14">
        <v>154.59</v>
      </c>
      <c r="K390" s="15">
        <f t="shared" si="32"/>
        <v>81314.34</v>
      </c>
      <c r="L390" s="13">
        <v>6369</v>
      </c>
      <c r="M390" s="14">
        <v>153.44999999999999</v>
      </c>
      <c r="N390" s="15">
        <f t="shared" si="33"/>
        <v>977323.04999999993</v>
      </c>
      <c r="O390" s="9">
        <f t="shared" si="34"/>
        <v>2428034.2799999998</v>
      </c>
      <c r="P390" s="9">
        <f t="shared" si="35"/>
        <v>14991.384893784294</v>
      </c>
    </row>
    <row r="391" spans="1:16" x14ac:dyDescent="0.25">
      <c r="A391" s="1" t="s">
        <v>763</v>
      </c>
      <c r="B391" s="1" t="s">
        <v>764</v>
      </c>
      <c r="C391" s="13">
        <v>1350</v>
      </c>
      <c r="D391" s="14">
        <v>227.47</v>
      </c>
      <c r="E391" s="15">
        <f t="shared" si="30"/>
        <v>307084.5</v>
      </c>
      <c r="F391" s="13">
        <v>25279</v>
      </c>
      <c r="G391" s="14">
        <v>225.7</v>
      </c>
      <c r="H391" s="15">
        <f t="shared" si="31"/>
        <v>5705470.2999999998</v>
      </c>
      <c r="I391" s="13">
        <v>671</v>
      </c>
      <c r="J391" s="14">
        <v>227.47</v>
      </c>
      <c r="K391" s="15">
        <f t="shared" si="32"/>
        <v>152632.37</v>
      </c>
      <c r="L391" s="13">
        <v>12567</v>
      </c>
      <c r="M391" s="14">
        <v>225.7</v>
      </c>
      <c r="N391" s="15">
        <f t="shared" si="33"/>
        <v>2836371.9</v>
      </c>
      <c r="O391" s="9">
        <f t="shared" si="34"/>
        <v>9001559.0700000003</v>
      </c>
      <c r="P391" s="9">
        <f t="shared" si="35"/>
        <v>55578.225469907709</v>
      </c>
    </row>
    <row r="392" spans="1:16" x14ac:dyDescent="0.25">
      <c r="A392" s="1" t="s">
        <v>765</v>
      </c>
      <c r="B392" s="1" t="s">
        <v>766</v>
      </c>
      <c r="C392" s="13">
        <v>37</v>
      </c>
      <c r="D392" s="14">
        <v>182.23</v>
      </c>
      <c r="E392" s="15">
        <f t="shared" si="30"/>
        <v>6742.5099999999993</v>
      </c>
      <c r="F392" s="13">
        <v>25644</v>
      </c>
      <c r="G392" s="14">
        <v>180.68</v>
      </c>
      <c r="H392" s="15">
        <f t="shared" si="31"/>
        <v>4633357.92</v>
      </c>
      <c r="I392" s="13">
        <v>17</v>
      </c>
      <c r="J392" s="14">
        <v>182.23</v>
      </c>
      <c r="K392" s="15">
        <f t="shared" si="32"/>
        <v>3097.91</v>
      </c>
      <c r="L392" s="13">
        <v>11688</v>
      </c>
      <c r="M392" s="14">
        <v>180.68</v>
      </c>
      <c r="N392" s="15">
        <f t="shared" si="33"/>
        <v>2111787.84</v>
      </c>
      <c r="O392" s="9">
        <f t="shared" si="34"/>
        <v>6754986.1799999997</v>
      </c>
      <c r="P392" s="9">
        <f t="shared" si="35"/>
        <v>41707.235606481503</v>
      </c>
    </row>
    <row r="393" spans="1:16" x14ac:dyDescent="0.25">
      <c r="A393" s="1" t="s">
        <v>767</v>
      </c>
      <c r="B393" s="1" t="s">
        <v>768</v>
      </c>
      <c r="C393" s="13">
        <v>11075</v>
      </c>
      <c r="D393" s="14">
        <v>221.22</v>
      </c>
      <c r="E393" s="15">
        <f t="shared" si="30"/>
        <v>2450011.5</v>
      </c>
      <c r="F393" s="13">
        <v>23490</v>
      </c>
      <c r="G393" s="14">
        <v>219.33</v>
      </c>
      <c r="H393" s="15">
        <f t="shared" si="31"/>
        <v>5152061.7</v>
      </c>
      <c r="I393" s="13">
        <v>5066</v>
      </c>
      <c r="J393" s="14">
        <v>221.22</v>
      </c>
      <c r="K393" s="15">
        <f t="shared" si="32"/>
        <v>1120700.52</v>
      </c>
      <c r="L393" s="13">
        <v>10746</v>
      </c>
      <c r="M393" s="14">
        <v>219.33</v>
      </c>
      <c r="N393" s="15">
        <f t="shared" si="33"/>
        <v>2356920.1800000002</v>
      </c>
      <c r="O393" s="9">
        <f t="shared" si="34"/>
        <v>11079693.9</v>
      </c>
      <c r="P393" s="9">
        <f t="shared" si="35"/>
        <v>68409.230103709255</v>
      </c>
    </row>
    <row r="394" spans="1:16" x14ac:dyDescent="0.25">
      <c r="A394" s="1" t="s">
        <v>769</v>
      </c>
      <c r="B394" s="1" t="s">
        <v>770</v>
      </c>
      <c r="C394" s="13">
        <v>59</v>
      </c>
      <c r="D394" s="14">
        <v>280.43</v>
      </c>
      <c r="E394" s="15">
        <f t="shared" ref="E394:E457" si="36">D394*C394</f>
        <v>16545.37</v>
      </c>
      <c r="F394" s="13">
        <v>30839</v>
      </c>
      <c r="G394" s="14">
        <v>278.18</v>
      </c>
      <c r="H394" s="15">
        <f t="shared" ref="H394:H457" si="37">G394*F394</f>
        <v>8578793.0199999996</v>
      </c>
      <c r="I394" s="13">
        <v>18</v>
      </c>
      <c r="J394" s="14">
        <v>280.43</v>
      </c>
      <c r="K394" s="15">
        <f t="shared" ref="K394:K457" si="38">J394*I394</f>
        <v>5047.74</v>
      </c>
      <c r="L394" s="13">
        <v>9490</v>
      </c>
      <c r="M394" s="14">
        <v>278.18</v>
      </c>
      <c r="N394" s="15">
        <f t="shared" ref="N394:N457" si="39">M394*L394</f>
        <v>2639928.2000000002</v>
      </c>
      <c r="O394" s="9">
        <f t="shared" ref="O394:O457" si="40">N394+K394+H394+E394</f>
        <v>11240314.33</v>
      </c>
      <c r="P394" s="9">
        <f t="shared" ref="P394:P457" si="41">(O394/$O$8)*$P$8</f>
        <v>69400.947027876871</v>
      </c>
    </row>
    <row r="395" spans="1:16" x14ac:dyDescent="0.25">
      <c r="A395" s="1" t="s">
        <v>771</v>
      </c>
      <c r="B395" s="1" t="s">
        <v>772</v>
      </c>
      <c r="C395" s="13">
        <v>1631</v>
      </c>
      <c r="D395" s="14">
        <v>223.79</v>
      </c>
      <c r="E395" s="15">
        <f t="shared" si="36"/>
        <v>365001.49</v>
      </c>
      <c r="F395" s="13">
        <v>18879</v>
      </c>
      <c r="G395" s="14">
        <v>221.63</v>
      </c>
      <c r="H395" s="15">
        <f t="shared" si="37"/>
        <v>4184152.77</v>
      </c>
      <c r="I395" s="13">
        <v>459</v>
      </c>
      <c r="J395" s="14">
        <v>223.79</v>
      </c>
      <c r="K395" s="15">
        <f t="shared" si="38"/>
        <v>102719.61</v>
      </c>
      <c r="L395" s="13">
        <v>5308</v>
      </c>
      <c r="M395" s="14">
        <v>221.63</v>
      </c>
      <c r="N395" s="15">
        <f t="shared" si="39"/>
        <v>1176412.04</v>
      </c>
      <c r="O395" s="9">
        <f t="shared" si="40"/>
        <v>5828285.9100000001</v>
      </c>
      <c r="P395" s="9">
        <f t="shared" si="41"/>
        <v>35985.52049595851</v>
      </c>
    </row>
    <row r="396" spans="1:16" x14ac:dyDescent="0.25">
      <c r="A396" s="1" t="s">
        <v>773</v>
      </c>
      <c r="B396" s="1" t="s">
        <v>774</v>
      </c>
      <c r="C396" s="13">
        <v>949</v>
      </c>
      <c r="D396" s="14">
        <v>233.96</v>
      </c>
      <c r="E396" s="15">
        <f t="shared" si="36"/>
        <v>222028.04</v>
      </c>
      <c r="F396" s="13">
        <v>23437</v>
      </c>
      <c r="G396" s="14">
        <v>232.17</v>
      </c>
      <c r="H396" s="15">
        <f t="shared" si="37"/>
        <v>5441368.29</v>
      </c>
      <c r="I396" s="13">
        <v>425</v>
      </c>
      <c r="J396" s="14">
        <v>233.96</v>
      </c>
      <c r="K396" s="15">
        <f t="shared" si="38"/>
        <v>99433</v>
      </c>
      <c r="L396" s="13">
        <v>10490</v>
      </c>
      <c r="M396" s="14">
        <v>232.17</v>
      </c>
      <c r="N396" s="15">
        <f t="shared" si="39"/>
        <v>2435463.2999999998</v>
      </c>
      <c r="O396" s="9">
        <f t="shared" si="40"/>
        <v>8198292.6299999999</v>
      </c>
      <c r="P396" s="9">
        <f t="shared" si="41"/>
        <v>50618.626475160439</v>
      </c>
    </row>
    <row r="397" spans="1:16" x14ac:dyDescent="0.25">
      <c r="A397" s="1" t="s">
        <v>775</v>
      </c>
      <c r="B397" s="1" t="s">
        <v>776</v>
      </c>
      <c r="C397" s="13">
        <v>592</v>
      </c>
      <c r="D397" s="14">
        <v>214.06</v>
      </c>
      <c r="E397" s="15">
        <f t="shared" si="36"/>
        <v>126723.52</v>
      </c>
      <c r="F397" s="13">
        <v>12805</v>
      </c>
      <c r="G397" s="14">
        <v>212.39</v>
      </c>
      <c r="H397" s="15">
        <f t="shared" si="37"/>
        <v>2719653.9499999997</v>
      </c>
      <c r="I397" s="13">
        <v>282</v>
      </c>
      <c r="J397" s="14">
        <v>214.06</v>
      </c>
      <c r="K397" s="15">
        <f t="shared" si="38"/>
        <v>60364.92</v>
      </c>
      <c r="L397" s="13">
        <v>6105</v>
      </c>
      <c r="M397" s="14">
        <v>212.39</v>
      </c>
      <c r="N397" s="15">
        <f t="shared" si="39"/>
        <v>1296640.95</v>
      </c>
      <c r="O397" s="9">
        <f t="shared" si="40"/>
        <v>4203383.3399999989</v>
      </c>
      <c r="P397" s="9">
        <f t="shared" si="41"/>
        <v>25952.902734989624</v>
      </c>
    </row>
    <row r="398" spans="1:16" x14ac:dyDescent="0.25">
      <c r="A398" s="1" t="s">
        <v>777</v>
      </c>
      <c r="B398" s="1" t="s">
        <v>778</v>
      </c>
      <c r="C398" s="13">
        <v>0</v>
      </c>
      <c r="D398" s="14">
        <v>199.23</v>
      </c>
      <c r="E398" s="15">
        <f t="shared" si="36"/>
        <v>0</v>
      </c>
      <c r="F398" s="13">
        <v>16738</v>
      </c>
      <c r="G398" s="14">
        <v>197.77</v>
      </c>
      <c r="H398" s="15">
        <f t="shared" si="37"/>
        <v>3310274.2600000002</v>
      </c>
      <c r="I398" s="13">
        <v>0</v>
      </c>
      <c r="J398" s="14">
        <v>199.23</v>
      </c>
      <c r="K398" s="15">
        <f t="shared" si="38"/>
        <v>0</v>
      </c>
      <c r="L398" s="13">
        <v>0</v>
      </c>
      <c r="M398" s="14">
        <v>197.77</v>
      </c>
      <c r="N398" s="15">
        <f t="shared" si="39"/>
        <v>0</v>
      </c>
      <c r="O398" s="9">
        <f t="shared" si="40"/>
        <v>3310274.2600000002</v>
      </c>
      <c r="P398" s="9">
        <f t="shared" si="41"/>
        <v>20438.589333115593</v>
      </c>
    </row>
    <row r="399" spans="1:16" x14ac:dyDescent="0.25">
      <c r="A399" s="1" t="s">
        <v>779</v>
      </c>
      <c r="B399" s="1" t="s">
        <v>780</v>
      </c>
      <c r="C399" s="13">
        <v>0</v>
      </c>
      <c r="D399" s="14">
        <v>299.73</v>
      </c>
      <c r="E399" s="15">
        <f t="shared" si="36"/>
        <v>0</v>
      </c>
      <c r="F399" s="13">
        <v>31461</v>
      </c>
      <c r="G399" s="14">
        <v>297.27</v>
      </c>
      <c r="H399" s="15">
        <f t="shared" si="37"/>
        <v>9352411.4699999988</v>
      </c>
      <c r="I399" s="13">
        <v>0</v>
      </c>
      <c r="J399" s="14">
        <v>299.73</v>
      </c>
      <c r="K399" s="15">
        <f t="shared" si="38"/>
        <v>0</v>
      </c>
      <c r="L399" s="13">
        <v>30554</v>
      </c>
      <c r="M399" s="14">
        <v>297.27</v>
      </c>
      <c r="N399" s="15">
        <f t="shared" si="39"/>
        <v>9082787.5800000001</v>
      </c>
      <c r="O399" s="9">
        <f t="shared" si="40"/>
        <v>18435199.049999997</v>
      </c>
      <c r="P399" s="9">
        <f t="shared" si="41"/>
        <v>113824.24326895276</v>
      </c>
    </row>
    <row r="400" spans="1:16" x14ac:dyDescent="0.25">
      <c r="A400" s="1" t="s">
        <v>781</v>
      </c>
      <c r="B400" s="1" t="s">
        <v>782</v>
      </c>
      <c r="C400" s="13">
        <v>15992</v>
      </c>
      <c r="D400" s="14">
        <v>297.74</v>
      </c>
      <c r="E400" s="15">
        <f t="shared" si="36"/>
        <v>4761458.08</v>
      </c>
      <c r="F400" s="13">
        <v>24902</v>
      </c>
      <c r="G400" s="14">
        <v>295.42</v>
      </c>
      <c r="H400" s="15">
        <f t="shared" si="37"/>
        <v>7356548.8400000008</v>
      </c>
      <c r="I400" s="13">
        <v>4119</v>
      </c>
      <c r="J400" s="14">
        <v>297.74</v>
      </c>
      <c r="K400" s="15">
        <f t="shared" si="38"/>
        <v>1226391.06</v>
      </c>
      <c r="L400" s="13">
        <v>6415</v>
      </c>
      <c r="M400" s="14">
        <v>295.42</v>
      </c>
      <c r="N400" s="15">
        <f t="shared" si="39"/>
        <v>1895119.3</v>
      </c>
      <c r="O400" s="9">
        <f t="shared" si="40"/>
        <v>15239517.280000001</v>
      </c>
      <c r="P400" s="9">
        <f t="shared" si="41"/>
        <v>94093.181064954639</v>
      </c>
    </row>
    <row r="401" spans="1:16" x14ac:dyDescent="0.25">
      <c r="A401" s="1" t="s">
        <v>783</v>
      </c>
      <c r="B401" s="1" t="s">
        <v>784</v>
      </c>
      <c r="C401" s="13">
        <v>2103</v>
      </c>
      <c r="D401" s="14">
        <v>294.16000000000003</v>
      </c>
      <c r="E401" s="15">
        <f t="shared" si="36"/>
        <v>618618.4800000001</v>
      </c>
      <c r="F401" s="13">
        <v>33851</v>
      </c>
      <c r="G401" s="14">
        <v>291.85000000000002</v>
      </c>
      <c r="H401" s="15">
        <f t="shared" si="37"/>
        <v>9879414.3500000015</v>
      </c>
      <c r="I401" s="13">
        <v>1297</v>
      </c>
      <c r="J401" s="14">
        <v>294.16000000000003</v>
      </c>
      <c r="K401" s="15">
        <f t="shared" si="38"/>
        <v>381525.52</v>
      </c>
      <c r="L401" s="13">
        <v>20881</v>
      </c>
      <c r="M401" s="14">
        <v>291.85000000000002</v>
      </c>
      <c r="N401" s="15">
        <f t="shared" si="39"/>
        <v>6094119.8500000006</v>
      </c>
      <c r="O401" s="9">
        <f t="shared" si="40"/>
        <v>16973678.200000003</v>
      </c>
      <c r="P401" s="9">
        <f t="shared" si="41"/>
        <v>104800.39143410935</v>
      </c>
    </row>
    <row r="402" spans="1:16" x14ac:dyDescent="0.25">
      <c r="A402" s="1" t="s">
        <v>785</v>
      </c>
      <c r="B402" s="1" t="s">
        <v>786</v>
      </c>
      <c r="C402" s="13">
        <v>4190</v>
      </c>
      <c r="D402" s="14">
        <v>270.27</v>
      </c>
      <c r="E402" s="15">
        <f t="shared" si="36"/>
        <v>1132431.2999999998</v>
      </c>
      <c r="F402" s="13">
        <v>45497</v>
      </c>
      <c r="G402" s="14">
        <v>267.98</v>
      </c>
      <c r="H402" s="15">
        <f t="shared" si="37"/>
        <v>12192286.060000001</v>
      </c>
      <c r="I402" s="13">
        <v>1344</v>
      </c>
      <c r="J402" s="14">
        <v>270.27</v>
      </c>
      <c r="K402" s="15">
        <f t="shared" si="38"/>
        <v>363242.88</v>
      </c>
      <c r="L402" s="13">
        <v>14590</v>
      </c>
      <c r="M402" s="14">
        <v>267.98</v>
      </c>
      <c r="N402" s="15">
        <f t="shared" si="39"/>
        <v>3909828.2</v>
      </c>
      <c r="O402" s="9">
        <f t="shared" si="40"/>
        <v>17597788.440000001</v>
      </c>
      <c r="P402" s="9">
        <f t="shared" si="41"/>
        <v>108653.82830732848</v>
      </c>
    </row>
    <row r="403" spans="1:16" x14ac:dyDescent="0.25">
      <c r="A403" s="1" t="s">
        <v>787</v>
      </c>
      <c r="B403" s="1" t="s">
        <v>788</v>
      </c>
      <c r="C403" s="13">
        <v>5382</v>
      </c>
      <c r="D403" s="14">
        <v>377.38</v>
      </c>
      <c r="E403" s="15">
        <f t="shared" si="36"/>
        <v>2031059.16</v>
      </c>
      <c r="F403" s="13">
        <v>33123</v>
      </c>
      <c r="G403" s="14">
        <v>373.87</v>
      </c>
      <c r="H403" s="15">
        <f t="shared" si="37"/>
        <v>12383696.01</v>
      </c>
      <c r="I403" s="13">
        <v>2057</v>
      </c>
      <c r="J403" s="14">
        <v>377.38</v>
      </c>
      <c r="K403" s="15">
        <f t="shared" si="38"/>
        <v>776270.66</v>
      </c>
      <c r="L403" s="13">
        <v>12662</v>
      </c>
      <c r="M403" s="14">
        <v>373.87</v>
      </c>
      <c r="N403" s="15">
        <f t="shared" si="39"/>
        <v>4733941.9400000004</v>
      </c>
      <c r="O403" s="9">
        <f t="shared" si="40"/>
        <v>19924967.77</v>
      </c>
      <c r="P403" s="9">
        <f t="shared" si="41"/>
        <v>123022.50561154225</v>
      </c>
    </row>
    <row r="404" spans="1:16" x14ac:dyDescent="0.25">
      <c r="A404" s="1" t="s">
        <v>789</v>
      </c>
      <c r="B404" s="1" t="s">
        <v>790</v>
      </c>
      <c r="C404" s="13">
        <v>11289</v>
      </c>
      <c r="D404" s="14">
        <v>258.42</v>
      </c>
      <c r="E404" s="15">
        <f t="shared" si="36"/>
        <v>2917303.3800000004</v>
      </c>
      <c r="F404" s="13">
        <v>46069</v>
      </c>
      <c r="G404" s="14">
        <v>256.16000000000003</v>
      </c>
      <c r="H404" s="15">
        <f t="shared" si="37"/>
        <v>11801035.040000001</v>
      </c>
      <c r="I404" s="13">
        <v>4333</v>
      </c>
      <c r="J404" s="14">
        <v>258.42</v>
      </c>
      <c r="K404" s="15">
        <f t="shared" si="38"/>
        <v>1119733.8600000001</v>
      </c>
      <c r="L404" s="13">
        <v>17680</v>
      </c>
      <c r="M404" s="14">
        <v>256.16000000000003</v>
      </c>
      <c r="N404" s="15">
        <f t="shared" si="39"/>
        <v>4528908.8000000007</v>
      </c>
      <c r="O404" s="9">
        <f t="shared" si="40"/>
        <v>20366981.080000002</v>
      </c>
      <c r="P404" s="9">
        <f t="shared" si="41"/>
        <v>125751.62344689078</v>
      </c>
    </row>
    <row r="405" spans="1:16" x14ac:dyDescent="0.25">
      <c r="A405" s="1" t="s">
        <v>791</v>
      </c>
      <c r="B405" s="1" t="s">
        <v>792</v>
      </c>
      <c r="C405" s="13">
        <v>22927</v>
      </c>
      <c r="D405" s="14">
        <v>250.68</v>
      </c>
      <c r="E405" s="15">
        <f t="shared" si="36"/>
        <v>5747340.3600000003</v>
      </c>
      <c r="F405" s="13">
        <v>9762</v>
      </c>
      <c r="G405" s="14">
        <v>248.32</v>
      </c>
      <c r="H405" s="15">
        <f t="shared" si="37"/>
        <v>2424099.8399999999</v>
      </c>
      <c r="I405" s="13">
        <v>8658</v>
      </c>
      <c r="J405" s="14">
        <v>250.68</v>
      </c>
      <c r="K405" s="15">
        <f t="shared" si="38"/>
        <v>2170387.44</v>
      </c>
      <c r="L405" s="13">
        <v>3687</v>
      </c>
      <c r="M405" s="14">
        <v>248.32</v>
      </c>
      <c r="N405" s="15">
        <f t="shared" si="39"/>
        <v>915555.83999999997</v>
      </c>
      <c r="O405" s="9">
        <f t="shared" si="40"/>
        <v>11257383.48</v>
      </c>
      <c r="P405" s="9">
        <f t="shared" si="41"/>
        <v>69506.336889777725</v>
      </c>
    </row>
    <row r="406" spans="1:16" x14ac:dyDescent="0.25">
      <c r="A406" s="1" t="s">
        <v>793</v>
      </c>
      <c r="B406" s="1" t="s">
        <v>794</v>
      </c>
      <c r="C406" s="13">
        <v>1040</v>
      </c>
      <c r="D406" s="14">
        <v>203.31</v>
      </c>
      <c r="E406" s="15">
        <f t="shared" si="36"/>
        <v>211442.4</v>
      </c>
      <c r="F406" s="13">
        <v>22663</v>
      </c>
      <c r="G406" s="14">
        <v>201.68</v>
      </c>
      <c r="H406" s="15">
        <f t="shared" si="37"/>
        <v>4570673.84</v>
      </c>
      <c r="I406" s="13">
        <v>272</v>
      </c>
      <c r="J406" s="14">
        <v>203.31</v>
      </c>
      <c r="K406" s="15">
        <f t="shared" si="38"/>
        <v>55300.32</v>
      </c>
      <c r="L406" s="13">
        <v>5918</v>
      </c>
      <c r="M406" s="14">
        <v>201.68</v>
      </c>
      <c r="N406" s="15">
        <f t="shared" si="39"/>
        <v>1193542.24</v>
      </c>
      <c r="O406" s="9">
        <f t="shared" si="40"/>
        <v>6030958.8000000007</v>
      </c>
      <c r="P406" s="9">
        <f t="shared" si="41"/>
        <v>37236.881453484042</v>
      </c>
    </row>
    <row r="407" spans="1:16" x14ac:dyDescent="0.25">
      <c r="A407" s="1" t="s">
        <v>795</v>
      </c>
      <c r="B407" s="1" t="s">
        <v>796</v>
      </c>
      <c r="C407" s="13">
        <v>18055</v>
      </c>
      <c r="D407" s="14">
        <v>229.6</v>
      </c>
      <c r="E407" s="15">
        <f t="shared" si="36"/>
        <v>4145428</v>
      </c>
      <c r="F407" s="13">
        <v>23754</v>
      </c>
      <c r="G407" s="14">
        <v>227.6</v>
      </c>
      <c r="H407" s="15">
        <f t="shared" si="37"/>
        <v>5406410.3999999994</v>
      </c>
      <c r="I407" s="13">
        <v>6902</v>
      </c>
      <c r="J407" s="14">
        <v>229.6</v>
      </c>
      <c r="K407" s="15">
        <f t="shared" si="38"/>
        <v>1584699.2</v>
      </c>
      <c r="L407" s="13">
        <v>9081</v>
      </c>
      <c r="M407" s="14">
        <v>227.6</v>
      </c>
      <c r="N407" s="15">
        <f t="shared" si="39"/>
        <v>2066835.5999999999</v>
      </c>
      <c r="O407" s="9">
        <f t="shared" si="40"/>
        <v>13203373.199999999</v>
      </c>
      <c r="P407" s="9">
        <f t="shared" si="41"/>
        <v>81521.439449148311</v>
      </c>
    </row>
    <row r="408" spans="1:16" x14ac:dyDescent="0.25">
      <c r="A408" s="1" t="s">
        <v>797</v>
      </c>
      <c r="B408" s="1" t="s">
        <v>798</v>
      </c>
      <c r="C408" s="13">
        <v>8078</v>
      </c>
      <c r="D408" s="14">
        <v>325.68</v>
      </c>
      <c r="E408" s="15">
        <f t="shared" si="36"/>
        <v>2630843.04</v>
      </c>
      <c r="F408" s="13">
        <v>21809</v>
      </c>
      <c r="G408" s="14">
        <v>322.98</v>
      </c>
      <c r="H408" s="15">
        <f t="shared" si="37"/>
        <v>7043870.8200000003</v>
      </c>
      <c r="I408" s="13">
        <v>2493</v>
      </c>
      <c r="J408" s="14">
        <v>325.68</v>
      </c>
      <c r="K408" s="15">
        <f t="shared" si="38"/>
        <v>811920.24</v>
      </c>
      <c r="L408" s="13">
        <v>6730</v>
      </c>
      <c r="M408" s="14">
        <v>322.98</v>
      </c>
      <c r="N408" s="15">
        <f t="shared" si="39"/>
        <v>2173655.4</v>
      </c>
      <c r="O408" s="9">
        <f t="shared" si="40"/>
        <v>12660289.5</v>
      </c>
      <c r="P408" s="9">
        <f t="shared" si="41"/>
        <v>78168.283835447306</v>
      </c>
    </row>
    <row r="409" spans="1:16" x14ac:dyDescent="0.25">
      <c r="A409" s="1" t="s">
        <v>799</v>
      </c>
      <c r="B409" s="1" t="s">
        <v>800</v>
      </c>
      <c r="C409" s="13">
        <v>0</v>
      </c>
      <c r="D409" s="14">
        <v>213.01</v>
      </c>
      <c r="E409" s="15">
        <f t="shared" si="36"/>
        <v>0</v>
      </c>
      <c r="F409" s="13">
        <v>18076</v>
      </c>
      <c r="G409" s="14">
        <v>211.19</v>
      </c>
      <c r="H409" s="15">
        <f t="shared" si="37"/>
        <v>3817470.44</v>
      </c>
      <c r="I409" s="13">
        <v>0</v>
      </c>
      <c r="J409" s="14">
        <v>213.01</v>
      </c>
      <c r="K409" s="15">
        <f t="shared" si="38"/>
        <v>0</v>
      </c>
      <c r="L409" s="13">
        <v>129</v>
      </c>
      <c r="M409" s="14">
        <v>211.19</v>
      </c>
      <c r="N409" s="15">
        <f t="shared" si="39"/>
        <v>27243.51</v>
      </c>
      <c r="O409" s="9">
        <f t="shared" si="40"/>
        <v>3844713.9499999997</v>
      </c>
      <c r="P409" s="9">
        <f t="shared" si="41"/>
        <v>23738.374332569863</v>
      </c>
    </row>
    <row r="410" spans="1:16" x14ac:dyDescent="0.25">
      <c r="A410" s="1" t="s">
        <v>801</v>
      </c>
      <c r="B410" s="1" t="s">
        <v>802</v>
      </c>
      <c r="C410" s="13">
        <v>348</v>
      </c>
      <c r="D410" s="14">
        <v>195.76</v>
      </c>
      <c r="E410" s="15">
        <f t="shared" si="36"/>
        <v>68124.479999999996</v>
      </c>
      <c r="F410" s="13">
        <v>7986</v>
      </c>
      <c r="G410" s="14">
        <v>193.99</v>
      </c>
      <c r="H410" s="15">
        <f t="shared" si="37"/>
        <v>1549204.1400000001</v>
      </c>
      <c r="I410" s="13">
        <v>337</v>
      </c>
      <c r="J410" s="14">
        <v>195.76</v>
      </c>
      <c r="K410" s="15">
        <f t="shared" si="38"/>
        <v>65971.12</v>
      </c>
      <c r="L410" s="13">
        <v>7736</v>
      </c>
      <c r="M410" s="14">
        <v>193.99</v>
      </c>
      <c r="N410" s="15">
        <f t="shared" si="39"/>
        <v>1500706.6400000001</v>
      </c>
      <c r="O410" s="9">
        <f t="shared" si="40"/>
        <v>3184006.3800000004</v>
      </c>
      <c r="P410" s="9">
        <f t="shared" si="41"/>
        <v>19658.97497412797</v>
      </c>
    </row>
    <row r="411" spans="1:16" x14ac:dyDescent="0.25">
      <c r="A411" s="1" t="s">
        <v>803</v>
      </c>
      <c r="B411" s="1" t="s">
        <v>804</v>
      </c>
      <c r="C411" s="13">
        <v>8515</v>
      </c>
      <c r="D411" s="14">
        <v>260.54000000000002</v>
      </c>
      <c r="E411" s="15">
        <f t="shared" si="36"/>
        <v>2218498.1</v>
      </c>
      <c r="F411" s="13">
        <v>31238</v>
      </c>
      <c r="G411" s="14">
        <v>258.20999999999998</v>
      </c>
      <c r="H411" s="15">
        <f t="shared" si="37"/>
        <v>8065963.9799999995</v>
      </c>
      <c r="I411" s="13">
        <v>1266</v>
      </c>
      <c r="J411" s="14">
        <v>260.54000000000002</v>
      </c>
      <c r="K411" s="15">
        <f t="shared" si="38"/>
        <v>329843.64</v>
      </c>
      <c r="L411" s="13">
        <v>4644</v>
      </c>
      <c r="M411" s="14">
        <v>258.20999999999998</v>
      </c>
      <c r="N411" s="15">
        <f t="shared" si="39"/>
        <v>1199127.24</v>
      </c>
      <c r="O411" s="9">
        <f t="shared" si="40"/>
        <v>11813432.959999999</v>
      </c>
      <c r="P411" s="9">
        <f t="shared" si="41"/>
        <v>72939.546973890945</v>
      </c>
    </row>
    <row r="412" spans="1:16" x14ac:dyDescent="0.25">
      <c r="A412" s="1" t="s">
        <v>805</v>
      </c>
      <c r="B412" s="1" t="s">
        <v>806</v>
      </c>
      <c r="C412" s="13">
        <v>1226</v>
      </c>
      <c r="D412" s="14">
        <v>186.18</v>
      </c>
      <c r="E412" s="15">
        <f t="shared" si="36"/>
        <v>228256.68000000002</v>
      </c>
      <c r="F412" s="13">
        <v>45635</v>
      </c>
      <c r="G412" s="14">
        <v>184.95</v>
      </c>
      <c r="H412" s="15">
        <f t="shared" si="37"/>
        <v>8440193.25</v>
      </c>
      <c r="I412" s="13">
        <v>0</v>
      </c>
      <c r="J412" s="14">
        <v>186.18</v>
      </c>
      <c r="K412" s="15">
        <f t="shared" si="38"/>
        <v>0</v>
      </c>
      <c r="L412" s="13">
        <v>0</v>
      </c>
      <c r="M412" s="14">
        <v>184.95</v>
      </c>
      <c r="N412" s="15">
        <f t="shared" si="39"/>
        <v>0</v>
      </c>
      <c r="O412" s="9">
        <f t="shared" si="40"/>
        <v>8668449.9299999997</v>
      </c>
      <c r="P412" s="9">
        <f t="shared" si="41"/>
        <v>53521.513433133048</v>
      </c>
    </row>
    <row r="413" spans="1:16" x14ac:dyDescent="0.25">
      <c r="A413" s="1" t="s">
        <v>807</v>
      </c>
      <c r="B413" s="1" t="s">
        <v>808</v>
      </c>
      <c r="C413" s="13">
        <v>367</v>
      </c>
      <c r="D413" s="14">
        <v>206.94</v>
      </c>
      <c r="E413" s="15">
        <f t="shared" si="36"/>
        <v>75946.98</v>
      </c>
      <c r="F413" s="13">
        <v>15294</v>
      </c>
      <c r="G413" s="14">
        <v>204.94</v>
      </c>
      <c r="H413" s="15">
        <f t="shared" si="37"/>
        <v>3134352.36</v>
      </c>
      <c r="I413" s="13">
        <v>137</v>
      </c>
      <c r="J413" s="14">
        <v>206.94</v>
      </c>
      <c r="K413" s="15">
        <f t="shared" si="38"/>
        <v>28350.78</v>
      </c>
      <c r="L413" s="13">
        <v>5729</v>
      </c>
      <c r="M413" s="14">
        <v>204.94</v>
      </c>
      <c r="N413" s="15">
        <f t="shared" si="39"/>
        <v>1174101.26</v>
      </c>
      <c r="O413" s="9">
        <f t="shared" si="40"/>
        <v>4412751.3800000008</v>
      </c>
      <c r="P413" s="9">
        <f t="shared" si="41"/>
        <v>27245.601482264832</v>
      </c>
    </row>
    <row r="414" spans="1:16" x14ac:dyDescent="0.25">
      <c r="A414" s="1" t="s">
        <v>809</v>
      </c>
      <c r="B414" s="1" t="s">
        <v>810</v>
      </c>
      <c r="C414" s="13">
        <v>880</v>
      </c>
      <c r="D414" s="14">
        <v>184.63</v>
      </c>
      <c r="E414" s="15">
        <f t="shared" si="36"/>
        <v>162474.4</v>
      </c>
      <c r="F414" s="13">
        <v>22036</v>
      </c>
      <c r="G414" s="14">
        <v>183.15</v>
      </c>
      <c r="H414" s="15">
        <f t="shared" si="37"/>
        <v>4035893.4</v>
      </c>
      <c r="I414" s="13">
        <v>314</v>
      </c>
      <c r="J414" s="14">
        <v>184.63</v>
      </c>
      <c r="K414" s="15">
        <f t="shared" si="38"/>
        <v>57973.82</v>
      </c>
      <c r="L414" s="13">
        <v>7854</v>
      </c>
      <c r="M414" s="14">
        <v>183.15</v>
      </c>
      <c r="N414" s="15">
        <f t="shared" si="39"/>
        <v>1438460.1</v>
      </c>
      <c r="O414" s="9">
        <f t="shared" si="40"/>
        <v>5694801.7200000007</v>
      </c>
      <c r="P414" s="9">
        <f t="shared" si="41"/>
        <v>35161.350554863187</v>
      </c>
    </row>
    <row r="415" spans="1:16" x14ac:dyDescent="0.25">
      <c r="A415" s="1" t="s">
        <v>811</v>
      </c>
      <c r="B415" s="1" t="s">
        <v>812</v>
      </c>
      <c r="C415" s="13">
        <v>17165</v>
      </c>
      <c r="D415" s="14">
        <v>277.68</v>
      </c>
      <c r="E415" s="15">
        <f t="shared" si="36"/>
        <v>4766377.2</v>
      </c>
      <c r="F415" s="13">
        <v>22575</v>
      </c>
      <c r="G415" s="14">
        <v>275.64</v>
      </c>
      <c r="H415" s="15">
        <f t="shared" si="37"/>
        <v>6222573</v>
      </c>
      <c r="I415" s="13">
        <v>5321</v>
      </c>
      <c r="J415" s="14">
        <v>277.68</v>
      </c>
      <c r="K415" s="15">
        <f t="shared" si="38"/>
        <v>1477535.28</v>
      </c>
      <c r="L415" s="13">
        <v>6997</v>
      </c>
      <c r="M415" s="14">
        <v>275.64</v>
      </c>
      <c r="N415" s="15">
        <f t="shared" si="39"/>
        <v>1928653.0799999998</v>
      </c>
      <c r="O415" s="9">
        <f t="shared" si="40"/>
        <v>14395138.559999999</v>
      </c>
      <c r="P415" s="9">
        <f t="shared" si="41"/>
        <v>88879.74297970612</v>
      </c>
    </row>
    <row r="416" spans="1:16" x14ac:dyDescent="0.25">
      <c r="A416" s="1" t="s">
        <v>813</v>
      </c>
      <c r="B416" s="1" t="s">
        <v>814</v>
      </c>
      <c r="C416" s="13">
        <v>410</v>
      </c>
      <c r="D416" s="14">
        <v>303.2</v>
      </c>
      <c r="E416" s="15">
        <f t="shared" si="36"/>
        <v>124312</v>
      </c>
      <c r="F416" s="13">
        <v>8375</v>
      </c>
      <c r="G416" s="14">
        <v>300.31</v>
      </c>
      <c r="H416" s="15">
        <f t="shared" si="37"/>
        <v>2515096.25</v>
      </c>
      <c r="I416" s="13">
        <v>100</v>
      </c>
      <c r="J416" s="14">
        <v>303.2</v>
      </c>
      <c r="K416" s="15">
        <f t="shared" si="38"/>
        <v>30320</v>
      </c>
      <c r="L416" s="13">
        <v>2041</v>
      </c>
      <c r="M416" s="14">
        <v>300.31</v>
      </c>
      <c r="N416" s="15">
        <f t="shared" si="39"/>
        <v>612932.71</v>
      </c>
      <c r="O416" s="9">
        <f t="shared" si="40"/>
        <v>3282660.96</v>
      </c>
      <c r="P416" s="9">
        <f t="shared" si="41"/>
        <v>20268.096843821932</v>
      </c>
    </row>
    <row r="417" spans="1:16" x14ac:dyDescent="0.25">
      <c r="A417" s="1" t="s">
        <v>815</v>
      </c>
      <c r="B417" s="1" t="s">
        <v>816</v>
      </c>
      <c r="C417" s="13">
        <v>378</v>
      </c>
      <c r="D417" s="14">
        <v>196.81</v>
      </c>
      <c r="E417" s="15">
        <f t="shared" si="36"/>
        <v>74394.180000000008</v>
      </c>
      <c r="F417" s="13">
        <v>11957</v>
      </c>
      <c r="G417" s="14">
        <v>195.42</v>
      </c>
      <c r="H417" s="15">
        <f t="shared" si="37"/>
        <v>2336636.94</v>
      </c>
      <c r="I417" s="13">
        <v>271</v>
      </c>
      <c r="J417" s="14">
        <v>196.81</v>
      </c>
      <c r="K417" s="15">
        <f t="shared" si="38"/>
        <v>53335.51</v>
      </c>
      <c r="L417" s="13">
        <v>8564</v>
      </c>
      <c r="M417" s="14">
        <v>195.42</v>
      </c>
      <c r="N417" s="15">
        <f t="shared" si="39"/>
        <v>1673576.88</v>
      </c>
      <c r="O417" s="9">
        <f t="shared" si="40"/>
        <v>4137943.5100000002</v>
      </c>
      <c r="P417" s="9">
        <f t="shared" si="41"/>
        <v>25548.858324663677</v>
      </c>
    </row>
    <row r="418" spans="1:16" x14ac:dyDescent="0.25">
      <c r="A418" s="1" t="s">
        <v>817</v>
      </c>
      <c r="B418" s="1" t="s">
        <v>818</v>
      </c>
      <c r="C418" s="13">
        <v>1051</v>
      </c>
      <c r="D418" s="14">
        <v>203.11</v>
      </c>
      <c r="E418" s="15">
        <f t="shared" si="36"/>
        <v>213468.61000000002</v>
      </c>
      <c r="F418" s="13">
        <v>20614</v>
      </c>
      <c r="G418" s="14">
        <v>201.51</v>
      </c>
      <c r="H418" s="15">
        <f t="shared" si="37"/>
        <v>4153927.1399999997</v>
      </c>
      <c r="I418" s="13">
        <v>960</v>
      </c>
      <c r="J418" s="14">
        <v>203.11</v>
      </c>
      <c r="K418" s="15">
        <f t="shared" si="38"/>
        <v>194985.60000000001</v>
      </c>
      <c r="L418" s="13">
        <v>18836</v>
      </c>
      <c r="M418" s="14">
        <v>201.51</v>
      </c>
      <c r="N418" s="15">
        <f t="shared" si="39"/>
        <v>3795642.36</v>
      </c>
      <c r="O418" s="9">
        <f t="shared" si="40"/>
        <v>8358023.71</v>
      </c>
      <c r="P418" s="9">
        <f t="shared" si="41"/>
        <v>51604.852295571778</v>
      </c>
    </row>
    <row r="419" spans="1:16" x14ac:dyDescent="0.25">
      <c r="A419" s="1" t="s">
        <v>819</v>
      </c>
      <c r="B419" s="1" t="s">
        <v>820</v>
      </c>
      <c r="C419" s="13">
        <v>384</v>
      </c>
      <c r="D419" s="14">
        <v>223.41</v>
      </c>
      <c r="E419" s="15">
        <f t="shared" si="36"/>
        <v>85789.440000000002</v>
      </c>
      <c r="F419" s="13">
        <v>13328</v>
      </c>
      <c r="G419" s="14">
        <v>221.45</v>
      </c>
      <c r="H419" s="15">
        <f t="shared" si="37"/>
        <v>2951485.5999999996</v>
      </c>
      <c r="I419" s="13">
        <v>205</v>
      </c>
      <c r="J419" s="14">
        <v>223.41</v>
      </c>
      <c r="K419" s="15">
        <f t="shared" si="38"/>
        <v>45799.05</v>
      </c>
      <c r="L419" s="13">
        <v>7124</v>
      </c>
      <c r="M419" s="14">
        <v>221.45</v>
      </c>
      <c r="N419" s="15">
        <f t="shared" si="39"/>
        <v>1577609.7999999998</v>
      </c>
      <c r="O419" s="9">
        <f t="shared" si="40"/>
        <v>4660683.8899999997</v>
      </c>
      <c r="P419" s="9">
        <f t="shared" si="41"/>
        <v>28776.408405259346</v>
      </c>
    </row>
    <row r="420" spans="1:16" x14ac:dyDescent="0.25">
      <c r="A420" s="1" t="s">
        <v>821</v>
      </c>
      <c r="B420" s="1" t="s">
        <v>822</v>
      </c>
      <c r="C420" s="13">
        <v>0</v>
      </c>
      <c r="D420" s="14">
        <v>220.03</v>
      </c>
      <c r="E420" s="15">
        <f t="shared" si="36"/>
        <v>0</v>
      </c>
      <c r="F420" s="13">
        <v>14535</v>
      </c>
      <c r="G420" s="14">
        <v>217.94</v>
      </c>
      <c r="H420" s="15">
        <f t="shared" si="37"/>
        <v>3167757.9</v>
      </c>
      <c r="I420" s="13">
        <v>0</v>
      </c>
      <c r="J420" s="14">
        <v>220.03</v>
      </c>
      <c r="K420" s="15">
        <f t="shared" si="38"/>
        <v>0</v>
      </c>
      <c r="L420" s="13">
        <v>3507</v>
      </c>
      <c r="M420" s="14">
        <v>217.94</v>
      </c>
      <c r="N420" s="15">
        <f t="shared" si="39"/>
        <v>764315.58</v>
      </c>
      <c r="O420" s="9">
        <f t="shared" si="40"/>
        <v>3932073.48</v>
      </c>
      <c r="P420" s="9">
        <f t="shared" si="41"/>
        <v>24277.757301400969</v>
      </c>
    </row>
    <row r="421" spans="1:16" x14ac:dyDescent="0.25">
      <c r="A421" s="1" t="s">
        <v>823</v>
      </c>
      <c r="B421" s="1" t="s">
        <v>824</v>
      </c>
      <c r="C421" s="13">
        <v>491</v>
      </c>
      <c r="D421" s="14">
        <v>286.06</v>
      </c>
      <c r="E421" s="15">
        <f t="shared" si="36"/>
        <v>140455.46</v>
      </c>
      <c r="F421" s="13">
        <v>20952</v>
      </c>
      <c r="G421" s="14">
        <v>283.25</v>
      </c>
      <c r="H421" s="15">
        <f t="shared" si="37"/>
        <v>5934654</v>
      </c>
      <c r="I421" s="13">
        <v>186</v>
      </c>
      <c r="J421" s="14">
        <v>286.06</v>
      </c>
      <c r="K421" s="15">
        <f t="shared" si="38"/>
        <v>53207.16</v>
      </c>
      <c r="L421" s="13">
        <v>7952</v>
      </c>
      <c r="M421" s="14">
        <v>283.25</v>
      </c>
      <c r="N421" s="15">
        <f t="shared" si="39"/>
        <v>2252404</v>
      </c>
      <c r="O421" s="9">
        <f t="shared" si="40"/>
        <v>8380720.6200000001</v>
      </c>
      <c r="P421" s="9">
        <f t="shared" si="41"/>
        <v>51744.989573085666</v>
      </c>
    </row>
    <row r="422" spans="1:16" x14ac:dyDescent="0.25">
      <c r="A422" s="1" t="s">
        <v>825</v>
      </c>
      <c r="B422" s="1" t="s">
        <v>826</v>
      </c>
      <c r="C422" s="13">
        <v>27413</v>
      </c>
      <c r="D422" s="14">
        <v>302.12</v>
      </c>
      <c r="E422" s="15">
        <f t="shared" si="36"/>
        <v>8282015.5600000005</v>
      </c>
      <c r="F422" s="13">
        <v>65261</v>
      </c>
      <c r="G422" s="14">
        <v>299.82</v>
      </c>
      <c r="H422" s="15">
        <f t="shared" si="37"/>
        <v>19566553.02</v>
      </c>
      <c r="I422" s="13">
        <v>11347</v>
      </c>
      <c r="J422" s="14">
        <v>302.12</v>
      </c>
      <c r="K422" s="15">
        <f t="shared" si="38"/>
        <v>3428155.64</v>
      </c>
      <c r="L422" s="13">
        <v>27014</v>
      </c>
      <c r="M422" s="14">
        <v>299.82</v>
      </c>
      <c r="N422" s="15">
        <f t="shared" si="39"/>
        <v>8099337.4799999995</v>
      </c>
      <c r="O422" s="9">
        <f t="shared" si="40"/>
        <v>39376061.700000003</v>
      </c>
      <c r="P422" s="9">
        <f t="shared" si="41"/>
        <v>243119.17727376503</v>
      </c>
    </row>
    <row r="423" spans="1:16" x14ac:dyDescent="0.25">
      <c r="A423" s="1" t="s">
        <v>827</v>
      </c>
      <c r="B423" s="1" t="s">
        <v>828</v>
      </c>
      <c r="C423" s="13">
        <v>1510</v>
      </c>
      <c r="D423" s="14">
        <v>223.27</v>
      </c>
      <c r="E423" s="15">
        <f t="shared" si="36"/>
        <v>337137.7</v>
      </c>
      <c r="F423" s="13">
        <v>10916</v>
      </c>
      <c r="G423" s="14">
        <v>221.2</v>
      </c>
      <c r="H423" s="15">
        <f t="shared" si="37"/>
        <v>2414619.1999999997</v>
      </c>
      <c r="I423" s="13">
        <v>929</v>
      </c>
      <c r="J423" s="14">
        <v>223.27</v>
      </c>
      <c r="K423" s="15">
        <f t="shared" si="38"/>
        <v>207417.83000000002</v>
      </c>
      <c r="L423" s="13">
        <v>6718</v>
      </c>
      <c r="M423" s="14">
        <v>221.2</v>
      </c>
      <c r="N423" s="15">
        <f t="shared" si="39"/>
        <v>1486021.5999999999</v>
      </c>
      <c r="O423" s="9">
        <f t="shared" si="40"/>
        <v>4445196.33</v>
      </c>
      <c r="P423" s="9">
        <f t="shared" si="41"/>
        <v>27445.925974104201</v>
      </c>
    </row>
    <row r="424" spans="1:16" x14ac:dyDescent="0.25">
      <c r="A424" s="1" t="s">
        <v>829</v>
      </c>
      <c r="B424" s="1" t="s">
        <v>830</v>
      </c>
      <c r="C424" s="13">
        <v>990</v>
      </c>
      <c r="D424" s="14">
        <v>226.34</v>
      </c>
      <c r="E424" s="15">
        <f t="shared" si="36"/>
        <v>224076.6</v>
      </c>
      <c r="F424" s="13">
        <v>20277</v>
      </c>
      <c r="G424" s="14">
        <v>224.32</v>
      </c>
      <c r="H424" s="15">
        <f t="shared" si="37"/>
        <v>4548536.6399999997</v>
      </c>
      <c r="I424" s="13">
        <v>420</v>
      </c>
      <c r="J424" s="14">
        <v>226.34</v>
      </c>
      <c r="K424" s="15">
        <f t="shared" si="38"/>
        <v>95062.8</v>
      </c>
      <c r="L424" s="13">
        <v>8611</v>
      </c>
      <c r="M424" s="14">
        <v>224.32</v>
      </c>
      <c r="N424" s="15">
        <f t="shared" si="39"/>
        <v>1931619.52</v>
      </c>
      <c r="O424" s="9">
        <f t="shared" si="40"/>
        <v>6799295.5599999996</v>
      </c>
      <c r="P424" s="9">
        <f t="shared" si="41"/>
        <v>41980.814515748367</v>
      </c>
    </row>
    <row r="425" spans="1:16" x14ac:dyDescent="0.25">
      <c r="A425" s="1" t="s">
        <v>831</v>
      </c>
      <c r="B425" s="1" t="s">
        <v>832</v>
      </c>
      <c r="C425" s="13">
        <v>1195</v>
      </c>
      <c r="D425" s="14">
        <v>253.17</v>
      </c>
      <c r="E425" s="15">
        <f t="shared" si="36"/>
        <v>302538.14999999997</v>
      </c>
      <c r="F425" s="13">
        <v>29690</v>
      </c>
      <c r="G425" s="14">
        <v>250.96</v>
      </c>
      <c r="H425" s="15">
        <f t="shared" si="37"/>
        <v>7451002.4000000004</v>
      </c>
      <c r="I425" s="13">
        <v>439</v>
      </c>
      <c r="J425" s="14">
        <v>253.17</v>
      </c>
      <c r="K425" s="15">
        <f t="shared" si="38"/>
        <v>111141.62999999999</v>
      </c>
      <c r="L425" s="13">
        <v>10919</v>
      </c>
      <c r="M425" s="14">
        <v>250.96</v>
      </c>
      <c r="N425" s="15">
        <f t="shared" si="39"/>
        <v>2740232.24</v>
      </c>
      <c r="O425" s="9">
        <f t="shared" si="40"/>
        <v>10604914.42</v>
      </c>
      <c r="P425" s="9">
        <f t="shared" si="41"/>
        <v>65477.804471468684</v>
      </c>
    </row>
    <row r="426" spans="1:16" x14ac:dyDescent="0.25">
      <c r="A426" s="1" t="s">
        <v>833</v>
      </c>
      <c r="B426" s="1" t="s">
        <v>834</v>
      </c>
      <c r="C426" s="13">
        <v>1183</v>
      </c>
      <c r="D426" s="14">
        <v>183.79</v>
      </c>
      <c r="E426" s="15">
        <f t="shared" si="36"/>
        <v>217423.56999999998</v>
      </c>
      <c r="F426" s="13">
        <v>10803</v>
      </c>
      <c r="G426" s="14">
        <v>182.23</v>
      </c>
      <c r="H426" s="15">
        <f t="shared" si="37"/>
        <v>1968630.69</v>
      </c>
      <c r="I426" s="13">
        <v>1462</v>
      </c>
      <c r="J426" s="14">
        <v>183.79</v>
      </c>
      <c r="K426" s="15">
        <f t="shared" si="38"/>
        <v>268700.98</v>
      </c>
      <c r="L426" s="13">
        <v>13354</v>
      </c>
      <c r="M426" s="14">
        <v>182.23</v>
      </c>
      <c r="N426" s="15">
        <f t="shared" si="39"/>
        <v>2433499.42</v>
      </c>
      <c r="O426" s="9">
        <f t="shared" si="40"/>
        <v>4888254.66</v>
      </c>
      <c r="P426" s="9">
        <f t="shared" si="41"/>
        <v>30181.496064748597</v>
      </c>
    </row>
    <row r="427" spans="1:16" x14ac:dyDescent="0.25">
      <c r="A427" s="1" t="s">
        <v>835</v>
      </c>
      <c r="B427" s="1" t="s">
        <v>836</v>
      </c>
      <c r="C427" s="13">
        <v>0</v>
      </c>
      <c r="D427" s="14">
        <v>289.22000000000003</v>
      </c>
      <c r="E427" s="15">
        <f t="shared" si="36"/>
        <v>0</v>
      </c>
      <c r="F427" s="13">
        <v>18770</v>
      </c>
      <c r="G427" s="14">
        <v>286.56</v>
      </c>
      <c r="H427" s="15">
        <f t="shared" si="37"/>
        <v>5378731.2000000002</v>
      </c>
      <c r="I427" s="13">
        <v>0</v>
      </c>
      <c r="J427" s="14">
        <v>289.22000000000003</v>
      </c>
      <c r="K427" s="15">
        <f t="shared" si="38"/>
        <v>0</v>
      </c>
      <c r="L427" s="13">
        <v>4409</v>
      </c>
      <c r="M427" s="14">
        <v>286.56</v>
      </c>
      <c r="N427" s="15">
        <f t="shared" si="39"/>
        <v>1263443.04</v>
      </c>
      <c r="O427" s="9">
        <f t="shared" si="40"/>
        <v>6642174.2400000002</v>
      </c>
      <c r="P427" s="9">
        <f t="shared" si="41"/>
        <v>41010.702107310935</v>
      </c>
    </row>
    <row r="428" spans="1:16" x14ac:dyDescent="0.25">
      <c r="A428" s="1" t="s">
        <v>837</v>
      </c>
      <c r="B428" s="1" t="s">
        <v>838</v>
      </c>
      <c r="C428" s="13">
        <v>322</v>
      </c>
      <c r="D428" s="14">
        <v>184.06</v>
      </c>
      <c r="E428" s="15">
        <f t="shared" si="36"/>
        <v>59267.32</v>
      </c>
      <c r="F428" s="13">
        <v>69321</v>
      </c>
      <c r="G428" s="14">
        <v>182.7</v>
      </c>
      <c r="H428" s="15">
        <f t="shared" si="37"/>
        <v>12664946.699999999</v>
      </c>
      <c r="I428" s="13">
        <v>0</v>
      </c>
      <c r="J428" s="14">
        <v>184.06</v>
      </c>
      <c r="K428" s="15">
        <f t="shared" si="38"/>
        <v>0</v>
      </c>
      <c r="L428" s="13">
        <v>0</v>
      </c>
      <c r="M428" s="14">
        <v>182.7</v>
      </c>
      <c r="N428" s="15">
        <f t="shared" si="39"/>
        <v>0</v>
      </c>
      <c r="O428" s="9">
        <f t="shared" si="40"/>
        <v>12724214.02</v>
      </c>
      <c r="P428" s="9">
        <f t="shared" si="41"/>
        <v>78562.972284191288</v>
      </c>
    </row>
    <row r="429" spans="1:16" x14ac:dyDescent="0.25">
      <c r="A429" s="1" t="s">
        <v>839</v>
      </c>
      <c r="B429" s="1" t="s">
        <v>840</v>
      </c>
      <c r="C429" s="13">
        <v>222</v>
      </c>
      <c r="D429" s="14">
        <v>237.78</v>
      </c>
      <c r="E429" s="15">
        <f t="shared" si="36"/>
        <v>52787.16</v>
      </c>
      <c r="F429" s="13">
        <v>41166</v>
      </c>
      <c r="G429" s="14">
        <v>236.36</v>
      </c>
      <c r="H429" s="15">
        <f t="shared" si="37"/>
        <v>9729995.7599999998</v>
      </c>
      <c r="I429" s="13">
        <v>0</v>
      </c>
      <c r="J429" s="14">
        <v>237.78</v>
      </c>
      <c r="K429" s="15">
        <f t="shared" si="38"/>
        <v>0</v>
      </c>
      <c r="L429" s="13">
        <v>0</v>
      </c>
      <c r="M429" s="14">
        <v>236.36</v>
      </c>
      <c r="N429" s="15">
        <f t="shared" si="39"/>
        <v>0</v>
      </c>
      <c r="O429" s="9">
        <f t="shared" si="40"/>
        <v>9782782.9199999999</v>
      </c>
      <c r="P429" s="9">
        <f t="shared" si="41"/>
        <v>60401.72714779753</v>
      </c>
    </row>
    <row r="430" spans="1:16" x14ac:dyDescent="0.25">
      <c r="A430" s="1" t="s">
        <v>841</v>
      </c>
      <c r="B430" s="1" t="s">
        <v>842</v>
      </c>
      <c r="C430" s="13">
        <v>5958</v>
      </c>
      <c r="D430" s="14">
        <v>246.63</v>
      </c>
      <c r="E430" s="15">
        <f t="shared" si="36"/>
        <v>1469421.54</v>
      </c>
      <c r="F430" s="13">
        <v>13414</v>
      </c>
      <c r="G430" s="14">
        <v>244.28</v>
      </c>
      <c r="H430" s="15">
        <f t="shared" si="37"/>
        <v>3276771.92</v>
      </c>
      <c r="I430" s="13">
        <v>832</v>
      </c>
      <c r="J430" s="14">
        <v>246.63</v>
      </c>
      <c r="K430" s="15">
        <f t="shared" si="38"/>
        <v>205196.16</v>
      </c>
      <c r="L430" s="13">
        <v>1873</v>
      </c>
      <c r="M430" s="14">
        <v>244.28</v>
      </c>
      <c r="N430" s="15">
        <f t="shared" si="39"/>
        <v>457536.44</v>
      </c>
      <c r="O430" s="9">
        <f t="shared" si="40"/>
        <v>5408926.0600000005</v>
      </c>
      <c r="P430" s="9">
        <f t="shared" si="41"/>
        <v>33396.27166527493</v>
      </c>
    </row>
    <row r="431" spans="1:16" x14ac:dyDescent="0.25">
      <c r="A431" s="1" t="s">
        <v>843</v>
      </c>
      <c r="B431" s="1" t="s">
        <v>844</v>
      </c>
      <c r="C431" s="13">
        <v>21910</v>
      </c>
      <c r="D431" s="14">
        <v>263.95</v>
      </c>
      <c r="E431" s="15">
        <f t="shared" si="36"/>
        <v>5783144.5</v>
      </c>
      <c r="F431" s="13">
        <v>893</v>
      </c>
      <c r="G431" s="14">
        <v>261.66000000000003</v>
      </c>
      <c r="H431" s="15">
        <f t="shared" si="37"/>
        <v>233662.38000000003</v>
      </c>
      <c r="I431" s="13">
        <v>8964</v>
      </c>
      <c r="J431" s="14">
        <v>263.95</v>
      </c>
      <c r="K431" s="15">
        <f t="shared" si="38"/>
        <v>2366047.7999999998</v>
      </c>
      <c r="L431" s="13">
        <v>365</v>
      </c>
      <c r="M431" s="14">
        <v>261.66000000000003</v>
      </c>
      <c r="N431" s="15">
        <f t="shared" si="39"/>
        <v>95505.900000000009</v>
      </c>
      <c r="O431" s="9">
        <f t="shared" si="40"/>
        <v>8478360.5800000001</v>
      </c>
      <c r="P431" s="9">
        <f t="shared" si="41"/>
        <v>52347.846885863677</v>
      </c>
    </row>
    <row r="432" spans="1:16" x14ac:dyDescent="0.25">
      <c r="A432" s="1" t="s">
        <v>845</v>
      </c>
      <c r="B432" s="1" t="s">
        <v>846</v>
      </c>
      <c r="C432" s="13">
        <v>952</v>
      </c>
      <c r="D432" s="14">
        <v>268.61</v>
      </c>
      <c r="E432" s="15">
        <f t="shared" si="36"/>
        <v>255716.72</v>
      </c>
      <c r="F432" s="13">
        <v>17177</v>
      </c>
      <c r="G432" s="14">
        <v>266.16000000000003</v>
      </c>
      <c r="H432" s="15">
        <f t="shared" si="37"/>
        <v>4571830.32</v>
      </c>
      <c r="I432" s="13">
        <v>442</v>
      </c>
      <c r="J432" s="14">
        <v>268.61</v>
      </c>
      <c r="K432" s="15">
        <f t="shared" si="38"/>
        <v>118725.62000000001</v>
      </c>
      <c r="L432" s="13">
        <v>7974</v>
      </c>
      <c r="M432" s="14">
        <v>266.16000000000003</v>
      </c>
      <c r="N432" s="15">
        <f t="shared" si="39"/>
        <v>2122359.8400000003</v>
      </c>
      <c r="O432" s="9">
        <f t="shared" si="40"/>
        <v>7068632.5000000009</v>
      </c>
      <c r="P432" s="9">
        <f t="shared" si="41"/>
        <v>43643.778571451112</v>
      </c>
    </row>
    <row r="433" spans="1:16" x14ac:dyDescent="0.25">
      <c r="A433" s="1" t="s">
        <v>847</v>
      </c>
      <c r="B433" s="1" t="s">
        <v>848</v>
      </c>
      <c r="C433" s="13">
        <v>3019</v>
      </c>
      <c r="D433" s="14">
        <v>301.33</v>
      </c>
      <c r="E433" s="15">
        <f t="shared" si="36"/>
        <v>909715.2699999999</v>
      </c>
      <c r="F433" s="13">
        <v>25435</v>
      </c>
      <c r="G433" s="14">
        <v>298.41000000000003</v>
      </c>
      <c r="H433" s="15">
        <f t="shared" si="37"/>
        <v>7590058.3500000006</v>
      </c>
      <c r="I433" s="13">
        <v>1946</v>
      </c>
      <c r="J433" s="14">
        <v>301.33</v>
      </c>
      <c r="K433" s="15">
        <f t="shared" si="38"/>
        <v>586388.17999999993</v>
      </c>
      <c r="L433" s="13">
        <v>16391</v>
      </c>
      <c r="M433" s="14">
        <v>298.41000000000003</v>
      </c>
      <c r="N433" s="15">
        <f t="shared" si="39"/>
        <v>4891238.3100000005</v>
      </c>
      <c r="O433" s="9">
        <f t="shared" si="40"/>
        <v>13977400.109999999</v>
      </c>
      <c r="P433" s="9">
        <f t="shared" si="41"/>
        <v>86300.50514090473</v>
      </c>
    </row>
    <row r="434" spans="1:16" x14ac:dyDescent="0.25">
      <c r="A434" s="1" t="s">
        <v>849</v>
      </c>
      <c r="B434" s="1" t="s">
        <v>850</v>
      </c>
      <c r="C434" s="13">
        <v>1315</v>
      </c>
      <c r="D434" s="14">
        <v>260.55</v>
      </c>
      <c r="E434" s="15">
        <f t="shared" si="36"/>
        <v>342623.25</v>
      </c>
      <c r="F434" s="13">
        <v>16346</v>
      </c>
      <c r="G434" s="14">
        <v>258.38</v>
      </c>
      <c r="H434" s="15">
        <f t="shared" si="37"/>
        <v>4223479.4799999995</v>
      </c>
      <c r="I434" s="13">
        <v>426</v>
      </c>
      <c r="J434" s="14">
        <v>260.55</v>
      </c>
      <c r="K434" s="15">
        <f t="shared" si="38"/>
        <v>110994.3</v>
      </c>
      <c r="L434" s="13">
        <v>5289</v>
      </c>
      <c r="M434" s="14">
        <v>258.38</v>
      </c>
      <c r="N434" s="15">
        <f t="shared" si="39"/>
        <v>1366571.82</v>
      </c>
      <c r="O434" s="9">
        <f t="shared" si="40"/>
        <v>6043668.8499999996</v>
      </c>
      <c r="P434" s="9">
        <f t="shared" si="41"/>
        <v>37315.356973017981</v>
      </c>
    </row>
    <row r="435" spans="1:16" x14ac:dyDescent="0.25">
      <c r="A435" s="1" t="s">
        <v>851</v>
      </c>
      <c r="B435" s="1" t="s">
        <v>852</v>
      </c>
      <c r="C435" s="13">
        <v>2021</v>
      </c>
      <c r="D435" s="14">
        <v>229.66</v>
      </c>
      <c r="E435" s="15">
        <f t="shared" si="36"/>
        <v>464142.86</v>
      </c>
      <c r="F435" s="13">
        <v>30018</v>
      </c>
      <c r="G435" s="14">
        <v>227.61</v>
      </c>
      <c r="H435" s="15">
        <f t="shared" si="37"/>
        <v>6832396.9800000004</v>
      </c>
      <c r="I435" s="13">
        <v>567</v>
      </c>
      <c r="J435" s="14">
        <v>229.66</v>
      </c>
      <c r="K435" s="15">
        <f t="shared" si="38"/>
        <v>130217.22</v>
      </c>
      <c r="L435" s="13">
        <v>8426</v>
      </c>
      <c r="M435" s="14">
        <v>227.61</v>
      </c>
      <c r="N435" s="15">
        <f t="shared" si="39"/>
        <v>1917841.86</v>
      </c>
      <c r="O435" s="9">
        <f t="shared" si="40"/>
        <v>9344598.9199999999</v>
      </c>
      <c r="P435" s="9">
        <f t="shared" si="41"/>
        <v>57696.252578345411</v>
      </c>
    </row>
    <row r="436" spans="1:16" x14ac:dyDescent="0.25">
      <c r="A436" s="1" t="s">
        <v>853</v>
      </c>
      <c r="B436" s="1" t="s">
        <v>854</v>
      </c>
      <c r="C436" s="13">
        <v>2172</v>
      </c>
      <c r="D436" s="14">
        <v>228.56</v>
      </c>
      <c r="E436" s="15">
        <f t="shared" si="36"/>
        <v>496432.32</v>
      </c>
      <c r="F436" s="13">
        <v>10263</v>
      </c>
      <c r="G436" s="14">
        <v>226.63</v>
      </c>
      <c r="H436" s="15">
        <f t="shared" si="37"/>
        <v>2325903.69</v>
      </c>
      <c r="I436" s="13">
        <v>644</v>
      </c>
      <c r="J436" s="14">
        <v>228.56</v>
      </c>
      <c r="K436" s="15">
        <f t="shared" si="38"/>
        <v>147192.64000000001</v>
      </c>
      <c r="L436" s="13">
        <v>3043</v>
      </c>
      <c r="M436" s="14">
        <v>226.63</v>
      </c>
      <c r="N436" s="15">
        <f t="shared" si="39"/>
        <v>689635.09</v>
      </c>
      <c r="O436" s="9">
        <f t="shared" si="40"/>
        <v>3659163.7399999998</v>
      </c>
      <c r="P436" s="9">
        <f t="shared" si="41"/>
        <v>22592.733746625374</v>
      </c>
    </row>
    <row r="437" spans="1:16" x14ac:dyDescent="0.25">
      <c r="A437" s="1" t="s">
        <v>855</v>
      </c>
      <c r="B437" s="1" t="s">
        <v>856</v>
      </c>
      <c r="C437" s="13">
        <v>0</v>
      </c>
      <c r="D437" s="14">
        <v>189.5</v>
      </c>
      <c r="E437" s="15">
        <f t="shared" si="36"/>
        <v>0</v>
      </c>
      <c r="F437" s="13">
        <v>0</v>
      </c>
      <c r="G437" s="14">
        <v>187.76</v>
      </c>
      <c r="H437" s="15">
        <f t="shared" si="37"/>
        <v>0</v>
      </c>
      <c r="I437" s="13">
        <v>0</v>
      </c>
      <c r="J437" s="14">
        <v>189.5</v>
      </c>
      <c r="K437" s="15">
        <f t="shared" si="38"/>
        <v>0</v>
      </c>
      <c r="L437" s="13">
        <v>0</v>
      </c>
      <c r="M437" s="14">
        <v>187.76</v>
      </c>
      <c r="N437" s="15">
        <f t="shared" si="39"/>
        <v>0</v>
      </c>
      <c r="O437" s="9">
        <f t="shared" si="40"/>
        <v>0</v>
      </c>
      <c r="P437" s="9">
        <f t="shared" si="41"/>
        <v>0</v>
      </c>
    </row>
    <row r="438" spans="1:16" x14ac:dyDescent="0.25">
      <c r="A438" s="1" t="s">
        <v>857</v>
      </c>
      <c r="B438" s="1" t="s">
        <v>858</v>
      </c>
      <c r="C438" s="13">
        <v>4404</v>
      </c>
      <c r="D438" s="14">
        <v>263.12</v>
      </c>
      <c r="E438" s="15">
        <f t="shared" si="36"/>
        <v>1158780.48</v>
      </c>
      <c r="F438" s="13">
        <v>22429</v>
      </c>
      <c r="G438" s="14">
        <v>261.20999999999998</v>
      </c>
      <c r="H438" s="15">
        <f t="shared" si="37"/>
        <v>5858679.0899999999</v>
      </c>
      <c r="I438" s="13">
        <v>1481</v>
      </c>
      <c r="J438" s="14">
        <v>263.12</v>
      </c>
      <c r="K438" s="15">
        <f t="shared" si="38"/>
        <v>389680.72000000003</v>
      </c>
      <c r="L438" s="13">
        <v>7542</v>
      </c>
      <c r="M438" s="14">
        <v>261.20999999999998</v>
      </c>
      <c r="N438" s="15">
        <f t="shared" si="39"/>
        <v>1970045.8199999998</v>
      </c>
      <c r="O438" s="9">
        <f t="shared" si="40"/>
        <v>9377186.1099999994</v>
      </c>
      <c r="P438" s="9">
        <f t="shared" si="41"/>
        <v>57897.45530102562</v>
      </c>
    </row>
    <row r="439" spans="1:16" x14ac:dyDescent="0.25">
      <c r="A439" s="1" t="s">
        <v>859</v>
      </c>
      <c r="B439" s="1" t="s">
        <v>860</v>
      </c>
      <c r="C439" s="13">
        <v>2673</v>
      </c>
      <c r="D439" s="14">
        <v>239.18</v>
      </c>
      <c r="E439" s="15">
        <f t="shared" si="36"/>
        <v>639328.14</v>
      </c>
      <c r="F439" s="13">
        <v>39568</v>
      </c>
      <c r="G439" s="14">
        <v>237.33</v>
      </c>
      <c r="H439" s="15">
        <f t="shared" si="37"/>
        <v>9390673.4400000013</v>
      </c>
      <c r="I439" s="13">
        <v>956</v>
      </c>
      <c r="J439" s="14">
        <v>239.18</v>
      </c>
      <c r="K439" s="15">
        <f t="shared" si="38"/>
        <v>228656.08000000002</v>
      </c>
      <c r="L439" s="13">
        <v>14145</v>
      </c>
      <c r="M439" s="14">
        <v>237.33</v>
      </c>
      <c r="N439" s="15">
        <f t="shared" si="39"/>
        <v>3357032.85</v>
      </c>
      <c r="O439" s="9">
        <f t="shared" si="40"/>
        <v>13615690.510000002</v>
      </c>
      <c r="P439" s="9">
        <f t="shared" si="41"/>
        <v>84067.205603891329</v>
      </c>
    </row>
    <row r="440" spans="1:16" x14ac:dyDescent="0.25">
      <c r="A440" s="1" t="s">
        <v>861</v>
      </c>
      <c r="B440" s="1" t="s">
        <v>862</v>
      </c>
      <c r="C440" s="13">
        <v>1246</v>
      </c>
      <c r="D440" s="14">
        <v>318.63</v>
      </c>
      <c r="E440" s="15">
        <f t="shared" si="36"/>
        <v>397012.98</v>
      </c>
      <c r="F440" s="13">
        <v>70572</v>
      </c>
      <c r="G440" s="14">
        <v>315.91000000000003</v>
      </c>
      <c r="H440" s="15">
        <f t="shared" si="37"/>
        <v>22294400.520000003</v>
      </c>
      <c r="I440" s="13">
        <v>313</v>
      </c>
      <c r="J440" s="14">
        <v>318.63</v>
      </c>
      <c r="K440" s="15">
        <f t="shared" si="38"/>
        <v>99731.19</v>
      </c>
      <c r="L440" s="13">
        <v>17746</v>
      </c>
      <c r="M440" s="14">
        <v>315.91000000000003</v>
      </c>
      <c r="N440" s="15">
        <f t="shared" si="39"/>
        <v>5606138.8600000003</v>
      </c>
      <c r="O440" s="9">
        <f t="shared" si="40"/>
        <v>28397283.550000004</v>
      </c>
      <c r="P440" s="9">
        <f t="shared" si="41"/>
        <v>175333.03015638614</v>
      </c>
    </row>
    <row r="441" spans="1:16" x14ac:dyDescent="0.25">
      <c r="A441" s="1" t="s">
        <v>863</v>
      </c>
      <c r="B441" s="1" t="s">
        <v>864</v>
      </c>
      <c r="C441" s="13">
        <v>414</v>
      </c>
      <c r="D441" s="14">
        <v>212.53</v>
      </c>
      <c r="E441" s="15">
        <f t="shared" si="36"/>
        <v>87987.42</v>
      </c>
      <c r="F441" s="13">
        <v>11833</v>
      </c>
      <c r="G441" s="14">
        <v>210.82</v>
      </c>
      <c r="H441" s="15">
        <f t="shared" si="37"/>
        <v>2494633.06</v>
      </c>
      <c r="I441" s="13">
        <v>170</v>
      </c>
      <c r="J441" s="14">
        <v>212.53</v>
      </c>
      <c r="K441" s="15">
        <f t="shared" si="38"/>
        <v>36130.1</v>
      </c>
      <c r="L441" s="13">
        <v>4850</v>
      </c>
      <c r="M441" s="14">
        <v>210.82</v>
      </c>
      <c r="N441" s="15">
        <f t="shared" si="39"/>
        <v>1022477</v>
      </c>
      <c r="O441" s="9">
        <f t="shared" si="40"/>
        <v>3641227.58</v>
      </c>
      <c r="P441" s="9">
        <f t="shared" si="41"/>
        <v>22481.990714580334</v>
      </c>
    </row>
    <row r="442" spans="1:16" x14ac:dyDescent="0.25">
      <c r="A442" s="1" t="s">
        <v>865</v>
      </c>
      <c r="B442" s="1" t="s">
        <v>866</v>
      </c>
      <c r="C442" s="13">
        <v>1098</v>
      </c>
      <c r="D442" s="14">
        <v>205.19</v>
      </c>
      <c r="E442" s="15">
        <f t="shared" si="36"/>
        <v>225298.62</v>
      </c>
      <c r="F442" s="13">
        <v>16389</v>
      </c>
      <c r="G442" s="14">
        <v>203.57</v>
      </c>
      <c r="H442" s="15">
        <f t="shared" si="37"/>
        <v>3336308.73</v>
      </c>
      <c r="I442" s="13">
        <v>460</v>
      </c>
      <c r="J442" s="14">
        <v>205.19</v>
      </c>
      <c r="K442" s="15">
        <f t="shared" si="38"/>
        <v>94387.4</v>
      </c>
      <c r="L442" s="13">
        <v>6873</v>
      </c>
      <c r="M442" s="14">
        <v>203.57</v>
      </c>
      <c r="N442" s="15">
        <f t="shared" si="39"/>
        <v>1399136.6099999999</v>
      </c>
      <c r="O442" s="9">
        <f t="shared" si="40"/>
        <v>5055131.3600000003</v>
      </c>
      <c r="P442" s="9">
        <f t="shared" si="41"/>
        <v>31211.841006791412</v>
      </c>
    </row>
    <row r="443" spans="1:16" x14ac:dyDescent="0.25">
      <c r="A443" s="1" t="s">
        <v>867</v>
      </c>
      <c r="B443" s="1" t="s">
        <v>868</v>
      </c>
      <c r="C443" s="13">
        <v>70</v>
      </c>
      <c r="D443" s="14">
        <v>178.3</v>
      </c>
      <c r="E443" s="15">
        <f t="shared" si="36"/>
        <v>12481</v>
      </c>
      <c r="F443" s="13">
        <v>17896</v>
      </c>
      <c r="G443" s="14">
        <v>176.78</v>
      </c>
      <c r="H443" s="15">
        <f t="shared" si="37"/>
        <v>3163654.88</v>
      </c>
      <c r="I443" s="13">
        <v>39</v>
      </c>
      <c r="J443" s="14">
        <v>178.3</v>
      </c>
      <c r="K443" s="15">
        <f t="shared" si="38"/>
        <v>6953.7000000000007</v>
      </c>
      <c r="L443" s="13">
        <v>10052</v>
      </c>
      <c r="M443" s="14">
        <v>176.78</v>
      </c>
      <c r="N443" s="15">
        <f t="shared" si="39"/>
        <v>1776992.56</v>
      </c>
      <c r="O443" s="9">
        <f t="shared" si="40"/>
        <v>4960082.1399999997</v>
      </c>
      <c r="P443" s="9">
        <f t="shared" si="41"/>
        <v>30624.979671014065</v>
      </c>
    </row>
    <row r="444" spans="1:16" x14ac:dyDescent="0.25">
      <c r="A444" s="1" t="s">
        <v>869</v>
      </c>
      <c r="B444" s="1" t="s">
        <v>870</v>
      </c>
      <c r="C444" s="13">
        <v>23102</v>
      </c>
      <c r="D444" s="14">
        <v>291.26</v>
      </c>
      <c r="E444" s="15">
        <f t="shared" si="36"/>
        <v>6728688.5199999996</v>
      </c>
      <c r="F444" s="13">
        <v>54387</v>
      </c>
      <c r="G444" s="14">
        <v>289.08999999999997</v>
      </c>
      <c r="H444" s="15">
        <f t="shared" si="37"/>
        <v>15722737.829999998</v>
      </c>
      <c r="I444" s="13">
        <v>3808</v>
      </c>
      <c r="J444" s="14">
        <v>291.26</v>
      </c>
      <c r="K444" s="15">
        <f t="shared" si="38"/>
        <v>1109118.08</v>
      </c>
      <c r="L444" s="13">
        <v>8965</v>
      </c>
      <c r="M444" s="14">
        <v>289.08999999999997</v>
      </c>
      <c r="N444" s="15">
        <f t="shared" si="39"/>
        <v>2591691.8499999996</v>
      </c>
      <c r="O444" s="9">
        <f t="shared" si="40"/>
        <v>26152236.279999997</v>
      </c>
      <c r="P444" s="9">
        <f t="shared" si="41"/>
        <v>161471.45991145956</v>
      </c>
    </row>
    <row r="445" spans="1:16" x14ac:dyDescent="0.25">
      <c r="A445" s="1" t="s">
        <v>871</v>
      </c>
      <c r="B445" s="1" t="s">
        <v>872</v>
      </c>
      <c r="C445" s="13">
        <v>2</v>
      </c>
      <c r="D445" s="14">
        <v>149.88999999999999</v>
      </c>
      <c r="E445" s="15">
        <f t="shared" si="36"/>
        <v>299.77999999999997</v>
      </c>
      <c r="F445" s="13">
        <v>25074</v>
      </c>
      <c r="G445" s="14">
        <v>148.82</v>
      </c>
      <c r="H445" s="15">
        <f t="shared" si="37"/>
        <v>3731512.6799999997</v>
      </c>
      <c r="I445" s="13">
        <v>1</v>
      </c>
      <c r="J445" s="14">
        <v>149.88999999999999</v>
      </c>
      <c r="K445" s="15">
        <f t="shared" si="38"/>
        <v>149.88999999999999</v>
      </c>
      <c r="L445" s="13">
        <v>9288</v>
      </c>
      <c r="M445" s="14">
        <v>148.82</v>
      </c>
      <c r="N445" s="15">
        <f t="shared" si="39"/>
        <v>1382240.16</v>
      </c>
      <c r="O445" s="9">
        <f t="shared" si="40"/>
        <v>5114202.51</v>
      </c>
      <c r="P445" s="9">
        <f t="shared" si="41"/>
        <v>31576.563347436644</v>
      </c>
    </row>
    <row r="446" spans="1:16" x14ac:dyDescent="0.25">
      <c r="A446" s="1" t="s">
        <v>873</v>
      </c>
      <c r="B446" s="1" t="s">
        <v>874</v>
      </c>
      <c r="C446" s="13">
        <v>0</v>
      </c>
      <c r="D446" s="14">
        <v>295.91000000000003</v>
      </c>
      <c r="E446" s="15">
        <f t="shared" si="36"/>
        <v>0</v>
      </c>
      <c r="F446" s="13">
        <v>38733</v>
      </c>
      <c r="G446" s="14">
        <v>293.26</v>
      </c>
      <c r="H446" s="15">
        <f t="shared" si="37"/>
        <v>11358839.58</v>
      </c>
      <c r="I446" s="13">
        <v>0</v>
      </c>
      <c r="J446" s="14">
        <v>295.91000000000003</v>
      </c>
      <c r="K446" s="15">
        <f t="shared" si="38"/>
        <v>0</v>
      </c>
      <c r="L446" s="13">
        <v>20128</v>
      </c>
      <c r="M446" s="14">
        <v>293.26</v>
      </c>
      <c r="N446" s="15">
        <f t="shared" si="39"/>
        <v>5902737.2800000003</v>
      </c>
      <c r="O446" s="9">
        <f t="shared" si="40"/>
        <v>17261576.859999999</v>
      </c>
      <c r="P446" s="9">
        <f t="shared" si="41"/>
        <v>106577.96090996728</v>
      </c>
    </row>
    <row r="447" spans="1:16" x14ac:dyDescent="0.25">
      <c r="A447" s="1" t="s">
        <v>875</v>
      </c>
      <c r="B447" s="1" t="s">
        <v>876</v>
      </c>
      <c r="C447" s="13">
        <v>6642</v>
      </c>
      <c r="D447" s="14">
        <v>277.26</v>
      </c>
      <c r="E447" s="15">
        <f t="shared" si="36"/>
        <v>1841560.92</v>
      </c>
      <c r="F447" s="13">
        <v>54950</v>
      </c>
      <c r="G447" s="14">
        <v>274.99</v>
      </c>
      <c r="H447" s="15">
        <f t="shared" si="37"/>
        <v>15110700.5</v>
      </c>
      <c r="I447" s="13">
        <v>2346</v>
      </c>
      <c r="J447" s="14">
        <v>277.26</v>
      </c>
      <c r="K447" s="15">
        <f t="shared" si="38"/>
        <v>650451.96</v>
      </c>
      <c r="L447" s="13">
        <v>19409</v>
      </c>
      <c r="M447" s="14">
        <v>274.99</v>
      </c>
      <c r="N447" s="15">
        <f t="shared" si="39"/>
        <v>5337280.91</v>
      </c>
      <c r="O447" s="9">
        <f t="shared" si="40"/>
        <v>22939994.289999999</v>
      </c>
      <c r="P447" s="9">
        <f t="shared" si="41"/>
        <v>141638.15012636641</v>
      </c>
    </row>
    <row r="448" spans="1:16" x14ac:dyDescent="0.25">
      <c r="A448" s="1" t="s">
        <v>877</v>
      </c>
      <c r="B448" s="1" t="s">
        <v>878</v>
      </c>
      <c r="C448" s="13">
        <v>8750</v>
      </c>
      <c r="D448" s="14">
        <v>396.15</v>
      </c>
      <c r="E448" s="15">
        <f t="shared" si="36"/>
        <v>3466312.5</v>
      </c>
      <c r="F448" s="13">
        <v>46673</v>
      </c>
      <c r="G448" s="14">
        <v>392.75</v>
      </c>
      <c r="H448" s="15">
        <f t="shared" si="37"/>
        <v>18330820.75</v>
      </c>
      <c r="I448" s="13">
        <v>4763</v>
      </c>
      <c r="J448" s="14">
        <v>396.15</v>
      </c>
      <c r="K448" s="15">
        <f t="shared" si="38"/>
        <v>1886862.45</v>
      </c>
      <c r="L448" s="13">
        <v>25408</v>
      </c>
      <c r="M448" s="14">
        <v>392.75</v>
      </c>
      <c r="N448" s="15">
        <f t="shared" si="39"/>
        <v>9978992</v>
      </c>
      <c r="O448" s="9">
        <f t="shared" si="40"/>
        <v>33662987.700000003</v>
      </c>
      <c r="P448" s="9">
        <f t="shared" si="41"/>
        <v>207845.00838490081</v>
      </c>
    </row>
    <row r="449" spans="1:16" x14ac:dyDescent="0.25">
      <c r="A449" s="1" t="s">
        <v>879</v>
      </c>
      <c r="B449" s="1" t="s">
        <v>880</v>
      </c>
      <c r="C449" s="13">
        <v>0</v>
      </c>
      <c r="D449" s="14">
        <v>197.74</v>
      </c>
      <c r="E449" s="15">
        <f t="shared" si="36"/>
        <v>0</v>
      </c>
      <c r="F449" s="13">
        <v>16491</v>
      </c>
      <c r="G449" s="14">
        <v>196.13</v>
      </c>
      <c r="H449" s="15">
        <f t="shared" si="37"/>
        <v>3234379.83</v>
      </c>
      <c r="I449" s="13">
        <v>0</v>
      </c>
      <c r="J449" s="14">
        <v>197.74</v>
      </c>
      <c r="K449" s="15">
        <f t="shared" si="38"/>
        <v>0</v>
      </c>
      <c r="L449" s="13">
        <v>10830</v>
      </c>
      <c r="M449" s="14">
        <v>196.13</v>
      </c>
      <c r="N449" s="15">
        <f t="shared" si="39"/>
        <v>2124087.9</v>
      </c>
      <c r="O449" s="9">
        <f t="shared" si="40"/>
        <v>5358467.7300000004</v>
      </c>
      <c r="P449" s="9">
        <f t="shared" si="41"/>
        <v>33084.727362808335</v>
      </c>
    </row>
    <row r="450" spans="1:16" x14ac:dyDescent="0.25">
      <c r="A450" s="1" t="s">
        <v>881</v>
      </c>
      <c r="B450" s="1" t="s">
        <v>882</v>
      </c>
      <c r="C450" s="13">
        <v>372</v>
      </c>
      <c r="D450" s="14">
        <v>181.23</v>
      </c>
      <c r="E450" s="15">
        <f t="shared" si="36"/>
        <v>67417.56</v>
      </c>
      <c r="F450" s="13">
        <v>16071</v>
      </c>
      <c r="G450" s="14">
        <v>179.94</v>
      </c>
      <c r="H450" s="15">
        <f t="shared" si="37"/>
        <v>2891815.7399999998</v>
      </c>
      <c r="I450" s="13">
        <v>215</v>
      </c>
      <c r="J450" s="14">
        <v>181.23</v>
      </c>
      <c r="K450" s="15">
        <f t="shared" si="38"/>
        <v>38964.449999999997</v>
      </c>
      <c r="L450" s="13">
        <v>9272</v>
      </c>
      <c r="M450" s="14">
        <v>179.94</v>
      </c>
      <c r="N450" s="15">
        <f t="shared" si="39"/>
        <v>1668403.68</v>
      </c>
      <c r="O450" s="9">
        <f t="shared" si="40"/>
        <v>4666601.4299999988</v>
      </c>
      <c r="P450" s="9">
        <f t="shared" si="41"/>
        <v>28812.945006284743</v>
      </c>
    </row>
    <row r="451" spans="1:16" x14ac:dyDescent="0.25">
      <c r="A451" s="1" t="s">
        <v>883</v>
      </c>
      <c r="B451" s="1" t="s">
        <v>884</v>
      </c>
      <c r="C451" s="13">
        <v>458</v>
      </c>
      <c r="D451" s="14">
        <v>194.17</v>
      </c>
      <c r="E451" s="15">
        <f t="shared" si="36"/>
        <v>88929.86</v>
      </c>
      <c r="F451" s="13">
        <v>16658</v>
      </c>
      <c r="G451" s="14">
        <v>192.68</v>
      </c>
      <c r="H451" s="15">
        <f t="shared" si="37"/>
        <v>3209663.44</v>
      </c>
      <c r="I451" s="13">
        <v>96</v>
      </c>
      <c r="J451" s="14">
        <v>194.17</v>
      </c>
      <c r="K451" s="15">
        <f t="shared" si="38"/>
        <v>18640.32</v>
      </c>
      <c r="L451" s="13">
        <v>3484</v>
      </c>
      <c r="M451" s="14">
        <v>192.68</v>
      </c>
      <c r="N451" s="15">
        <f t="shared" si="39"/>
        <v>671297.12</v>
      </c>
      <c r="O451" s="9">
        <f t="shared" si="40"/>
        <v>3988530.7399999998</v>
      </c>
      <c r="P451" s="9">
        <f t="shared" si="41"/>
        <v>24626.340730259501</v>
      </c>
    </row>
    <row r="452" spans="1:16" x14ac:dyDescent="0.25">
      <c r="A452" s="1" t="s">
        <v>885</v>
      </c>
      <c r="B452" s="1" t="s">
        <v>886</v>
      </c>
      <c r="C452" s="13">
        <v>994</v>
      </c>
      <c r="D452" s="14">
        <v>219.16</v>
      </c>
      <c r="E452" s="15">
        <f t="shared" si="36"/>
        <v>217845.04</v>
      </c>
      <c r="F452" s="13">
        <v>17215</v>
      </c>
      <c r="G452" s="14">
        <v>217.29</v>
      </c>
      <c r="H452" s="15">
        <f t="shared" si="37"/>
        <v>3740647.35</v>
      </c>
      <c r="I452" s="13">
        <v>382</v>
      </c>
      <c r="J452" s="14">
        <v>219.16</v>
      </c>
      <c r="K452" s="15">
        <f t="shared" si="38"/>
        <v>83719.12</v>
      </c>
      <c r="L452" s="13">
        <v>6608</v>
      </c>
      <c r="M452" s="14">
        <v>217.29</v>
      </c>
      <c r="N452" s="15">
        <f t="shared" si="39"/>
        <v>1435852.3199999998</v>
      </c>
      <c r="O452" s="9">
        <f t="shared" si="40"/>
        <v>5478063.8300000001</v>
      </c>
      <c r="P452" s="9">
        <f t="shared" si="41"/>
        <v>33823.148225175857</v>
      </c>
    </row>
    <row r="453" spans="1:16" x14ac:dyDescent="0.25">
      <c r="A453" s="1" t="s">
        <v>887</v>
      </c>
      <c r="B453" s="1" t="s">
        <v>888</v>
      </c>
      <c r="C453" s="13">
        <v>4802</v>
      </c>
      <c r="D453" s="14">
        <v>270.61</v>
      </c>
      <c r="E453" s="15">
        <f t="shared" si="36"/>
        <v>1299469.22</v>
      </c>
      <c r="F453" s="13">
        <v>34214</v>
      </c>
      <c r="G453" s="14">
        <v>268.7</v>
      </c>
      <c r="H453" s="15">
        <f t="shared" si="37"/>
        <v>9193301.7999999989</v>
      </c>
      <c r="I453" s="13">
        <v>1737</v>
      </c>
      <c r="J453" s="14">
        <v>270.61</v>
      </c>
      <c r="K453" s="15">
        <f t="shared" si="38"/>
        <v>470049.57</v>
      </c>
      <c r="L453" s="13">
        <v>12376</v>
      </c>
      <c r="M453" s="14">
        <v>268.7</v>
      </c>
      <c r="N453" s="15">
        <f t="shared" si="39"/>
        <v>3325431.1999999997</v>
      </c>
      <c r="O453" s="9">
        <f t="shared" si="40"/>
        <v>14288251.789999999</v>
      </c>
      <c r="P453" s="9">
        <f t="shared" si="41"/>
        <v>88219.793191384611</v>
      </c>
    </row>
    <row r="454" spans="1:16" x14ac:dyDescent="0.25">
      <c r="A454" s="1" t="s">
        <v>889</v>
      </c>
      <c r="B454" s="1" t="s">
        <v>890</v>
      </c>
      <c r="C454" s="13">
        <v>1617</v>
      </c>
      <c r="D454" s="14">
        <v>309.94</v>
      </c>
      <c r="E454" s="15">
        <f t="shared" si="36"/>
        <v>501172.98</v>
      </c>
      <c r="F454" s="13">
        <v>19959</v>
      </c>
      <c r="G454" s="14">
        <v>307</v>
      </c>
      <c r="H454" s="15">
        <f t="shared" si="37"/>
        <v>6127413</v>
      </c>
      <c r="I454" s="13">
        <v>625</v>
      </c>
      <c r="J454" s="14">
        <v>309.94</v>
      </c>
      <c r="K454" s="15">
        <f t="shared" si="38"/>
        <v>193712.5</v>
      </c>
      <c r="L454" s="13">
        <v>7710</v>
      </c>
      <c r="M454" s="14">
        <v>307</v>
      </c>
      <c r="N454" s="15">
        <f t="shared" si="39"/>
        <v>2366970</v>
      </c>
      <c r="O454" s="9">
        <f t="shared" si="40"/>
        <v>9189268.4800000004</v>
      </c>
      <c r="P454" s="9">
        <f t="shared" si="41"/>
        <v>56737.197580258289</v>
      </c>
    </row>
    <row r="455" spans="1:16" x14ac:dyDescent="0.25">
      <c r="A455" s="1" t="s">
        <v>891</v>
      </c>
      <c r="B455" s="1" t="s">
        <v>892</v>
      </c>
      <c r="C455" s="13">
        <v>0</v>
      </c>
      <c r="D455" s="14">
        <v>285.39999999999998</v>
      </c>
      <c r="E455" s="15">
        <f t="shared" si="36"/>
        <v>0</v>
      </c>
      <c r="F455" s="13">
        <v>28882</v>
      </c>
      <c r="G455" s="14">
        <v>282.75</v>
      </c>
      <c r="H455" s="15">
        <f t="shared" si="37"/>
        <v>8166385.5</v>
      </c>
      <c r="I455" s="13">
        <v>0</v>
      </c>
      <c r="J455" s="14">
        <v>285.39999999999998</v>
      </c>
      <c r="K455" s="15">
        <f t="shared" si="38"/>
        <v>0</v>
      </c>
      <c r="L455" s="13">
        <v>29425</v>
      </c>
      <c r="M455" s="14">
        <v>282.75</v>
      </c>
      <c r="N455" s="15">
        <f t="shared" si="39"/>
        <v>8319918.75</v>
      </c>
      <c r="O455" s="9">
        <f t="shared" si="40"/>
        <v>16486304.25</v>
      </c>
      <c r="P455" s="9">
        <f t="shared" si="41"/>
        <v>101791.20390663588</v>
      </c>
    </row>
    <row r="456" spans="1:16" x14ac:dyDescent="0.25">
      <c r="A456" s="1" t="s">
        <v>893</v>
      </c>
      <c r="B456" s="1" t="s">
        <v>894</v>
      </c>
      <c r="C456" s="13">
        <v>5210</v>
      </c>
      <c r="D456" s="14">
        <v>256.2</v>
      </c>
      <c r="E456" s="15">
        <f t="shared" si="36"/>
        <v>1334802</v>
      </c>
      <c r="F456" s="13">
        <v>32721</v>
      </c>
      <c r="G456" s="14">
        <v>254.02</v>
      </c>
      <c r="H456" s="15">
        <f t="shared" si="37"/>
        <v>8311788.4199999999</v>
      </c>
      <c r="I456" s="13">
        <v>1668</v>
      </c>
      <c r="J456" s="14">
        <v>256.2</v>
      </c>
      <c r="K456" s="15">
        <f t="shared" si="38"/>
        <v>427341.6</v>
      </c>
      <c r="L456" s="13">
        <v>10475</v>
      </c>
      <c r="M456" s="14">
        <v>254.02</v>
      </c>
      <c r="N456" s="15">
        <f t="shared" si="39"/>
        <v>2660859.5</v>
      </c>
      <c r="O456" s="9">
        <f t="shared" si="40"/>
        <v>12734791.52</v>
      </c>
      <c r="P456" s="9">
        <f t="shared" si="41"/>
        <v>78628.280824116024</v>
      </c>
    </row>
    <row r="457" spans="1:16" x14ac:dyDescent="0.25">
      <c r="A457" s="1" t="s">
        <v>895</v>
      </c>
      <c r="B457" s="1" t="s">
        <v>896</v>
      </c>
      <c r="C457" s="13">
        <v>16543</v>
      </c>
      <c r="D457" s="14">
        <v>280.98</v>
      </c>
      <c r="E457" s="15">
        <f t="shared" si="36"/>
        <v>4648252.1400000006</v>
      </c>
      <c r="F457" s="13">
        <v>22971</v>
      </c>
      <c r="G457" s="14">
        <v>278.61</v>
      </c>
      <c r="H457" s="15">
        <f t="shared" si="37"/>
        <v>6399950.3100000005</v>
      </c>
      <c r="I457" s="13">
        <v>5479</v>
      </c>
      <c r="J457" s="14">
        <v>280.98</v>
      </c>
      <c r="K457" s="15">
        <f t="shared" si="38"/>
        <v>1539489.4200000002</v>
      </c>
      <c r="L457" s="13">
        <v>7609</v>
      </c>
      <c r="M457" s="14">
        <v>278.61</v>
      </c>
      <c r="N457" s="15">
        <f t="shared" si="39"/>
        <v>2119943.4900000002</v>
      </c>
      <c r="O457" s="9">
        <f t="shared" si="40"/>
        <v>14707635.360000001</v>
      </c>
      <c r="P457" s="9">
        <f t="shared" si="41"/>
        <v>90809.188476198848</v>
      </c>
    </row>
    <row r="458" spans="1:16" x14ac:dyDescent="0.25">
      <c r="A458" s="1" t="s">
        <v>897</v>
      </c>
      <c r="B458" s="1" t="s">
        <v>898</v>
      </c>
      <c r="C458" s="13">
        <v>112</v>
      </c>
      <c r="D458" s="14">
        <v>281.74</v>
      </c>
      <c r="E458" s="15">
        <f t="shared" ref="E458:E521" si="42">D458*C458</f>
        <v>31554.880000000001</v>
      </c>
      <c r="F458" s="13">
        <v>25832</v>
      </c>
      <c r="G458" s="14">
        <v>279.24</v>
      </c>
      <c r="H458" s="15">
        <f t="shared" ref="H458:H521" si="43">G458*F458</f>
        <v>7213327.6800000006</v>
      </c>
      <c r="I458" s="13">
        <v>26</v>
      </c>
      <c r="J458" s="14">
        <v>281.74</v>
      </c>
      <c r="K458" s="15">
        <f t="shared" ref="K458:K521" si="44">J458*I458</f>
        <v>7325.24</v>
      </c>
      <c r="L458" s="13">
        <v>5933</v>
      </c>
      <c r="M458" s="14">
        <v>279.24</v>
      </c>
      <c r="N458" s="15">
        <f t="shared" ref="N458:N521" si="45">M458*L458</f>
        <v>1656730.9200000002</v>
      </c>
      <c r="O458" s="9">
        <f t="shared" ref="O458:O521" si="46">N458+K458+H458+E458</f>
        <v>8908938.7200000007</v>
      </c>
      <c r="P458" s="9">
        <f t="shared" ref="P458:P521" si="47">(O458/$O$8)*$P$8</f>
        <v>55006.360679000798</v>
      </c>
    </row>
    <row r="459" spans="1:16" x14ac:dyDescent="0.25">
      <c r="A459" s="1" t="s">
        <v>899</v>
      </c>
      <c r="B459" s="1" t="s">
        <v>900</v>
      </c>
      <c r="C459" s="13">
        <v>1739</v>
      </c>
      <c r="D459" s="14">
        <v>207.36</v>
      </c>
      <c r="E459" s="15">
        <f t="shared" si="42"/>
        <v>360599.04000000004</v>
      </c>
      <c r="F459" s="13">
        <v>15019</v>
      </c>
      <c r="G459" s="14">
        <v>205.57</v>
      </c>
      <c r="H459" s="15">
        <f t="shared" si="43"/>
        <v>3087455.83</v>
      </c>
      <c r="I459" s="13">
        <v>651</v>
      </c>
      <c r="J459" s="14">
        <v>207.36</v>
      </c>
      <c r="K459" s="15">
        <f t="shared" si="44"/>
        <v>134991.36000000002</v>
      </c>
      <c r="L459" s="13">
        <v>5622</v>
      </c>
      <c r="M459" s="14">
        <v>205.57</v>
      </c>
      <c r="N459" s="15">
        <f t="shared" si="45"/>
        <v>1155714.54</v>
      </c>
      <c r="O459" s="9">
        <f t="shared" si="46"/>
        <v>4738760.7700000005</v>
      </c>
      <c r="P459" s="9">
        <f t="shared" si="47"/>
        <v>29258.477612035873</v>
      </c>
    </row>
    <row r="460" spans="1:16" x14ac:dyDescent="0.25">
      <c r="A460" s="1" t="s">
        <v>901</v>
      </c>
      <c r="B460" s="1" t="s">
        <v>902</v>
      </c>
      <c r="C460" s="13">
        <v>63</v>
      </c>
      <c r="D460" s="14">
        <v>276.63</v>
      </c>
      <c r="E460" s="15">
        <f t="shared" si="42"/>
        <v>17427.689999999999</v>
      </c>
      <c r="F460" s="13">
        <v>19065</v>
      </c>
      <c r="G460" s="14">
        <v>274.32</v>
      </c>
      <c r="H460" s="15">
        <f t="shared" si="43"/>
        <v>5229910.8</v>
      </c>
      <c r="I460" s="13">
        <v>37</v>
      </c>
      <c r="J460" s="14">
        <v>276.63</v>
      </c>
      <c r="K460" s="15">
        <f t="shared" si="44"/>
        <v>10235.31</v>
      </c>
      <c r="L460" s="13">
        <v>11159</v>
      </c>
      <c r="M460" s="14">
        <v>274.32</v>
      </c>
      <c r="N460" s="15">
        <f t="shared" si="45"/>
        <v>3061136.88</v>
      </c>
      <c r="O460" s="9">
        <f t="shared" si="46"/>
        <v>8318710.6800000006</v>
      </c>
      <c r="P460" s="9">
        <f t="shared" si="47"/>
        <v>51362.122294218228</v>
      </c>
    </row>
    <row r="461" spans="1:16" x14ac:dyDescent="0.25">
      <c r="A461" s="1" t="s">
        <v>903</v>
      </c>
      <c r="B461" s="1" t="s">
        <v>904</v>
      </c>
      <c r="C461" s="13">
        <v>1629</v>
      </c>
      <c r="D461" s="14">
        <v>187.53</v>
      </c>
      <c r="E461" s="15">
        <f t="shared" si="42"/>
        <v>305486.37</v>
      </c>
      <c r="F461" s="13">
        <v>20454</v>
      </c>
      <c r="G461" s="14">
        <v>186.11</v>
      </c>
      <c r="H461" s="15">
        <f t="shared" si="43"/>
        <v>3806693.9400000004</v>
      </c>
      <c r="I461" s="13">
        <v>717</v>
      </c>
      <c r="J461" s="14">
        <v>187.53</v>
      </c>
      <c r="K461" s="15">
        <f t="shared" si="44"/>
        <v>134459.01</v>
      </c>
      <c r="L461" s="13">
        <v>9004</v>
      </c>
      <c r="M461" s="14">
        <v>186.11</v>
      </c>
      <c r="N461" s="15">
        <f t="shared" si="45"/>
        <v>1675734.4400000002</v>
      </c>
      <c r="O461" s="9">
        <f t="shared" si="46"/>
        <v>5922373.7600000007</v>
      </c>
      <c r="P461" s="9">
        <f t="shared" si="47"/>
        <v>36566.446055699227</v>
      </c>
    </row>
    <row r="462" spans="1:16" x14ac:dyDescent="0.25">
      <c r="A462" s="1" t="s">
        <v>905</v>
      </c>
      <c r="B462" s="1" t="s">
        <v>906</v>
      </c>
      <c r="C462" s="13">
        <v>801</v>
      </c>
      <c r="D462" s="14">
        <v>165.25</v>
      </c>
      <c r="E462" s="15">
        <f t="shared" si="42"/>
        <v>132365.25</v>
      </c>
      <c r="F462" s="13">
        <v>19939</v>
      </c>
      <c r="G462" s="14">
        <v>164</v>
      </c>
      <c r="H462" s="15">
        <f t="shared" si="43"/>
        <v>3269996</v>
      </c>
      <c r="I462" s="13">
        <v>326</v>
      </c>
      <c r="J462" s="14">
        <v>165.25</v>
      </c>
      <c r="K462" s="15">
        <f t="shared" si="44"/>
        <v>53871.5</v>
      </c>
      <c r="L462" s="13">
        <v>8123</v>
      </c>
      <c r="M462" s="14">
        <v>164</v>
      </c>
      <c r="N462" s="15">
        <f t="shared" si="45"/>
        <v>1332172</v>
      </c>
      <c r="O462" s="9">
        <f t="shared" si="46"/>
        <v>4788404.75</v>
      </c>
      <c r="P462" s="9">
        <f t="shared" si="47"/>
        <v>29564.993882407201</v>
      </c>
    </row>
    <row r="463" spans="1:16" x14ac:dyDescent="0.25">
      <c r="A463" s="1" t="s">
        <v>907</v>
      </c>
      <c r="B463" s="1" t="s">
        <v>908</v>
      </c>
      <c r="C463" s="13">
        <v>1858</v>
      </c>
      <c r="D463" s="14">
        <v>327.5</v>
      </c>
      <c r="E463" s="15">
        <f t="shared" si="42"/>
        <v>608495</v>
      </c>
      <c r="F463" s="13">
        <v>5637</v>
      </c>
      <c r="G463" s="14">
        <v>324.75</v>
      </c>
      <c r="H463" s="15">
        <f t="shared" si="43"/>
        <v>1830615.75</v>
      </c>
      <c r="I463" s="13">
        <v>894</v>
      </c>
      <c r="J463" s="14">
        <v>327.5</v>
      </c>
      <c r="K463" s="15">
        <f t="shared" si="44"/>
        <v>292785</v>
      </c>
      <c r="L463" s="13">
        <v>2711</v>
      </c>
      <c r="M463" s="14">
        <v>324.75</v>
      </c>
      <c r="N463" s="15">
        <f t="shared" si="45"/>
        <v>880397.25</v>
      </c>
      <c r="O463" s="9">
        <f t="shared" si="46"/>
        <v>3612293</v>
      </c>
      <c r="P463" s="9">
        <f t="shared" si="47"/>
        <v>22303.340260963181</v>
      </c>
    </row>
    <row r="464" spans="1:16" x14ac:dyDescent="0.25">
      <c r="A464" s="1" t="s">
        <v>909</v>
      </c>
      <c r="B464" s="1" t="s">
        <v>910</v>
      </c>
      <c r="C464" s="13">
        <v>16644</v>
      </c>
      <c r="D464" s="14">
        <v>313.77999999999997</v>
      </c>
      <c r="E464" s="15">
        <f t="shared" si="42"/>
        <v>5222554.3199999994</v>
      </c>
      <c r="F464" s="13">
        <v>20426</v>
      </c>
      <c r="G464" s="14">
        <v>310.88</v>
      </c>
      <c r="H464" s="15">
        <f t="shared" si="43"/>
        <v>6350034.8799999999</v>
      </c>
      <c r="I464" s="13">
        <v>11823</v>
      </c>
      <c r="J464" s="14">
        <v>313.77999999999997</v>
      </c>
      <c r="K464" s="15">
        <f t="shared" si="44"/>
        <v>3709820.9399999995</v>
      </c>
      <c r="L464" s="13">
        <v>14510</v>
      </c>
      <c r="M464" s="14">
        <v>310.88</v>
      </c>
      <c r="N464" s="15">
        <f t="shared" si="45"/>
        <v>4510868.8</v>
      </c>
      <c r="O464" s="9">
        <f t="shared" si="46"/>
        <v>19793278.939999998</v>
      </c>
      <c r="P464" s="9">
        <f t="shared" si="47"/>
        <v>122209.4207416111</v>
      </c>
    </row>
    <row r="465" spans="1:16" x14ac:dyDescent="0.25">
      <c r="A465" s="1" t="s">
        <v>911</v>
      </c>
      <c r="B465" s="1" t="s">
        <v>912</v>
      </c>
      <c r="C465" s="13">
        <v>662</v>
      </c>
      <c r="D465" s="14">
        <v>302.82</v>
      </c>
      <c r="E465" s="15">
        <f t="shared" si="42"/>
        <v>200466.84</v>
      </c>
      <c r="F465" s="13">
        <v>13045</v>
      </c>
      <c r="G465" s="14">
        <v>300.05</v>
      </c>
      <c r="H465" s="15">
        <f t="shared" si="43"/>
        <v>3914152.25</v>
      </c>
      <c r="I465" s="13">
        <v>150</v>
      </c>
      <c r="J465" s="14">
        <v>302.82</v>
      </c>
      <c r="K465" s="15">
        <f t="shared" si="44"/>
        <v>45423</v>
      </c>
      <c r="L465" s="13">
        <v>2961</v>
      </c>
      <c r="M465" s="14">
        <v>300.05</v>
      </c>
      <c r="N465" s="15">
        <f t="shared" si="45"/>
        <v>888448.05</v>
      </c>
      <c r="O465" s="9">
        <f t="shared" si="46"/>
        <v>5048490.1399999997</v>
      </c>
      <c r="P465" s="9">
        <f t="shared" si="47"/>
        <v>31170.836196437456</v>
      </c>
    </row>
    <row r="466" spans="1:16" x14ac:dyDescent="0.25">
      <c r="A466" s="1" t="s">
        <v>913</v>
      </c>
      <c r="B466" s="1" t="s">
        <v>914</v>
      </c>
      <c r="C466" s="13">
        <v>4687</v>
      </c>
      <c r="D466" s="14">
        <v>364.04</v>
      </c>
      <c r="E466" s="15">
        <f t="shared" si="42"/>
        <v>1706255.48</v>
      </c>
      <c r="F466" s="13">
        <v>22285</v>
      </c>
      <c r="G466" s="14">
        <v>361.07</v>
      </c>
      <c r="H466" s="15">
        <f t="shared" si="43"/>
        <v>8046444.9500000002</v>
      </c>
      <c r="I466" s="13">
        <v>2724</v>
      </c>
      <c r="J466" s="14">
        <v>364.04</v>
      </c>
      <c r="K466" s="15">
        <f t="shared" si="44"/>
        <v>991644.96000000008</v>
      </c>
      <c r="L466" s="13">
        <v>12951</v>
      </c>
      <c r="M466" s="14">
        <v>361.07</v>
      </c>
      <c r="N466" s="15">
        <f t="shared" si="45"/>
        <v>4676217.57</v>
      </c>
      <c r="O466" s="9">
        <f t="shared" si="46"/>
        <v>15420562.960000001</v>
      </c>
      <c r="P466" s="9">
        <f t="shared" si="47"/>
        <v>95211.009381710071</v>
      </c>
    </row>
    <row r="467" spans="1:16" x14ac:dyDescent="0.25">
      <c r="A467" s="1" t="s">
        <v>915</v>
      </c>
      <c r="B467" s="1" t="s">
        <v>916</v>
      </c>
      <c r="C467" s="13">
        <v>487</v>
      </c>
      <c r="D467" s="14">
        <v>245.94</v>
      </c>
      <c r="E467" s="15">
        <f t="shared" si="42"/>
        <v>119772.78</v>
      </c>
      <c r="F467" s="13">
        <v>58283</v>
      </c>
      <c r="G467" s="14">
        <v>244.1</v>
      </c>
      <c r="H467" s="15">
        <f t="shared" si="43"/>
        <v>14226880.299999999</v>
      </c>
      <c r="I467" s="13">
        <v>244</v>
      </c>
      <c r="J467" s="14">
        <v>245.94</v>
      </c>
      <c r="K467" s="15">
        <f t="shared" si="44"/>
        <v>60009.36</v>
      </c>
      <c r="L467" s="13">
        <v>29218</v>
      </c>
      <c r="M467" s="14">
        <v>244.1</v>
      </c>
      <c r="N467" s="15">
        <f t="shared" si="45"/>
        <v>7132113.7999999998</v>
      </c>
      <c r="O467" s="9">
        <f t="shared" si="46"/>
        <v>21538776.240000002</v>
      </c>
      <c r="P467" s="9">
        <f t="shared" si="47"/>
        <v>132986.62519498536</v>
      </c>
    </row>
    <row r="468" spans="1:16" x14ac:dyDescent="0.25">
      <c r="A468" s="1" t="s">
        <v>917</v>
      </c>
      <c r="B468" s="1" t="s">
        <v>918</v>
      </c>
      <c r="C468" s="13">
        <v>0</v>
      </c>
      <c r="D468" s="14">
        <v>246.73</v>
      </c>
      <c r="E468" s="15">
        <f t="shared" si="42"/>
        <v>0</v>
      </c>
      <c r="F468" s="13">
        <v>8047</v>
      </c>
      <c r="G468" s="14">
        <v>245.11</v>
      </c>
      <c r="H468" s="15">
        <f t="shared" si="43"/>
        <v>1972400.1700000002</v>
      </c>
      <c r="I468" s="13">
        <v>0</v>
      </c>
      <c r="J468" s="14">
        <v>246.73</v>
      </c>
      <c r="K468" s="15">
        <f t="shared" si="44"/>
        <v>0</v>
      </c>
      <c r="L468" s="13">
        <v>2494</v>
      </c>
      <c r="M468" s="14">
        <v>245.11</v>
      </c>
      <c r="N468" s="15">
        <f t="shared" si="45"/>
        <v>611304.34000000008</v>
      </c>
      <c r="O468" s="9">
        <f t="shared" si="46"/>
        <v>2583704.5100000002</v>
      </c>
      <c r="P468" s="9">
        <f t="shared" si="47"/>
        <v>15952.537853467358</v>
      </c>
    </row>
    <row r="469" spans="1:16" x14ac:dyDescent="0.25">
      <c r="A469" s="1" t="s">
        <v>919</v>
      </c>
      <c r="B469" s="1" t="s">
        <v>920</v>
      </c>
      <c r="C469" s="13">
        <v>691</v>
      </c>
      <c r="D469" s="14">
        <v>298</v>
      </c>
      <c r="E469" s="15">
        <f t="shared" si="42"/>
        <v>205918</v>
      </c>
      <c r="F469" s="13">
        <v>53634</v>
      </c>
      <c r="G469" s="14">
        <v>295.86</v>
      </c>
      <c r="H469" s="15">
        <f t="shared" si="43"/>
        <v>15868155.24</v>
      </c>
      <c r="I469" s="13">
        <v>246</v>
      </c>
      <c r="J469" s="14">
        <v>298</v>
      </c>
      <c r="K469" s="15">
        <f t="shared" si="44"/>
        <v>73308</v>
      </c>
      <c r="L469" s="13">
        <v>19101</v>
      </c>
      <c r="M469" s="14">
        <v>295.86</v>
      </c>
      <c r="N469" s="15">
        <f t="shared" si="45"/>
        <v>5651221.8600000003</v>
      </c>
      <c r="O469" s="9">
        <f t="shared" si="46"/>
        <v>21798603.100000001</v>
      </c>
      <c r="P469" s="9">
        <f t="shared" si="47"/>
        <v>134590.87127012867</v>
      </c>
    </row>
    <row r="470" spans="1:16" x14ac:dyDescent="0.25">
      <c r="A470" s="1" t="s">
        <v>921</v>
      </c>
      <c r="B470" s="1" t="s">
        <v>922</v>
      </c>
      <c r="C470" s="13">
        <v>1040</v>
      </c>
      <c r="D470" s="14">
        <v>189.44</v>
      </c>
      <c r="E470" s="15">
        <f t="shared" si="42"/>
        <v>197017.60000000001</v>
      </c>
      <c r="F470" s="13">
        <v>31143</v>
      </c>
      <c r="G470" s="14">
        <v>187.98</v>
      </c>
      <c r="H470" s="15">
        <f t="shared" si="43"/>
        <v>5854261.1399999997</v>
      </c>
      <c r="I470" s="13">
        <v>465</v>
      </c>
      <c r="J470" s="14">
        <v>189.44</v>
      </c>
      <c r="K470" s="15">
        <f t="shared" si="44"/>
        <v>88089.600000000006</v>
      </c>
      <c r="L470" s="13">
        <v>13939</v>
      </c>
      <c r="M470" s="14">
        <v>187.98</v>
      </c>
      <c r="N470" s="15">
        <f t="shared" si="45"/>
        <v>2620253.2199999997</v>
      </c>
      <c r="O470" s="9">
        <f t="shared" si="46"/>
        <v>8759621.5599999987</v>
      </c>
      <c r="P470" s="9">
        <f t="shared" si="47"/>
        <v>54084.433408350073</v>
      </c>
    </row>
    <row r="471" spans="1:16" x14ac:dyDescent="0.25">
      <c r="A471" s="1" t="s">
        <v>923</v>
      </c>
      <c r="B471" s="1" t="s">
        <v>924</v>
      </c>
      <c r="C471" s="13">
        <v>1355</v>
      </c>
      <c r="D471" s="14">
        <v>225.13</v>
      </c>
      <c r="E471" s="15">
        <f t="shared" si="42"/>
        <v>305051.14999999997</v>
      </c>
      <c r="F471" s="13">
        <v>10563</v>
      </c>
      <c r="G471" s="14">
        <v>223.64</v>
      </c>
      <c r="H471" s="15">
        <f t="shared" si="43"/>
        <v>2362309.3199999998</v>
      </c>
      <c r="I471" s="13">
        <v>979</v>
      </c>
      <c r="J471" s="14">
        <v>225.13</v>
      </c>
      <c r="K471" s="15">
        <f t="shared" si="44"/>
        <v>220402.27</v>
      </c>
      <c r="L471" s="13">
        <v>7636</v>
      </c>
      <c r="M471" s="14">
        <v>223.64</v>
      </c>
      <c r="N471" s="15">
        <f t="shared" si="45"/>
        <v>1707715.0399999998</v>
      </c>
      <c r="O471" s="9">
        <f t="shared" si="46"/>
        <v>4595477.78</v>
      </c>
      <c r="P471" s="9">
        <f t="shared" si="47"/>
        <v>28373.80704971488</v>
      </c>
    </row>
    <row r="472" spans="1:16" x14ac:dyDescent="0.25">
      <c r="A472" s="1" t="s">
        <v>925</v>
      </c>
      <c r="B472" s="1" t="s">
        <v>926</v>
      </c>
      <c r="C472" s="13">
        <v>312</v>
      </c>
      <c r="D472" s="14">
        <v>273.44</v>
      </c>
      <c r="E472" s="15">
        <f t="shared" si="42"/>
        <v>85313.279999999999</v>
      </c>
      <c r="F472" s="13">
        <v>32906</v>
      </c>
      <c r="G472" s="14">
        <v>271.37</v>
      </c>
      <c r="H472" s="15">
        <f t="shared" si="43"/>
        <v>8929701.2200000007</v>
      </c>
      <c r="I472" s="13">
        <v>0</v>
      </c>
      <c r="J472" s="14">
        <v>273.44</v>
      </c>
      <c r="K472" s="15">
        <f t="shared" si="44"/>
        <v>0</v>
      </c>
      <c r="L472" s="13">
        <v>0</v>
      </c>
      <c r="M472" s="14">
        <v>271.37</v>
      </c>
      <c r="N472" s="15">
        <f t="shared" si="45"/>
        <v>0</v>
      </c>
      <c r="O472" s="9">
        <f t="shared" si="46"/>
        <v>9015014.5</v>
      </c>
      <c r="P472" s="9">
        <f t="shared" si="47"/>
        <v>55661.303180837458</v>
      </c>
    </row>
    <row r="473" spans="1:16" x14ac:dyDescent="0.25">
      <c r="A473" s="1" t="s">
        <v>927</v>
      </c>
      <c r="B473" s="1" t="s">
        <v>928</v>
      </c>
      <c r="C473" s="13">
        <v>0</v>
      </c>
      <c r="D473" s="14">
        <v>265.14</v>
      </c>
      <c r="E473" s="15">
        <f t="shared" si="42"/>
        <v>0</v>
      </c>
      <c r="F473" s="13">
        <v>28239</v>
      </c>
      <c r="G473" s="14">
        <v>262.66000000000003</v>
      </c>
      <c r="H473" s="15">
        <f t="shared" si="43"/>
        <v>7417255.7400000012</v>
      </c>
      <c r="I473" s="13">
        <v>0</v>
      </c>
      <c r="J473" s="14">
        <v>265.14</v>
      </c>
      <c r="K473" s="15">
        <f t="shared" si="44"/>
        <v>0</v>
      </c>
      <c r="L473" s="13">
        <v>10513</v>
      </c>
      <c r="M473" s="14">
        <v>262.66000000000003</v>
      </c>
      <c r="N473" s="15">
        <f t="shared" si="45"/>
        <v>2761344.58</v>
      </c>
      <c r="O473" s="9">
        <f t="shared" si="46"/>
        <v>10178600.32</v>
      </c>
      <c r="P473" s="9">
        <f t="shared" si="47"/>
        <v>62845.618092803859</v>
      </c>
    </row>
    <row r="474" spans="1:16" x14ac:dyDescent="0.25">
      <c r="A474" s="1" t="s">
        <v>929</v>
      </c>
      <c r="B474" s="1" t="s">
        <v>930</v>
      </c>
      <c r="C474" s="13">
        <v>915</v>
      </c>
      <c r="D474" s="14">
        <v>251.33</v>
      </c>
      <c r="E474" s="15">
        <f t="shared" si="42"/>
        <v>229966.95</v>
      </c>
      <c r="F474" s="13">
        <v>39416</v>
      </c>
      <c r="G474" s="14">
        <v>249.2</v>
      </c>
      <c r="H474" s="15">
        <f t="shared" si="43"/>
        <v>9822467.1999999993</v>
      </c>
      <c r="I474" s="13">
        <v>444</v>
      </c>
      <c r="J474" s="14">
        <v>251.33</v>
      </c>
      <c r="K474" s="15">
        <f t="shared" si="44"/>
        <v>111590.52</v>
      </c>
      <c r="L474" s="13">
        <v>19136</v>
      </c>
      <c r="M474" s="14">
        <v>249.2</v>
      </c>
      <c r="N474" s="15">
        <f t="shared" si="45"/>
        <v>4768691.2</v>
      </c>
      <c r="O474" s="9">
        <f t="shared" si="46"/>
        <v>14932715.869999997</v>
      </c>
      <c r="P474" s="9">
        <f t="shared" si="47"/>
        <v>92198.900551227387</v>
      </c>
    </row>
    <row r="475" spans="1:16" x14ac:dyDescent="0.25">
      <c r="A475" s="1" t="s">
        <v>931</v>
      </c>
      <c r="B475" s="1" t="s">
        <v>932</v>
      </c>
      <c r="C475" s="13">
        <v>63443</v>
      </c>
      <c r="D475" s="14">
        <v>207.47</v>
      </c>
      <c r="E475" s="15">
        <f t="shared" si="42"/>
        <v>13162519.209999999</v>
      </c>
      <c r="F475" s="13">
        <v>250</v>
      </c>
      <c r="G475" s="14">
        <v>205.98</v>
      </c>
      <c r="H475" s="15">
        <f t="shared" si="43"/>
        <v>51495</v>
      </c>
      <c r="I475" s="13">
        <v>21559</v>
      </c>
      <c r="J475" s="14">
        <v>207.47</v>
      </c>
      <c r="K475" s="15">
        <f t="shared" si="44"/>
        <v>4472845.7299999995</v>
      </c>
      <c r="L475" s="13">
        <v>85</v>
      </c>
      <c r="M475" s="14">
        <v>205.98</v>
      </c>
      <c r="N475" s="15">
        <f t="shared" si="45"/>
        <v>17508.3</v>
      </c>
      <c r="O475" s="9">
        <f t="shared" si="46"/>
        <v>17704368.239999998</v>
      </c>
      <c r="P475" s="9">
        <f t="shared" si="47"/>
        <v>109311.88277421291</v>
      </c>
    </row>
    <row r="476" spans="1:16" x14ac:dyDescent="0.25">
      <c r="A476" s="1" t="s">
        <v>933</v>
      </c>
      <c r="B476" s="1" t="s">
        <v>934</v>
      </c>
      <c r="C476" s="13">
        <v>1099</v>
      </c>
      <c r="D476" s="14">
        <v>214.28</v>
      </c>
      <c r="E476" s="15">
        <f t="shared" si="42"/>
        <v>235493.72</v>
      </c>
      <c r="F476" s="13">
        <v>0</v>
      </c>
      <c r="G476" s="14">
        <v>213.07</v>
      </c>
      <c r="H476" s="15">
        <f t="shared" si="43"/>
        <v>0</v>
      </c>
      <c r="I476" s="13">
        <v>0</v>
      </c>
      <c r="J476" s="14">
        <v>214.28</v>
      </c>
      <c r="K476" s="15">
        <f t="shared" si="44"/>
        <v>0</v>
      </c>
      <c r="L476" s="13">
        <v>0</v>
      </c>
      <c r="M476" s="14">
        <v>213.07</v>
      </c>
      <c r="N476" s="15">
        <f t="shared" si="45"/>
        <v>0</v>
      </c>
      <c r="O476" s="9">
        <f t="shared" si="46"/>
        <v>235493.72</v>
      </c>
      <c r="P476" s="9">
        <f t="shared" si="47"/>
        <v>1454.006241044121</v>
      </c>
    </row>
    <row r="477" spans="1:16" x14ac:dyDescent="0.25">
      <c r="A477" s="1" t="s">
        <v>935</v>
      </c>
      <c r="B477" s="1" t="s">
        <v>936</v>
      </c>
      <c r="C477" s="13">
        <v>1338</v>
      </c>
      <c r="D477" s="14">
        <v>186.59</v>
      </c>
      <c r="E477" s="15">
        <f t="shared" si="42"/>
        <v>249657.42</v>
      </c>
      <c r="F477" s="13">
        <v>21121</v>
      </c>
      <c r="G477" s="14">
        <v>185.23</v>
      </c>
      <c r="H477" s="15">
        <f t="shared" si="43"/>
        <v>3912242.8299999996</v>
      </c>
      <c r="I477" s="13">
        <v>650</v>
      </c>
      <c r="J477" s="14">
        <v>186.59</v>
      </c>
      <c r="K477" s="15">
        <f t="shared" si="44"/>
        <v>121283.5</v>
      </c>
      <c r="L477" s="13">
        <v>10262</v>
      </c>
      <c r="M477" s="14">
        <v>185.23</v>
      </c>
      <c r="N477" s="15">
        <f t="shared" si="45"/>
        <v>1900830.26</v>
      </c>
      <c r="O477" s="9">
        <f t="shared" si="46"/>
        <v>6184014.0099999998</v>
      </c>
      <c r="P477" s="9">
        <f t="shared" si="47"/>
        <v>38181.888524434027</v>
      </c>
    </row>
    <row r="478" spans="1:16" x14ac:dyDescent="0.25">
      <c r="A478" s="1" t="s">
        <v>937</v>
      </c>
      <c r="B478" s="1" t="s">
        <v>938</v>
      </c>
      <c r="C478" s="13">
        <v>0</v>
      </c>
      <c r="D478" s="14">
        <v>165.15</v>
      </c>
      <c r="E478" s="15">
        <f t="shared" si="42"/>
        <v>0</v>
      </c>
      <c r="F478" s="13">
        <v>15306</v>
      </c>
      <c r="G478" s="14">
        <v>164.09</v>
      </c>
      <c r="H478" s="15">
        <f t="shared" si="43"/>
        <v>2511561.54</v>
      </c>
      <c r="I478" s="13">
        <v>0</v>
      </c>
      <c r="J478" s="14">
        <v>165.15</v>
      </c>
      <c r="K478" s="15">
        <f t="shared" si="44"/>
        <v>0</v>
      </c>
      <c r="L478" s="13">
        <v>8826</v>
      </c>
      <c r="M478" s="14">
        <v>164.09</v>
      </c>
      <c r="N478" s="15">
        <f t="shared" si="45"/>
        <v>1448258.34</v>
      </c>
      <c r="O478" s="9">
        <f t="shared" si="46"/>
        <v>3959819.88</v>
      </c>
      <c r="P478" s="9">
        <f t="shared" si="47"/>
        <v>24449.071588535702</v>
      </c>
    </row>
    <row r="479" spans="1:16" x14ac:dyDescent="0.25">
      <c r="A479" s="1" t="s">
        <v>939</v>
      </c>
      <c r="B479" s="1" t="s">
        <v>940</v>
      </c>
      <c r="C479" s="13">
        <v>0</v>
      </c>
      <c r="D479" s="14">
        <v>197.27</v>
      </c>
      <c r="E479" s="15">
        <f t="shared" si="42"/>
        <v>0</v>
      </c>
      <c r="F479" s="13">
        <v>6776</v>
      </c>
      <c r="G479" s="14">
        <v>195.85</v>
      </c>
      <c r="H479" s="15">
        <f t="shared" si="43"/>
        <v>1327079.5999999999</v>
      </c>
      <c r="I479" s="13">
        <v>0</v>
      </c>
      <c r="J479" s="14">
        <v>197.27</v>
      </c>
      <c r="K479" s="15">
        <f t="shared" si="44"/>
        <v>0</v>
      </c>
      <c r="L479" s="13">
        <v>10153</v>
      </c>
      <c r="M479" s="14">
        <v>195.85</v>
      </c>
      <c r="N479" s="15">
        <f t="shared" si="45"/>
        <v>1988465.05</v>
      </c>
      <c r="O479" s="9">
        <f t="shared" si="46"/>
        <v>3315544.65</v>
      </c>
      <c r="P479" s="9">
        <f t="shared" si="47"/>
        <v>20471.13024313534</v>
      </c>
    </row>
    <row r="480" spans="1:16" x14ac:dyDescent="0.25">
      <c r="A480" s="1" t="s">
        <v>941</v>
      </c>
      <c r="B480" s="1" t="s">
        <v>942</v>
      </c>
      <c r="C480" s="13">
        <v>0</v>
      </c>
      <c r="D480" s="14">
        <v>247.54</v>
      </c>
      <c r="E480" s="15">
        <f t="shared" si="42"/>
        <v>0</v>
      </c>
      <c r="F480" s="13">
        <v>4962</v>
      </c>
      <c r="G480" s="14">
        <v>245.96</v>
      </c>
      <c r="H480" s="15">
        <f t="shared" si="43"/>
        <v>1220453.52</v>
      </c>
      <c r="I480" s="13">
        <v>0</v>
      </c>
      <c r="J480" s="14">
        <v>247.54</v>
      </c>
      <c r="K480" s="15">
        <f t="shared" si="44"/>
        <v>0</v>
      </c>
      <c r="L480" s="13">
        <v>1470</v>
      </c>
      <c r="M480" s="14">
        <v>245.96</v>
      </c>
      <c r="N480" s="15">
        <f t="shared" si="45"/>
        <v>361561.2</v>
      </c>
      <c r="O480" s="9">
        <f t="shared" si="46"/>
        <v>1582014.72</v>
      </c>
      <c r="P480" s="9">
        <f t="shared" si="47"/>
        <v>9767.8157884790617</v>
      </c>
    </row>
    <row r="481" spans="1:16" x14ac:dyDescent="0.25">
      <c r="A481" s="1" t="s">
        <v>943</v>
      </c>
      <c r="B481" s="1" t="s">
        <v>944</v>
      </c>
      <c r="C481" s="13">
        <v>486</v>
      </c>
      <c r="D481" s="14">
        <v>175.21</v>
      </c>
      <c r="E481" s="15">
        <f t="shared" si="42"/>
        <v>85152.06</v>
      </c>
      <c r="F481" s="13">
        <v>51630</v>
      </c>
      <c r="G481" s="14">
        <v>173.89</v>
      </c>
      <c r="H481" s="15">
        <f t="shared" si="43"/>
        <v>8977940.6999999993</v>
      </c>
      <c r="I481" s="13">
        <v>0</v>
      </c>
      <c r="J481" s="14">
        <v>175.21</v>
      </c>
      <c r="K481" s="15">
        <f t="shared" si="44"/>
        <v>0</v>
      </c>
      <c r="L481" s="13">
        <v>0</v>
      </c>
      <c r="M481" s="14">
        <v>173.89</v>
      </c>
      <c r="N481" s="15">
        <f t="shared" si="45"/>
        <v>0</v>
      </c>
      <c r="O481" s="9">
        <f t="shared" si="46"/>
        <v>9063092.7599999998</v>
      </c>
      <c r="P481" s="9">
        <f t="shared" si="47"/>
        <v>55958.152243727724</v>
      </c>
    </row>
    <row r="482" spans="1:16" x14ac:dyDescent="0.25">
      <c r="A482" s="1" t="s">
        <v>945</v>
      </c>
      <c r="B482" s="1" t="s">
        <v>946</v>
      </c>
      <c r="C482" s="13">
        <v>0</v>
      </c>
      <c r="D482" s="14">
        <v>224.21</v>
      </c>
      <c r="E482" s="15">
        <f t="shared" si="42"/>
        <v>0</v>
      </c>
      <c r="F482" s="13">
        <v>55664</v>
      </c>
      <c r="G482" s="14">
        <v>222.12</v>
      </c>
      <c r="H482" s="15">
        <f t="shared" si="43"/>
        <v>12364087.68</v>
      </c>
      <c r="I482" s="13">
        <v>0</v>
      </c>
      <c r="J482" s="14">
        <v>224.21</v>
      </c>
      <c r="K482" s="15">
        <f t="shared" si="44"/>
        <v>0</v>
      </c>
      <c r="L482" s="13">
        <v>695</v>
      </c>
      <c r="M482" s="14">
        <v>222.12</v>
      </c>
      <c r="N482" s="15">
        <f t="shared" si="45"/>
        <v>154373.4</v>
      </c>
      <c r="O482" s="9">
        <f t="shared" si="46"/>
        <v>12518461.08</v>
      </c>
      <c r="P482" s="9">
        <f t="shared" si="47"/>
        <v>77292.594208405761</v>
      </c>
    </row>
    <row r="483" spans="1:16" x14ac:dyDescent="0.25">
      <c r="A483" s="1" t="s">
        <v>947</v>
      </c>
      <c r="B483" s="1" t="s">
        <v>948</v>
      </c>
      <c r="C483" s="13">
        <v>944</v>
      </c>
      <c r="D483" s="14">
        <v>198.03</v>
      </c>
      <c r="E483" s="15">
        <f t="shared" si="42"/>
        <v>186940.32</v>
      </c>
      <c r="F483" s="13">
        <v>19073</v>
      </c>
      <c r="G483" s="14">
        <v>196.35</v>
      </c>
      <c r="H483" s="15">
        <f t="shared" si="43"/>
        <v>3744983.55</v>
      </c>
      <c r="I483" s="13">
        <v>411</v>
      </c>
      <c r="J483" s="14">
        <v>198.03</v>
      </c>
      <c r="K483" s="15">
        <f t="shared" si="44"/>
        <v>81390.33</v>
      </c>
      <c r="L483" s="13">
        <v>8298</v>
      </c>
      <c r="M483" s="14">
        <v>196.35</v>
      </c>
      <c r="N483" s="15">
        <f t="shared" si="45"/>
        <v>1629312.3</v>
      </c>
      <c r="O483" s="9">
        <f t="shared" si="46"/>
        <v>5642626.5</v>
      </c>
      <c r="P483" s="9">
        <f t="shared" si="47"/>
        <v>34839.205677675585</v>
      </c>
    </row>
    <row r="484" spans="1:16" x14ac:dyDescent="0.25">
      <c r="A484" s="1" t="s">
        <v>949</v>
      </c>
      <c r="B484" s="1" t="s">
        <v>950</v>
      </c>
      <c r="C484" s="13">
        <v>1404</v>
      </c>
      <c r="D484" s="14">
        <v>240.92</v>
      </c>
      <c r="E484" s="15">
        <f t="shared" si="42"/>
        <v>338251.68</v>
      </c>
      <c r="F484" s="13">
        <v>14684</v>
      </c>
      <c r="G484" s="14">
        <v>238.56</v>
      </c>
      <c r="H484" s="15">
        <f t="shared" si="43"/>
        <v>3503015.04</v>
      </c>
      <c r="I484" s="13">
        <v>1153</v>
      </c>
      <c r="J484" s="14">
        <v>240.92</v>
      </c>
      <c r="K484" s="15">
        <f t="shared" si="44"/>
        <v>277780.76</v>
      </c>
      <c r="L484" s="13">
        <v>12061</v>
      </c>
      <c r="M484" s="14">
        <v>238.56</v>
      </c>
      <c r="N484" s="15">
        <f t="shared" si="45"/>
        <v>2877272.16</v>
      </c>
      <c r="O484" s="9">
        <f t="shared" si="46"/>
        <v>6996319.6399999997</v>
      </c>
      <c r="P484" s="9">
        <f t="shared" si="47"/>
        <v>43197.29808888134</v>
      </c>
    </row>
    <row r="485" spans="1:16" x14ac:dyDescent="0.25">
      <c r="A485" s="1" t="s">
        <v>951</v>
      </c>
      <c r="B485" s="1" t="s">
        <v>952</v>
      </c>
      <c r="C485" s="13">
        <v>4678</v>
      </c>
      <c r="D485" s="14">
        <v>296.58999999999997</v>
      </c>
      <c r="E485" s="15">
        <f t="shared" si="42"/>
        <v>1387448.0199999998</v>
      </c>
      <c r="F485" s="13">
        <v>52678</v>
      </c>
      <c r="G485" s="14">
        <v>293.95</v>
      </c>
      <c r="H485" s="15">
        <f t="shared" si="43"/>
        <v>15484698.1</v>
      </c>
      <c r="I485" s="13">
        <v>849</v>
      </c>
      <c r="J485" s="14">
        <v>296.58999999999997</v>
      </c>
      <c r="K485" s="15">
        <f t="shared" si="44"/>
        <v>251804.90999999997</v>
      </c>
      <c r="L485" s="13">
        <v>9565</v>
      </c>
      <c r="M485" s="14">
        <v>293.95</v>
      </c>
      <c r="N485" s="15">
        <f t="shared" si="45"/>
        <v>2811631.75</v>
      </c>
      <c r="O485" s="9">
        <f t="shared" si="46"/>
        <v>19935582.779999997</v>
      </c>
      <c r="P485" s="9">
        <f t="shared" si="47"/>
        <v>123088.04574904036</v>
      </c>
    </row>
    <row r="486" spans="1:16" x14ac:dyDescent="0.25">
      <c r="A486" s="1" t="s">
        <v>953</v>
      </c>
      <c r="B486" s="1" t="s">
        <v>954</v>
      </c>
      <c r="C486" s="13">
        <v>1977</v>
      </c>
      <c r="D486" s="14">
        <v>271.76</v>
      </c>
      <c r="E486" s="15">
        <f t="shared" si="42"/>
        <v>537269.52</v>
      </c>
      <c r="F486" s="13">
        <v>18112</v>
      </c>
      <c r="G486" s="14">
        <v>269.49</v>
      </c>
      <c r="H486" s="15">
        <f t="shared" si="43"/>
        <v>4881002.88</v>
      </c>
      <c r="I486" s="13">
        <v>818</v>
      </c>
      <c r="J486" s="14">
        <v>271.76</v>
      </c>
      <c r="K486" s="15">
        <f t="shared" si="44"/>
        <v>222299.68</v>
      </c>
      <c r="L486" s="13">
        <v>7492</v>
      </c>
      <c r="M486" s="14">
        <v>269.49</v>
      </c>
      <c r="N486" s="15">
        <f t="shared" si="45"/>
        <v>2019019.08</v>
      </c>
      <c r="O486" s="9">
        <f t="shared" si="46"/>
        <v>7659591.1600000001</v>
      </c>
      <c r="P486" s="9">
        <f t="shared" si="47"/>
        <v>47292.528015126598</v>
      </c>
    </row>
    <row r="487" spans="1:16" x14ac:dyDescent="0.25">
      <c r="A487" s="1" t="s">
        <v>955</v>
      </c>
      <c r="B487" s="1" t="s">
        <v>956</v>
      </c>
      <c r="C487" s="13">
        <v>4225</v>
      </c>
      <c r="D487" s="14">
        <v>271.29000000000002</v>
      </c>
      <c r="E487" s="15">
        <f t="shared" si="42"/>
        <v>1146200.25</v>
      </c>
      <c r="F487" s="13">
        <v>12134</v>
      </c>
      <c r="G487" s="14">
        <v>269.01</v>
      </c>
      <c r="H487" s="15">
        <f t="shared" si="43"/>
        <v>3264167.34</v>
      </c>
      <c r="I487" s="13">
        <v>3972</v>
      </c>
      <c r="J487" s="14">
        <v>271.29000000000002</v>
      </c>
      <c r="K487" s="15">
        <f t="shared" si="44"/>
        <v>1077563.8800000001</v>
      </c>
      <c r="L487" s="13">
        <v>11407</v>
      </c>
      <c r="M487" s="14">
        <v>269.01</v>
      </c>
      <c r="N487" s="15">
        <f t="shared" si="45"/>
        <v>3068597.07</v>
      </c>
      <c r="O487" s="9">
        <f t="shared" si="46"/>
        <v>8556528.5399999991</v>
      </c>
      <c r="P487" s="9">
        <f t="shared" si="47"/>
        <v>52830.478446865331</v>
      </c>
    </row>
    <row r="488" spans="1:16" x14ac:dyDescent="0.25">
      <c r="A488" s="1" t="s">
        <v>957</v>
      </c>
      <c r="B488" s="1" t="s">
        <v>958</v>
      </c>
      <c r="C488" s="13">
        <v>2284</v>
      </c>
      <c r="D488" s="14">
        <v>187.78</v>
      </c>
      <c r="E488" s="15">
        <f t="shared" si="42"/>
        <v>428889.52</v>
      </c>
      <c r="F488" s="13">
        <v>16475</v>
      </c>
      <c r="G488" s="14">
        <v>186.13</v>
      </c>
      <c r="H488" s="15">
        <f t="shared" si="43"/>
        <v>3066491.75</v>
      </c>
      <c r="I488" s="13">
        <v>1310</v>
      </c>
      <c r="J488" s="14">
        <v>187.78</v>
      </c>
      <c r="K488" s="15">
        <f t="shared" si="44"/>
        <v>245991.8</v>
      </c>
      <c r="L488" s="13">
        <v>9452</v>
      </c>
      <c r="M488" s="14">
        <v>186.13</v>
      </c>
      <c r="N488" s="15">
        <f t="shared" si="45"/>
        <v>1759300.76</v>
      </c>
      <c r="O488" s="9">
        <f t="shared" si="46"/>
        <v>5500673.8300000001</v>
      </c>
      <c r="P488" s="9">
        <f t="shared" si="47"/>
        <v>33962.748895248966</v>
      </c>
    </row>
    <row r="489" spans="1:16" x14ac:dyDescent="0.25">
      <c r="A489" s="1" t="s">
        <v>959</v>
      </c>
      <c r="B489" s="1" t="s">
        <v>960</v>
      </c>
      <c r="C489" s="13">
        <v>1879</v>
      </c>
      <c r="D489" s="14">
        <v>261.91000000000003</v>
      </c>
      <c r="E489" s="15">
        <f t="shared" si="42"/>
        <v>492128.89000000007</v>
      </c>
      <c r="F489" s="13">
        <v>29489</v>
      </c>
      <c r="G489" s="14">
        <v>259.68</v>
      </c>
      <c r="H489" s="15">
        <f t="shared" si="43"/>
        <v>7657703.5200000005</v>
      </c>
      <c r="I489" s="13">
        <v>0</v>
      </c>
      <c r="J489" s="14">
        <v>261.91000000000003</v>
      </c>
      <c r="K489" s="15">
        <f t="shared" si="44"/>
        <v>0</v>
      </c>
      <c r="L489" s="13">
        <v>0</v>
      </c>
      <c r="M489" s="14">
        <v>259.68</v>
      </c>
      <c r="N489" s="15">
        <f t="shared" si="45"/>
        <v>0</v>
      </c>
      <c r="O489" s="9">
        <f t="shared" si="46"/>
        <v>8149832.4100000001</v>
      </c>
      <c r="P489" s="9">
        <f t="shared" si="47"/>
        <v>50319.41908091498</v>
      </c>
    </row>
    <row r="490" spans="1:16" x14ac:dyDescent="0.25">
      <c r="A490" s="1" t="s">
        <v>961</v>
      </c>
      <c r="B490" s="1" t="s">
        <v>962</v>
      </c>
      <c r="C490" s="13">
        <v>182</v>
      </c>
      <c r="D490" s="14">
        <v>182.32</v>
      </c>
      <c r="E490" s="15">
        <f t="shared" si="42"/>
        <v>33182.239999999998</v>
      </c>
      <c r="F490" s="13">
        <v>15819</v>
      </c>
      <c r="G490" s="14">
        <v>180.74</v>
      </c>
      <c r="H490" s="15">
        <f t="shared" si="43"/>
        <v>2859126.06</v>
      </c>
      <c r="I490" s="13">
        <v>60</v>
      </c>
      <c r="J490" s="14">
        <v>182.32</v>
      </c>
      <c r="K490" s="15">
        <f t="shared" si="44"/>
        <v>10939.199999999999</v>
      </c>
      <c r="L490" s="13">
        <v>5232</v>
      </c>
      <c r="M490" s="14">
        <v>180.74</v>
      </c>
      <c r="N490" s="15">
        <f t="shared" si="45"/>
        <v>945631.68</v>
      </c>
      <c r="O490" s="9">
        <f t="shared" si="46"/>
        <v>3848879.18</v>
      </c>
      <c r="P490" s="9">
        <f t="shared" si="47"/>
        <v>23764.091665564494</v>
      </c>
    </row>
    <row r="491" spans="1:16" x14ac:dyDescent="0.25">
      <c r="A491" s="1" t="s">
        <v>963</v>
      </c>
      <c r="B491" s="1" t="s">
        <v>964</v>
      </c>
      <c r="C491" s="13">
        <v>1498</v>
      </c>
      <c r="D491" s="14">
        <v>278.25</v>
      </c>
      <c r="E491" s="15">
        <f t="shared" si="42"/>
        <v>416818.5</v>
      </c>
      <c r="F491" s="13">
        <v>10430</v>
      </c>
      <c r="G491" s="14">
        <v>275.62</v>
      </c>
      <c r="H491" s="15">
        <f t="shared" si="43"/>
        <v>2874716.6</v>
      </c>
      <c r="I491" s="13">
        <v>903</v>
      </c>
      <c r="J491" s="14">
        <v>278.25</v>
      </c>
      <c r="K491" s="15">
        <f t="shared" si="44"/>
        <v>251259.75</v>
      </c>
      <c r="L491" s="13">
        <v>6291</v>
      </c>
      <c r="M491" s="14">
        <v>275.62</v>
      </c>
      <c r="N491" s="15">
        <f t="shared" si="45"/>
        <v>1733925.42</v>
      </c>
      <c r="O491" s="9">
        <f t="shared" si="46"/>
        <v>5276720.2699999996</v>
      </c>
      <c r="P491" s="9">
        <f t="shared" si="47"/>
        <v>32579.994934998769</v>
      </c>
    </row>
    <row r="492" spans="1:16" x14ac:dyDescent="0.25">
      <c r="A492" s="1" t="s">
        <v>965</v>
      </c>
      <c r="B492" s="1" t="s">
        <v>966</v>
      </c>
      <c r="C492" s="13">
        <v>20161</v>
      </c>
      <c r="D492" s="14">
        <v>163.11000000000001</v>
      </c>
      <c r="E492" s="15">
        <f t="shared" si="42"/>
        <v>3288460.7100000004</v>
      </c>
      <c r="F492" s="13">
        <v>71</v>
      </c>
      <c r="G492" s="14">
        <v>161.72999999999999</v>
      </c>
      <c r="H492" s="15">
        <f t="shared" si="43"/>
        <v>11482.83</v>
      </c>
      <c r="I492" s="13">
        <v>6076</v>
      </c>
      <c r="J492" s="14">
        <v>163.11000000000001</v>
      </c>
      <c r="K492" s="15">
        <f t="shared" si="44"/>
        <v>991056.3600000001</v>
      </c>
      <c r="L492" s="13">
        <v>21</v>
      </c>
      <c r="M492" s="14">
        <v>161.72999999999999</v>
      </c>
      <c r="N492" s="15">
        <f t="shared" si="45"/>
        <v>3396.33</v>
      </c>
      <c r="O492" s="9">
        <f t="shared" si="46"/>
        <v>4294396.2300000004</v>
      </c>
      <c r="P492" s="9">
        <f t="shared" si="47"/>
        <v>26514.842603600406</v>
      </c>
    </row>
    <row r="493" spans="1:16" x14ac:dyDescent="0.25">
      <c r="A493" s="1" t="s">
        <v>967</v>
      </c>
      <c r="B493" s="1" t="s">
        <v>968</v>
      </c>
      <c r="C493" s="13">
        <v>358</v>
      </c>
      <c r="D493" s="14">
        <v>220.57</v>
      </c>
      <c r="E493" s="15">
        <f t="shared" si="42"/>
        <v>78964.06</v>
      </c>
      <c r="F493" s="13">
        <v>16831</v>
      </c>
      <c r="G493" s="14">
        <v>218.75</v>
      </c>
      <c r="H493" s="15">
        <f t="shared" si="43"/>
        <v>3681781.25</v>
      </c>
      <c r="I493" s="13">
        <v>112</v>
      </c>
      <c r="J493" s="14">
        <v>220.57</v>
      </c>
      <c r="K493" s="15">
        <f t="shared" si="44"/>
        <v>24703.84</v>
      </c>
      <c r="L493" s="13">
        <v>5266</v>
      </c>
      <c r="M493" s="14">
        <v>218.75</v>
      </c>
      <c r="N493" s="15">
        <f t="shared" si="45"/>
        <v>1151937.5</v>
      </c>
      <c r="O493" s="9">
        <f t="shared" si="46"/>
        <v>4937386.6499999994</v>
      </c>
      <c r="P493" s="9">
        <f t="shared" si="47"/>
        <v>30484.851160990296</v>
      </c>
    </row>
    <row r="494" spans="1:16" x14ac:dyDescent="0.25">
      <c r="A494" s="1" t="s">
        <v>969</v>
      </c>
      <c r="B494" s="1" t="s">
        <v>970</v>
      </c>
      <c r="C494" s="13">
        <v>1023</v>
      </c>
      <c r="D494" s="14">
        <v>220.32</v>
      </c>
      <c r="E494" s="15">
        <f t="shared" si="42"/>
        <v>225387.36</v>
      </c>
      <c r="F494" s="13">
        <v>19190</v>
      </c>
      <c r="G494" s="14">
        <v>218.51</v>
      </c>
      <c r="H494" s="15">
        <f t="shared" si="43"/>
        <v>4193206.9</v>
      </c>
      <c r="I494" s="13">
        <v>787</v>
      </c>
      <c r="J494" s="14">
        <v>220.32</v>
      </c>
      <c r="K494" s="15">
        <f t="shared" si="44"/>
        <v>173391.84</v>
      </c>
      <c r="L494" s="13">
        <v>14761</v>
      </c>
      <c r="M494" s="14">
        <v>218.51</v>
      </c>
      <c r="N494" s="15">
        <f t="shared" si="45"/>
        <v>3225426.11</v>
      </c>
      <c r="O494" s="9">
        <f t="shared" si="46"/>
        <v>7817412.21</v>
      </c>
      <c r="P494" s="9">
        <f t="shared" si="47"/>
        <v>48266.960758675501</v>
      </c>
    </row>
    <row r="495" spans="1:16" x14ac:dyDescent="0.25">
      <c r="A495" s="1" t="s">
        <v>971</v>
      </c>
      <c r="B495" s="1" t="s">
        <v>972</v>
      </c>
      <c r="C495" s="13">
        <v>74</v>
      </c>
      <c r="D495" s="14">
        <v>210.9</v>
      </c>
      <c r="E495" s="15">
        <f t="shared" si="42"/>
        <v>15606.6</v>
      </c>
      <c r="F495" s="13">
        <v>18700</v>
      </c>
      <c r="G495" s="14">
        <v>209.13</v>
      </c>
      <c r="H495" s="15">
        <f t="shared" si="43"/>
        <v>3910731</v>
      </c>
      <c r="I495" s="13">
        <v>40</v>
      </c>
      <c r="J495" s="14">
        <v>210.9</v>
      </c>
      <c r="K495" s="15">
        <f t="shared" si="44"/>
        <v>8436</v>
      </c>
      <c r="L495" s="13">
        <v>10014</v>
      </c>
      <c r="M495" s="14">
        <v>209.13</v>
      </c>
      <c r="N495" s="15">
        <f t="shared" si="45"/>
        <v>2094227.82</v>
      </c>
      <c r="O495" s="9">
        <f t="shared" si="46"/>
        <v>6029001.4199999999</v>
      </c>
      <c r="P495" s="9">
        <f t="shared" si="47"/>
        <v>37224.796024046278</v>
      </c>
    </row>
    <row r="496" spans="1:16" x14ac:dyDescent="0.25">
      <c r="A496" s="1" t="s">
        <v>973</v>
      </c>
      <c r="B496" s="1" t="s">
        <v>974</v>
      </c>
      <c r="C496" s="13">
        <v>700</v>
      </c>
      <c r="D496" s="14">
        <v>191.86</v>
      </c>
      <c r="E496" s="15">
        <f t="shared" si="42"/>
        <v>134302</v>
      </c>
      <c r="F496" s="13">
        <v>13307</v>
      </c>
      <c r="G496" s="14">
        <v>190.54</v>
      </c>
      <c r="H496" s="15">
        <f t="shared" si="43"/>
        <v>2535515.7799999998</v>
      </c>
      <c r="I496" s="13">
        <v>259</v>
      </c>
      <c r="J496" s="14">
        <v>191.86</v>
      </c>
      <c r="K496" s="15">
        <f t="shared" si="44"/>
        <v>49691.740000000005</v>
      </c>
      <c r="L496" s="13">
        <v>4933</v>
      </c>
      <c r="M496" s="14">
        <v>190.54</v>
      </c>
      <c r="N496" s="15">
        <f t="shared" si="45"/>
        <v>939933.82</v>
      </c>
      <c r="O496" s="9">
        <f t="shared" si="46"/>
        <v>3659443.34</v>
      </c>
      <c r="P496" s="9">
        <f t="shared" si="47"/>
        <v>22594.460077777629</v>
      </c>
    </row>
    <row r="497" spans="1:16" x14ac:dyDescent="0.25">
      <c r="A497" s="1" t="s">
        <v>975</v>
      </c>
      <c r="B497" s="1" t="s">
        <v>976</v>
      </c>
      <c r="C497" s="13">
        <v>4001</v>
      </c>
      <c r="D497" s="14">
        <v>250.33</v>
      </c>
      <c r="E497" s="15">
        <f t="shared" si="42"/>
        <v>1001570.3300000001</v>
      </c>
      <c r="F497" s="13">
        <v>12873</v>
      </c>
      <c r="G497" s="14">
        <v>248.32</v>
      </c>
      <c r="H497" s="15">
        <f t="shared" si="43"/>
        <v>3196623.36</v>
      </c>
      <c r="I497" s="13">
        <v>1879</v>
      </c>
      <c r="J497" s="14">
        <v>250.33</v>
      </c>
      <c r="K497" s="15">
        <f t="shared" si="44"/>
        <v>470370.07</v>
      </c>
      <c r="L497" s="13">
        <v>6047</v>
      </c>
      <c r="M497" s="14">
        <v>248.32</v>
      </c>
      <c r="N497" s="15">
        <f t="shared" si="45"/>
        <v>1501591.04</v>
      </c>
      <c r="O497" s="9">
        <f t="shared" si="46"/>
        <v>6170154.7999999998</v>
      </c>
      <c r="P497" s="9">
        <f t="shared" si="47"/>
        <v>38096.317759167163</v>
      </c>
    </row>
    <row r="498" spans="1:16" x14ac:dyDescent="0.25">
      <c r="A498" s="1" t="s">
        <v>977</v>
      </c>
      <c r="B498" s="1" t="s">
        <v>978</v>
      </c>
      <c r="C498" s="13">
        <v>287</v>
      </c>
      <c r="D498" s="14">
        <v>218.37</v>
      </c>
      <c r="E498" s="15">
        <f t="shared" si="42"/>
        <v>62672.19</v>
      </c>
      <c r="F498" s="13">
        <v>38981</v>
      </c>
      <c r="G498" s="14">
        <v>216.39</v>
      </c>
      <c r="H498" s="15">
        <f t="shared" si="43"/>
        <v>8435098.5899999999</v>
      </c>
      <c r="I498" s="13">
        <v>139</v>
      </c>
      <c r="J498" s="14">
        <v>218.37</v>
      </c>
      <c r="K498" s="15">
        <f t="shared" si="44"/>
        <v>30353.43</v>
      </c>
      <c r="L498" s="13">
        <v>18917</v>
      </c>
      <c r="M498" s="14">
        <v>216.39</v>
      </c>
      <c r="N498" s="15">
        <f t="shared" si="45"/>
        <v>4093449.63</v>
      </c>
      <c r="O498" s="9">
        <f t="shared" si="46"/>
        <v>12621573.84</v>
      </c>
      <c r="P498" s="9">
        <f t="shared" si="47"/>
        <v>77929.24216900226</v>
      </c>
    </row>
    <row r="499" spans="1:16" x14ac:dyDescent="0.25">
      <c r="A499" s="1" t="s">
        <v>979</v>
      </c>
      <c r="B499" s="1" t="s">
        <v>980</v>
      </c>
      <c r="C499" s="13">
        <v>13510</v>
      </c>
      <c r="D499" s="14">
        <v>297.72000000000003</v>
      </c>
      <c r="E499" s="15">
        <f t="shared" si="42"/>
        <v>4022197.2</v>
      </c>
      <c r="F499" s="13">
        <v>53274</v>
      </c>
      <c r="G499" s="14">
        <v>295.13</v>
      </c>
      <c r="H499" s="15">
        <f t="shared" si="43"/>
        <v>15722755.619999999</v>
      </c>
      <c r="I499" s="13">
        <v>7282</v>
      </c>
      <c r="J499" s="14">
        <v>297.72000000000003</v>
      </c>
      <c r="K499" s="15">
        <f t="shared" si="44"/>
        <v>2167997.04</v>
      </c>
      <c r="L499" s="13">
        <v>28713</v>
      </c>
      <c r="M499" s="14">
        <v>295.13</v>
      </c>
      <c r="N499" s="15">
        <f t="shared" si="45"/>
        <v>8474067.6899999995</v>
      </c>
      <c r="O499" s="9">
        <f t="shared" si="46"/>
        <v>30387017.550000001</v>
      </c>
      <c r="P499" s="9">
        <f t="shared" si="47"/>
        <v>187618.22253441508</v>
      </c>
    </row>
    <row r="500" spans="1:16" x14ac:dyDescent="0.25">
      <c r="A500" s="1" t="s">
        <v>981</v>
      </c>
      <c r="B500" s="1" t="s">
        <v>982</v>
      </c>
      <c r="C500" s="13">
        <v>0</v>
      </c>
      <c r="D500" s="14">
        <v>211.67</v>
      </c>
      <c r="E500" s="15">
        <f t="shared" si="42"/>
        <v>0</v>
      </c>
      <c r="F500" s="13">
        <v>44178</v>
      </c>
      <c r="G500" s="14">
        <v>209.94</v>
      </c>
      <c r="H500" s="15">
        <f t="shared" si="43"/>
        <v>9274729.3200000003</v>
      </c>
      <c r="I500" s="13">
        <v>0</v>
      </c>
      <c r="J500" s="14">
        <v>211.67</v>
      </c>
      <c r="K500" s="15">
        <f t="shared" si="44"/>
        <v>0</v>
      </c>
      <c r="L500" s="13">
        <v>21967</v>
      </c>
      <c r="M500" s="14">
        <v>209.94</v>
      </c>
      <c r="N500" s="15">
        <f t="shared" si="45"/>
        <v>4611751.9799999995</v>
      </c>
      <c r="O500" s="9">
        <f t="shared" si="46"/>
        <v>13886481.300000001</v>
      </c>
      <c r="P500" s="9">
        <f t="shared" si="47"/>
        <v>85739.14614938556</v>
      </c>
    </row>
    <row r="501" spans="1:16" x14ac:dyDescent="0.25">
      <c r="A501" s="1" t="s">
        <v>983</v>
      </c>
      <c r="B501" s="1" t="s">
        <v>984</v>
      </c>
      <c r="C501" s="13">
        <v>14520</v>
      </c>
      <c r="D501" s="14">
        <v>333.31</v>
      </c>
      <c r="E501" s="15">
        <f t="shared" si="42"/>
        <v>4839661.2</v>
      </c>
      <c r="F501" s="13">
        <v>65660</v>
      </c>
      <c r="G501" s="14">
        <v>331.1</v>
      </c>
      <c r="H501" s="15">
        <f t="shared" si="43"/>
        <v>21740026</v>
      </c>
      <c r="I501" s="13">
        <v>4758</v>
      </c>
      <c r="J501" s="14">
        <v>333.31</v>
      </c>
      <c r="K501" s="15">
        <f t="shared" si="44"/>
        <v>1585888.98</v>
      </c>
      <c r="L501" s="13">
        <v>21516</v>
      </c>
      <c r="M501" s="14">
        <v>331.1</v>
      </c>
      <c r="N501" s="15">
        <f t="shared" si="45"/>
        <v>7123947.6000000006</v>
      </c>
      <c r="O501" s="9">
        <f t="shared" si="46"/>
        <v>35289523.780000001</v>
      </c>
      <c r="P501" s="9">
        <f t="shared" si="47"/>
        <v>217887.71190838941</v>
      </c>
    </row>
    <row r="502" spans="1:16" x14ac:dyDescent="0.25">
      <c r="A502" s="1" t="s">
        <v>985</v>
      </c>
      <c r="B502" s="1" t="s">
        <v>986</v>
      </c>
      <c r="C502" s="13">
        <v>0</v>
      </c>
      <c r="D502" s="14">
        <v>208.2</v>
      </c>
      <c r="E502" s="15">
        <f t="shared" si="42"/>
        <v>0</v>
      </c>
      <c r="F502" s="13">
        <v>2641</v>
      </c>
      <c r="G502" s="14">
        <v>206.54</v>
      </c>
      <c r="H502" s="15">
        <f t="shared" si="43"/>
        <v>545472.14</v>
      </c>
      <c r="I502" s="13">
        <v>0</v>
      </c>
      <c r="J502" s="14">
        <v>208.2</v>
      </c>
      <c r="K502" s="15">
        <f t="shared" si="44"/>
        <v>0</v>
      </c>
      <c r="L502" s="13">
        <v>0</v>
      </c>
      <c r="M502" s="14">
        <v>206.54</v>
      </c>
      <c r="N502" s="15">
        <f t="shared" si="45"/>
        <v>0</v>
      </c>
      <c r="O502" s="9">
        <f t="shared" si="46"/>
        <v>545472.14</v>
      </c>
      <c r="P502" s="9">
        <f t="shared" si="47"/>
        <v>3367.9025320747091</v>
      </c>
    </row>
    <row r="503" spans="1:16" x14ac:dyDescent="0.25">
      <c r="A503" s="1" t="s">
        <v>987</v>
      </c>
      <c r="B503" s="1" t="s">
        <v>988</v>
      </c>
      <c r="C503" s="13">
        <v>732</v>
      </c>
      <c r="D503" s="14">
        <v>197.03</v>
      </c>
      <c r="E503" s="15">
        <f t="shared" si="42"/>
        <v>144225.96</v>
      </c>
      <c r="F503" s="13">
        <v>25688</v>
      </c>
      <c r="G503" s="14">
        <v>195.45</v>
      </c>
      <c r="H503" s="15">
        <f t="shared" si="43"/>
        <v>5020719.5999999996</v>
      </c>
      <c r="I503" s="13">
        <v>127</v>
      </c>
      <c r="J503" s="14">
        <v>197.03</v>
      </c>
      <c r="K503" s="15">
        <f t="shared" si="44"/>
        <v>25022.81</v>
      </c>
      <c r="L503" s="13">
        <v>4463</v>
      </c>
      <c r="M503" s="14">
        <v>195.45</v>
      </c>
      <c r="N503" s="15">
        <f t="shared" si="45"/>
        <v>872293.35</v>
      </c>
      <c r="O503" s="9">
        <f t="shared" si="46"/>
        <v>6062261.7199999997</v>
      </c>
      <c r="P503" s="9">
        <f t="shared" si="47"/>
        <v>37430.154722269741</v>
      </c>
    </row>
    <row r="504" spans="1:16" x14ac:dyDescent="0.25">
      <c r="A504" s="1" t="s">
        <v>989</v>
      </c>
      <c r="B504" s="1" t="s">
        <v>990</v>
      </c>
      <c r="C504" s="13">
        <v>6</v>
      </c>
      <c r="D504" s="14">
        <v>215.15</v>
      </c>
      <c r="E504" s="15">
        <f t="shared" si="42"/>
        <v>1290.9000000000001</v>
      </c>
      <c r="F504" s="13">
        <v>6755</v>
      </c>
      <c r="G504" s="14">
        <v>213.29</v>
      </c>
      <c r="H504" s="15">
        <f t="shared" si="43"/>
        <v>1440773.95</v>
      </c>
      <c r="I504" s="13">
        <v>2</v>
      </c>
      <c r="J504" s="14">
        <v>215.15</v>
      </c>
      <c r="K504" s="15">
        <f t="shared" si="44"/>
        <v>430.3</v>
      </c>
      <c r="L504" s="13">
        <v>2025</v>
      </c>
      <c r="M504" s="14">
        <v>213.29</v>
      </c>
      <c r="N504" s="15">
        <f t="shared" si="45"/>
        <v>431912.25</v>
      </c>
      <c r="O504" s="9">
        <f t="shared" si="46"/>
        <v>1874407.4</v>
      </c>
      <c r="P504" s="9">
        <f t="shared" si="47"/>
        <v>11573.132641750633</v>
      </c>
    </row>
    <row r="505" spans="1:16" x14ac:dyDescent="0.25">
      <c r="A505" s="1" t="s">
        <v>991</v>
      </c>
      <c r="B505" s="1" t="s">
        <v>992</v>
      </c>
      <c r="C505" s="13">
        <v>0</v>
      </c>
      <c r="D505" s="14">
        <v>185.5</v>
      </c>
      <c r="E505" s="15">
        <f t="shared" si="42"/>
        <v>0</v>
      </c>
      <c r="F505" s="13">
        <v>12350</v>
      </c>
      <c r="G505" s="14">
        <v>184.03</v>
      </c>
      <c r="H505" s="15">
        <f t="shared" si="43"/>
        <v>2272770.5</v>
      </c>
      <c r="I505" s="13">
        <v>0</v>
      </c>
      <c r="J505" s="14">
        <v>185.5</v>
      </c>
      <c r="K505" s="15">
        <f t="shared" si="44"/>
        <v>0</v>
      </c>
      <c r="L505" s="13">
        <v>4344</v>
      </c>
      <c r="M505" s="14">
        <v>184.03</v>
      </c>
      <c r="N505" s="15">
        <f t="shared" si="45"/>
        <v>799426.32</v>
      </c>
      <c r="O505" s="9">
        <f t="shared" si="46"/>
        <v>3072196.82</v>
      </c>
      <c r="P505" s="9">
        <f t="shared" si="47"/>
        <v>18968.630458578264</v>
      </c>
    </row>
    <row r="506" spans="1:16" x14ac:dyDescent="0.25">
      <c r="A506" s="1" t="s">
        <v>993</v>
      </c>
      <c r="B506" s="1" t="s">
        <v>994</v>
      </c>
      <c r="C506" s="13">
        <v>1129</v>
      </c>
      <c r="D506" s="14">
        <v>258.45999999999998</v>
      </c>
      <c r="E506" s="15">
        <f t="shared" si="42"/>
        <v>291801.33999999997</v>
      </c>
      <c r="F506" s="13">
        <v>20041</v>
      </c>
      <c r="G506" s="14">
        <v>256.07</v>
      </c>
      <c r="H506" s="15">
        <f t="shared" si="43"/>
        <v>5131898.87</v>
      </c>
      <c r="I506" s="13">
        <v>713</v>
      </c>
      <c r="J506" s="14">
        <v>258.45999999999998</v>
      </c>
      <c r="K506" s="15">
        <f t="shared" si="44"/>
        <v>184281.97999999998</v>
      </c>
      <c r="L506" s="13">
        <v>12664</v>
      </c>
      <c r="M506" s="14">
        <v>256.07</v>
      </c>
      <c r="N506" s="15">
        <f t="shared" si="45"/>
        <v>3242870.48</v>
      </c>
      <c r="O506" s="9">
        <f t="shared" si="46"/>
        <v>8850852.6699999999</v>
      </c>
      <c r="P506" s="9">
        <f t="shared" si="47"/>
        <v>54647.720630265729</v>
      </c>
    </row>
    <row r="507" spans="1:16" x14ac:dyDescent="0.25">
      <c r="A507" s="1" t="s">
        <v>995</v>
      </c>
      <c r="B507" s="1" t="s">
        <v>996</v>
      </c>
      <c r="C507" s="13">
        <v>15924</v>
      </c>
      <c r="D507" s="14">
        <v>281.89</v>
      </c>
      <c r="E507" s="15">
        <f t="shared" si="42"/>
        <v>4488816.3599999994</v>
      </c>
      <c r="F507" s="13">
        <v>63264</v>
      </c>
      <c r="G507" s="14">
        <v>279.56</v>
      </c>
      <c r="H507" s="15">
        <f t="shared" si="43"/>
        <v>17686083.84</v>
      </c>
      <c r="I507" s="13">
        <v>4125</v>
      </c>
      <c r="J507" s="14">
        <v>281.89</v>
      </c>
      <c r="K507" s="15">
        <f t="shared" si="44"/>
        <v>1162796.25</v>
      </c>
      <c r="L507" s="13">
        <v>16386</v>
      </c>
      <c r="M507" s="14">
        <v>279.56</v>
      </c>
      <c r="N507" s="15">
        <f t="shared" si="45"/>
        <v>4580870.16</v>
      </c>
      <c r="O507" s="9">
        <f t="shared" si="46"/>
        <v>27918566.609999999</v>
      </c>
      <c r="P507" s="9">
        <f t="shared" si="47"/>
        <v>172377.29350891398</v>
      </c>
    </row>
    <row r="508" spans="1:16" x14ac:dyDescent="0.25">
      <c r="A508" s="1" t="s">
        <v>997</v>
      </c>
      <c r="B508" s="1" t="s">
        <v>998</v>
      </c>
      <c r="C508" s="13">
        <v>1098</v>
      </c>
      <c r="D508" s="14">
        <v>224.26</v>
      </c>
      <c r="E508" s="15">
        <f t="shared" si="42"/>
        <v>246237.47999999998</v>
      </c>
      <c r="F508" s="13">
        <v>53799</v>
      </c>
      <c r="G508" s="14">
        <v>222.46</v>
      </c>
      <c r="H508" s="15">
        <f t="shared" si="43"/>
        <v>11968125.540000001</v>
      </c>
      <c r="I508" s="13">
        <v>535</v>
      </c>
      <c r="J508" s="14">
        <v>224.26</v>
      </c>
      <c r="K508" s="15">
        <f t="shared" si="44"/>
        <v>119979.09999999999</v>
      </c>
      <c r="L508" s="13">
        <v>26195</v>
      </c>
      <c r="M508" s="14">
        <v>222.46</v>
      </c>
      <c r="N508" s="15">
        <f t="shared" si="45"/>
        <v>5827339.7000000002</v>
      </c>
      <c r="O508" s="9">
        <f t="shared" si="46"/>
        <v>18161681.82</v>
      </c>
      <c r="P508" s="9">
        <f t="shared" si="47"/>
        <v>112135.46889546588</v>
      </c>
    </row>
    <row r="509" spans="1:16" x14ac:dyDescent="0.25">
      <c r="A509" s="1" t="s">
        <v>999</v>
      </c>
      <c r="B509" s="1" t="s">
        <v>1000</v>
      </c>
      <c r="C509" s="13">
        <v>1301</v>
      </c>
      <c r="D509" s="14">
        <v>216.93</v>
      </c>
      <c r="E509" s="15">
        <f t="shared" si="42"/>
        <v>282225.93</v>
      </c>
      <c r="F509" s="13">
        <v>19262</v>
      </c>
      <c r="G509" s="14">
        <v>215.46</v>
      </c>
      <c r="H509" s="15">
        <f t="shared" si="43"/>
        <v>4150190.52</v>
      </c>
      <c r="I509" s="13">
        <v>407</v>
      </c>
      <c r="J509" s="14">
        <v>216.93</v>
      </c>
      <c r="K509" s="15">
        <f t="shared" si="44"/>
        <v>88290.510000000009</v>
      </c>
      <c r="L509" s="13">
        <v>6018</v>
      </c>
      <c r="M509" s="14">
        <v>215.46</v>
      </c>
      <c r="N509" s="15">
        <f t="shared" si="45"/>
        <v>1296638.28</v>
      </c>
      <c r="O509" s="9">
        <f t="shared" si="46"/>
        <v>5817345.2400000002</v>
      </c>
      <c r="P509" s="9">
        <f t="shared" si="47"/>
        <v>35917.969639565381</v>
      </c>
    </row>
    <row r="510" spans="1:16" x14ac:dyDescent="0.25">
      <c r="A510" s="1" t="s">
        <v>1001</v>
      </c>
      <c r="B510" s="1" t="s">
        <v>1002</v>
      </c>
      <c r="C510" s="13">
        <v>2121</v>
      </c>
      <c r="D510" s="14">
        <v>183.19</v>
      </c>
      <c r="E510" s="15">
        <f t="shared" si="42"/>
        <v>388545.99</v>
      </c>
      <c r="F510" s="13">
        <v>19401</v>
      </c>
      <c r="G510" s="14">
        <v>181.63</v>
      </c>
      <c r="H510" s="15">
        <f t="shared" si="43"/>
        <v>3523803.63</v>
      </c>
      <c r="I510" s="13">
        <v>804</v>
      </c>
      <c r="J510" s="14">
        <v>183.19</v>
      </c>
      <c r="K510" s="15">
        <f t="shared" si="44"/>
        <v>147284.76</v>
      </c>
      <c r="L510" s="13">
        <v>7359</v>
      </c>
      <c r="M510" s="14">
        <v>181.63</v>
      </c>
      <c r="N510" s="15">
        <f t="shared" si="45"/>
        <v>1336615.17</v>
      </c>
      <c r="O510" s="9">
        <f t="shared" si="46"/>
        <v>5396249.5499999998</v>
      </c>
      <c r="P510" s="9">
        <f t="shared" si="47"/>
        <v>33318.003231387782</v>
      </c>
    </row>
    <row r="511" spans="1:16" x14ac:dyDescent="0.25">
      <c r="A511" s="1" t="s">
        <v>1003</v>
      </c>
      <c r="B511" s="1" t="s">
        <v>1004</v>
      </c>
      <c r="C511" s="13">
        <v>432</v>
      </c>
      <c r="D511" s="14">
        <v>282.54000000000002</v>
      </c>
      <c r="E511" s="15">
        <f t="shared" si="42"/>
        <v>122057.28000000001</v>
      </c>
      <c r="F511" s="13">
        <v>15689</v>
      </c>
      <c r="G511" s="14">
        <v>279.87</v>
      </c>
      <c r="H511" s="15">
        <f t="shared" si="43"/>
        <v>4390880.43</v>
      </c>
      <c r="I511" s="13">
        <v>86</v>
      </c>
      <c r="J511" s="14">
        <v>282.54000000000002</v>
      </c>
      <c r="K511" s="15">
        <f t="shared" si="44"/>
        <v>24298.440000000002</v>
      </c>
      <c r="L511" s="13">
        <v>3131</v>
      </c>
      <c r="M511" s="14">
        <v>279.87</v>
      </c>
      <c r="N511" s="15">
        <f t="shared" si="45"/>
        <v>876272.97</v>
      </c>
      <c r="O511" s="9">
        <f t="shared" si="46"/>
        <v>5413509.1200000001</v>
      </c>
      <c r="P511" s="9">
        <f t="shared" si="47"/>
        <v>33424.568801364498</v>
      </c>
    </row>
    <row r="512" spans="1:16" x14ac:dyDescent="0.25">
      <c r="A512" s="1" t="s">
        <v>1005</v>
      </c>
      <c r="B512" s="1" t="s">
        <v>1006</v>
      </c>
      <c r="C512" s="13">
        <v>791</v>
      </c>
      <c r="D512" s="14">
        <v>239.38</v>
      </c>
      <c r="E512" s="15">
        <f t="shared" si="42"/>
        <v>189349.58</v>
      </c>
      <c r="F512" s="13">
        <v>21332</v>
      </c>
      <c r="G512" s="14">
        <v>237.22</v>
      </c>
      <c r="H512" s="15">
        <f t="shared" si="43"/>
        <v>5060377.04</v>
      </c>
      <c r="I512" s="13">
        <v>252</v>
      </c>
      <c r="J512" s="14">
        <v>239.38</v>
      </c>
      <c r="K512" s="15">
        <f t="shared" si="44"/>
        <v>60323.76</v>
      </c>
      <c r="L512" s="13">
        <v>6796</v>
      </c>
      <c r="M512" s="14">
        <v>237.22</v>
      </c>
      <c r="N512" s="15">
        <f t="shared" si="45"/>
        <v>1612147.1199999999</v>
      </c>
      <c r="O512" s="9">
        <f t="shared" si="46"/>
        <v>6922197.5</v>
      </c>
      <c r="P512" s="9">
        <f t="shared" si="47"/>
        <v>42739.646589047094</v>
      </c>
    </row>
    <row r="513" spans="1:16" x14ac:dyDescent="0.25">
      <c r="A513" s="1" t="s">
        <v>1007</v>
      </c>
      <c r="B513" s="1" t="s">
        <v>1008</v>
      </c>
      <c r="C513" s="13">
        <v>5454</v>
      </c>
      <c r="D513" s="14">
        <v>393.48</v>
      </c>
      <c r="E513" s="15">
        <f t="shared" si="42"/>
        <v>2146039.92</v>
      </c>
      <c r="F513" s="13">
        <v>30059</v>
      </c>
      <c r="G513" s="14">
        <v>390.22</v>
      </c>
      <c r="H513" s="15">
        <f t="shared" si="43"/>
        <v>11729622.98</v>
      </c>
      <c r="I513" s="13">
        <v>2399</v>
      </c>
      <c r="J513" s="14">
        <v>393.48</v>
      </c>
      <c r="K513" s="15">
        <f t="shared" si="44"/>
        <v>943958.52</v>
      </c>
      <c r="L513" s="13">
        <v>13223</v>
      </c>
      <c r="M513" s="14">
        <v>390.22</v>
      </c>
      <c r="N513" s="15">
        <f t="shared" si="45"/>
        <v>5159879.0600000005</v>
      </c>
      <c r="O513" s="9">
        <f t="shared" si="46"/>
        <v>19979500.480000004</v>
      </c>
      <c r="P513" s="9">
        <f t="shared" si="47"/>
        <v>123359.2063128648</v>
      </c>
    </row>
    <row r="514" spans="1:16" x14ac:dyDescent="0.25">
      <c r="A514" s="1" t="s">
        <v>1009</v>
      </c>
      <c r="B514" s="1" t="s">
        <v>1010</v>
      </c>
      <c r="C514" s="13">
        <v>0</v>
      </c>
      <c r="D514" s="14">
        <v>214.65</v>
      </c>
      <c r="E514" s="15">
        <f t="shared" si="42"/>
        <v>0</v>
      </c>
      <c r="F514" s="13">
        <v>18652</v>
      </c>
      <c r="G514" s="14">
        <v>213.15</v>
      </c>
      <c r="H514" s="15">
        <f t="shared" si="43"/>
        <v>3975673.8000000003</v>
      </c>
      <c r="I514" s="13">
        <v>0</v>
      </c>
      <c r="J514" s="14">
        <v>214.65</v>
      </c>
      <c r="K514" s="15">
        <f t="shared" si="44"/>
        <v>0</v>
      </c>
      <c r="L514" s="13">
        <v>6220</v>
      </c>
      <c r="M514" s="14">
        <v>213.15</v>
      </c>
      <c r="N514" s="15">
        <f t="shared" si="45"/>
        <v>1325793</v>
      </c>
      <c r="O514" s="9">
        <f t="shared" si="46"/>
        <v>5301466.8000000007</v>
      </c>
      <c r="P514" s="9">
        <f t="shared" si="47"/>
        <v>32732.787158350577</v>
      </c>
    </row>
    <row r="515" spans="1:16" x14ac:dyDescent="0.25">
      <c r="A515" s="1" t="s">
        <v>1011</v>
      </c>
      <c r="B515" s="1" t="s">
        <v>1012</v>
      </c>
      <c r="C515" s="13">
        <v>482</v>
      </c>
      <c r="D515" s="14">
        <v>284.12</v>
      </c>
      <c r="E515" s="15">
        <f t="shared" si="42"/>
        <v>136945.84</v>
      </c>
      <c r="F515" s="13">
        <v>13668</v>
      </c>
      <c r="G515" s="14">
        <v>281.37</v>
      </c>
      <c r="H515" s="15">
        <f t="shared" si="43"/>
        <v>3845765.16</v>
      </c>
      <c r="I515" s="13">
        <v>224</v>
      </c>
      <c r="J515" s="14">
        <v>284.12</v>
      </c>
      <c r="K515" s="15">
        <f t="shared" si="44"/>
        <v>63642.880000000005</v>
      </c>
      <c r="L515" s="13">
        <v>6345</v>
      </c>
      <c r="M515" s="14">
        <v>281.37</v>
      </c>
      <c r="N515" s="15">
        <f t="shared" si="45"/>
        <v>1785292.6500000001</v>
      </c>
      <c r="O515" s="9">
        <f t="shared" si="46"/>
        <v>5831646.5300000003</v>
      </c>
      <c r="P515" s="9">
        <f t="shared" si="47"/>
        <v>36006.269934430915</v>
      </c>
    </row>
    <row r="516" spans="1:16" x14ac:dyDescent="0.25">
      <c r="A516" s="1" t="s">
        <v>1013</v>
      </c>
      <c r="B516" s="1" t="s">
        <v>1014</v>
      </c>
      <c r="C516" s="13">
        <v>1689</v>
      </c>
      <c r="D516" s="14">
        <v>204.27</v>
      </c>
      <c r="E516" s="15">
        <f t="shared" si="42"/>
        <v>345012.03</v>
      </c>
      <c r="F516" s="13">
        <v>34728</v>
      </c>
      <c r="G516" s="14">
        <v>202.67</v>
      </c>
      <c r="H516" s="15">
        <f t="shared" si="43"/>
        <v>7038323.7599999998</v>
      </c>
      <c r="I516" s="13">
        <v>513</v>
      </c>
      <c r="J516" s="14">
        <v>204.27</v>
      </c>
      <c r="K516" s="15">
        <f t="shared" si="44"/>
        <v>104790.51000000001</v>
      </c>
      <c r="L516" s="13">
        <v>10539</v>
      </c>
      <c r="M516" s="14">
        <v>202.67</v>
      </c>
      <c r="N516" s="15">
        <f t="shared" si="45"/>
        <v>2135939.13</v>
      </c>
      <c r="O516" s="9">
        <f t="shared" si="46"/>
        <v>9624065.4299999978</v>
      </c>
      <c r="P516" s="9">
        <f t="shared" si="47"/>
        <v>59421.759524784648</v>
      </c>
    </row>
    <row r="517" spans="1:16" x14ac:dyDescent="0.25">
      <c r="A517" s="1" t="s">
        <v>1015</v>
      </c>
      <c r="B517" s="1" t="s">
        <v>1016</v>
      </c>
      <c r="C517" s="13">
        <v>286</v>
      </c>
      <c r="D517" s="14">
        <v>193.22</v>
      </c>
      <c r="E517" s="15">
        <f t="shared" si="42"/>
        <v>55260.92</v>
      </c>
      <c r="F517" s="13">
        <v>11536</v>
      </c>
      <c r="G517" s="14">
        <v>191.64</v>
      </c>
      <c r="H517" s="15">
        <f t="shared" si="43"/>
        <v>2210759.04</v>
      </c>
      <c r="I517" s="13">
        <v>105</v>
      </c>
      <c r="J517" s="14">
        <v>193.22</v>
      </c>
      <c r="K517" s="15">
        <f t="shared" si="44"/>
        <v>20288.099999999999</v>
      </c>
      <c r="L517" s="13">
        <v>4235</v>
      </c>
      <c r="M517" s="14">
        <v>191.64</v>
      </c>
      <c r="N517" s="15">
        <f t="shared" si="45"/>
        <v>811595.39999999991</v>
      </c>
      <c r="O517" s="9">
        <f t="shared" si="46"/>
        <v>3097903.46</v>
      </c>
      <c r="P517" s="9">
        <f t="shared" si="47"/>
        <v>19127.350678362789</v>
      </c>
    </row>
    <row r="518" spans="1:16" x14ac:dyDescent="0.25">
      <c r="A518" s="1" t="s">
        <v>1017</v>
      </c>
      <c r="B518" s="1" t="s">
        <v>1018</v>
      </c>
      <c r="C518" s="13">
        <v>1122</v>
      </c>
      <c r="D518" s="14">
        <v>199.43</v>
      </c>
      <c r="E518" s="15">
        <f t="shared" si="42"/>
        <v>223760.46000000002</v>
      </c>
      <c r="F518" s="13">
        <v>12361</v>
      </c>
      <c r="G518" s="14">
        <v>197.88</v>
      </c>
      <c r="H518" s="15">
        <f t="shared" si="43"/>
        <v>2445994.6800000002</v>
      </c>
      <c r="I518" s="13">
        <v>429</v>
      </c>
      <c r="J518" s="14">
        <v>199.43</v>
      </c>
      <c r="K518" s="15">
        <f t="shared" si="44"/>
        <v>85555.47</v>
      </c>
      <c r="L518" s="13">
        <v>4731</v>
      </c>
      <c r="M518" s="14">
        <v>197.88</v>
      </c>
      <c r="N518" s="15">
        <f t="shared" si="45"/>
        <v>936170.28</v>
      </c>
      <c r="O518" s="9">
        <f t="shared" si="46"/>
        <v>3691480.89</v>
      </c>
      <c r="P518" s="9">
        <f t="shared" si="47"/>
        <v>22792.269164354391</v>
      </c>
    </row>
    <row r="519" spans="1:16" x14ac:dyDescent="0.25">
      <c r="A519" s="1" t="s">
        <v>1019</v>
      </c>
      <c r="B519" s="1" t="s">
        <v>1020</v>
      </c>
      <c r="C519" s="13">
        <v>1708</v>
      </c>
      <c r="D519" s="14">
        <v>256.74</v>
      </c>
      <c r="E519" s="15">
        <f t="shared" si="42"/>
        <v>438511.92000000004</v>
      </c>
      <c r="F519" s="13">
        <v>26552</v>
      </c>
      <c r="G519" s="14">
        <v>254.47</v>
      </c>
      <c r="H519" s="15">
        <f t="shared" si="43"/>
        <v>6756687.4400000004</v>
      </c>
      <c r="I519" s="13">
        <v>700</v>
      </c>
      <c r="J519" s="14">
        <v>256.74</v>
      </c>
      <c r="K519" s="15">
        <f t="shared" si="44"/>
        <v>179718</v>
      </c>
      <c r="L519" s="13">
        <v>10889</v>
      </c>
      <c r="M519" s="14">
        <v>254.47</v>
      </c>
      <c r="N519" s="15">
        <f t="shared" si="45"/>
        <v>2770923.83</v>
      </c>
      <c r="O519" s="9">
        <f t="shared" si="46"/>
        <v>10145841.189999999</v>
      </c>
      <c r="P519" s="9">
        <f t="shared" si="47"/>
        <v>62643.353762905055</v>
      </c>
    </row>
    <row r="520" spans="1:16" x14ac:dyDescent="0.25">
      <c r="A520" s="1" t="s">
        <v>1021</v>
      </c>
      <c r="B520" s="1" t="s">
        <v>1022</v>
      </c>
      <c r="C520" s="13">
        <v>841</v>
      </c>
      <c r="D520" s="14">
        <v>217.77</v>
      </c>
      <c r="E520" s="15">
        <f t="shared" si="42"/>
        <v>183144.57</v>
      </c>
      <c r="F520" s="13">
        <v>19531</v>
      </c>
      <c r="G520" s="14">
        <v>215.98</v>
      </c>
      <c r="H520" s="15">
        <f t="shared" si="43"/>
        <v>4218305.38</v>
      </c>
      <c r="I520" s="13">
        <v>277</v>
      </c>
      <c r="J520" s="14">
        <v>217.77</v>
      </c>
      <c r="K520" s="15">
        <f t="shared" si="44"/>
        <v>60322.29</v>
      </c>
      <c r="L520" s="13">
        <v>6434</v>
      </c>
      <c r="M520" s="14">
        <v>215.98</v>
      </c>
      <c r="N520" s="15">
        <f t="shared" si="45"/>
        <v>1389615.3199999998</v>
      </c>
      <c r="O520" s="9">
        <f t="shared" si="46"/>
        <v>5851387.5600000005</v>
      </c>
      <c r="P520" s="9">
        <f t="shared" si="47"/>
        <v>36128.156755126765</v>
      </c>
    </row>
    <row r="521" spans="1:16" x14ac:dyDescent="0.25">
      <c r="A521" s="1" t="s">
        <v>1023</v>
      </c>
      <c r="B521" s="1" t="s">
        <v>1024</v>
      </c>
      <c r="C521" s="13">
        <v>684</v>
      </c>
      <c r="D521" s="14">
        <v>204.53</v>
      </c>
      <c r="E521" s="15">
        <f t="shared" si="42"/>
        <v>139898.51999999999</v>
      </c>
      <c r="F521" s="13">
        <v>22311</v>
      </c>
      <c r="G521" s="14">
        <v>202.8</v>
      </c>
      <c r="H521" s="15">
        <f t="shared" si="43"/>
        <v>4524670.8</v>
      </c>
      <c r="I521" s="13">
        <v>199</v>
      </c>
      <c r="J521" s="14">
        <v>204.53</v>
      </c>
      <c r="K521" s="15">
        <f t="shared" si="44"/>
        <v>40701.47</v>
      </c>
      <c r="L521" s="13">
        <v>6488</v>
      </c>
      <c r="M521" s="14">
        <v>202.8</v>
      </c>
      <c r="N521" s="15">
        <f t="shared" si="45"/>
        <v>1315766.4000000001</v>
      </c>
      <c r="O521" s="9">
        <f t="shared" si="46"/>
        <v>6021037.1899999995</v>
      </c>
      <c r="P521" s="9">
        <f t="shared" si="47"/>
        <v>37175.622567849183</v>
      </c>
    </row>
    <row r="522" spans="1:16" x14ac:dyDescent="0.25">
      <c r="A522" s="1" t="s">
        <v>1025</v>
      </c>
      <c r="B522" s="1" t="s">
        <v>1026</v>
      </c>
      <c r="C522" s="13">
        <v>1220</v>
      </c>
      <c r="D522" s="14">
        <v>238.44</v>
      </c>
      <c r="E522" s="15">
        <f t="shared" ref="E522:E585" si="48">D522*C522</f>
        <v>290896.8</v>
      </c>
      <c r="F522" s="13">
        <v>22947</v>
      </c>
      <c r="G522" s="14">
        <v>236.48</v>
      </c>
      <c r="H522" s="15">
        <f t="shared" ref="H522:H585" si="49">G522*F522</f>
        <v>5426506.5599999996</v>
      </c>
      <c r="I522" s="13">
        <v>180</v>
      </c>
      <c r="J522" s="14">
        <v>238.44</v>
      </c>
      <c r="K522" s="15">
        <f t="shared" ref="K522:K585" si="50">J522*I522</f>
        <v>42919.199999999997</v>
      </c>
      <c r="L522" s="13">
        <v>3389</v>
      </c>
      <c r="M522" s="14">
        <v>236.48</v>
      </c>
      <c r="N522" s="15">
        <f t="shared" ref="N522:N585" si="51">M522*L522</f>
        <v>801430.72</v>
      </c>
      <c r="O522" s="9">
        <f t="shared" ref="O522:O585" si="52">N522+K522+H522+E522</f>
        <v>6561753.2799999993</v>
      </c>
      <c r="P522" s="9">
        <f t="shared" ref="P522:P585" si="53">(O522/$O$8)*$P$8</f>
        <v>40514.159873612465</v>
      </c>
    </row>
    <row r="523" spans="1:16" x14ac:dyDescent="0.25">
      <c r="A523" s="1" t="s">
        <v>1027</v>
      </c>
      <c r="B523" s="1" t="s">
        <v>1028</v>
      </c>
      <c r="C523" s="13">
        <v>1964</v>
      </c>
      <c r="D523" s="14">
        <v>272.58999999999997</v>
      </c>
      <c r="E523" s="15">
        <f t="shared" si="48"/>
        <v>535366.75999999989</v>
      </c>
      <c r="F523" s="13">
        <v>22156</v>
      </c>
      <c r="G523" s="14">
        <v>270.17</v>
      </c>
      <c r="H523" s="15">
        <f t="shared" si="49"/>
        <v>5985886.5200000005</v>
      </c>
      <c r="I523" s="13">
        <v>824</v>
      </c>
      <c r="J523" s="14">
        <v>272.58999999999997</v>
      </c>
      <c r="K523" s="15">
        <f t="shared" si="50"/>
        <v>224614.15999999997</v>
      </c>
      <c r="L523" s="13">
        <v>9290</v>
      </c>
      <c r="M523" s="14">
        <v>270.17</v>
      </c>
      <c r="N523" s="15">
        <f t="shared" si="51"/>
        <v>2509879.3000000003</v>
      </c>
      <c r="O523" s="9">
        <f t="shared" si="52"/>
        <v>9255746.7400000002</v>
      </c>
      <c r="P523" s="9">
        <f t="shared" si="53"/>
        <v>57147.653557316851</v>
      </c>
    </row>
    <row r="524" spans="1:16" x14ac:dyDescent="0.25">
      <c r="A524" s="1" t="s">
        <v>1029</v>
      </c>
      <c r="B524" s="1" t="s">
        <v>1030</v>
      </c>
      <c r="C524" s="13">
        <v>1502</v>
      </c>
      <c r="D524" s="14">
        <v>242.18</v>
      </c>
      <c r="E524" s="15">
        <f t="shared" si="48"/>
        <v>363754.36</v>
      </c>
      <c r="F524" s="13">
        <v>33372</v>
      </c>
      <c r="G524" s="14">
        <v>240.26</v>
      </c>
      <c r="H524" s="15">
        <f t="shared" si="49"/>
        <v>8017956.7199999997</v>
      </c>
      <c r="I524" s="13">
        <v>18</v>
      </c>
      <c r="J524" s="14">
        <v>242.18</v>
      </c>
      <c r="K524" s="15">
        <f t="shared" si="50"/>
        <v>4359.24</v>
      </c>
      <c r="L524" s="13">
        <v>398</v>
      </c>
      <c r="M524" s="14">
        <v>240.26</v>
      </c>
      <c r="N524" s="15">
        <f t="shared" si="51"/>
        <v>95623.48</v>
      </c>
      <c r="O524" s="9">
        <f t="shared" si="52"/>
        <v>8481693.7999999989</v>
      </c>
      <c r="P524" s="9">
        <f t="shared" si="53"/>
        <v>52368.427148822586</v>
      </c>
    </row>
    <row r="525" spans="1:16" x14ac:dyDescent="0.25">
      <c r="A525" s="1" t="s">
        <v>1031</v>
      </c>
      <c r="B525" s="1" t="s">
        <v>1032</v>
      </c>
      <c r="C525" s="13">
        <v>1335</v>
      </c>
      <c r="D525" s="14">
        <v>215.89</v>
      </c>
      <c r="E525" s="15">
        <f t="shared" si="48"/>
        <v>288213.14999999997</v>
      </c>
      <c r="F525" s="13">
        <v>27107</v>
      </c>
      <c r="G525" s="14">
        <v>214.01</v>
      </c>
      <c r="H525" s="15">
        <f t="shared" si="49"/>
        <v>5801169.0699999994</v>
      </c>
      <c r="I525" s="13">
        <v>432</v>
      </c>
      <c r="J525" s="14">
        <v>215.89</v>
      </c>
      <c r="K525" s="15">
        <f t="shared" si="50"/>
        <v>93264.48</v>
      </c>
      <c r="L525" s="13">
        <v>8765</v>
      </c>
      <c r="M525" s="14">
        <v>214.01</v>
      </c>
      <c r="N525" s="15">
        <f t="shared" si="51"/>
        <v>1875797.65</v>
      </c>
      <c r="O525" s="9">
        <f t="shared" si="52"/>
        <v>8058444.3499999996</v>
      </c>
      <c r="P525" s="9">
        <f t="shared" si="53"/>
        <v>49755.16280437004</v>
      </c>
    </row>
    <row r="526" spans="1:16" x14ac:dyDescent="0.25">
      <c r="A526" s="1" t="s">
        <v>1033</v>
      </c>
      <c r="B526" s="1" t="s">
        <v>1034</v>
      </c>
      <c r="C526" s="13">
        <v>4089</v>
      </c>
      <c r="D526" s="14">
        <v>228.05</v>
      </c>
      <c r="E526" s="15">
        <f t="shared" si="48"/>
        <v>932496.45000000007</v>
      </c>
      <c r="F526" s="13">
        <v>33407</v>
      </c>
      <c r="G526" s="14">
        <v>226.07</v>
      </c>
      <c r="H526" s="15">
        <f t="shared" si="49"/>
        <v>7552320.4900000002</v>
      </c>
      <c r="I526" s="13">
        <v>904</v>
      </c>
      <c r="J526" s="14">
        <v>228.05</v>
      </c>
      <c r="K526" s="15">
        <f t="shared" si="50"/>
        <v>206157.2</v>
      </c>
      <c r="L526" s="13">
        <v>7385</v>
      </c>
      <c r="M526" s="14">
        <v>226.07</v>
      </c>
      <c r="N526" s="15">
        <f t="shared" si="51"/>
        <v>1669526.95</v>
      </c>
      <c r="O526" s="9">
        <f t="shared" si="52"/>
        <v>10360501.09</v>
      </c>
      <c r="P526" s="9">
        <f t="shared" si="53"/>
        <v>63968.725982180833</v>
      </c>
    </row>
    <row r="527" spans="1:16" x14ac:dyDescent="0.25">
      <c r="A527" s="1" t="s">
        <v>1035</v>
      </c>
      <c r="B527" s="1" t="s">
        <v>1036</v>
      </c>
      <c r="C527" s="13">
        <v>0</v>
      </c>
      <c r="D527" s="14">
        <v>195.59</v>
      </c>
      <c r="E527" s="15">
        <f t="shared" si="48"/>
        <v>0</v>
      </c>
      <c r="F527" s="13">
        <v>46474</v>
      </c>
      <c r="G527" s="14">
        <v>194</v>
      </c>
      <c r="H527" s="15">
        <f t="shared" si="49"/>
        <v>9015956</v>
      </c>
      <c r="I527" s="13">
        <v>0</v>
      </c>
      <c r="J527" s="14">
        <v>195.59</v>
      </c>
      <c r="K527" s="15">
        <f t="shared" si="50"/>
        <v>0</v>
      </c>
      <c r="L527" s="13">
        <v>17273</v>
      </c>
      <c r="M527" s="14">
        <v>194</v>
      </c>
      <c r="N527" s="15">
        <f t="shared" si="51"/>
        <v>3350962</v>
      </c>
      <c r="O527" s="9">
        <f t="shared" si="52"/>
        <v>12366918</v>
      </c>
      <c r="P527" s="9">
        <f t="shared" si="53"/>
        <v>76356.9234647993</v>
      </c>
    </row>
    <row r="528" spans="1:16" x14ac:dyDescent="0.25">
      <c r="A528" s="1" t="s">
        <v>1037</v>
      </c>
      <c r="B528" s="1" t="s">
        <v>1038</v>
      </c>
      <c r="C528" s="13">
        <v>366</v>
      </c>
      <c r="D528" s="14">
        <v>312.83</v>
      </c>
      <c r="E528" s="15">
        <f t="shared" si="48"/>
        <v>114495.78</v>
      </c>
      <c r="F528" s="13">
        <v>21035</v>
      </c>
      <c r="G528" s="14">
        <v>310.02999999999997</v>
      </c>
      <c r="H528" s="15">
        <f t="shared" si="49"/>
        <v>6521481.0499999998</v>
      </c>
      <c r="I528" s="13">
        <v>98</v>
      </c>
      <c r="J528" s="14">
        <v>312.83</v>
      </c>
      <c r="K528" s="15">
        <f t="shared" si="50"/>
        <v>30657.34</v>
      </c>
      <c r="L528" s="13">
        <v>5619</v>
      </c>
      <c r="M528" s="14">
        <v>310.02999999999997</v>
      </c>
      <c r="N528" s="15">
        <f t="shared" si="51"/>
        <v>1742058.5699999998</v>
      </c>
      <c r="O528" s="9">
        <f t="shared" si="52"/>
        <v>8408692.7400000002</v>
      </c>
      <c r="P528" s="9">
        <f t="shared" si="53"/>
        <v>51917.697520691378</v>
      </c>
    </row>
    <row r="529" spans="1:16" x14ac:dyDescent="0.25">
      <c r="A529" s="1" t="s">
        <v>1039</v>
      </c>
      <c r="B529" s="1" t="s">
        <v>1040</v>
      </c>
      <c r="C529" s="13">
        <v>3073</v>
      </c>
      <c r="D529" s="14">
        <v>290.16000000000003</v>
      </c>
      <c r="E529" s="15">
        <f t="shared" si="48"/>
        <v>891661.68</v>
      </c>
      <c r="F529" s="13">
        <v>32709</v>
      </c>
      <c r="G529" s="14">
        <v>287.3</v>
      </c>
      <c r="H529" s="15">
        <f t="shared" si="49"/>
        <v>9397295.7000000011</v>
      </c>
      <c r="I529" s="13">
        <v>1343</v>
      </c>
      <c r="J529" s="14">
        <v>290.16000000000003</v>
      </c>
      <c r="K529" s="15">
        <f t="shared" si="50"/>
        <v>389684.88</v>
      </c>
      <c r="L529" s="13">
        <v>14291</v>
      </c>
      <c r="M529" s="14">
        <v>287.3</v>
      </c>
      <c r="N529" s="15">
        <f t="shared" si="51"/>
        <v>4105804.3000000003</v>
      </c>
      <c r="O529" s="9">
        <f t="shared" si="52"/>
        <v>14784446.560000002</v>
      </c>
      <c r="P529" s="9">
        <f t="shared" si="53"/>
        <v>91283.44300910992</v>
      </c>
    </row>
    <row r="530" spans="1:16" x14ac:dyDescent="0.25">
      <c r="A530" s="1" t="s">
        <v>1041</v>
      </c>
      <c r="B530" s="1" t="s">
        <v>1042</v>
      </c>
      <c r="C530" s="13">
        <v>5557</v>
      </c>
      <c r="D530" s="14">
        <v>305.39999999999998</v>
      </c>
      <c r="E530" s="15">
        <f t="shared" si="48"/>
        <v>1697107.7999999998</v>
      </c>
      <c r="F530" s="13">
        <v>43518</v>
      </c>
      <c r="G530" s="14">
        <v>302.67</v>
      </c>
      <c r="H530" s="15">
        <f t="shared" si="49"/>
        <v>13171593.060000001</v>
      </c>
      <c r="I530" s="13">
        <v>933</v>
      </c>
      <c r="J530" s="14">
        <v>305.39999999999998</v>
      </c>
      <c r="K530" s="15">
        <f t="shared" si="50"/>
        <v>284938.19999999995</v>
      </c>
      <c r="L530" s="13">
        <v>7310</v>
      </c>
      <c r="M530" s="14">
        <v>302.67</v>
      </c>
      <c r="N530" s="15">
        <f t="shared" si="51"/>
        <v>2212517.7000000002</v>
      </c>
      <c r="O530" s="9">
        <f t="shared" si="52"/>
        <v>17366156.760000002</v>
      </c>
      <c r="P530" s="9">
        <f t="shared" si="53"/>
        <v>107223.66741665362</v>
      </c>
    </row>
    <row r="531" spans="1:16" x14ac:dyDescent="0.25">
      <c r="A531" s="1" t="s">
        <v>1043</v>
      </c>
      <c r="B531" s="1" t="s">
        <v>1044</v>
      </c>
      <c r="C531" s="13">
        <v>1585</v>
      </c>
      <c r="D531" s="14">
        <v>246.99</v>
      </c>
      <c r="E531" s="15">
        <f t="shared" si="48"/>
        <v>391479.15</v>
      </c>
      <c r="F531" s="13">
        <v>11031</v>
      </c>
      <c r="G531" s="14">
        <v>244.73</v>
      </c>
      <c r="H531" s="15">
        <f t="shared" si="49"/>
        <v>2699616.63</v>
      </c>
      <c r="I531" s="13">
        <v>393</v>
      </c>
      <c r="J531" s="14">
        <v>246.99</v>
      </c>
      <c r="K531" s="15">
        <f t="shared" si="50"/>
        <v>97067.07</v>
      </c>
      <c r="L531" s="13">
        <v>2738</v>
      </c>
      <c r="M531" s="14">
        <v>244.73</v>
      </c>
      <c r="N531" s="15">
        <f t="shared" si="51"/>
        <v>670070.74</v>
      </c>
      <c r="O531" s="9">
        <f t="shared" si="52"/>
        <v>3858233.59</v>
      </c>
      <c r="P531" s="9">
        <f t="shared" si="53"/>
        <v>23821.848494584334</v>
      </c>
    </row>
    <row r="532" spans="1:16" x14ac:dyDescent="0.25">
      <c r="A532" s="1" t="s">
        <v>1045</v>
      </c>
      <c r="B532" s="1" t="s">
        <v>1046</v>
      </c>
      <c r="C532" s="13">
        <v>2933</v>
      </c>
      <c r="D532" s="14">
        <v>205.46</v>
      </c>
      <c r="E532" s="15">
        <f t="shared" si="48"/>
        <v>602614.18000000005</v>
      </c>
      <c r="F532" s="13">
        <v>16424</v>
      </c>
      <c r="G532" s="14">
        <v>203.97</v>
      </c>
      <c r="H532" s="15">
        <f t="shared" si="49"/>
        <v>3350003.28</v>
      </c>
      <c r="I532" s="13">
        <v>1265</v>
      </c>
      <c r="J532" s="14">
        <v>205.46</v>
      </c>
      <c r="K532" s="15">
        <f t="shared" si="50"/>
        <v>259906.90000000002</v>
      </c>
      <c r="L532" s="13">
        <v>7083</v>
      </c>
      <c r="M532" s="14">
        <v>203.97</v>
      </c>
      <c r="N532" s="15">
        <f t="shared" si="51"/>
        <v>1444719.51</v>
      </c>
      <c r="O532" s="9">
        <f t="shared" si="52"/>
        <v>5657243.8699999992</v>
      </c>
      <c r="P532" s="9">
        <f t="shared" si="53"/>
        <v>34929.457541749289</v>
      </c>
    </row>
    <row r="533" spans="1:16" x14ac:dyDescent="0.25">
      <c r="A533" s="1" t="s">
        <v>1047</v>
      </c>
      <c r="B533" s="1" t="s">
        <v>1048</v>
      </c>
      <c r="C533" s="13">
        <v>137</v>
      </c>
      <c r="D533" s="14">
        <v>198.68</v>
      </c>
      <c r="E533" s="15">
        <f t="shared" si="48"/>
        <v>27219.16</v>
      </c>
      <c r="F533" s="13">
        <v>20616</v>
      </c>
      <c r="G533" s="14">
        <v>197.11</v>
      </c>
      <c r="H533" s="15">
        <f t="shared" si="49"/>
        <v>4063619.7600000002</v>
      </c>
      <c r="I533" s="13">
        <v>47</v>
      </c>
      <c r="J533" s="14">
        <v>198.68</v>
      </c>
      <c r="K533" s="15">
        <f t="shared" si="50"/>
        <v>9337.9600000000009</v>
      </c>
      <c r="L533" s="13">
        <v>7029</v>
      </c>
      <c r="M533" s="14">
        <v>197.11</v>
      </c>
      <c r="N533" s="15">
        <f t="shared" si="51"/>
        <v>1385486.1900000002</v>
      </c>
      <c r="O533" s="9">
        <f t="shared" si="52"/>
        <v>5485663.0700000003</v>
      </c>
      <c r="P533" s="9">
        <f t="shared" si="53"/>
        <v>33870.068127698913</v>
      </c>
    </row>
    <row r="534" spans="1:16" x14ac:dyDescent="0.25">
      <c r="A534" s="1" t="s">
        <v>1049</v>
      </c>
      <c r="B534" s="1" t="s">
        <v>1050</v>
      </c>
      <c r="C534" s="13">
        <v>0</v>
      </c>
      <c r="D534" s="14">
        <v>192.35</v>
      </c>
      <c r="E534" s="15">
        <f t="shared" si="48"/>
        <v>0</v>
      </c>
      <c r="F534" s="13">
        <v>23927</v>
      </c>
      <c r="G534" s="14">
        <v>190.75</v>
      </c>
      <c r="H534" s="15">
        <f t="shared" si="49"/>
        <v>4564075.25</v>
      </c>
      <c r="I534" s="13">
        <v>0</v>
      </c>
      <c r="J534" s="14">
        <v>192.35</v>
      </c>
      <c r="K534" s="15">
        <f t="shared" si="50"/>
        <v>0</v>
      </c>
      <c r="L534" s="13">
        <v>9308</v>
      </c>
      <c r="M534" s="14">
        <v>190.75</v>
      </c>
      <c r="N534" s="15">
        <f t="shared" si="51"/>
        <v>1775501</v>
      </c>
      <c r="O534" s="9">
        <f t="shared" si="52"/>
        <v>6339576.25</v>
      </c>
      <c r="P534" s="9">
        <f t="shared" si="53"/>
        <v>39142.374722668123</v>
      </c>
    </row>
    <row r="535" spans="1:16" x14ac:dyDescent="0.25">
      <c r="A535" s="1" t="s">
        <v>1051</v>
      </c>
      <c r="B535" s="1" t="s">
        <v>1052</v>
      </c>
      <c r="C535" s="13">
        <v>0</v>
      </c>
      <c r="D535" s="14">
        <v>206.66</v>
      </c>
      <c r="E535" s="15">
        <f t="shared" si="48"/>
        <v>0</v>
      </c>
      <c r="F535" s="13">
        <v>0</v>
      </c>
      <c r="G535" s="14">
        <v>204.85</v>
      </c>
      <c r="H535" s="15">
        <f t="shared" si="49"/>
        <v>0</v>
      </c>
      <c r="I535" s="13">
        <v>0</v>
      </c>
      <c r="J535" s="14">
        <v>206.66</v>
      </c>
      <c r="K535" s="15">
        <f t="shared" si="50"/>
        <v>0</v>
      </c>
      <c r="L535" s="13">
        <v>0</v>
      </c>
      <c r="M535" s="14">
        <v>204.85</v>
      </c>
      <c r="N535" s="15">
        <f t="shared" si="51"/>
        <v>0</v>
      </c>
      <c r="O535" s="9">
        <f t="shared" si="52"/>
        <v>0</v>
      </c>
      <c r="P535" s="9">
        <f t="shared" si="53"/>
        <v>0</v>
      </c>
    </row>
    <row r="536" spans="1:16" x14ac:dyDescent="0.25">
      <c r="A536" s="1" t="s">
        <v>1053</v>
      </c>
      <c r="B536" s="1" t="s">
        <v>1054</v>
      </c>
      <c r="C536" s="13">
        <v>8228</v>
      </c>
      <c r="D536" s="14">
        <v>311.33</v>
      </c>
      <c r="E536" s="15">
        <f t="shared" si="48"/>
        <v>2561623.2399999998</v>
      </c>
      <c r="F536" s="13">
        <v>77575</v>
      </c>
      <c r="G536" s="14">
        <v>308.69</v>
      </c>
      <c r="H536" s="15">
        <f t="shared" si="49"/>
        <v>23946626.75</v>
      </c>
      <c r="I536" s="13">
        <v>3685</v>
      </c>
      <c r="J536" s="14">
        <v>311.33</v>
      </c>
      <c r="K536" s="15">
        <f t="shared" si="50"/>
        <v>1147251.05</v>
      </c>
      <c r="L536" s="13">
        <v>34742</v>
      </c>
      <c r="M536" s="14">
        <v>308.69</v>
      </c>
      <c r="N536" s="15">
        <f t="shared" si="51"/>
        <v>10724507.98</v>
      </c>
      <c r="O536" s="9">
        <f t="shared" si="52"/>
        <v>38380009.020000003</v>
      </c>
      <c r="P536" s="9">
        <f t="shared" si="53"/>
        <v>236969.26035399019</v>
      </c>
    </row>
    <row r="537" spans="1:16" x14ac:dyDescent="0.25">
      <c r="A537" s="1" t="s">
        <v>1055</v>
      </c>
      <c r="B537" s="1" t="s">
        <v>1056</v>
      </c>
      <c r="C537" s="13">
        <v>3312</v>
      </c>
      <c r="D537" s="14">
        <v>280.47000000000003</v>
      </c>
      <c r="E537" s="15">
        <f t="shared" si="48"/>
        <v>928916.64000000013</v>
      </c>
      <c r="F537" s="13">
        <v>46230</v>
      </c>
      <c r="G537" s="14">
        <v>278</v>
      </c>
      <c r="H537" s="15">
        <f t="shared" si="49"/>
        <v>12851940</v>
      </c>
      <c r="I537" s="13">
        <v>1471</v>
      </c>
      <c r="J537" s="14">
        <v>280.47000000000003</v>
      </c>
      <c r="K537" s="15">
        <f t="shared" si="50"/>
        <v>412571.37000000005</v>
      </c>
      <c r="L537" s="13">
        <v>20529</v>
      </c>
      <c r="M537" s="14">
        <v>278</v>
      </c>
      <c r="N537" s="15">
        <f t="shared" si="51"/>
        <v>5707062</v>
      </c>
      <c r="O537" s="9">
        <f t="shared" si="52"/>
        <v>19900490.010000002</v>
      </c>
      <c r="P537" s="9">
        <f t="shared" si="53"/>
        <v>122871.37285179488</v>
      </c>
    </row>
    <row r="538" spans="1:16" x14ac:dyDescent="0.25">
      <c r="A538" s="1" t="s">
        <v>1057</v>
      </c>
      <c r="B538" s="1" t="s">
        <v>1058</v>
      </c>
      <c r="C538" s="13">
        <v>3114</v>
      </c>
      <c r="D538" s="14">
        <v>306.19</v>
      </c>
      <c r="E538" s="15">
        <f t="shared" si="48"/>
        <v>953475.66</v>
      </c>
      <c r="F538" s="13">
        <v>39777</v>
      </c>
      <c r="G538" s="14">
        <v>303.49</v>
      </c>
      <c r="H538" s="15">
        <f t="shared" si="49"/>
        <v>12071921.73</v>
      </c>
      <c r="I538" s="13">
        <v>1082</v>
      </c>
      <c r="J538" s="14">
        <v>306.19</v>
      </c>
      <c r="K538" s="15">
        <f t="shared" si="50"/>
        <v>331297.58</v>
      </c>
      <c r="L538" s="13">
        <v>13819</v>
      </c>
      <c r="M538" s="14">
        <v>303.49</v>
      </c>
      <c r="N538" s="15">
        <f t="shared" si="51"/>
        <v>4193928.31</v>
      </c>
      <c r="O538" s="9">
        <f t="shared" si="52"/>
        <v>17550623.280000001</v>
      </c>
      <c r="P538" s="9">
        <f t="shared" si="53"/>
        <v>108362.61698755382</v>
      </c>
    </row>
    <row r="539" spans="1:16" x14ac:dyDescent="0.25">
      <c r="A539" s="1" t="s">
        <v>1059</v>
      </c>
      <c r="B539" s="1" t="s">
        <v>1060</v>
      </c>
      <c r="C539" s="13">
        <v>0</v>
      </c>
      <c r="D539" s="14">
        <v>339.15</v>
      </c>
      <c r="E539" s="15">
        <f t="shared" si="48"/>
        <v>0</v>
      </c>
      <c r="F539" s="13">
        <v>37031</v>
      </c>
      <c r="G539" s="14">
        <v>336.37</v>
      </c>
      <c r="H539" s="15">
        <f t="shared" si="49"/>
        <v>12456117.470000001</v>
      </c>
      <c r="I539" s="13">
        <v>0</v>
      </c>
      <c r="J539" s="14">
        <v>339.15</v>
      </c>
      <c r="K539" s="15">
        <f t="shared" si="50"/>
        <v>0</v>
      </c>
      <c r="L539" s="13">
        <v>21799</v>
      </c>
      <c r="M539" s="14">
        <v>336.37</v>
      </c>
      <c r="N539" s="15">
        <f t="shared" si="51"/>
        <v>7332529.6299999999</v>
      </c>
      <c r="O539" s="9">
        <f t="shared" si="52"/>
        <v>19788647.100000001</v>
      </c>
      <c r="P539" s="9">
        <f t="shared" si="53"/>
        <v>122180.82242371325</v>
      </c>
    </row>
    <row r="540" spans="1:16" x14ac:dyDescent="0.25">
      <c r="A540" s="1" t="s">
        <v>1061</v>
      </c>
      <c r="B540" s="1" t="s">
        <v>1062</v>
      </c>
      <c r="C540" s="13">
        <v>3429</v>
      </c>
      <c r="D540" s="14">
        <v>297.36</v>
      </c>
      <c r="E540" s="15">
        <f t="shared" si="48"/>
        <v>1019647.4400000001</v>
      </c>
      <c r="F540" s="13">
        <v>49317</v>
      </c>
      <c r="G540" s="14">
        <v>294.82</v>
      </c>
      <c r="H540" s="15">
        <f t="shared" si="49"/>
        <v>14539637.939999999</v>
      </c>
      <c r="I540" s="13">
        <v>2196</v>
      </c>
      <c r="J540" s="14">
        <v>297.36</v>
      </c>
      <c r="K540" s="15">
        <f t="shared" si="50"/>
        <v>653002.56000000006</v>
      </c>
      <c r="L540" s="13">
        <v>31590</v>
      </c>
      <c r="M540" s="14">
        <v>294.82</v>
      </c>
      <c r="N540" s="15">
        <f t="shared" si="51"/>
        <v>9313363.7999999989</v>
      </c>
      <c r="O540" s="9">
        <f t="shared" si="52"/>
        <v>25525651.739999998</v>
      </c>
      <c r="P540" s="9">
        <f t="shared" si="53"/>
        <v>157602.7459954292</v>
      </c>
    </row>
    <row r="541" spans="1:16" x14ac:dyDescent="0.25">
      <c r="A541" s="1" t="s">
        <v>1063</v>
      </c>
      <c r="B541" s="1" t="s">
        <v>1064</v>
      </c>
      <c r="C541" s="13">
        <v>18484</v>
      </c>
      <c r="D541" s="14">
        <v>221.81</v>
      </c>
      <c r="E541" s="15">
        <f t="shared" si="48"/>
        <v>4099936.04</v>
      </c>
      <c r="F541" s="13">
        <v>0</v>
      </c>
      <c r="G541" s="14">
        <v>219.64</v>
      </c>
      <c r="H541" s="15">
        <f t="shared" si="49"/>
        <v>0</v>
      </c>
      <c r="I541" s="13">
        <v>7825</v>
      </c>
      <c r="J541" s="14">
        <v>221.81</v>
      </c>
      <c r="K541" s="15">
        <f t="shared" si="50"/>
        <v>1735663.25</v>
      </c>
      <c r="L541" s="13">
        <v>0</v>
      </c>
      <c r="M541" s="14">
        <v>219.64</v>
      </c>
      <c r="N541" s="15">
        <f t="shared" si="51"/>
        <v>0</v>
      </c>
      <c r="O541" s="9">
        <f t="shared" si="52"/>
        <v>5835599.29</v>
      </c>
      <c r="P541" s="9">
        <f t="shared" si="53"/>
        <v>36030.675416281338</v>
      </c>
    </row>
    <row r="542" spans="1:16" x14ac:dyDescent="0.25">
      <c r="A542" s="1" t="s">
        <v>1065</v>
      </c>
      <c r="B542" s="1" t="s">
        <v>1066</v>
      </c>
      <c r="C542" s="13">
        <v>15917</v>
      </c>
      <c r="D542" s="14">
        <v>199.42</v>
      </c>
      <c r="E542" s="15">
        <f t="shared" si="48"/>
        <v>3174168.1399999997</v>
      </c>
      <c r="F542" s="13">
        <v>0</v>
      </c>
      <c r="G542" s="14">
        <v>197.78</v>
      </c>
      <c r="H542" s="15">
        <f t="shared" si="49"/>
        <v>0</v>
      </c>
      <c r="I542" s="13">
        <v>5400</v>
      </c>
      <c r="J542" s="14">
        <v>199.42</v>
      </c>
      <c r="K542" s="15">
        <f t="shared" si="50"/>
        <v>1076868</v>
      </c>
      <c r="L542" s="13">
        <v>0</v>
      </c>
      <c r="M542" s="14">
        <v>197.78</v>
      </c>
      <c r="N542" s="15">
        <f t="shared" si="51"/>
        <v>0</v>
      </c>
      <c r="O542" s="9">
        <f t="shared" si="52"/>
        <v>4251036.1399999997</v>
      </c>
      <c r="P542" s="9">
        <f t="shared" si="53"/>
        <v>26247.1248849613</v>
      </c>
    </row>
    <row r="543" spans="1:16" x14ac:dyDescent="0.25">
      <c r="A543" s="1" t="s">
        <v>1067</v>
      </c>
      <c r="B543" s="1" t="s">
        <v>1068</v>
      </c>
      <c r="C543" s="13">
        <v>32493</v>
      </c>
      <c r="D543" s="14">
        <v>218.26</v>
      </c>
      <c r="E543" s="15">
        <f t="shared" si="48"/>
        <v>7091922.1799999997</v>
      </c>
      <c r="F543" s="13">
        <v>0</v>
      </c>
      <c r="G543" s="14">
        <v>216.4</v>
      </c>
      <c r="H543" s="15">
        <f t="shared" si="49"/>
        <v>0</v>
      </c>
      <c r="I543" s="13">
        <v>9000</v>
      </c>
      <c r="J543" s="14">
        <v>218.26</v>
      </c>
      <c r="K543" s="15">
        <f t="shared" si="50"/>
        <v>1964340</v>
      </c>
      <c r="L543" s="13">
        <v>0</v>
      </c>
      <c r="M543" s="14">
        <v>216.4</v>
      </c>
      <c r="N543" s="15">
        <f t="shared" si="51"/>
        <v>0</v>
      </c>
      <c r="O543" s="9">
        <f t="shared" si="52"/>
        <v>9056262.1799999997</v>
      </c>
      <c r="P543" s="9">
        <f t="shared" si="53"/>
        <v>55915.978270044048</v>
      </c>
    </row>
    <row r="544" spans="1:16" x14ac:dyDescent="0.25">
      <c r="A544" s="1" t="s">
        <v>1069</v>
      </c>
      <c r="B544" s="1" t="s">
        <v>1070</v>
      </c>
      <c r="C544" s="13">
        <v>18999</v>
      </c>
      <c r="D544" s="14">
        <v>185.44</v>
      </c>
      <c r="E544" s="15">
        <f t="shared" si="48"/>
        <v>3523174.56</v>
      </c>
      <c r="F544" s="13">
        <v>940</v>
      </c>
      <c r="G544" s="14">
        <v>183.91</v>
      </c>
      <c r="H544" s="15">
        <f t="shared" si="49"/>
        <v>172875.4</v>
      </c>
      <c r="I544" s="13">
        <v>9933</v>
      </c>
      <c r="J544" s="14">
        <v>185.44</v>
      </c>
      <c r="K544" s="15">
        <f t="shared" si="50"/>
        <v>1841975.52</v>
      </c>
      <c r="L544" s="13">
        <v>491</v>
      </c>
      <c r="M544" s="14">
        <v>183.91</v>
      </c>
      <c r="N544" s="15">
        <f t="shared" si="51"/>
        <v>90299.81</v>
      </c>
      <c r="O544" s="9">
        <f t="shared" si="52"/>
        <v>5628325.29</v>
      </c>
      <c r="P544" s="9">
        <f t="shared" si="53"/>
        <v>34750.905876753153</v>
      </c>
    </row>
    <row r="545" spans="1:16" x14ac:dyDescent="0.25">
      <c r="A545" s="1" t="s">
        <v>1071</v>
      </c>
      <c r="B545" s="1" t="s">
        <v>1072</v>
      </c>
      <c r="C545" s="13">
        <v>143</v>
      </c>
      <c r="D545" s="14">
        <v>213.17</v>
      </c>
      <c r="E545" s="15">
        <f t="shared" si="48"/>
        <v>30483.309999999998</v>
      </c>
      <c r="F545" s="13">
        <v>19978</v>
      </c>
      <c r="G545" s="14">
        <v>211.63</v>
      </c>
      <c r="H545" s="15">
        <f t="shared" si="49"/>
        <v>4227944.1399999997</v>
      </c>
      <c r="I545" s="13">
        <v>69</v>
      </c>
      <c r="J545" s="14">
        <v>213.17</v>
      </c>
      <c r="K545" s="15">
        <f t="shared" si="50"/>
        <v>14708.73</v>
      </c>
      <c r="L545" s="13">
        <v>9658</v>
      </c>
      <c r="M545" s="14">
        <v>211.63</v>
      </c>
      <c r="N545" s="15">
        <f t="shared" si="51"/>
        <v>2043922.54</v>
      </c>
      <c r="O545" s="9">
        <f t="shared" si="52"/>
        <v>6317058.7199999997</v>
      </c>
      <c r="P545" s="9">
        <f t="shared" si="53"/>
        <v>39003.344989081597</v>
      </c>
    </row>
    <row r="546" spans="1:16" x14ac:dyDescent="0.25">
      <c r="A546" s="1" t="s">
        <v>1073</v>
      </c>
      <c r="B546" s="1" t="s">
        <v>1074</v>
      </c>
      <c r="C546" s="13">
        <v>0</v>
      </c>
      <c r="D546" s="14">
        <v>199.78</v>
      </c>
      <c r="E546" s="15">
        <f t="shared" si="48"/>
        <v>0</v>
      </c>
      <c r="F546" s="13">
        <v>19840</v>
      </c>
      <c r="G546" s="14">
        <v>198.24</v>
      </c>
      <c r="H546" s="15">
        <f t="shared" si="49"/>
        <v>3933081.6000000001</v>
      </c>
      <c r="I546" s="13">
        <v>0</v>
      </c>
      <c r="J546" s="14">
        <v>199.78</v>
      </c>
      <c r="K546" s="15">
        <f t="shared" si="50"/>
        <v>0</v>
      </c>
      <c r="L546" s="13">
        <v>10741</v>
      </c>
      <c r="M546" s="14">
        <v>198.24</v>
      </c>
      <c r="N546" s="15">
        <f t="shared" si="51"/>
        <v>2129295.8400000003</v>
      </c>
      <c r="O546" s="9">
        <f t="shared" si="52"/>
        <v>6062377.4400000004</v>
      </c>
      <c r="P546" s="9">
        <f t="shared" si="53"/>
        <v>37430.869210971243</v>
      </c>
    </row>
    <row r="547" spans="1:16" x14ac:dyDescent="0.25">
      <c r="A547" s="1" t="s">
        <v>1075</v>
      </c>
      <c r="B547" s="1" t="s">
        <v>1076</v>
      </c>
      <c r="C547" s="13">
        <v>18725</v>
      </c>
      <c r="D547" s="14">
        <v>334.56</v>
      </c>
      <c r="E547" s="15">
        <f t="shared" si="48"/>
        <v>6264636</v>
      </c>
      <c r="F547" s="13">
        <v>117692</v>
      </c>
      <c r="G547" s="14">
        <v>331.81</v>
      </c>
      <c r="H547" s="15">
        <f t="shared" si="49"/>
        <v>39051382.520000003</v>
      </c>
      <c r="I547" s="13">
        <v>7669</v>
      </c>
      <c r="J547" s="14">
        <v>334.56</v>
      </c>
      <c r="K547" s="15">
        <f t="shared" si="50"/>
        <v>2565740.64</v>
      </c>
      <c r="L547" s="13">
        <v>48201</v>
      </c>
      <c r="M547" s="14">
        <v>331.81</v>
      </c>
      <c r="N547" s="15">
        <f t="shared" si="51"/>
        <v>15993573.810000001</v>
      </c>
      <c r="O547" s="9">
        <f t="shared" si="52"/>
        <v>63875332.969999999</v>
      </c>
      <c r="P547" s="9">
        <f t="shared" si="53"/>
        <v>394384.75381488435</v>
      </c>
    </row>
    <row r="548" spans="1:16" x14ac:dyDescent="0.25">
      <c r="A548" s="1" t="s">
        <v>1077</v>
      </c>
      <c r="B548" s="1" t="s">
        <v>1078</v>
      </c>
      <c r="C548" s="13">
        <v>1700</v>
      </c>
      <c r="D548" s="14">
        <v>332.53</v>
      </c>
      <c r="E548" s="15">
        <f t="shared" si="48"/>
        <v>565301</v>
      </c>
      <c r="F548" s="13">
        <v>77653</v>
      </c>
      <c r="G548" s="14">
        <v>329.94</v>
      </c>
      <c r="H548" s="15">
        <f t="shared" si="49"/>
        <v>25620830.82</v>
      </c>
      <c r="I548" s="13">
        <v>616</v>
      </c>
      <c r="J548" s="14">
        <v>332.53</v>
      </c>
      <c r="K548" s="15">
        <f t="shared" si="50"/>
        <v>204838.47999999998</v>
      </c>
      <c r="L548" s="13">
        <v>28126</v>
      </c>
      <c r="M548" s="14">
        <v>329.94</v>
      </c>
      <c r="N548" s="15">
        <f t="shared" si="51"/>
        <v>9279892.4399999995</v>
      </c>
      <c r="O548" s="9">
        <f t="shared" si="52"/>
        <v>35670862.740000002</v>
      </c>
      <c r="P548" s="9">
        <f t="shared" si="53"/>
        <v>220242.20878326692</v>
      </c>
    </row>
    <row r="549" spans="1:16" x14ac:dyDescent="0.25">
      <c r="A549" s="1" t="s">
        <v>1079</v>
      </c>
      <c r="B549" s="1" t="s">
        <v>1080</v>
      </c>
      <c r="C549" s="13">
        <v>2349</v>
      </c>
      <c r="D549" s="14">
        <v>176.08</v>
      </c>
      <c r="E549" s="15">
        <f t="shared" si="48"/>
        <v>413611.92000000004</v>
      </c>
      <c r="F549" s="13">
        <v>38663</v>
      </c>
      <c r="G549" s="14">
        <v>174.6</v>
      </c>
      <c r="H549" s="15">
        <f t="shared" si="49"/>
        <v>6750559.7999999998</v>
      </c>
      <c r="I549" s="13">
        <v>861</v>
      </c>
      <c r="J549" s="14">
        <v>176.08</v>
      </c>
      <c r="K549" s="15">
        <f t="shared" si="50"/>
        <v>151604.88</v>
      </c>
      <c r="L549" s="13">
        <v>14178</v>
      </c>
      <c r="M549" s="14">
        <v>174.6</v>
      </c>
      <c r="N549" s="15">
        <f t="shared" si="51"/>
        <v>2475478.7999999998</v>
      </c>
      <c r="O549" s="9">
        <f t="shared" si="52"/>
        <v>9791255.4000000004</v>
      </c>
      <c r="P549" s="9">
        <f t="shared" si="53"/>
        <v>60454.038686284082</v>
      </c>
    </row>
    <row r="550" spans="1:16" x14ac:dyDescent="0.25">
      <c r="A550" s="1" t="s">
        <v>1081</v>
      </c>
      <c r="B550" s="1" t="s">
        <v>1082</v>
      </c>
      <c r="C550" s="13">
        <v>1733</v>
      </c>
      <c r="D550" s="14">
        <v>265.63</v>
      </c>
      <c r="E550" s="15">
        <f t="shared" si="48"/>
        <v>460336.79</v>
      </c>
      <c r="F550" s="13">
        <v>81118</v>
      </c>
      <c r="G550" s="14">
        <v>263.39999999999998</v>
      </c>
      <c r="H550" s="15">
        <f t="shared" si="49"/>
        <v>21366481.199999999</v>
      </c>
      <c r="I550" s="13">
        <v>195</v>
      </c>
      <c r="J550" s="14">
        <v>265.63</v>
      </c>
      <c r="K550" s="15">
        <f t="shared" si="50"/>
        <v>51797.85</v>
      </c>
      <c r="L550" s="13">
        <v>9114</v>
      </c>
      <c r="M550" s="14">
        <v>263.39999999999998</v>
      </c>
      <c r="N550" s="15">
        <f t="shared" si="51"/>
        <v>2400627.5999999996</v>
      </c>
      <c r="O550" s="9">
        <f t="shared" si="52"/>
        <v>24279243.439999998</v>
      </c>
      <c r="P550" s="9">
        <f t="shared" si="53"/>
        <v>149907.06117169294</v>
      </c>
    </row>
    <row r="551" spans="1:16" x14ac:dyDescent="0.25">
      <c r="A551" s="1" t="s">
        <v>1083</v>
      </c>
      <c r="B551" s="1" t="s">
        <v>1084</v>
      </c>
      <c r="C551" s="13">
        <v>1284</v>
      </c>
      <c r="D551" s="14">
        <v>235.61</v>
      </c>
      <c r="E551" s="15">
        <f t="shared" si="48"/>
        <v>302523.24</v>
      </c>
      <c r="F551" s="13">
        <v>12092</v>
      </c>
      <c r="G551" s="14">
        <v>233.47</v>
      </c>
      <c r="H551" s="15">
        <f t="shared" si="49"/>
        <v>2823119.2399999998</v>
      </c>
      <c r="I551" s="13">
        <v>0</v>
      </c>
      <c r="J551" s="14">
        <v>235.61</v>
      </c>
      <c r="K551" s="15">
        <f t="shared" si="50"/>
        <v>0</v>
      </c>
      <c r="L551" s="13">
        <v>0</v>
      </c>
      <c r="M551" s="14">
        <v>233.47</v>
      </c>
      <c r="N551" s="15">
        <f t="shared" si="51"/>
        <v>0</v>
      </c>
      <c r="O551" s="9">
        <f t="shared" si="52"/>
        <v>3125642.4799999995</v>
      </c>
      <c r="P551" s="9">
        <f t="shared" si="53"/>
        <v>19298.619399246076</v>
      </c>
    </row>
    <row r="552" spans="1:16" x14ac:dyDescent="0.25">
      <c r="A552" s="1" t="s">
        <v>1085</v>
      </c>
      <c r="B552" s="1" t="s">
        <v>1086</v>
      </c>
      <c r="C552" s="13">
        <v>14</v>
      </c>
      <c r="D552" s="14">
        <v>244.52</v>
      </c>
      <c r="E552" s="15">
        <f t="shared" si="48"/>
        <v>3423.28</v>
      </c>
      <c r="F552" s="13">
        <v>22636</v>
      </c>
      <c r="G552" s="14">
        <v>242.42</v>
      </c>
      <c r="H552" s="15">
        <f t="shared" si="49"/>
        <v>5487419.1200000001</v>
      </c>
      <c r="I552" s="13">
        <v>5</v>
      </c>
      <c r="J552" s="14">
        <v>244.52</v>
      </c>
      <c r="K552" s="15">
        <f t="shared" si="50"/>
        <v>1222.6000000000001</v>
      </c>
      <c r="L552" s="13">
        <v>7283</v>
      </c>
      <c r="M552" s="14">
        <v>242.42</v>
      </c>
      <c r="N552" s="15">
        <f t="shared" si="51"/>
        <v>1765544.8599999999</v>
      </c>
      <c r="O552" s="9">
        <f t="shared" si="52"/>
        <v>7257609.8600000003</v>
      </c>
      <c r="P552" s="9">
        <f t="shared" si="53"/>
        <v>44810.579371302767</v>
      </c>
    </row>
    <row r="553" spans="1:16" x14ac:dyDescent="0.25">
      <c r="A553" s="1" t="s">
        <v>1087</v>
      </c>
      <c r="B553" s="1" t="s">
        <v>1088</v>
      </c>
      <c r="C553" s="13">
        <v>34</v>
      </c>
      <c r="D553" s="14">
        <v>294.85000000000002</v>
      </c>
      <c r="E553" s="15">
        <f t="shared" si="48"/>
        <v>10024.900000000001</v>
      </c>
      <c r="F553" s="13">
        <v>33387</v>
      </c>
      <c r="G553" s="14">
        <v>292.22000000000003</v>
      </c>
      <c r="H553" s="15">
        <f t="shared" si="49"/>
        <v>9756349.1400000006</v>
      </c>
      <c r="I553" s="13">
        <v>7</v>
      </c>
      <c r="J553" s="14">
        <v>294.85000000000002</v>
      </c>
      <c r="K553" s="15">
        <f t="shared" si="50"/>
        <v>2063.9500000000003</v>
      </c>
      <c r="L553" s="13">
        <v>6631</v>
      </c>
      <c r="M553" s="14">
        <v>292.22000000000003</v>
      </c>
      <c r="N553" s="15">
        <f t="shared" si="51"/>
        <v>1937710.82</v>
      </c>
      <c r="O553" s="9">
        <f t="shared" si="52"/>
        <v>11706148.810000001</v>
      </c>
      <c r="P553" s="9">
        <f t="shared" si="53"/>
        <v>72277.143646680735</v>
      </c>
    </row>
    <row r="554" spans="1:16" x14ac:dyDescent="0.25">
      <c r="A554" s="1" t="s">
        <v>1089</v>
      </c>
      <c r="B554" s="1" t="s">
        <v>1090</v>
      </c>
      <c r="C554" s="13">
        <v>2768</v>
      </c>
      <c r="D554" s="14">
        <v>253.25</v>
      </c>
      <c r="E554" s="15">
        <f t="shared" si="48"/>
        <v>700996</v>
      </c>
      <c r="F554" s="13">
        <v>31624</v>
      </c>
      <c r="G554" s="14">
        <v>250.7</v>
      </c>
      <c r="H554" s="15">
        <f t="shared" si="49"/>
        <v>7928136.7999999998</v>
      </c>
      <c r="I554" s="13">
        <v>708</v>
      </c>
      <c r="J554" s="14">
        <v>253.25</v>
      </c>
      <c r="K554" s="15">
        <f t="shared" si="50"/>
        <v>179301</v>
      </c>
      <c r="L554" s="13">
        <v>8086</v>
      </c>
      <c r="M554" s="14">
        <v>250.7</v>
      </c>
      <c r="N554" s="15">
        <f t="shared" si="51"/>
        <v>2027160.2</v>
      </c>
      <c r="O554" s="9">
        <f t="shared" si="52"/>
        <v>10835594</v>
      </c>
      <c r="P554" s="9">
        <f t="shared" si="53"/>
        <v>66902.086821764213</v>
      </c>
    </row>
    <row r="555" spans="1:16" x14ac:dyDescent="0.25">
      <c r="A555" s="1" t="s">
        <v>1091</v>
      </c>
      <c r="B555" s="1" t="s">
        <v>1092</v>
      </c>
      <c r="C555" s="13">
        <v>361</v>
      </c>
      <c r="D555" s="14">
        <v>170.37</v>
      </c>
      <c r="E555" s="15">
        <f t="shared" si="48"/>
        <v>61503.57</v>
      </c>
      <c r="F555" s="13">
        <v>14718</v>
      </c>
      <c r="G555" s="14">
        <v>169.02</v>
      </c>
      <c r="H555" s="15">
        <f t="shared" si="49"/>
        <v>2487636.3600000003</v>
      </c>
      <c r="I555" s="13">
        <v>84</v>
      </c>
      <c r="J555" s="14">
        <v>170.37</v>
      </c>
      <c r="K555" s="15">
        <f t="shared" si="50"/>
        <v>14311.08</v>
      </c>
      <c r="L555" s="13">
        <v>3443</v>
      </c>
      <c r="M555" s="14">
        <v>169.02</v>
      </c>
      <c r="N555" s="15">
        <f t="shared" si="51"/>
        <v>581935.86</v>
      </c>
      <c r="O555" s="9">
        <f t="shared" si="52"/>
        <v>3145386.87</v>
      </c>
      <c r="P555" s="9">
        <f t="shared" si="53"/>
        <v>19420.526965552344</v>
      </c>
    </row>
    <row r="556" spans="1:16" x14ac:dyDescent="0.25">
      <c r="A556" s="1" t="s">
        <v>1093</v>
      </c>
      <c r="B556" s="1" t="s">
        <v>1094</v>
      </c>
      <c r="C556" s="13">
        <v>5780</v>
      </c>
      <c r="D556" s="14">
        <v>313.24</v>
      </c>
      <c r="E556" s="15">
        <f t="shared" si="48"/>
        <v>1810527.2</v>
      </c>
      <c r="F556" s="13">
        <v>35257</v>
      </c>
      <c r="G556" s="14">
        <v>310.43</v>
      </c>
      <c r="H556" s="15">
        <f t="shared" si="49"/>
        <v>10944830.51</v>
      </c>
      <c r="I556" s="13">
        <v>0</v>
      </c>
      <c r="J556" s="14">
        <v>313.24</v>
      </c>
      <c r="K556" s="15">
        <f t="shared" si="50"/>
        <v>0</v>
      </c>
      <c r="L556" s="13">
        <v>0</v>
      </c>
      <c r="M556" s="14">
        <v>310.43</v>
      </c>
      <c r="N556" s="15">
        <f t="shared" si="51"/>
        <v>0</v>
      </c>
      <c r="O556" s="9">
        <f t="shared" si="52"/>
        <v>12755357.709999999</v>
      </c>
      <c r="P556" s="9">
        <f t="shared" si="53"/>
        <v>78755.2624209692</v>
      </c>
    </row>
    <row r="557" spans="1:16" x14ac:dyDescent="0.25">
      <c r="A557" s="1" t="s">
        <v>1095</v>
      </c>
      <c r="B557" s="1" t="s">
        <v>1096</v>
      </c>
      <c r="C557" s="13">
        <v>23384</v>
      </c>
      <c r="D557" s="14">
        <v>357.05</v>
      </c>
      <c r="E557" s="15">
        <f t="shared" si="48"/>
        <v>8349257.2000000002</v>
      </c>
      <c r="F557" s="13">
        <v>56263</v>
      </c>
      <c r="G557" s="14">
        <v>354.11</v>
      </c>
      <c r="H557" s="15">
        <f t="shared" si="49"/>
        <v>19923290.93</v>
      </c>
      <c r="I557" s="13">
        <v>10146</v>
      </c>
      <c r="J557" s="14">
        <v>357.05</v>
      </c>
      <c r="K557" s="15">
        <f t="shared" si="50"/>
        <v>3622629.3000000003</v>
      </c>
      <c r="L557" s="13">
        <v>24412</v>
      </c>
      <c r="M557" s="14">
        <v>354.11</v>
      </c>
      <c r="N557" s="15">
        <f t="shared" si="51"/>
        <v>8644533.3200000003</v>
      </c>
      <c r="O557" s="9">
        <f t="shared" si="52"/>
        <v>40539710.75</v>
      </c>
      <c r="P557" s="9">
        <f t="shared" si="53"/>
        <v>250303.88258601306</v>
      </c>
    </row>
    <row r="558" spans="1:16" x14ac:dyDescent="0.25">
      <c r="A558" s="1" t="s">
        <v>1097</v>
      </c>
      <c r="B558" s="1" t="s">
        <v>1098</v>
      </c>
      <c r="C558" s="13">
        <v>437</v>
      </c>
      <c r="D558" s="14">
        <v>237.77</v>
      </c>
      <c r="E558" s="15">
        <f t="shared" si="48"/>
        <v>103905.49</v>
      </c>
      <c r="F558" s="13">
        <v>13059</v>
      </c>
      <c r="G558" s="14">
        <v>235.82</v>
      </c>
      <c r="H558" s="15">
        <f t="shared" si="49"/>
        <v>3079573.38</v>
      </c>
      <c r="I558" s="13">
        <v>219</v>
      </c>
      <c r="J558" s="14">
        <v>237.77</v>
      </c>
      <c r="K558" s="15">
        <f t="shared" si="50"/>
        <v>52071.630000000005</v>
      </c>
      <c r="L558" s="13">
        <v>6554</v>
      </c>
      <c r="M558" s="14">
        <v>235.82</v>
      </c>
      <c r="N558" s="15">
        <f t="shared" si="51"/>
        <v>1545564.28</v>
      </c>
      <c r="O558" s="9">
        <f t="shared" si="52"/>
        <v>4781114.78</v>
      </c>
      <c r="P558" s="9">
        <f t="shared" si="53"/>
        <v>29519.983502185492</v>
      </c>
    </row>
    <row r="559" spans="1:16" x14ac:dyDescent="0.25">
      <c r="A559" s="1" t="s">
        <v>1099</v>
      </c>
      <c r="B559" s="1" t="s">
        <v>1100</v>
      </c>
      <c r="C559" s="13">
        <v>1131</v>
      </c>
      <c r="D559" s="14">
        <v>314.17</v>
      </c>
      <c r="E559" s="15">
        <f t="shared" si="48"/>
        <v>355326.27</v>
      </c>
      <c r="F559" s="13">
        <v>31267</v>
      </c>
      <c r="G559" s="14">
        <v>311.51</v>
      </c>
      <c r="H559" s="15">
        <f t="shared" si="49"/>
        <v>9739983.1699999999</v>
      </c>
      <c r="I559" s="13">
        <v>1069</v>
      </c>
      <c r="J559" s="14">
        <v>314.17</v>
      </c>
      <c r="K559" s="15">
        <f t="shared" si="50"/>
        <v>335847.73000000004</v>
      </c>
      <c r="L559" s="13">
        <v>29544</v>
      </c>
      <c r="M559" s="14">
        <v>311.51</v>
      </c>
      <c r="N559" s="15">
        <f t="shared" si="51"/>
        <v>9203251.4399999995</v>
      </c>
      <c r="O559" s="9">
        <f t="shared" si="52"/>
        <v>19634408.609999999</v>
      </c>
      <c r="P559" s="9">
        <f t="shared" si="53"/>
        <v>121228.50944029599</v>
      </c>
    </row>
    <row r="560" spans="1:16" x14ac:dyDescent="0.25">
      <c r="A560" s="1" t="s">
        <v>1101</v>
      </c>
      <c r="B560" s="1" t="s">
        <v>1102</v>
      </c>
      <c r="C560" s="13">
        <v>1192</v>
      </c>
      <c r="D560" s="14">
        <v>279.12</v>
      </c>
      <c r="E560" s="15">
        <f t="shared" si="48"/>
        <v>332711.03999999998</v>
      </c>
      <c r="F560" s="13">
        <v>69402</v>
      </c>
      <c r="G560" s="14">
        <v>276.93</v>
      </c>
      <c r="H560" s="15">
        <f t="shared" si="49"/>
        <v>19219495.859999999</v>
      </c>
      <c r="I560" s="13">
        <v>0</v>
      </c>
      <c r="J560" s="14">
        <v>279.12</v>
      </c>
      <c r="K560" s="15">
        <f t="shared" si="50"/>
        <v>0</v>
      </c>
      <c r="L560" s="13">
        <v>0</v>
      </c>
      <c r="M560" s="14">
        <v>276.93</v>
      </c>
      <c r="N560" s="15">
        <f t="shared" si="51"/>
        <v>0</v>
      </c>
      <c r="O560" s="9">
        <f t="shared" si="52"/>
        <v>19552206.899999999</v>
      </c>
      <c r="P560" s="9">
        <f t="shared" si="53"/>
        <v>120720.97234179291</v>
      </c>
    </row>
    <row r="561" spans="1:16" x14ac:dyDescent="0.25">
      <c r="A561" s="1" t="s">
        <v>1103</v>
      </c>
      <c r="B561" s="1" t="s">
        <v>1104</v>
      </c>
      <c r="C561" s="13">
        <v>2783</v>
      </c>
      <c r="D561" s="14">
        <v>231.1</v>
      </c>
      <c r="E561" s="15">
        <f t="shared" si="48"/>
        <v>643151.29999999993</v>
      </c>
      <c r="F561" s="13">
        <v>19735</v>
      </c>
      <c r="G561" s="14">
        <v>229.47</v>
      </c>
      <c r="H561" s="15">
        <f t="shared" si="49"/>
        <v>4528590.45</v>
      </c>
      <c r="I561" s="13">
        <v>1379</v>
      </c>
      <c r="J561" s="14">
        <v>231.1</v>
      </c>
      <c r="K561" s="15">
        <f t="shared" si="50"/>
        <v>318686.89999999997</v>
      </c>
      <c r="L561" s="13">
        <v>9779</v>
      </c>
      <c r="M561" s="14">
        <v>229.47</v>
      </c>
      <c r="N561" s="15">
        <f t="shared" si="51"/>
        <v>2243987.13</v>
      </c>
      <c r="O561" s="9">
        <f t="shared" si="52"/>
        <v>7734415.7800000003</v>
      </c>
      <c r="P561" s="9">
        <f t="shared" si="53"/>
        <v>47754.516829366548</v>
      </c>
    </row>
    <row r="562" spans="1:16" x14ac:dyDescent="0.25">
      <c r="A562" s="1" t="s">
        <v>1105</v>
      </c>
      <c r="B562" s="1" t="s">
        <v>1106</v>
      </c>
      <c r="C562" s="13">
        <v>1870</v>
      </c>
      <c r="D562" s="14">
        <v>270.75</v>
      </c>
      <c r="E562" s="15">
        <f t="shared" si="48"/>
        <v>506302.5</v>
      </c>
      <c r="F562" s="13">
        <v>6109</v>
      </c>
      <c r="G562" s="14">
        <v>268.32</v>
      </c>
      <c r="H562" s="15">
        <f t="shared" si="49"/>
        <v>1639166.88</v>
      </c>
      <c r="I562" s="13">
        <v>1003</v>
      </c>
      <c r="J562" s="14">
        <v>270.75</v>
      </c>
      <c r="K562" s="15">
        <f t="shared" si="50"/>
        <v>271562.25</v>
      </c>
      <c r="L562" s="13">
        <v>3276</v>
      </c>
      <c r="M562" s="14">
        <v>268.32</v>
      </c>
      <c r="N562" s="15">
        <f t="shared" si="51"/>
        <v>879016.32</v>
      </c>
      <c r="O562" s="9">
        <f t="shared" si="52"/>
        <v>3296047.9499999997</v>
      </c>
      <c r="P562" s="9">
        <f t="shared" si="53"/>
        <v>20350.751986425286</v>
      </c>
    </row>
    <row r="563" spans="1:16" x14ac:dyDescent="0.25">
      <c r="A563" s="1" t="s">
        <v>1107</v>
      </c>
      <c r="B563" s="1" t="s">
        <v>1108</v>
      </c>
      <c r="C563" s="13">
        <v>0</v>
      </c>
      <c r="D563" s="14">
        <v>326.23</v>
      </c>
      <c r="E563" s="15">
        <f t="shared" si="48"/>
        <v>0</v>
      </c>
      <c r="F563" s="13">
        <v>56715</v>
      </c>
      <c r="G563" s="14">
        <v>323.2</v>
      </c>
      <c r="H563" s="15">
        <f t="shared" si="49"/>
        <v>18330288</v>
      </c>
      <c r="I563" s="13">
        <v>0</v>
      </c>
      <c r="J563" s="14">
        <v>326.23</v>
      </c>
      <c r="K563" s="15">
        <f t="shared" si="50"/>
        <v>0</v>
      </c>
      <c r="L563" s="13">
        <v>16558</v>
      </c>
      <c r="M563" s="14">
        <v>323.2</v>
      </c>
      <c r="N563" s="15">
        <f t="shared" si="51"/>
        <v>5351545.5999999996</v>
      </c>
      <c r="O563" s="9">
        <f t="shared" si="52"/>
        <v>23681833.600000001</v>
      </c>
      <c r="P563" s="9">
        <f t="shared" si="53"/>
        <v>146218.48027950965</v>
      </c>
    </row>
    <row r="564" spans="1:16" x14ac:dyDescent="0.25">
      <c r="A564" s="1" t="s">
        <v>1109</v>
      </c>
      <c r="B564" s="1" t="s">
        <v>1110</v>
      </c>
      <c r="C564" s="13">
        <v>1463</v>
      </c>
      <c r="D564" s="14">
        <v>184.26</v>
      </c>
      <c r="E564" s="15">
        <f t="shared" si="48"/>
        <v>269572.38</v>
      </c>
      <c r="F564" s="13">
        <v>14533</v>
      </c>
      <c r="G564" s="14">
        <v>182.84</v>
      </c>
      <c r="H564" s="15">
        <f t="shared" si="49"/>
        <v>2657213.7200000002</v>
      </c>
      <c r="I564" s="13">
        <v>1001</v>
      </c>
      <c r="J564" s="14">
        <v>184.26</v>
      </c>
      <c r="K564" s="15">
        <f t="shared" si="50"/>
        <v>184444.25999999998</v>
      </c>
      <c r="L564" s="13">
        <v>9942</v>
      </c>
      <c r="M564" s="14">
        <v>182.84</v>
      </c>
      <c r="N564" s="15">
        <f t="shared" si="51"/>
        <v>1817795.28</v>
      </c>
      <c r="O564" s="9">
        <f t="shared" si="52"/>
        <v>4929025.6399999997</v>
      </c>
      <c r="P564" s="9">
        <f t="shared" si="53"/>
        <v>30433.227870477785</v>
      </c>
    </row>
    <row r="565" spans="1:16" x14ac:dyDescent="0.25">
      <c r="A565" s="1" t="s">
        <v>1111</v>
      </c>
      <c r="B565" s="1" t="s">
        <v>1112</v>
      </c>
      <c r="C565" s="13">
        <v>0</v>
      </c>
      <c r="D565" s="14">
        <v>172.05</v>
      </c>
      <c r="E565" s="15">
        <f t="shared" si="48"/>
        <v>0</v>
      </c>
      <c r="F565" s="13">
        <v>36039</v>
      </c>
      <c r="G565" s="14">
        <v>170.78</v>
      </c>
      <c r="H565" s="15">
        <f t="shared" si="49"/>
        <v>6154740.4199999999</v>
      </c>
      <c r="I565" s="13">
        <v>0</v>
      </c>
      <c r="J565" s="14">
        <v>172.05</v>
      </c>
      <c r="K565" s="15">
        <f t="shared" si="50"/>
        <v>0</v>
      </c>
      <c r="L565" s="13">
        <v>6165</v>
      </c>
      <c r="M565" s="14">
        <v>170.78</v>
      </c>
      <c r="N565" s="15">
        <f t="shared" si="51"/>
        <v>1052858.7</v>
      </c>
      <c r="O565" s="9">
        <f t="shared" si="52"/>
        <v>7207599.1200000001</v>
      </c>
      <c r="P565" s="9">
        <f t="shared" si="53"/>
        <v>44501.798618766203</v>
      </c>
    </row>
    <row r="566" spans="1:16" x14ac:dyDescent="0.25">
      <c r="A566" s="1" t="s">
        <v>1113</v>
      </c>
      <c r="B566" s="1" t="s">
        <v>1114</v>
      </c>
      <c r="C566" s="13">
        <v>316</v>
      </c>
      <c r="D566" s="14">
        <v>180.66</v>
      </c>
      <c r="E566" s="15">
        <f t="shared" si="48"/>
        <v>57088.56</v>
      </c>
      <c r="F566" s="13">
        <v>11793</v>
      </c>
      <c r="G566" s="14">
        <v>179.16</v>
      </c>
      <c r="H566" s="15">
        <f t="shared" si="49"/>
        <v>2112833.88</v>
      </c>
      <c r="I566" s="13">
        <v>291</v>
      </c>
      <c r="J566" s="14">
        <v>180.66</v>
      </c>
      <c r="K566" s="15">
        <f t="shared" si="50"/>
        <v>52572.06</v>
      </c>
      <c r="L566" s="13">
        <v>10841</v>
      </c>
      <c r="M566" s="14">
        <v>179.16</v>
      </c>
      <c r="N566" s="15">
        <f t="shared" si="51"/>
        <v>1942273.56</v>
      </c>
      <c r="O566" s="9">
        <f t="shared" si="52"/>
        <v>4164768.06</v>
      </c>
      <c r="P566" s="9">
        <f t="shared" si="53"/>
        <v>25714.480843655685</v>
      </c>
    </row>
    <row r="567" spans="1:16" x14ac:dyDescent="0.25">
      <c r="A567" s="1" t="s">
        <v>1115</v>
      </c>
      <c r="B567" s="1" t="s">
        <v>1116</v>
      </c>
      <c r="C567" s="13">
        <v>12313</v>
      </c>
      <c r="D567" s="14">
        <v>221.32</v>
      </c>
      <c r="E567" s="15">
        <f t="shared" si="48"/>
        <v>2725113.1599999997</v>
      </c>
      <c r="F567" s="13">
        <v>82877</v>
      </c>
      <c r="G567" s="14">
        <v>219.64</v>
      </c>
      <c r="H567" s="15">
        <f t="shared" si="49"/>
        <v>18203104.279999997</v>
      </c>
      <c r="I567" s="13">
        <v>4090</v>
      </c>
      <c r="J567" s="14">
        <v>221.32</v>
      </c>
      <c r="K567" s="15">
        <f t="shared" si="50"/>
        <v>905198.79999999993</v>
      </c>
      <c r="L567" s="13">
        <v>27530</v>
      </c>
      <c r="M567" s="14">
        <v>219.64</v>
      </c>
      <c r="N567" s="15">
        <f t="shared" si="51"/>
        <v>6046689.1999999993</v>
      </c>
      <c r="O567" s="9">
        <f t="shared" si="52"/>
        <v>27880105.439999998</v>
      </c>
      <c r="P567" s="9">
        <f t="shared" si="53"/>
        <v>172139.82313722908</v>
      </c>
    </row>
    <row r="568" spans="1:16" x14ac:dyDescent="0.25">
      <c r="A568" s="1" t="s">
        <v>1117</v>
      </c>
      <c r="B568" s="1" t="s">
        <v>1118</v>
      </c>
      <c r="C568" s="13">
        <v>0</v>
      </c>
      <c r="D568" s="14">
        <v>226.54</v>
      </c>
      <c r="E568" s="15">
        <f t="shared" si="48"/>
        <v>0</v>
      </c>
      <c r="F568" s="13">
        <v>74821</v>
      </c>
      <c r="G568" s="14">
        <v>224.62</v>
      </c>
      <c r="H568" s="15">
        <f t="shared" si="49"/>
        <v>16806293.02</v>
      </c>
      <c r="I568" s="13">
        <v>0</v>
      </c>
      <c r="J568" s="14">
        <v>226.54</v>
      </c>
      <c r="K568" s="15">
        <f t="shared" si="50"/>
        <v>0</v>
      </c>
      <c r="L568" s="13">
        <v>31736</v>
      </c>
      <c r="M568" s="14">
        <v>224.62</v>
      </c>
      <c r="N568" s="15">
        <f t="shared" si="51"/>
        <v>7128540.3200000003</v>
      </c>
      <c r="O568" s="9">
        <f t="shared" si="52"/>
        <v>23934833.34</v>
      </c>
      <c r="P568" s="9">
        <f t="shared" si="53"/>
        <v>147780.57374400855</v>
      </c>
    </row>
    <row r="569" spans="1:16" x14ac:dyDescent="0.25">
      <c r="A569" s="1" t="s">
        <v>1119</v>
      </c>
      <c r="B569" s="1" t="s">
        <v>1120</v>
      </c>
      <c r="C569" s="13">
        <v>1642</v>
      </c>
      <c r="D569" s="14">
        <v>236.07</v>
      </c>
      <c r="E569" s="15">
        <f t="shared" si="48"/>
        <v>387626.94</v>
      </c>
      <c r="F569" s="13">
        <v>23120</v>
      </c>
      <c r="G569" s="14">
        <v>233.66</v>
      </c>
      <c r="H569" s="15">
        <f t="shared" si="49"/>
        <v>5402219.2000000002</v>
      </c>
      <c r="I569" s="13">
        <v>401</v>
      </c>
      <c r="J569" s="14">
        <v>236.07</v>
      </c>
      <c r="K569" s="15">
        <f t="shared" si="50"/>
        <v>94664.069999999992</v>
      </c>
      <c r="L569" s="13">
        <v>5649</v>
      </c>
      <c r="M569" s="14">
        <v>233.66</v>
      </c>
      <c r="N569" s="15">
        <f t="shared" si="51"/>
        <v>1319945.3400000001</v>
      </c>
      <c r="O569" s="9">
        <f t="shared" si="52"/>
        <v>7204455.5500000007</v>
      </c>
      <c r="P569" s="9">
        <f t="shared" si="53"/>
        <v>44482.389309680766</v>
      </c>
    </row>
    <row r="570" spans="1:16" x14ac:dyDescent="0.25">
      <c r="A570" s="1" t="s">
        <v>1121</v>
      </c>
      <c r="B570" s="1" t="s">
        <v>1122</v>
      </c>
      <c r="C570" s="13">
        <v>446</v>
      </c>
      <c r="D570" s="14">
        <v>195.74</v>
      </c>
      <c r="E570" s="15">
        <f t="shared" si="48"/>
        <v>87300.040000000008</v>
      </c>
      <c r="F570" s="13">
        <v>24750</v>
      </c>
      <c r="G570" s="14">
        <v>194.42</v>
      </c>
      <c r="H570" s="15">
        <f t="shared" si="49"/>
        <v>4811895</v>
      </c>
      <c r="I570" s="13">
        <v>257</v>
      </c>
      <c r="J570" s="14">
        <v>195.74</v>
      </c>
      <c r="K570" s="15">
        <f t="shared" si="50"/>
        <v>50305.18</v>
      </c>
      <c r="L570" s="13">
        <v>14256</v>
      </c>
      <c r="M570" s="14">
        <v>194.42</v>
      </c>
      <c r="N570" s="15">
        <f t="shared" si="51"/>
        <v>2771651.52</v>
      </c>
      <c r="O570" s="9">
        <f t="shared" si="52"/>
        <v>7721151.7400000002</v>
      </c>
      <c r="P570" s="9">
        <f t="shared" si="53"/>
        <v>47672.620815572809</v>
      </c>
    </row>
    <row r="571" spans="1:16" x14ac:dyDescent="0.25">
      <c r="A571" s="1" t="s">
        <v>1123</v>
      </c>
      <c r="B571" s="1" t="s">
        <v>1124</v>
      </c>
      <c r="C571" s="13">
        <v>0</v>
      </c>
      <c r="D571" s="14">
        <v>223.42</v>
      </c>
      <c r="E571" s="15">
        <f t="shared" si="48"/>
        <v>0</v>
      </c>
      <c r="F571" s="13">
        <v>9090</v>
      </c>
      <c r="G571" s="14">
        <v>221.53</v>
      </c>
      <c r="H571" s="15">
        <f t="shared" si="49"/>
        <v>2013707.7</v>
      </c>
      <c r="I571" s="13">
        <v>0</v>
      </c>
      <c r="J571" s="14">
        <v>223.42</v>
      </c>
      <c r="K571" s="15">
        <f t="shared" si="50"/>
        <v>0</v>
      </c>
      <c r="L571" s="13">
        <v>4324</v>
      </c>
      <c r="M571" s="14">
        <v>221.53</v>
      </c>
      <c r="N571" s="15">
        <f t="shared" si="51"/>
        <v>957895.72</v>
      </c>
      <c r="O571" s="9">
        <f t="shared" si="52"/>
        <v>2971603.42</v>
      </c>
      <c r="P571" s="9">
        <f t="shared" si="53"/>
        <v>18347.537754246925</v>
      </c>
    </row>
    <row r="572" spans="1:16" x14ac:dyDescent="0.25">
      <c r="A572" s="1" t="s">
        <v>1125</v>
      </c>
      <c r="B572" s="1" t="s">
        <v>1126</v>
      </c>
      <c r="C572" s="13">
        <v>0</v>
      </c>
      <c r="D572" s="14">
        <v>326.93</v>
      </c>
      <c r="E572" s="15">
        <f t="shared" si="48"/>
        <v>0</v>
      </c>
      <c r="F572" s="13">
        <v>1300</v>
      </c>
      <c r="G572" s="14">
        <v>324.69</v>
      </c>
      <c r="H572" s="15">
        <f t="shared" si="49"/>
        <v>422097</v>
      </c>
      <c r="I572" s="13">
        <v>0</v>
      </c>
      <c r="J572" s="14">
        <v>326.93</v>
      </c>
      <c r="K572" s="15">
        <f t="shared" si="50"/>
        <v>0</v>
      </c>
      <c r="L572" s="13">
        <v>1873</v>
      </c>
      <c r="M572" s="14">
        <v>324.69</v>
      </c>
      <c r="N572" s="15">
        <f t="shared" si="51"/>
        <v>608144.37</v>
      </c>
      <c r="O572" s="9">
        <f t="shared" si="52"/>
        <v>1030241.37</v>
      </c>
      <c r="P572" s="9">
        <f t="shared" si="53"/>
        <v>6361.0077659898761</v>
      </c>
    </row>
    <row r="573" spans="1:16" x14ac:dyDescent="0.25">
      <c r="A573" s="1" t="s">
        <v>1127</v>
      </c>
      <c r="B573" s="1" t="s">
        <v>1128</v>
      </c>
      <c r="C573" s="13">
        <v>884</v>
      </c>
      <c r="D573" s="14">
        <v>213.94</v>
      </c>
      <c r="E573" s="15">
        <f t="shared" si="48"/>
        <v>189122.96</v>
      </c>
      <c r="F573" s="13">
        <v>12879</v>
      </c>
      <c r="G573" s="14">
        <v>212.14</v>
      </c>
      <c r="H573" s="15">
        <f t="shared" si="49"/>
        <v>2732151.06</v>
      </c>
      <c r="I573" s="13">
        <v>305</v>
      </c>
      <c r="J573" s="14">
        <v>213.94</v>
      </c>
      <c r="K573" s="15">
        <f t="shared" si="50"/>
        <v>65251.7</v>
      </c>
      <c r="L573" s="13">
        <v>4451</v>
      </c>
      <c r="M573" s="14">
        <v>212.14</v>
      </c>
      <c r="N573" s="15">
        <f t="shared" si="51"/>
        <v>944235.1399999999</v>
      </c>
      <c r="O573" s="9">
        <f t="shared" si="52"/>
        <v>3930760.86</v>
      </c>
      <c r="P573" s="9">
        <f t="shared" si="53"/>
        <v>24269.652806418602</v>
      </c>
    </row>
    <row r="574" spans="1:16" x14ac:dyDescent="0.25">
      <c r="A574" s="1" t="s">
        <v>1129</v>
      </c>
      <c r="B574" s="1" t="s">
        <v>1130</v>
      </c>
      <c r="C574" s="13">
        <v>698</v>
      </c>
      <c r="D574" s="14">
        <v>226.68</v>
      </c>
      <c r="E574" s="15">
        <f t="shared" si="48"/>
        <v>158222.64000000001</v>
      </c>
      <c r="F574" s="13">
        <v>26035</v>
      </c>
      <c r="G574" s="14">
        <v>224.89</v>
      </c>
      <c r="H574" s="15">
        <f t="shared" si="49"/>
        <v>5855011.1499999994</v>
      </c>
      <c r="I574" s="13">
        <v>290</v>
      </c>
      <c r="J574" s="14">
        <v>226.68</v>
      </c>
      <c r="K574" s="15">
        <f t="shared" si="50"/>
        <v>65737.2</v>
      </c>
      <c r="L574" s="13">
        <v>10828</v>
      </c>
      <c r="M574" s="14">
        <v>224.89</v>
      </c>
      <c r="N574" s="15">
        <f t="shared" si="51"/>
        <v>2435108.92</v>
      </c>
      <c r="O574" s="9">
        <f t="shared" si="52"/>
        <v>8514079.9100000001</v>
      </c>
      <c r="P574" s="9">
        <f t="shared" si="53"/>
        <v>52568.388345508181</v>
      </c>
    </row>
    <row r="575" spans="1:16" x14ac:dyDescent="0.25">
      <c r="A575" s="1" t="s">
        <v>1131</v>
      </c>
      <c r="B575" s="1" t="s">
        <v>1132</v>
      </c>
      <c r="C575" s="13">
        <v>120</v>
      </c>
      <c r="D575" s="14">
        <v>281.33999999999997</v>
      </c>
      <c r="E575" s="15">
        <f t="shared" si="48"/>
        <v>33760.799999999996</v>
      </c>
      <c r="F575" s="13">
        <v>12028</v>
      </c>
      <c r="G575" s="14">
        <v>278.68</v>
      </c>
      <c r="H575" s="15">
        <f t="shared" si="49"/>
        <v>3351963.04</v>
      </c>
      <c r="I575" s="13">
        <v>82</v>
      </c>
      <c r="J575" s="14">
        <v>281.33999999999997</v>
      </c>
      <c r="K575" s="15">
        <f t="shared" si="50"/>
        <v>23069.879999999997</v>
      </c>
      <c r="L575" s="13">
        <v>8199</v>
      </c>
      <c r="M575" s="14">
        <v>278.68</v>
      </c>
      <c r="N575" s="15">
        <f t="shared" si="51"/>
        <v>2284897.3199999998</v>
      </c>
      <c r="O575" s="9">
        <f t="shared" si="52"/>
        <v>5693691.04</v>
      </c>
      <c r="P575" s="9">
        <f t="shared" si="53"/>
        <v>35154.492895763811</v>
      </c>
    </row>
    <row r="576" spans="1:16" x14ac:dyDescent="0.25">
      <c r="A576" s="1" t="s">
        <v>1133</v>
      </c>
      <c r="B576" s="1" t="s">
        <v>1134</v>
      </c>
      <c r="C576" s="13">
        <v>0</v>
      </c>
      <c r="D576" s="14">
        <v>274.48</v>
      </c>
      <c r="E576" s="15">
        <f t="shared" si="48"/>
        <v>0</v>
      </c>
      <c r="F576" s="13">
        <v>13471</v>
      </c>
      <c r="G576" s="14">
        <v>271.95</v>
      </c>
      <c r="H576" s="15">
        <f t="shared" si="49"/>
        <v>3663438.4499999997</v>
      </c>
      <c r="I576" s="13">
        <v>0</v>
      </c>
      <c r="J576" s="14">
        <v>274.48</v>
      </c>
      <c r="K576" s="15">
        <f t="shared" si="50"/>
        <v>0</v>
      </c>
      <c r="L576" s="13">
        <v>4122</v>
      </c>
      <c r="M576" s="14">
        <v>271.95</v>
      </c>
      <c r="N576" s="15">
        <f t="shared" si="51"/>
        <v>1120977.8999999999</v>
      </c>
      <c r="O576" s="9">
        <f t="shared" si="52"/>
        <v>4784416.3499999996</v>
      </c>
      <c r="P576" s="9">
        <f t="shared" si="53"/>
        <v>29540.368348903459</v>
      </c>
    </row>
    <row r="577" spans="1:16" x14ac:dyDescent="0.25">
      <c r="A577" s="1" t="s">
        <v>1135</v>
      </c>
      <c r="B577" s="1" t="s">
        <v>1136</v>
      </c>
      <c r="C577" s="13">
        <v>9077</v>
      </c>
      <c r="D577" s="14">
        <v>234.41</v>
      </c>
      <c r="E577" s="15">
        <f t="shared" si="48"/>
        <v>2127739.5699999998</v>
      </c>
      <c r="F577" s="13">
        <v>26681</v>
      </c>
      <c r="G577" s="14">
        <v>232.38</v>
      </c>
      <c r="H577" s="15">
        <f t="shared" si="49"/>
        <v>6200130.7800000003</v>
      </c>
      <c r="I577" s="13">
        <v>3606</v>
      </c>
      <c r="J577" s="14">
        <v>234.41</v>
      </c>
      <c r="K577" s="15">
        <f t="shared" si="50"/>
        <v>845282.46</v>
      </c>
      <c r="L577" s="13">
        <v>10599</v>
      </c>
      <c r="M577" s="14">
        <v>232.38</v>
      </c>
      <c r="N577" s="15">
        <f t="shared" si="51"/>
        <v>2462995.62</v>
      </c>
      <c r="O577" s="9">
        <f t="shared" si="52"/>
        <v>11636148.43</v>
      </c>
      <c r="P577" s="9">
        <f t="shared" si="53"/>
        <v>71844.94108350639</v>
      </c>
    </row>
    <row r="578" spans="1:16" x14ac:dyDescent="0.25">
      <c r="A578" s="1" t="s">
        <v>1137</v>
      </c>
      <c r="B578" s="1" t="s">
        <v>1138</v>
      </c>
      <c r="C578" s="13">
        <v>313</v>
      </c>
      <c r="D578" s="14">
        <v>176.09</v>
      </c>
      <c r="E578" s="15">
        <f t="shared" si="48"/>
        <v>55116.17</v>
      </c>
      <c r="F578" s="13">
        <v>15137</v>
      </c>
      <c r="G578" s="14">
        <v>174.63</v>
      </c>
      <c r="H578" s="15">
        <f t="shared" si="49"/>
        <v>2643374.31</v>
      </c>
      <c r="I578" s="13">
        <v>164</v>
      </c>
      <c r="J578" s="14">
        <v>176.09</v>
      </c>
      <c r="K578" s="15">
        <f t="shared" si="50"/>
        <v>28878.760000000002</v>
      </c>
      <c r="L578" s="13">
        <v>7929</v>
      </c>
      <c r="M578" s="14">
        <v>174.63</v>
      </c>
      <c r="N578" s="15">
        <f t="shared" si="51"/>
        <v>1384641.27</v>
      </c>
      <c r="O578" s="9">
        <f t="shared" si="52"/>
        <v>4112010.51</v>
      </c>
      <c r="P578" s="9">
        <f t="shared" si="53"/>
        <v>25388.740492863326</v>
      </c>
    </row>
    <row r="579" spans="1:16" x14ac:dyDescent="0.25">
      <c r="A579" s="1" t="s">
        <v>1139</v>
      </c>
      <c r="B579" s="1" t="s">
        <v>1140</v>
      </c>
      <c r="C579" s="13">
        <v>12630</v>
      </c>
      <c r="D579" s="14">
        <v>261.57</v>
      </c>
      <c r="E579" s="15">
        <f t="shared" si="48"/>
        <v>3303629.1</v>
      </c>
      <c r="F579" s="13">
        <v>24776</v>
      </c>
      <c r="G579" s="14">
        <v>259.22000000000003</v>
      </c>
      <c r="H579" s="15">
        <f t="shared" si="49"/>
        <v>6422434.7200000007</v>
      </c>
      <c r="I579" s="13">
        <v>6389</v>
      </c>
      <c r="J579" s="14">
        <v>261.57</v>
      </c>
      <c r="K579" s="15">
        <f t="shared" si="50"/>
        <v>1671170.73</v>
      </c>
      <c r="L579" s="13">
        <v>12533</v>
      </c>
      <c r="M579" s="14">
        <v>259.22000000000003</v>
      </c>
      <c r="N579" s="15">
        <f t="shared" si="51"/>
        <v>3248804.2600000002</v>
      </c>
      <c r="O579" s="9">
        <f t="shared" si="52"/>
        <v>14646038.810000001</v>
      </c>
      <c r="P579" s="9">
        <f t="shared" si="53"/>
        <v>90428.873586584014</v>
      </c>
    </row>
    <row r="580" spans="1:16" x14ac:dyDescent="0.25">
      <c r="A580" s="1" t="s">
        <v>1141</v>
      </c>
      <c r="B580" s="1" t="s">
        <v>1142</v>
      </c>
      <c r="C580" s="13">
        <v>631</v>
      </c>
      <c r="D580" s="14">
        <v>218.59</v>
      </c>
      <c r="E580" s="15">
        <f t="shared" si="48"/>
        <v>137930.29</v>
      </c>
      <c r="F580" s="13">
        <v>33669</v>
      </c>
      <c r="G580" s="14">
        <v>216.97</v>
      </c>
      <c r="H580" s="15">
        <f t="shared" si="49"/>
        <v>7305162.9299999997</v>
      </c>
      <c r="I580" s="13">
        <v>231</v>
      </c>
      <c r="J580" s="14">
        <v>218.59</v>
      </c>
      <c r="K580" s="15">
        <f t="shared" si="50"/>
        <v>50494.29</v>
      </c>
      <c r="L580" s="13">
        <v>12328</v>
      </c>
      <c r="M580" s="14">
        <v>216.97</v>
      </c>
      <c r="N580" s="15">
        <f t="shared" si="51"/>
        <v>2674806.16</v>
      </c>
      <c r="O580" s="9">
        <f t="shared" si="52"/>
        <v>10168393.669999998</v>
      </c>
      <c r="P580" s="9">
        <f t="shared" si="53"/>
        <v>62782.599287885598</v>
      </c>
    </row>
    <row r="581" spans="1:16" x14ac:dyDescent="0.25">
      <c r="A581" s="1" t="s">
        <v>1143</v>
      </c>
      <c r="B581" s="1" t="s">
        <v>1144</v>
      </c>
      <c r="C581" s="13">
        <v>941</v>
      </c>
      <c r="D581" s="14">
        <v>217.58</v>
      </c>
      <c r="E581" s="15">
        <f t="shared" si="48"/>
        <v>204742.78</v>
      </c>
      <c r="F581" s="13">
        <v>27907</v>
      </c>
      <c r="G581" s="14">
        <v>216.02</v>
      </c>
      <c r="H581" s="15">
        <f t="shared" si="49"/>
        <v>6028470.1400000006</v>
      </c>
      <c r="I581" s="13">
        <v>448</v>
      </c>
      <c r="J581" s="14">
        <v>217.58</v>
      </c>
      <c r="K581" s="15">
        <f t="shared" si="50"/>
        <v>97475.840000000011</v>
      </c>
      <c r="L581" s="13">
        <v>13290</v>
      </c>
      <c r="M581" s="14">
        <v>216.02</v>
      </c>
      <c r="N581" s="15">
        <f t="shared" si="51"/>
        <v>2870905.8000000003</v>
      </c>
      <c r="O581" s="9">
        <f t="shared" si="52"/>
        <v>9201594.5600000005</v>
      </c>
      <c r="P581" s="9">
        <f t="shared" si="53"/>
        <v>56813.302358116525</v>
      </c>
    </row>
    <row r="582" spans="1:16" x14ac:dyDescent="0.25">
      <c r="A582" s="1" t="s">
        <v>1145</v>
      </c>
      <c r="B582" s="1" t="s">
        <v>1146</v>
      </c>
      <c r="C582" s="13">
        <v>6</v>
      </c>
      <c r="D582" s="14">
        <v>185.86</v>
      </c>
      <c r="E582" s="15">
        <f t="shared" si="48"/>
        <v>1115.1600000000001</v>
      </c>
      <c r="F582" s="13">
        <v>3178</v>
      </c>
      <c r="G582" s="14">
        <v>184.35</v>
      </c>
      <c r="H582" s="15">
        <f t="shared" si="49"/>
        <v>585864.29999999993</v>
      </c>
      <c r="I582" s="13">
        <v>3</v>
      </c>
      <c r="J582" s="14">
        <v>185.86</v>
      </c>
      <c r="K582" s="15">
        <f t="shared" si="50"/>
        <v>557.58000000000004</v>
      </c>
      <c r="L582" s="13">
        <v>1854</v>
      </c>
      <c r="M582" s="14">
        <v>184.35</v>
      </c>
      <c r="N582" s="15">
        <f t="shared" si="51"/>
        <v>341784.89999999997</v>
      </c>
      <c r="O582" s="9">
        <f t="shared" si="52"/>
        <v>929321.94</v>
      </c>
      <c r="P582" s="9">
        <f t="shared" si="53"/>
        <v>5737.9020582766707</v>
      </c>
    </row>
    <row r="583" spans="1:16" x14ac:dyDescent="0.25">
      <c r="A583" s="1" t="s">
        <v>1147</v>
      </c>
      <c r="B583" s="1" t="s">
        <v>1148</v>
      </c>
      <c r="C583" s="13">
        <v>46</v>
      </c>
      <c r="D583" s="14">
        <v>162.78</v>
      </c>
      <c r="E583" s="15">
        <f t="shared" si="48"/>
        <v>7487.88</v>
      </c>
      <c r="F583" s="13">
        <v>11480</v>
      </c>
      <c r="G583" s="14">
        <v>161.46</v>
      </c>
      <c r="H583" s="15">
        <f t="shared" si="49"/>
        <v>1853560.8</v>
      </c>
      <c r="I583" s="13">
        <v>43</v>
      </c>
      <c r="J583" s="14">
        <v>162.78</v>
      </c>
      <c r="K583" s="15">
        <f t="shared" si="50"/>
        <v>6999.54</v>
      </c>
      <c r="L583" s="13">
        <v>10639</v>
      </c>
      <c r="M583" s="14">
        <v>161.46</v>
      </c>
      <c r="N583" s="15">
        <f t="shared" si="51"/>
        <v>1717772.9400000002</v>
      </c>
      <c r="O583" s="9">
        <f t="shared" si="52"/>
        <v>3585821.16</v>
      </c>
      <c r="P583" s="9">
        <f t="shared" si="53"/>
        <v>22139.89547537858</v>
      </c>
    </row>
    <row r="584" spans="1:16" x14ac:dyDescent="0.25">
      <c r="A584" s="1" t="s">
        <v>1149</v>
      </c>
      <c r="B584" s="1" t="s">
        <v>1150</v>
      </c>
      <c r="C584" s="13">
        <v>1094</v>
      </c>
      <c r="D584" s="14">
        <v>211.42</v>
      </c>
      <c r="E584" s="15">
        <f t="shared" si="48"/>
        <v>231293.47999999998</v>
      </c>
      <c r="F584" s="13">
        <v>16991</v>
      </c>
      <c r="G584" s="14">
        <v>209.52</v>
      </c>
      <c r="H584" s="15">
        <f t="shared" si="49"/>
        <v>3559954.3200000003</v>
      </c>
      <c r="I584" s="13">
        <v>619</v>
      </c>
      <c r="J584" s="14">
        <v>211.42</v>
      </c>
      <c r="K584" s="15">
        <f t="shared" si="50"/>
        <v>130868.98</v>
      </c>
      <c r="L584" s="13">
        <v>9614</v>
      </c>
      <c r="M584" s="14">
        <v>209.52</v>
      </c>
      <c r="N584" s="15">
        <f t="shared" si="51"/>
        <v>2014325.28</v>
      </c>
      <c r="O584" s="9">
        <f t="shared" si="52"/>
        <v>5936442.0600000005</v>
      </c>
      <c r="P584" s="9">
        <f t="shared" si="53"/>
        <v>36653.307803014104</v>
      </c>
    </row>
    <row r="585" spans="1:16" x14ac:dyDescent="0.25">
      <c r="A585" s="1" t="s">
        <v>1151</v>
      </c>
      <c r="B585" s="1" t="s">
        <v>1152</v>
      </c>
      <c r="C585" s="13">
        <v>0</v>
      </c>
      <c r="D585" s="14">
        <v>180.75</v>
      </c>
      <c r="E585" s="15">
        <f t="shared" si="48"/>
        <v>0</v>
      </c>
      <c r="F585" s="13">
        <v>20971</v>
      </c>
      <c r="G585" s="14">
        <v>179.43</v>
      </c>
      <c r="H585" s="15">
        <f t="shared" si="49"/>
        <v>3762826.5300000003</v>
      </c>
      <c r="I585" s="13">
        <v>0</v>
      </c>
      <c r="J585" s="14">
        <v>180.75</v>
      </c>
      <c r="K585" s="15">
        <f t="shared" si="50"/>
        <v>0</v>
      </c>
      <c r="L585" s="13">
        <v>22604</v>
      </c>
      <c r="M585" s="14">
        <v>179.43</v>
      </c>
      <c r="N585" s="15">
        <f t="shared" si="51"/>
        <v>4055835.72</v>
      </c>
      <c r="O585" s="9">
        <f t="shared" si="52"/>
        <v>7818662.25</v>
      </c>
      <c r="P585" s="9">
        <f t="shared" si="53"/>
        <v>48274.678866663911</v>
      </c>
    </row>
    <row r="586" spans="1:16" x14ac:dyDescent="0.25">
      <c r="A586" s="1" t="s">
        <v>1153</v>
      </c>
      <c r="B586" s="1" t="s">
        <v>1154</v>
      </c>
      <c r="C586" s="13">
        <v>0</v>
      </c>
      <c r="D586" s="14">
        <v>212</v>
      </c>
      <c r="E586" s="15">
        <f t="shared" ref="E586:E608" si="54">D586*C586</f>
        <v>0</v>
      </c>
      <c r="F586" s="13">
        <v>65271</v>
      </c>
      <c r="G586" s="14">
        <v>210.39</v>
      </c>
      <c r="H586" s="15">
        <f t="shared" ref="H586:H608" si="55">G586*F586</f>
        <v>13732365.689999999</v>
      </c>
      <c r="I586" s="13">
        <v>0</v>
      </c>
      <c r="J586" s="14">
        <v>212</v>
      </c>
      <c r="K586" s="15">
        <f t="shared" ref="K586:K608" si="56">J586*I586</f>
        <v>0</v>
      </c>
      <c r="L586" s="13">
        <v>30618</v>
      </c>
      <c r="M586" s="14">
        <v>210.39</v>
      </c>
      <c r="N586" s="15">
        <f t="shared" ref="N586:N608" si="57">M586*L586</f>
        <v>6441721.0199999996</v>
      </c>
      <c r="O586" s="9">
        <f t="shared" ref="O586:O608" si="58">N586+K586+H586+E586</f>
        <v>20174086.710000001</v>
      </c>
      <c r="P586" s="9">
        <f t="shared" ref="P586:P608" si="59">(O586/$O$8)*$P$8</f>
        <v>124560.63789601378</v>
      </c>
    </row>
    <row r="587" spans="1:16" x14ac:dyDescent="0.25">
      <c r="A587" s="1" t="s">
        <v>1155</v>
      </c>
      <c r="B587" s="1" t="s">
        <v>1156</v>
      </c>
      <c r="C587" s="13">
        <v>7062</v>
      </c>
      <c r="D587" s="14">
        <v>310.64999999999998</v>
      </c>
      <c r="E587" s="15">
        <f t="shared" si="54"/>
        <v>2193810.2999999998</v>
      </c>
      <c r="F587" s="13">
        <v>27693</v>
      </c>
      <c r="G587" s="14">
        <v>307.63</v>
      </c>
      <c r="H587" s="15">
        <f t="shared" si="55"/>
        <v>8519197.5899999999</v>
      </c>
      <c r="I587" s="13">
        <v>3522</v>
      </c>
      <c r="J587" s="14">
        <v>310.64999999999998</v>
      </c>
      <c r="K587" s="15">
        <f t="shared" si="56"/>
        <v>1094109.2999999998</v>
      </c>
      <c r="L587" s="13">
        <v>13810</v>
      </c>
      <c r="M587" s="14">
        <v>307.63</v>
      </c>
      <c r="N587" s="15">
        <f t="shared" si="57"/>
        <v>4248370.3</v>
      </c>
      <c r="O587" s="9">
        <f t="shared" si="58"/>
        <v>16055487.489999998</v>
      </c>
      <c r="P587" s="9">
        <f t="shared" si="59"/>
        <v>99131.216804702082</v>
      </c>
    </row>
    <row r="588" spans="1:16" x14ac:dyDescent="0.25">
      <c r="A588" s="1" t="s">
        <v>1157</v>
      </c>
      <c r="B588" s="1" t="s">
        <v>1158</v>
      </c>
      <c r="C588" s="13">
        <v>7399</v>
      </c>
      <c r="D588" s="14">
        <v>323.44</v>
      </c>
      <c r="E588" s="15">
        <f t="shared" si="54"/>
        <v>2393132.56</v>
      </c>
      <c r="F588" s="13">
        <v>34047</v>
      </c>
      <c r="G588" s="14">
        <v>320.25</v>
      </c>
      <c r="H588" s="15">
        <f t="shared" si="55"/>
        <v>10903551.75</v>
      </c>
      <c r="I588" s="13">
        <v>3171</v>
      </c>
      <c r="J588" s="14">
        <v>323.44</v>
      </c>
      <c r="K588" s="15">
        <f t="shared" si="56"/>
        <v>1025628.24</v>
      </c>
      <c r="L588" s="13">
        <v>14590</v>
      </c>
      <c r="M588" s="14">
        <v>320.25</v>
      </c>
      <c r="N588" s="15">
        <f t="shared" si="57"/>
        <v>4672447.5</v>
      </c>
      <c r="O588" s="9">
        <f t="shared" si="58"/>
        <v>18994760.050000001</v>
      </c>
      <c r="P588" s="9">
        <f t="shared" si="59"/>
        <v>117279.13449172037</v>
      </c>
    </row>
    <row r="589" spans="1:16" x14ac:dyDescent="0.25">
      <c r="A589" s="1" t="s">
        <v>1159</v>
      </c>
      <c r="B589" s="1" t="s">
        <v>1160</v>
      </c>
      <c r="C589" s="13">
        <v>0</v>
      </c>
      <c r="D589" s="14">
        <v>226.93</v>
      </c>
      <c r="E589" s="15">
        <f t="shared" si="54"/>
        <v>0</v>
      </c>
      <c r="F589" s="13">
        <v>16897</v>
      </c>
      <c r="G589" s="14">
        <v>225.41</v>
      </c>
      <c r="H589" s="15">
        <f t="shared" si="55"/>
        <v>3808752.77</v>
      </c>
      <c r="I589" s="13">
        <v>0</v>
      </c>
      <c r="J589" s="14">
        <v>226.93</v>
      </c>
      <c r="K589" s="15">
        <f t="shared" si="56"/>
        <v>0</v>
      </c>
      <c r="L589" s="13">
        <v>9964</v>
      </c>
      <c r="M589" s="14">
        <v>225.41</v>
      </c>
      <c r="N589" s="15">
        <f t="shared" si="57"/>
        <v>2245985.2399999998</v>
      </c>
      <c r="O589" s="9">
        <f t="shared" si="58"/>
        <v>6054738.0099999998</v>
      </c>
      <c r="P589" s="9">
        <f t="shared" si="59"/>
        <v>37383.701163780766</v>
      </c>
    </row>
    <row r="590" spans="1:16" x14ac:dyDescent="0.25">
      <c r="A590" s="1" t="s">
        <v>1161</v>
      </c>
      <c r="B590" s="1" t="s">
        <v>1162</v>
      </c>
      <c r="C590" s="13">
        <v>619</v>
      </c>
      <c r="D590" s="14">
        <v>264.60000000000002</v>
      </c>
      <c r="E590" s="15">
        <f t="shared" si="54"/>
        <v>163787.40000000002</v>
      </c>
      <c r="F590" s="13">
        <v>15408</v>
      </c>
      <c r="G590" s="14">
        <v>262.14999999999998</v>
      </c>
      <c r="H590" s="15">
        <f t="shared" si="55"/>
        <v>4039207.1999999997</v>
      </c>
      <c r="I590" s="13">
        <v>480</v>
      </c>
      <c r="J590" s="14">
        <v>264.60000000000002</v>
      </c>
      <c r="K590" s="15">
        <f t="shared" si="56"/>
        <v>127008.00000000001</v>
      </c>
      <c r="L590" s="13">
        <v>11943</v>
      </c>
      <c r="M590" s="14">
        <v>262.14999999999998</v>
      </c>
      <c r="N590" s="15">
        <f t="shared" si="57"/>
        <v>3130857.4499999997</v>
      </c>
      <c r="O590" s="9">
        <f t="shared" si="58"/>
        <v>7460860.0499999998</v>
      </c>
      <c r="P590" s="9">
        <f t="shared" si="59"/>
        <v>46065.504745760321</v>
      </c>
    </row>
    <row r="591" spans="1:16" x14ac:dyDescent="0.25">
      <c r="A591" s="1" t="s">
        <v>1163</v>
      </c>
      <c r="B591" s="1" t="s">
        <v>1164</v>
      </c>
      <c r="C591" s="13">
        <v>0</v>
      </c>
      <c r="D591" s="14">
        <v>240.55</v>
      </c>
      <c r="E591" s="15">
        <f t="shared" si="54"/>
        <v>0</v>
      </c>
      <c r="F591" s="13">
        <v>35806</v>
      </c>
      <c r="G591" s="14">
        <v>238.25</v>
      </c>
      <c r="H591" s="15">
        <f t="shared" si="55"/>
        <v>8530779.5</v>
      </c>
      <c r="I591" s="13">
        <v>0</v>
      </c>
      <c r="J591" s="14">
        <v>240.55</v>
      </c>
      <c r="K591" s="15">
        <f t="shared" si="56"/>
        <v>0</v>
      </c>
      <c r="L591" s="13">
        <v>0</v>
      </c>
      <c r="M591" s="14">
        <v>238.25</v>
      </c>
      <c r="N591" s="15">
        <f t="shared" si="57"/>
        <v>0</v>
      </c>
      <c r="O591" s="9">
        <f t="shared" si="58"/>
        <v>8530779.5</v>
      </c>
      <c r="P591" s="9">
        <f t="shared" si="59"/>
        <v>52671.496437235124</v>
      </c>
    </row>
    <row r="592" spans="1:16" x14ac:dyDescent="0.25">
      <c r="A592" s="1" t="s">
        <v>1165</v>
      </c>
      <c r="B592" s="1" t="s">
        <v>1166</v>
      </c>
      <c r="C592" s="13">
        <v>1647</v>
      </c>
      <c r="D592" s="14">
        <v>283.8</v>
      </c>
      <c r="E592" s="15">
        <f t="shared" si="54"/>
        <v>467418.60000000003</v>
      </c>
      <c r="F592" s="13">
        <v>13101</v>
      </c>
      <c r="G592" s="14">
        <v>280.83</v>
      </c>
      <c r="H592" s="15">
        <f t="shared" si="55"/>
        <v>3679153.8299999996</v>
      </c>
      <c r="I592" s="13">
        <v>424</v>
      </c>
      <c r="J592" s="14">
        <v>283.8</v>
      </c>
      <c r="K592" s="15">
        <f t="shared" si="56"/>
        <v>120331.20000000001</v>
      </c>
      <c r="L592" s="13">
        <v>3372</v>
      </c>
      <c r="M592" s="14">
        <v>280.83</v>
      </c>
      <c r="N592" s="15">
        <f t="shared" si="57"/>
        <v>946958.75999999989</v>
      </c>
      <c r="O592" s="9">
        <f t="shared" si="58"/>
        <v>5213862.3899999987</v>
      </c>
      <c r="P592" s="9">
        <f t="shared" si="59"/>
        <v>32191.89222967481</v>
      </c>
    </row>
    <row r="593" spans="1:16" x14ac:dyDescent="0.25">
      <c r="A593" s="1" t="s">
        <v>1167</v>
      </c>
      <c r="B593" s="1" t="s">
        <v>1168</v>
      </c>
      <c r="C593" s="13">
        <v>0</v>
      </c>
      <c r="D593" s="14">
        <v>197.7</v>
      </c>
      <c r="E593" s="15">
        <f t="shared" si="54"/>
        <v>0</v>
      </c>
      <c r="F593" s="13">
        <v>39563</v>
      </c>
      <c r="G593" s="14">
        <v>196.2</v>
      </c>
      <c r="H593" s="15">
        <f t="shared" si="55"/>
        <v>7762260.5999999996</v>
      </c>
      <c r="I593" s="13">
        <v>0</v>
      </c>
      <c r="J593" s="14">
        <v>197.7</v>
      </c>
      <c r="K593" s="15">
        <f t="shared" si="56"/>
        <v>0</v>
      </c>
      <c r="L593" s="13">
        <v>0</v>
      </c>
      <c r="M593" s="14">
        <v>196.2</v>
      </c>
      <c r="N593" s="15">
        <f t="shared" si="57"/>
        <v>0</v>
      </c>
      <c r="O593" s="9">
        <f t="shared" si="58"/>
        <v>7762260.5999999996</v>
      </c>
      <c r="P593" s="9">
        <f t="shared" si="59"/>
        <v>47926.438790006301</v>
      </c>
    </row>
    <row r="594" spans="1:16" x14ac:dyDescent="0.25">
      <c r="A594" s="1" t="s">
        <v>1169</v>
      </c>
      <c r="B594" s="1" t="s">
        <v>1170</v>
      </c>
      <c r="C594" s="13">
        <v>5936</v>
      </c>
      <c r="D594" s="14">
        <v>272.10000000000002</v>
      </c>
      <c r="E594" s="15">
        <f t="shared" si="54"/>
        <v>1615185.6</v>
      </c>
      <c r="F594" s="13">
        <v>8296</v>
      </c>
      <c r="G594" s="14">
        <v>269.63</v>
      </c>
      <c r="H594" s="15">
        <f t="shared" si="55"/>
        <v>2236850.48</v>
      </c>
      <c r="I594" s="13">
        <v>2915</v>
      </c>
      <c r="J594" s="14">
        <v>272.10000000000002</v>
      </c>
      <c r="K594" s="15">
        <f t="shared" si="56"/>
        <v>793171.50000000012</v>
      </c>
      <c r="L594" s="13">
        <v>4074</v>
      </c>
      <c r="M594" s="14">
        <v>269.63</v>
      </c>
      <c r="N594" s="15">
        <f t="shared" si="57"/>
        <v>1098472.6199999999</v>
      </c>
      <c r="O594" s="9">
        <f t="shared" si="58"/>
        <v>5743680.2000000002</v>
      </c>
      <c r="P594" s="9">
        <f t="shared" si="59"/>
        <v>35463.140407147781</v>
      </c>
    </row>
    <row r="595" spans="1:16" x14ac:dyDescent="0.25">
      <c r="A595" s="1" t="s">
        <v>1171</v>
      </c>
      <c r="B595" s="1" t="s">
        <v>1172</v>
      </c>
      <c r="C595" s="13">
        <v>1807</v>
      </c>
      <c r="D595" s="14">
        <v>231.3</v>
      </c>
      <c r="E595" s="15">
        <f t="shared" si="54"/>
        <v>417959.10000000003</v>
      </c>
      <c r="F595" s="13">
        <v>29118</v>
      </c>
      <c r="G595" s="14">
        <v>229.22</v>
      </c>
      <c r="H595" s="15">
        <f t="shared" si="55"/>
        <v>6674427.96</v>
      </c>
      <c r="I595" s="13">
        <v>824</v>
      </c>
      <c r="J595" s="14">
        <v>231.3</v>
      </c>
      <c r="K595" s="15">
        <f t="shared" si="56"/>
        <v>190591.2</v>
      </c>
      <c r="L595" s="13">
        <v>13279</v>
      </c>
      <c r="M595" s="14">
        <v>229.22</v>
      </c>
      <c r="N595" s="15">
        <f t="shared" si="57"/>
        <v>3043812.38</v>
      </c>
      <c r="O595" s="9">
        <f t="shared" si="58"/>
        <v>10326790.639999999</v>
      </c>
      <c r="P595" s="9">
        <f t="shared" si="59"/>
        <v>63760.58792784797</v>
      </c>
    </row>
    <row r="596" spans="1:16" x14ac:dyDescent="0.25">
      <c r="A596" s="1" t="s">
        <v>1173</v>
      </c>
      <c r="B596" s="1" t="s">
        <v>1174</v>
      </c>
      <c r="C596" s="13">
        <v>0</v>
      </c>
      <c r="D596" s="14">
        <v>226.65</v>
      </c>
      <c r="E596" s="15">
        <f t="shared" si="54"/>
        <v>0</v>
      </c>
      <c r="F596" s="13">
        <v>42757</v>
      </c>
      <c r="G596" s="14">
        <v>224.66</v>
      </c>
      <c r="H596" s="15">
        <f t="shared" si="55"/>
        <v>9605787.6199999992</v>
      </c>
      <c r="I596" s="13">
        <v>0</v>
      </c>
      <c r="J596" s="14">
        <v>226.65</v>
      </c>
      <c r="K596" s="15">
        <f t="shared" si="56"/>
        <v>0</v>
      </c>
      <c r="L596" s="13">
        <v>29286</v>
      </c>
      <c r="M596" s="14">
        <v>224.66</v>
      </c>
      <c r="N596" s="15">
        <f t="shared" si="57"/>
        <v>6579392.7599999998</v>
      </c>
      <c r="O596" s="9">
        <f t="shared" si="58"/>
        <v>16185180.379999999</v>
      </c>
      <c r="P596" s="9">
        <f t="shared" si="59"/>
        <v>99931.97816461882</v>
      </c>
    </row>
    <row r="597" spans="1:16" x14ac:dyDescent="0.25">
      <c r="A597" s="1" t="s">
        <v>1175</v>
      </c>
      <c r="B597" s="1" t="s">
        <v>1176</v>
      </c>
      <c r="C597" s="13">
        <v>3560</v>
      </c>
      <c r="D597" s="14">
        <v>267.54000000000002</v>
      </c>
      <c r="E597" s="15">
        <f t="shared" si="54"/>
        <v>952442.4</v>
      </c>
      <c r="F597" s="13">
        <v>8718</v>
      </c>
      <c r="G597" s="14">
        <v>264.79000000000002</v>
      </c>
      <c r="H597" s="15">
        <f t="shared" si="55"/>
        <v>2308439.2200000002</v>
      </c>
      <c r="I597" s="13">
        <v>1878</v>
      </c>
      <c r="J597" s="14">
        <v>267.54000000000002</v>
      </c>
      <c r="K597" s="15">
        <f t="shared" si="56"/>
        <v>502440.12000000005</v>
      </c>
      <c r="L597" s="13">
        <v>4599</v>
      </c>
      <c r="M597" s="14">
        <v>264.79000000000002</v>
      </c>
      <c r="N597" s="15">
        <f t="shared" si="57"/>
        <v>1217769.2100000002</v>
      </c>
      <c r="O597" s="9">
        <f t="shared" si="58"/>
        <v>4981090.9500000011</v>
      </c>
      <c r="P597" s="9">
        <f t="shared" si="59"/>
        <v>30754.694131581899</v>
      </c>
    </row>
    <row r="598" spans="1:16" x14ac:dyDescent="0.25">
      <c r="A598" s="1" t="s">
        <v>1177</v>
      </c>
      <c r="B598" s="1" t="s">
        <v>1178</v>
      </c>
      <c r="C598" s="13">
        <v>253</v>
      </c>
      <c r="D598" s="14">
        <v>233.35</v>
      </c>
      <c r="E598" s="15">
        <f t="shared" si="54"/>
        <v>59037.549999999996</v>
      </c>
      <c r="F598" s="13">
        <v>22275</v>
      </c>
      <c r="G598" s="14">
        <v>231.61</v>
      </c>
      <c r="H598" s="15">
        <f t="shared" si="55"/>
        <v>5159112.75</v>
      </c>
      <c r="I598" s="13">
        <v>0</v>
      </c>
      <c r="J598" s="14">
        <v>233.35</v>
      </c>
      <c r="K598" s="15">
        <f t="shared" si="56"/>
        <v>0</v>
      </c>
      <c r="L598" s="13">
        <v>0</v>
      </c>
      <c r="M598" s="14">
        <v>231.61</v>
      </c>
      <c r="N598" s="15">
        <f t="shared" si="57"/>
        <v>0</v>
      </c>
      <c r="O598" s="9">
        <f t="shared" si="58"/>
        <v>5218150.3</v>
      </c>
      <c r="P598" s="9">
        <f t="shared" si="59"/>
        <v>32218.367024421084</v>
      </c>
    </row>
    <row r="599" spans="1:16" x14ac:dyDescent="0.25">
      <c r="A599" s="1" t="s">
        <v>1179</v>
      </c>
      <c r="B599" s="1" t="s">
        <v>1180</v>
      </c>
      <c r="C599" s="13">
        <v>642</v>
      </c>
      <c r="D599" s="14">
        <v>248.51</v>
      </c>
      <c r="E599" s="15">
        <f t="shared" si="54"/>
        <v>159543.41999999998</v>
      </c>
      <c r="F599" s="13">
        <v>26022</v>
      </c>
      <c r="G599" s="14">
        <v>246.59</v>
      </c>
      <c r="H599" s="15">
        <f t="shared" si="55"/>
        <v>6416764.9800000004</v>
      </c>
      <c r="I599" s="13">
        <v>0</v>
      </c>
      <c r="J599" s="14">
        <v>248.51</v>
      </c>
      <c r="K599" s="15">
        <f t="shared" si="56"/>
        <v>0</v>
      </c>
      <c r="L599" s="13">
        <v>0</v>
      </c>
      <c r="M599" s="14">
        <v>246.59</v>
      </c>
      <c r="N599" s="15">
        <f t="shared" si="57"/>
        <v>0</v>
      </c>
      <c r="O599" s="9">
        <f t="shared" si="58"/>
        <v>6576308.4000000004</v>
      </c>
      <c r="P599" s="9">
        <f t="shared" si="59"/>
        <v>40604.027388207542</v>
      </c>
    </row>
    <row r="600" spans="1:16" x14ac:dyDescent="0.25">
      <c r="A600" s="1" t="s">
        <v>1181</v>
      </c>
      <c r="B600" s="1" t="s">
        <v>1182</v>
      </c>
      <c r="C600" s="13">
        <v>0</v>
      </c>
      <c r="D600" s="14">
        <v>233.67</v>
      </c>
      <c r="E600" s="15">
        <f t="shared" si="54"/>
        <v>0</v>
      </c>
      <c r="F600" s="13">
        <v>13954</v>
      </c>
      <c r="G600" s="14">
        <v>232.06</v>
      </c>
      <c r="H600" s="15">
        <f t="shared" si="55"/>
        <v>3238165.24</v>
      </c>
      <c r="I600" s="13">
        <v>0</v>
      </c>
      <c r="J600" s="14">
        <v>233.67</v>
      </c>
      <c r="K600" s="15">
        <f t="shared" si="56"/>
        <v>0</v>
      </c>
      <c r="L600" s="13">
        <v>0</v>
      </c>
      <c r="M600" s="14">
        <v>232.06</v>
      </c>
      <c r="N600" s="15">
        <f t="shared" si="57"/>
        <v>0</v>
      </c>
      <c r="O600" s="9">
        <f t="shared" si="58"/>
        <v>3238165.24</v>
      </c>
      <c r="P600" s="9">
        <f t="shared" si="59"/>
        <v>19993.367417577567</v>
      </c>
    </row>
    <row r="601" spans="1:16" x14ac:dyDescent="0.25">
      <c r="A601" s="1" t="s">
        <v>1183</v>
      </c>
      <c r="B601" s="1" t="s">
        <v>1184</v>
      </c>
      <c r="C601" s="13">
        <v>7099</v>
      </c>
      <c r="D601" s="14">
        <v>231.03</v>
      </c>
      <c r="E601" s="15">
        <f t="shared" si="54"/>
        <v>1640081.97</v>
      </c>
      <c r="F601" s="13">
        <v>20943</v>
      </c>
      <c r="G601" s="14">
        <v>229.08</v>
      </c>
      <c r="H601" s="15">
        <f t="shared" si="55"/>
        <v>4797622.4400000004</v>
      </c>
      <c r="I601" s="13">
        <v>3818</v>
      </c>
      <c r="J601" s="14">
        <v>231.03</v>
      </c>
      <c r="K601" s="15">
        <f t="shared" si="56"/>
        <v>882072.54</v>
      </c>
      <c r="L601" s="13">
        <v>11264</v>
      </c>
      <c r="M601" s="14">
        <v>229.08</v>
      </c>
      <c r="N601" s="15">
        <f t="shared" si="57"/>
        <v>2580357.1200000001</v>
      </c>
      <c r="O601" s="9">
        <f t="shared" si="58"/>
        <v>9900134.0700000003</v>
      </c>
      <c r="P601" s="9">
        <f t="shared" si="59"/>
        <v>61126.287040493204</v>
      </c>
    </row>
    <row r="602" spans="1:16" x14ac:dyDescent="0.25">
      <c r="A602" s="1" t="s">
        <v>1185</v>
      </c>
      <c r="B602" s="1" t="s">
        <v>1186</v>
      </c>
      <c r="C602" s="13">
        <v>211</v>
      </c>
      <c r="D602" s="14">
        <v>249.05</v>
      </c>
      <c r="E602" s="15">
        <f t="shared" si="54"/>
        <v>52549.55</v>
      </c>
      <c r="F602" s="13">
        <v>15007</v>
      </c>
      <c r="G602" s="14">
        <v>246.53</v>
      </c>
      <c r="H602" s="15">
        <f t="shared" si="55"/>
        <v>3699675.71</v>
      </c>
      <c r="I602" s="13">
        <v>151</v>
      </c>
      <c r="J602" s="14">
        <v>249.05</v>
      </c>
      <c r="K602" s="15">
        <f t="shared" si="56"/>
        <v>37606.550000000003</v>
      </c>
      <c r="L602" s="13">
        <v>10711</v>
      </c>
      <c r="M602" s="14">
        <v>246.53</v>
      </c>
      <c r="N602" s="15">
        <f t="shared" si="57"/>
        <v>2640582.83</v>
      </c>
      <c r="O602" s="9">
        <f t="shared" si="58"/>
        <v>6430414.6399999997</v>
      </c>
      <c r="P602" s="9">
        <f t="shared" si="59"/>
        <v>39703.237177880939</v>
      </c>
    </row>
    <row r="603" spans="1:16" x14ac:dyDescent="0.25">
      <c r="A603" s="1" t="s">
        <v>1187</v>
      </c>
      <c r="B603" s="1" t="s">
        <v>1188</v>
      </c>
      <c r="C603" s="13">
        <v>0</v>
      </c>
      <c r="D603" s="14">
        <v>207.61</v>
      </c>
      <c r="E603" s="15">
        <f t="shared" si="54"/>
        <v>0</v>
      </c>
      <c r="F603" s="13">
        <v>1866</v>
      </c>
      <c r="G603" s="14">
        <v>205.88</v>
      </c>
      <c r="H603" s="15">
        <f t="shared" si="55"/>
        <v>384172.08</v>
      </c>
      <c r="I603" s="13">
        <v>0</v>
      </c>
      <c r="J603" s="14">
        <v>207.61</v>
      </c>
      <c r="K603" s="15">
        <f t="shared" si="56"/>
        <v>0</v>
      </c>
      <c r="L603" s="13">
        <v>0</v>
      </c>
      <c r="M603" s="14">
        <v>205.88</v>
      </c>
      <c r="N603" s="15">
        <f t="shared" si="57"/>
        <v>0</v>
      </c>
      <c r="O603" s="9">
        <f t="shared" si="58"/>
        <v>384172.08</v>
      </c>
      <c r="P603" s="9">
        <f t="shared" si="59"/>
        <v>2371.9893760007753</v>
      </c>
    </row>
    <row r="604" spans="1:16" x14ac:dyDescent="0.25">
      <c r="A604" s="1" t="s">
        <v>1189</v>
      </c>
      <c r="B604" s="1" t="s">
        <v>1190</v>
      </c>
      <c r="C604" s="13">
        <v>0</v>
      </c>
      <c r="D604" s="14">
        <v>227.54</v>
      </c>
      <c r="E604" s="15">
        <f t="shared" si="54"/>
        <v>0</v>
      </c>
      <c r="F604" s="13">
        <v>6999</v>
      </c>
      <c r="G604" s="14">
        <v>225.61</v>
      </c>
      <c r="H604" s="15">
        <f t="shared" si="55"/>
        <v>1579044.3900000001</v>
      </c>
      <c r="I604" s="13">
        <v>0</v>
      </c>
      <c r="J604" s="14">
        <v>227.54</v>
      </c>
      <c r="K604" s="15">
        <f t="shared" si="56"/>
        <v>0</v>
      </c>
      <c r="L604" s="13">
        <v>3448</v>
      </c>
      <c r="M604" s="14">
        <v>225.61</v>
      </c>
      <c r="N604" s="15">
        <f t="shared" si="57"/>
        <v>777903.28</v>
      </c>
      <c r="O604" s="9">
        <f t="shared" si="58"/>
        <v>2356947.67</v>
      </c>
      <c r="P604" s="9">
        <f t="shared" si="59"/>
        <v>14552.475632872074</v>
      </c>
    </row>
    <row r="605" spans="1:16" x14ac:dyDescent="0.25">
      <c r="A605" s="1" t="s">
        <v>1191</v>
      </c>
      <c r="B605" s="1" t="s">
        <v>1192</v>
      </c>
      <c r="C605" s="13">
        <v>899</v>
      </c>
      <c r="D605" s="14">
        <v>295.92</v>
      </c>
      <c r="E605" s="15">
        <f t="shared" si="54"/>
        <v>266032.08</v>
      </c>
      <c r="F605" s="13">
        <v>89407</v>
      </c>
      <c r="G605" s="14">
        <v>293.52999999999997</v>
      </c>
      <c r="H605" s="15">
        <f t="shared" si="55"/>
        <v>26243636.709999997</v>
      </c>
      <c r="I605" s="13">
        <v>268</v>
      </c>
      <c r="J605" s="14">
        <v>295.92</v>
      </c>
      <c r="K605" s="15">
        <f t="shared" si="56"/>
        <v>79306.559999999998</v>
      </c>
      <c r="L605" s="13">
        <v>26607</v>
      </c>
      <c r="M605" s="14">
        <v>293.52999999999997</v>
      </c>
      <c r="N605" s="15">
        <f t="shared" si="57"/>
        <v>7809952.709999999</v>
      </c>
      <c r="O605" s="9">
        <f t="shared" si="58"/>
        <v>34398928.059999995</v>
      </c>
      <c r="P605" s="9">
        <f t="shared" si="59"/>
        <v>212388.9167170476</v>
      </c>
    </row>
    <row r="606" spans="1:16" x14ac:dyDescent="0.25">
      <c r="A606" s="1" t="s">
        <v>1193</v>
      </c>
      <c r="B606" s="1" t="s">
        <v>1194</v>
      </c>
      <c r="C606" s="13">
        <v>124</v>
      </c>
      <c r="D606" s="14">
        <v>235.56</v>
      </c>
      <c r="E606" s="15">
        <f t="shared" si="54"/>
        <v>29209.439999999999</v>
      </c>
      <c r="F606" s="13">
        <v>26857</v>
      </c>
      <c r="G606" s="14">
        <v>233.81</v>
      </c>
      <c r="H606" s="15">
        <f t="shared" si="55"/>
        <v>6279435.1699999999</v>
      </c>
      <c r="I606" s="13">
        <v>50</v>
      </c>
      <c r="J606" s="14">
        <v>235.56</v>
      </c>
      <c r="K606" s="15">
        <f t="shared" si="56"/>
        <v>11778</v>
      </c>
      <c r="L606" s="13">
        <v>10856</v>
      </c>
      <c r="M606" s="14">
        <v>233.81</v>
      </c>
      <c r="N606" s="15">
        <f t="shared" si="57"/>
        <v>2538241.36</v>
      </c>
      <c r="O606" s="9">
        <f t="shared" si="58"/>
        <v>8858663.9699999988</v>
      </c>
      <c r="P606" s="9">
        <f t="shared" si="59"/>
        <v>54695.949852474572</v>
      </c>
    </row>
    <row r="607" spans="1:16" x14ac:dyDescent="0.25">
      <c r="A607" s="1" t="s">
        <v>1195</v>
      </c>
      <c r="B607" s="1" t="s">
        <v>1196</v>
      </c>
      <c r="C607" s="13">
        <v>4267</v>
      </c>
      <c r="D607" s="14">
        <v>248.82</v>
      </c>
      <c r="E607" s="15">
        <f t="shared" si="54"/>
        <v>1061714.94</v>
      </c>
      <c r="F607" s="13">
        <v>23023</v>
      </c>
      <c r="G607" s="14">
        <v>246.64</v>
      </c>
      <c r="H607" s="15">
        <f t="shared" si="55"/>
        <v>5678392.7199999997</v>
      </c>
      <c r="I607" s="13">
        <v>1989</v>
      </c>
      <c r="J607" s="14">
        <v>248.82</v>
      </c>
      <c r="K607" s="15">
        <f t="shared" si="56"/>
        <v>494902.98</v>
      </c>
      <c r="L607" s="13">
        <v>10735</v>
      </c>
      <c r="M607" s="14">
        <v>246.64</v>
      </c>
      <c r="N607" s="15">
        <f t="shared" si="57"/>
        <v>2647680.4</v>
      </c>
      <c r="O607" s="9">
        <f t="shared" si="58"/>
        <v>9882691.0399999991</v>
      </c>
      <c r="P607" s="9">
        <f t="shared" si="59"/>
        <v>61018.588735490754</v>
      </c>
    </row>
    <row r="608" spans="1:16" x14ac:dyDescent="0.25">
      <c r="A608" s="1" t="s">
        <v>1197</v>
      </c>
      <c r="B608" s="1" t="s">
        <v>1198</v>
      </c>
      <c r="C608" s="13">
        <v>548</v>
      </c>
      <c r="D608" s="14">
        <v>244.03</v>
      </c>
      <c r="E608" s="15">
        <f t="shared" si="54"/>
        <v>133728.44</v>
      </c>
      <c r="F608" s="13">
        <v>15057</v>
      </c>
      <c r="G608" s="14">
        <v>241.85</v>
      </c>
      <c r="H608" s="15">
        <f t="shared" si="55"/>
        <v>3641535.4499999997</v>
      </c>
      <c r="I608" s="13">
        <v>160</v>
      </c>
      <c r="J608" s="14">
        <v>244.03</v>
      </c>
      <c r="K608" s="15">
        <f t="shared" si="56"/>
        <v>39044.800000000003</v>
      </c>
      <c r="L608" s="13">
        <v>4401</v>
      </c>
      <c r="M608" s="14">
        <v>241.85</v>
      </c>
      <c r="N608" s="15">
        <f t="shared" si="57"/>
        <v>1064381.8499999999</v>
      </c>
      <c r="O608" s="9">
        <f t="shared" si="58"/>
        <v>4878690.54</v>
      </c>
      <c r="P608" s="9">
        <f t="shared" si="59"/>
        <v>30122.444425621681</v>
      </c>
    </row>
    <row r="612" spans="1:16" x14ac:dyDescent="0.25">
      <c r="A612" s="27" t="s">
        <v>1297</v>
      </c>
      <c r="B612" s="27"/>
    </row>
    <row r="613" spans="1:16" x14ac:dyDescent="0.25">
      <c r="A613" s="1" t="s">
        <v>1209</v>
      </c>
      <c r="B613" s="1" t="s">
        <v>4</v>
      </c>
      <c r="C613" s="13">
        <v>1319</v>
      </c>
      <c r="D613" s="14">
        <v>562.66999999999996</v>
      </c>
      <c r="E613" s="15">
        <f t="shared" ref="E613:E677" si="60">D613*C613</f>
        <v>742161.73</v>
      </c>
      <c r="F613" s="13">
        <v>2657</v>
      </c>
      <c r="G613" s="14">
        <v>557.32000000000005</v>
      </c>
      <c r="H613" s="15">
        <f t="shared" ref="H613:H677" si="61">G613*F613</f>
        <v>1480799.2400000002</v>
      </c>
      <c r="I613" s="13">
        <v>273</v>
      </c>
      <c r="J613" s="14">
        <v>562.66999999999996</v>
      </c>
      <c r="K613" s="15">
        <f t="shared" ref="K613:K677" si="62">J613*I613</f>
        <v>153608.90999999997</v>
      </c>
      <c r="L613" s="13">
        <v>550</v>
      </c>
      <c r="M613" s="14">
        <v>557.32000000000005</v>
      </c>
      <c r="N613" s="15">
        <f t="shared" ref="N613:N677" si="63">M613*L613</f>
        <v>306526</v>
      </c>
      <c r="O613" s="9">
        <f t="shared" ref="O613:O677" si="64">N613+K613+H613+E613</f>
        <v>2683095.88</v>
      </c>
      <c r="P613" s="9">
        <f t="shared" ref="P613:P677" si="65">(O613/$O$8)*$P$8</f>
        <v>16566.208877416211</v>
      </c>
    </row>
    <row r="614" spans="1:16" x14ac:dyDescent="0.25">
      <c r="A614" s="1" t="s">
        <v>1210</v>
      </c>
      <c r="B614" s="1" t="s">
        <v>4</v>
      </c>
      <c r="C614" s="13">
        <v>1932</v>
      </c>
      <c r="D614" s="14">
        <v>706.29</v>
      </c>
      <c r="E614" s="15">
        <f t="shared" si="60"/>
        <v>1364552.28</v>
      </c>
      <c r="F614" s="13">
        <v>1891</v>
      </c>
      <c r="G614" s="14">
        <v>701.47</v>
      </c>
      <c r="H614" s="15">
        <f t="shared" si="61"/>
        <v>1326479.77</v>
      </c>
      <c r="I614" s="13">
        <v>356</v>
      </c>
      <c r="J614" s="14">
        <v>707.1</v>
      </c>
      <c r="K614" s="15">
        <f t="shared" si="62"/>
        <v>251727.6</v>
      </c>
      <c r="L614" s="13">
        <v>349</v>
      </c>
      <c r="M614" s="14">
        <v>701.47</v>
      </c>
      <c r="N614" s="15">
        <f t="shared" si="63"/>
        <v>244813.03</v>
      </c>
      <c r="O614" s="9">
        <f t="shared" si="64"/>
        <v>3187572.6799999997</v>
      </c>
      <c r="P614" s="9">
        <f t="shared" si="65"/>
        <v>19680.99434032353</v>
      </c>
    </row>
    <row r="615" spans="1:16" x14ac:dyDescent="0.25">
      <c r="A615" s="1" t="s">
        <v>1211</v>
      </c>
      <c r="B615" s="1" t="s">
        <v>26</v>
      </c>
      <c r="C615" s="13">
        <v>200</v>
      </c>
      <c r="D615" s="14">
        <v>635.52</v>
      </c>
      <c r="E615" s="15">
        <f t="shared" si="60"/>
        <v>127104</v>
      </c>
      <c r="F615" s="13">
        <v>1375</v>
      </c>
      <c r="G615" s="14">
        <v>632.16</v>
      </c>
      <c r="H615" s="15">
        <f t="shared" si="61"/>
        <v>869220</v>
      </c>
      <c r="I615" s="13">
        <v>77</v>
      </c>
      <c r="J615" s="14">
        <v>637.35</v>
      </c>
      <c r="K615" s="15">
        <f t="shared" si="62"/>
        <v>49075.950000000004</v>
      </c>
      <c r="L615" s="13">
        <v>528</v>
      </c>
      <c r="M615" s="14">
        <v>632.16</v>
      </c>
      <c r="N615" s="15">
        <f t="shared" si="63"/>
        <v>333780.47999999998</v>
      </c>
      <c r="O615" s="9">
        <f t="shared" si="64"/>
        <v>1379180.43</v>
      </c>
      <c r="P615" s="9">
        <f t="shared" si="65"/>
        <v>8515.4583007390356</v>
      </c>
    </row>
    <row r="616" spans="1:16" x14ac:dyDescent="0.25">
      <c r="A616" s="1" t="s">
        <v>1212</v>
      </c>
      <c r="B616" s="1" t="s">
        <v>28</v>
      </c>
      <c r="C616" s="13">
        <v>2</v>
      </c>
      <c r="D616" s="14">
        <v>749.95</v>
      </c>
      <c r="E616" s="15">
        <f t="shared" si="60"/>
        <v>1499.9</v>
      </c>
      <c r="F616" s="13">
        <v>2654</v>
      </c>
      <c r="G616" s="14">
        <v>743.13</v>
      </c>
      <c r="H616" s="15">
        <f t="shared" si="61"/>
        <v>1972267.02</v>
      </c>
      <c r="I616" s="13">
        <v>0</v>
      </c>
      <c r="J616" s="14">
        <v>749.95</v>
      </c>
      <c r="K616" s="15">
        <f t="shared" si="62"/>
        <v>0</v>
      </c>
      <c r="L616" s="13">
        <v>505</v>
      </c>
      <c r="M616" s="14">
        <v>743.13</v>
      </c>
      <c r="N616" s="15">
        <f t="shared" si="63"/>
        <v>375280.65</v>
      </c>
      <c r="O616" s="9">
        <f t="shared" si="64"/>
        <v>2349047.5699999998</v>
      </c>
      <c r="P616" s="9">
        <f t="shared" si="65"/>
        <v>14503.698133816588</v>
      </c>
    </row>
    <row r="617" spans="1:16" x14ac:dyDescent="0.25">
      <c r="A617" s="1" t="s">
        <v>1300</v>
      </c>
      <c r="B617" s="1" t="s">
        <v>95</v>
      </c>
      <c r="C617" s="13">
        <v>0</v>
      </c>
      <c r="D617" s="14">
        <v>366.54</v>
      </c>
      <c r="E617" s="15">
        <f t="shared" si="60"/>
        <v>0</v>
      </c>
      <c r="F617" s="13">
        <v>0</v>
      </c>
      <c r="G617" s="14">
        <v>362.75</v>
      </c>
      <c r="H617" s="15">
        <f t="shared" si="61"/>
        <v>0</v>
      </c>
      <c r="I617" s="13">
        <v>0</v>
      </c>
      <c r="J617" s="14">
        <v>366.54</v>
      </c>
      <c r="K617" s="15">
        <f t="shared" si="62"/>
        <v>0</v>
      </c>
      <c r="L617" s="13">
        <v>0</v>
      </c>
      <c r="M617" s="14">
        <v>362.75</v>
      </c>
      <c r="N617" s="15">
        <f t="shared" si="63"/>
        <v>0</v>
      </c>
      <c r="O617" s="9">
        <f t="shared" si="64"/>
        <v>0</v>
      </c>
      <c r="P617" s="9">
        <f t="shared" si="65"/>
        <v>0</v>
      </c>
    </row>
    <row r="618" spans="1:16" x14ac:dyDescent="0.25">
      <c r="A618" s="1" t="s">
        <v>1213</v>
      </c>
      <c r="B618" s="1" t="s">
        <v>103</v>
      </c>
      <c r="C618" s="13">
        <v>816</v>
      </c>
      <c r="D618" s="14">
        <v>515.64</v>
      </c>
      <c r="E618" s="15">
        <f t="shared" si="60"/>
        <v>420762.24</v>
      </c>
      <c r="F618" s="13">
        <v>940</v>
      </c>
      <c r="G618" s="14">
        <v>517.58000000000004</v>
      </c>
      <c r="H618" s="15">
        <f t="shared" si="61"/>
        <v>486525.2</v>
      </c>
      <c r="I618" s="13">
        <v>326</v>
      </c>
      <c r="J618" s="14">
        <v>523.23</v>
      </c>
      <c r="K618" s="15">
        <f t="shared" si="62"/>
        <v>170572.98</v>
      </c>
      <c r="L618" s="13">
        <v>375</v>
      </c>
      <c r="M618" s="14">
        <v>517.58000000000004</v>
      </c>
      <c r="N618" s="15">
        <f t="shared" si="63"/>
        <v>194092.50000000003</v>
      </c>
      <c r="O618" s="9">
        <f t="shared" si="64"/>
        <v>1271952.92</v>
      </c>
      <c r="P618" s="9">
        <f t="shared" si="65"/>
        <v>7853.4046852472047</v>
      </c>
    </row>
    <row r="619" spans="1:16" x14ac:dyDescent="0.25">
      <c r="A619" s="1" t="s">
        <v>1214</v>
      </c>
      <c r="B619" s="1" t="s">
        <v>109</v>
      </c>
      <c r="C619" s="13">
        <v>1610</v>
      </c>
      <c r="D619" s="14">
        <v>435.44</v>
      </c>
      <c r="E619" s="15">
        <f t="shared" si="60"/>
        <v>701058.4</v>
      </c>
      <c r="F619" s="13">
        <v>3052</v>
      </c>
      <c r="G619" s="14">
        <v>430.55</v>
      </c>
      <c r="H619" s="15">
        <f t="shared" si="61"/>
        <v>1314038.6000000001</v>
      </c>
      <c r="I619" s="13">
        <v>708</v>
      </c>
      <c r="J619" s="14">
        <v>436.91</v>
      </c>
      <c r="K619" s="15">
        <f t="shared" si="62"/>
        <v>309332.28000000003</v>
      </c>
      <c r="L619" s="13">
        <v>1341</v>
      </c>
      <c r="M619" s="14">
        <v>430.55</v>
      </c>
      <c r="N619" s="15">
        <f t="shared" si="63"/>
        <v>577367.55000000005</v>
      </c>
      <c r="O619" s="9">
        <f t="shared" si="64"/>
        <v>2901796.83</v>
      </c>
      <c r="P619" s="9">
        <f t="shared" si="65"/>
        <v>17916.531706501755</v>
      </c>
    </row>
    <row r="620" spans="1:16" x14ac:dyDescent="0.25">
      <c r="A620" s="1" t="s">
        <v>1215</v>
      </c>
      <c r="B620" s="1" t="s">
        <v>109</v>
      </c>
      <c r="C620" s="13">
        <v>2143</v>
      </c>
      <c r="D620" s="14">
        <v>596.94000000000005</v>
      </c>
      <c r="E620" s="15">
        <f t="shared" si="60"/>
        <v>1279242.4200000002</v>
      </c>
      <c r="F620" s="13">
        <v>3131</v>
      </c>
      <c r="G620" s="14">
        <v>590.72</v>
      </c>
      <c r="H620" s="15">
        <f t="shared" si="61"/>
        <v>1849544.32</v>
      </c>
      <c r="I620" s="13">
        <v>1069</v>
      </c>
      <c r="J620" s="14">
        <v>598.1</v>
      </c>
      <c r="K620" s="15">
        <f t="shared" si="62"/>
        <v>639368.9</v>
      </c>
      <c r="L620" s="13">
        <v>1563</v>
      </c>
      <c r="M620" s="14">
        <v>590.72</v>
      </c>
      <c r="N620" s="15">
        <f t="shared" si="63"/>
        <v>923295.36</v>
      </c>
      <c r="O620" s="9">
        <f t="shared" si="64"/>
        <v>4691451</v>
      </c>
      <c r="P620" s="9">
        <f t="shared" si="65"/>
        <v>28966.373428355892</v>
      </c>
    </row>
    <row r="621" spans="1:16" x14ac:dyDescent="0.25">
      <c r="A621" s="1" t="s">
        <v>1216</v>
      </c>
      <c r="B621" s="1" t="s">
        <v>113</v>
      </c>
      <c r="C621" s="13">
        <v>11524</v>
      </c>
      <c r="D621" s="14">
        <v>461.97</v>
      </c>
      <c r="E621" s="15">
        <f t="shared" si="60"/>
        <v>5323742.28</v>
      </c>
      <c r="F621" s="13">
        <v>9666</v>
      </c>
      <c r="G621" s="14">
        <v>457.09</v>
      </c>
      <c r="H621" s="15">
        <f t="shared" si="61"/>
        <v>4418231.9399999995</v>
      </c>
      <c r="I621" s="13">
        <v>9100</v>
      </c>
      <c r="J621" s="14">
        <v>462.41</v>
      </c>
      <c r="K621" s="15">
        <f t="shared" si="62"/>
        <v>4207931</v>
      </c>
      <c r="L621" s="13">
        <v>7633</v>
      </c>
      <c r="M621" s="14">
        <v>457.09</v>
      </c>
      <c r="N621" s="15">
        <f t="shared" si="63"/>
        <v>3488967.9699999997</v>
      </c>
      <c r="O621" s="9">
        <f t="shared" si="64"/>
        <v>17438873.190000001</v>
      </c>
      <c r="P621" s="9">
        <f t="shared" si="65"/>
        <v>107672.63965695986</v>
      </c>
    </row>
    <row r="622" spans="1:16" x14ac:dyDescent="0.25">
      <c r="A622" s="1" t="s">
        <v>1217</v>
      </c>
      <c r="B622" s="1" t="s">
        <v>127</v>
      </c>
      <c r="C622" s="13">
        <v>12071</v>
      </c>
      <c r="D622" s="14">
        <v>978.19</v>
      </c>
      <c r="E622" s="15">
        <f t="shared" si="60"/>
        <v>11807731.49</v>
      </c>
      <c r="F622" s="13">
        <v>0</v>
      </c>
      <c r="G622" s="14">
        <v>979.23</v>
      </c>
      <c r="H622" s="15">
        <f t="shared" si="61"/>
        <v>0</v>
      </c>
      <c r="I622" s="13">
        <v>0</v>
      </c>
      <c r="J622" s="14">
        <v>979.23</v>
      </c>
      <c r="K622" s="15">
        <f t="shared" si="62"/>
        <v>0</v>
      </c>
      <c r="L622" s="13">
        <v>0</v>
      </c>
      <c r="M622" s="14">
        <v>979.23</v>
      </c>
      <c r="N622" s="15">
        <f t="shared" si="63"/>
        <v>0</v>
      </c>
      <c r="O622" s="9">
        <f t="shared" si="64"/>
        <v>11807731.49</v>
      </c>
      <c r="P622" s="9">
        <f t="shared" si="65"/>
        <v>72904.344451449491</v>
      </c>
    </row>
    <row r="623" spans="1:16" x14ac:dyDescent="0.25">
      <c r="A623" s="1" t="s">
        <v>1218</v>
      </c>
      <c r="B623" s="1" t="s">
        <v>1208</v>
      </c>
      <c r="C623" s="13">
        <v>9398</v>
      </c>
      <c r="D623" s="14">
        <v>407.67</v>
      </c>
      <c r="E623" s="15">
        <f t="shared" si="60"/>
        <v>3831282.66</v>
      </c>
      <c r="F623" s="13">
        <v>7394</v>
      </c>
      <c r="G623" s="14">
        <v>402.88</v>
      </c>
      <c r="H623" s="15">
        <f t="shared" si="61"/>
        <v>2978894.7199999997</v>
      </c>
      <c r="I623" s="13">
        <v>9054</v>
      </c>
      <c r="J623" s="14">
        <v>408.12</v>
      </c>
      <c r="K623" s="15">
        <f t="shared" si="62"/>
        <v>3695118.48</v>
      </c>
      <c r="L623" s="13">
        <v>7123</v>
      </c>
      <c r="M623" s="14">
        <v>402.88</v>
      </c>
      <c r="N623" s="15">
        <f t="shared" si="63"/>
        <v>2869714.2399999998</v>
      </c>
      <c r="O623" s="9">
        <f t="shared" si="64"/>
        <v>13375010.1</v>
      </c>
      <c r="P623" s="9">
        <f t="shared" si="65"/>
        <v>82581.175240801123</v>
      </c>
    </row>
    <row r="624" spans="1:16" x14ac:dyDescent="0.25">
      <c r="A624" s="1" t="s">
        <v>1294</v>
      </c>
      <c r="B624" s="1" t="s">
        <v>168</v>
      </c>
      <c r="C624" s="13">
        <v>434</v>
      </c>
      <c r="D624" s="14">
        <v>336.97</v>
      </c>
      <c r="E624" s="15">
        <f t="shared" si="60"/>
        <v>146244.98000000001</v>
      </c>
      <c r="F624" s="13">
        <v>4200</v>
      </c>
      <c r="G624" s="14">
        <v>337.73</v>
      </c>
      <c r="H624" s="15">
        <f t="shared" si="61"/>
        <v>1418466</v>
      </c>
      <c r="I624" s="13">
        <v>396</v>
      </c>
      <c r="J624" s="14">
        <v>339.02</v>
      </c>
      <c r="K624" s="15">
        <f t="shared" si="62"/>
        <v>134251.91999999998</v>
      </c>
      <c r="L624" s="13">
        <v>3837</v>
      </c>
      <c r="M624" s="14">
        <v>337.73</v>
      </c>
      <c r="N624" s="15">
        <f t="shared" si="63"/>
        <v>1295870.01</v>
      </c>
      <c r="O624" s="9">
        <f t="shared" si="64"/>
        <v>2994832.9099999997</v>
      </c>
      <c r="P624" s="9">
        <f t="shared" si="65"/>
        <v>18490.963334497097</v>
      </c>
    </row>
    <row r="625" spans="1:16" x14ac:dyDescent="0.25">
      <c r="A625" s="1" t="s">
        <v>1219</v>
      </c>
      <c r="B625" s="1" t="s">
        <v>182</v>
      </c>
      <c r="C625" s="13">
        <v>1777</v>
      </c>
      <c r="D625" s="14">
        <v>679.86</v>
      </c>
      <c r="E625" s="15">
        <f t="shared" si="60"/>
        <v>1208111.22</v>
      </c>
      <c r="F625" s="13">
        <v>2958</v>
      </c>
      <c r="G625" s="14">
        <v>674.7</v>
      </c>
      <c r="H625" s="15">
        <f t="shared" si="61"/>
        <v>1995762.6</v>
      </c>
      <c r="I625" s="13">
        <v>1435</v>
      </c>
      <c r="J625" s="14">
        <v>681.89</v>
      </c>
      <c r="K625" s="15">
        <f t="shared" si="62"/>
        <v>978512.15</v>
      </c>
      <c r="L625" s="13">
        <v>2390</v>
      </c>
      <c r="M625" s="14">
        <v>674.7</v>
      </c>
      <c r="N625" s="15">
        <f t="shared" si="63"/>
        <v>1612533</v>
      </c>
      <c r="O625" s="9">
        <f t="shared" si="64"/>
        <v>5794918.9699999997</v>
      </c>
      <c r="P625" s="9">
        <f t="shared" si="65"/>
        <v>35779.503371575978</v>
      </c>
    </row>
    <row r="626" spans="1:16" x14ac:dyDescent="0.25">
      <c r="A626" s="1" t="s">
        <v>1220</v>
      </c>
      <c r="B626" s="1" t="s">
        <v>184</v>
      </c>
      <c r="C626" s="13">
        <v>0</v>
      </c>
      <c r="D626" s="14">
        <v>552.82000000000005</v>
      </c>
      <c r="E626" s="15">
        <f t="shared" si="60"/>
        <v>0</v>
      </c>
      <c r="F626" s="13">
        <v>2540</v>
      </c>
      <c r="G626" s="14">
        <v>554.25</v>
      </c>
      <c r="H626" s="15">
        <f t="shared" si="61"/>
        <v>1407795</v>
      </c>
      <c r="I626" s="13">
        <v>0</v>
      </c>
      <c r="J626" s="14">
        <v>554.87</v>
      </c>
      <c r="K626" s="15">
        <f t="shared" si="62"/>
        <v>0</v>
      </c>
      <c r="L626" s="13">
        <v>1503</v>
      </c>
      <c r="M626" s="14">
        <v>554.25</v>
      </c>
      <c r="N626" s="15">
        <f t="shared" si="63"/>
        <v>833037.75</v>
      </c>
      <c r="O626" s="9">
        <f t="shared" si="64"/>
        <v>2240832.75</v>
      </c>
      <c r="P626" s="9">
        <f t="shared" si="65"/>
        <v>13835.548581236309</v>
      </c>
    </row>
    <row r="627" spans="1:16" x14ac:dyDescent="0.25">
      <c r="A627" s="1" t="s">
        <v>1221</v>
      </c>
      <c r="B627" s="1" t="s">
        <v>192</v>
      </c>
      <c r="C627" s="13">
        <v>1898</v>
      </c>
      <c r="D627" s="14">
        <v>805.87</v>
      </c>
      <c r="E627" s="15">
        <f t="shared" si="60"/>
        <v>1529541.26</v>
      </c>
      <c r="F627" s="13">
        <v>3852</v>
      </c>
      <c r="G627" s="14">
        <v>800.24</v>
      </c>
      <c r="H627" s="15">
        <f t="shared" si="61"/>
        <v>3082524.48</v>
      </c>
      <c r="I627" s="13">
        <v>0</v>
      </c>
      <c r="J627" s="14">
        <v>808.36</v>
      </c>
      <c r="K627" s="15">
        <f t="shared" si="62"/>
        <v>0</v>
      </c>
      <c r="L627" s="13">
        <v>0</v>
      </c>
      <c r="M627" s="14">
        <v>800.24</v>
      </c>
      <c r="N627" s="15">
        <f t="shared" si="63"/>
        <v>0</v>
      </c>
      <c r="O627" s="9">
        <f t="shared" si="64"/>
        <v>4612065.74</v>
      </c>
      <c r="P627" s="9">
        <f t="shared" si="65"/>
        <v>28476.225905581567</v>
      </c>
    </row>
    <row r="628" spans="1:16" x14ac:dyDescent="0.25">
      <c r="A628" s="1" t="s">
        <v>1222</v>
      </c>
      <c r="B628" s="1" t="s">
        <v>200</v>
      </c>
      <c r="C628" s="13">
        <v>534</v>
      </c>
      <c r="D628" s="14">
        <v>585.87</v>
      </c>
      <c r="E628" s="15">
        <f t="shared" si="60"/>
        <v>312854.58</v>
      </c>
      <c r="F628" s="13">
        <v>3161</v>
      </c>
      <c r="G628" s="14">
        <v>584</v>
      </c>
      <c r="H628" s="15">
        <f t="shared" si="61"/>
        <v>1846024</v>
      </c>
      <c r="I628" s="13">
        <v>165</v>
      </c>
      <c r="J628" s="14">
        <v>590.05999999999995</v>
      </c>
      <c r="K628" s="15">
        <f t="shared" si="62"/>
        <v>97359.9</v>
      </c>
      <c r="L628" s="13">
        <v>980</v>
      </c>
      <c r="M628" s="14">
        <v>584</v>
      </c>
      <c r="N628" s="15">
        <f t="shared" si="63"/>
        <v>572320</v>
      </c>
      <c r="O628" s="9">
        <f t="shared" si="64"/>
        <v>2828558.48</v>
      </c>
      <c r="P628" s="9">
        <f t="shared" si="65"/>
        <v>17464.336981377983</v>
      </c>
    </row>
    <row r="629" spans="1:16" x14ac:dyDescent="0.25">
      <c r="A629" s="1" t="s">
        <v>1223</v>
      </c>
      <c r="B629" s="1" t="s">
        <v>202</v>
      </c>
      <c r="C629" s="13">
        <v>2969</v>
      </c>
      <c r="D629" s="14">
        <v>635.04999999999995</v>
      </c>
      <c r="E629" s="15">
        <f t="shared" si="60"/>
        <v>1885463.45</v>
      </c>
      <c r="F629" s="13">
        <v>3836</v>
      </c>
      <c r="G629" s="14">
        <v>633.03</v>
      </c>
      <c r="H629" s="15">
        <f t="shared" si="61"/>
        <v>2428303.08</v>
      </c>
      <c r="I629" s="13">
        <v>241</v>
      </c>
      <c r="J629" s="14">
        <v>639.71</v>
      </c>
      <c r="K629" s="15">
        <f t="shared" si="62"/>
        <v>154170.11000000002</v>
      </c>
      <c r="L629" s="13">
        <v>311</v>
      </c>
      <c r="M629" s="14">
        <v>633.03</v>
      </c>
      <c r="N629" s="15">
        <f t="shared" si="63"/>
        <v>196872.33</v>
      </c>
      <c r="O629" s="9">
        <f t="shared" si="64"/>
        <v>4664808.97</v>
      </c>
      <c r="P629" s="9">
        <f t="shared" si="65"/>
        <v>28801.877840558114</v>
      </c>
    </row>
    <row r="630" spans="1:16" x14ac:dyDescent="0.25">
      <c r="A630" s="1" t="s">
        <v>1224</v>
      </c>
      <c r="B630" s="1" t="s">
        <v>248</v>
      </c>
      <c r="C630" s="13">
        <v>0</v>
      </c>
      <c r="D630" s="14">
        <v>616.49</v>
      </c>
      <c r="E630" s="15">
        <f t="shared" si="60"/>
        <v>0</v>
      </c>
      <c r="F630" s="13">
        <v>3086</v>
      </c>
      <c r="G630" s="14">
        <v>612.98</v>
      </c>
      <c r="H630" s="15">
        <f t="shared" si="61"/>
        <v>1891656.28</v>
      </c>
      <c r="I630" s="13">
        <v>0</v>
      </c>
      <c r="J630" s="14">
        <v>619.85</v>
      </c>
      <c r="K630" s="15">
        <f t="shared" si="62"/>
        <v>0</v>
      </c>
      <c r="L630" s="13">
        <v>666</v>
      </c>
      <c r="M630" s="14">
        <v>612.98</v>
      </c>
      <c r="N630" s="15">
        <f t="shared" si="63"/>
        <v>408244.68</v>
      </c>
      <c r="O630" s="9">
        <f t="shared" si="64"/>
        <v>2299900.96</v>
      </c>
      <c r="P630" s="9">
        <f t="shared" si="65"/>
        <v>14200.252769472432</v>
      </c>
    </row>
    <row r="631" spans="1:16" x14ac:dyDescent="0.25">
      <c r="A631" s="1" t="s">
        <v>1225</v>
      </c>
      <c r="B631" s="1" t="s">
        <v>258</v>
      </c>
      <c r="C631" s="13">
        <v>2529</v>
      </c>
      <c r="D631" s="14">
        <v>755.02</v>
      </c>
      <c r="E631" s="15">
        <f t="shared" si="60"/>
        <v>1909445.5799999998</v>
      </c>
      <c r="F631" s="13">
        <v>3306</v>
      </c>
      <c r="G631" s="14">
        <v>753.68</v>
      </c>
      <c r="H631" s="15">
        <f t="shared" si="61"/>
        <v>2491666.0799999996</v>
      </c>
      <c r="I631" s="13">
        <v>0</v>
      </c>
      <c r="J631" s="14">
        <v>759.96</v>
      </c>
      <c r="K631" s="15">
        <f t="shared" si="62"/>
        <v>0</v>
      </c>
      <c r="L631" s="13">
        <v>0</v>
      </c>
      <c r="M631" s="14">
        <v>753.68</v>
      </c>
      <c r="N631" s="15">
        <f t="shared" si="63"/>
        <v>0</v>
      </c>
      <c r="O631" s="9">
        <f t="shared" si="64"/>
        <v>4401111.6599999992</v>
      </c>
      <c r="P631" s="9">
        <f t="shared" si="65"/>
        <v>27173.734489276616</v>
      </c>
    </row>
    <row r="632" spans="1:16" x14ac:dyDescent="0.25">
      <c r="A632" s="1" t="s">
        <v>1301</v>
      </c>
      <c r="B632" s="1" t="s">
        <v>286</v>
      </c>
      <c r="C632" s="13">
        <v>0</v>
      </c>
      <c r="D632" s="14">
        <v>378.85</v>
      </c>
      <c r="E632" s="15">
        <f t="shared" si="60"/>
        <v>0</v>
      </c>
      <c r="F632" s="13">
        <v>0</v>
      </c>
      <c r="G632" s="14">
        <v>377.2</v>
      </c>
      <c r="H632" s="15">
        <f t="shared" si="61"/>
        <v>0</v>
      </c>
      <c r="I632" s="13">
        <v>0</v>
      </c>
      <c r="J632" s="14">
        <v>378.85</v>
      </c>
      <c r="K632" s="15">
        <f t="shared" si="62"/>
        <v>0</v>
      </c>
      <c r="L632" s="13">
        <v>0</v>
      </c>
      <c r="M632" s="14">
        <v>377.2</v>
      </c>
      <c r="N632" s="15">
        <f t="shared" si="63"/>
        <v>0</v>
      </c>
      <c r="O632" s="9">
        <f t="shared" si="64"/>
        <v>0</v>
      </c>
      <c r="P632" s="9">
        <f t="shared" si="65"/>
        <v>0</v>
      </c>
    </row>
    <row r="633" spans="1:16" x14ac:dyDescent="0.25">
      <c r="A633" s="1" t="s">
        <v>1226</v>
      </c>
      <c r="B633" s="1" t="s">
        <v>302</v>
      </c>
      <c r="C633" s="13">
        <v>0</v>
      </c>
      <c r="D633" s="14">
        <v>518.38</v>
      </c>
      <c r="E633" s="15">
        <f t="shared" si="60"/>
        <v>0</v>
      </c>
      <c r="F633" s="13">
        <v>3531</v>
      </c>
      <c r="G633" s="14">
        <v>514.24</v>
      </c>
      <c r="H633" s="15">
        <f t="shared" si="61"/>
        <v>1815781.44</v>
      </c>
      <c r="I633" s="13">
        <v>0</v>
      </c>
      <c r="J633" s="14">
        <v>519.53</v>
      </c>
      <c r="K633" s="15">
        <f t="shared" si="62"/>
        <v>0</v>
      </c>
      <c r="L633" s="13">
        <v>1029</v>
      </c>
      <c r="M633" s="14">
        <v>514.24</v>
      </c>
      <c r="N633" s="15">
        <f t="shared" si="63"/>
        <v>529152.96</v>
      </c>
      <c r="O633" s="9">
        <f t="shared" si="64"/>
        <v>2344934.3999999999</v>
      </c>
      <c r="P633" s="9">
        <f t="shared" si="65"/>
        <v>14478.302234297591</v>
      </c>
    </row>
    <row r="634" spans="1:16" x14ac:dyDescent="0.25">
      <c r="A634" s="1" t="s">
        <v>1227</v>
      </c>
      <c r="B634" s="1" t="s">
        <v>1199</v>
      </c>
      <c r="C634" s="13">
        <v>59186</v>
      </c>
      <c r="D634" s="14">
        <v>1601.21</v>
      </c>
      <c r="E634" s="15">
        <f t="shared" si="60"/>
        <v>94769215.060000002</v>
      </c>
      <c r="F634" s="13">
        <v>0</v>
      </c>
      <c r="G634" s="14">
        <v>1610.47</v>
      </c>
      <c r="H634" s="15">
        <f t="shared" si="61"/>
        <v>0</v>
      </c>
      <c r="I634" s="13">
        <v>603</v>
      </c>
      <c r="J634" s="14">
        <v>1610.47</v>
      </c>
      <c r="K634" s="15">
        <f t="shared" si="62"/>
        <v>971113.41</v>
      </c>
      <c r="L634" s="13">
        <v>0</v>
      </c>
      <c r="M634" s="14">
        <v>1610.47</v>
      </c>
      <c r="N634" s="15">
        <f t="shared" si="63"/>
        <v>0</v>
      </c>
      <c r="O634" s="9">
        <f t="shared" si="64"/>
        <v>95740328.469999999</v>
      </c>
      <c r="P634" s="9">
        <f t="shared" si="65"/>
        <v>591128.43907257542</v>
      </c>
    </row>
    <row r="635" spans="1:16" x14ac:dyDescent="0.25">
      <c r="A635" s="1" t="s">
        <v>1295</v>
      </c>
      <c r="B635" s="1" t="s">
        <v>334</v>
      </c>
      <c r="C635" s="13">
        <v>1634</v>
      </c>
      <c r="D635" s="14">
        <v>382.09</v>
      </c>
      <c r="E635" s="15">
        <f t="shared" si="60"/>
        <v>624335.05999999994</v>
      </c>
      <c r="F635" s="13">
        <v>9124</v>
      </c>
      <c r="G635" s="14">
        <v>380.7</v>
      </c>
      <c r="H635" s="15">
        <f t="shared" si="61"/>
        <v>3473506.8</v>
      </c>
      <c r="I635" s="13">
        <v>482</v>
      </c>
      <c r="J635" s="14">
        <v>382.79</v>
      </c>
      <c r="K635" s="15">
        <f t="shared" si="62"/>
        <v>184504.78</v>
      </c>
      <c r="L635" s="13">
        <v>2693</v>
      </c>
      <c r="M635" s="14">
        <v>380.7</v>
      </c>
      <c r="N635" s="15">
        <f t="shared" si="63"/>
        <v>1025225.1</v>
      </c>
      <c r="O635" s="9">
        <f t="shared" si="64"/>
        <v>5307571.7399999993</v>
      </c>
      <c r="P635" s="9">
        <f t="shared" si="65"/>
        <v>32770.48082109962</v>
      </c>
    </row>
    <row r="636" spans="1:16" x14ac:dyDescent="0.25">
      <c r="A636" s="1" t="s">
        <v>1228</v>
      </c>
      <c r="B636" s="1" t="s">
        <v>338</v>
      </c>
      <c r="C636" s="13">
        <v>0</v>
      </c>
      <c r="D636" s="14">
        <v>668.91</v>
      </c>
      <c r="E636" s="15">
        <f t="shared" si="60"/>
        <v>0</v>
      </c>
      <c r="F636" s="13">
        <v>2979</v>
      </c>
      <c r="G636" s="14">
        <v>664.65</v>
      </c>
      <c r="H636" s="15">
        <f t="shared" si="61"/>
        <v>1979992.3499999999</v>
      </c>
      <c r="I636" s="13">
        <v>0</v>
      </c>
      <c r="J636" s="14">
        <v>671.99</v>
      </c>
      <c r="K636" s="15">
        <f t="shared" si="62"/>
        <v>0</v>
      </c>
      <c r="L636" s="13">
        <v>0</v>
      </c>
      <c r="M636" s="14">
        <v>664.65</v>
      </c>
      <c r="N636" s="15">
        <f t="shared" si="63"/>
        <v>0</v>
      </c>
      <c r="O636" s="9">
        <f t="shared" si="64"/>
        <v>1979992.3499999999</v>
      </c>
      <c r="P636" s="9">
        <f t="shared" si="65"/>
        <v>12225.04461740897</v>
      </c>
    </row>
    <row r="637" spans="1:16" x14ac:dyDescent="0.25">
      <c r="A637" s="1" t="s">
        <v>1229</v>
      </c>
      <c r="B637" s="1" t="s">
        <v>356</v>
      </c>
      <c r="C637" s="13">
        <v>174</v>
      </c>
      <c r="D637" s="14">
        <v>653.66999999999996</v>
      </c>
      <c r="E637" s="15">
        <f t="shared" si="60"/>
        <v>113738.57999999999</v>
      </c>
      <c r="F637" s="13">
        <v>5074</v>
      </c>
      <c r="G637" s="14">
        <v>655.86</v>
      </c>
      <c r="H637" s="15">
        <f t="shared" si="61"/>
        <v>3327833.64</v>
      </c>
      <c r="I637" s="13">
        <v>28</v>
      </c>
      <c r="J637" s="14">
        <v>662.89</v>
      </c>
      <c r="K637" s="15">
        <f t="shared" si="62"/>
        <v>18560.919999999998</v>
      </c>
      <c r="L637" s="13">
        <v>804</v>
      </c>
      <c r="M637" s="14">
        <v>655.86</v>
      </c>
      <c r="N637" s="15">
        <f t="shared" si="63"/>
        <v>527311.44000000006</v>
      </c>
      <c r="O637" s="9">
        <f t="shared" si="64"/>
        <v>3987444.58</v>
      </c>
      <c r="P637" s="9">
        <f t="shared" si="65"/>
        <v>24619.634464721832</v>
      </c>
    </row>
    <row r="638" spans="1:16" x14ac:dyDescent="0.25">
      <c r="A638" s="1" t="s">
        <v>1230</v>
      </c>
      <c r="B638" s="1" t="s">
        <v>360</v>
      </c>
      <c r="C638" s="13">
        <v>760</v>
      </c>
      <c r="D638" s="14">
        <v>665.24</v>
      </c>
      <c r="E638" s="15">
        <f t="shared" si="60"/>
        <v>505582.4</v>
      </c>
      <c r="F638" s="13">
        <v>1152</v>
      </c>
      <c r="G638" s="14">
        <v>663.5</v>
      </c>
      <c r="H638" s="15">
        <f t="shared" si="61"/>
        <v>764352</v>
      </c>
      <c r="I638" s="13">
        <v>687</v>
      </c>
      <c r="J638" s="14">
        <v>669.3</v>
      </c>
      <c r="K638" s="15">
        <f t="shared" si="62"/>
        <v>459809.1</v>
      </c>
      <c r="L638" s="13">
        <v>1042</v>
      </c>
      <c r="M638" s="14">
        <v>663.5</v>
      </c>
      <c r="N638" s="15">
        <f t="shared" si="63"/>
        <v>691367</v>
      </c>
      <c r="O638" s="9">
        <f t="shared" si="64"/>
        <v>2421110.5</v>
      </c>
      <c r="P638" s="9">
        <f t="shared" si="65"/>
        <v>14948.635476383202</v>
      </c>
    </row>
    <row r="639" spans="1:16" x14ac:dyDescent="0.25">
      <c r="A639" s="1" t="s">
        <v>1231</v>
      </c>
      <c r="B639" s="1" t="s">
        <v>362</v>
      </c>
      <c r="C639" s="13">
        <v>489</v>
      </c>
      <c r="D639" s="14">
        <v>529.57000000000005</v>
      </c>
      <c r="E639" s="15">
        <f t="shared" si="60"/>
        <v>258959.73</v>
      </c>
      <c r="F639" s="13">
        <v>1324</v>
      </c>
      <c r="G639" s="14">
        <v>527.54</v>
      </c>
      <c r="H639" s="15">
        <f t="shared" si="61"/>
        <v>698462.96</v>
      </c>
      <c r="I639" s="13">
        <v>363</v>
      </c>
      <c r="J639" s="14">
        <v>529.57000000000005</v>
      </c>
      <c r="K639" s="15">
        <f t="shared" si="62"/>
        <v>192233.91000000003</v>
      </c>
      <c r="L639" s="13">
        <v>982</v>
      </c>
      <c r="M639" s="14">
        <v>527.54</v>
      </c>
      <c r="N639" s="15">
        <f t="shared" si="63"/>
        <v>518044.27999999997</v>
      </c>
      <c r="O639" s="9">
        <f t="shared" si="64"/>
        <v>1667700.88</v>
      </c>
      <c r="P639" s="9">
        <f t="shared" si="65"/>
        <v>10296.866887638331</v>
      </c>
    </row>
    <row r="640" spans="1:16" x14ac:dyDescent="0.25">
      <c r="A640" s="1" t="s">
        <v>1302</v>
      </c>
      <c r="B640" s="1" t="s">
        <v>372</v>
      </c>
      <c r="C640" s="13">
        <v>0</v>
      </c>
      <c r="D640" s="14">
        <v>404.93</v>
      </c>
      <c r="E640" s="15">
        <f t="shared" si="60"/>
        <v>0</v>
      </c>
      <c r="F640" s="13">
        <v>0</v>
      </c>
      <c r="G640" s="14">
        <v>400.02</v>
      </c>
      <c r="H640" s="15">
        <f t="shared" si="61"/>
        <v>0</v>
      </c>
      <c r="I640" s="13">
        <v>0</v>
      </c>
      <c r="J640" s="14">
        <v>404.93</v>
      </c>
      <c r="K640" s="15">
        <f t="shared" si="62"/>
        <v>0</v>
      </c>
      <c r="L640" s="13">
        <v>0</v>
      </c>
      <c r="M640" s="14">
        <v>400.02</v>
      </c>
      <c r="N640" s="15">
        <f t="shared" si="63"/>
        <v>0</v>
      </c>
      <c r="O640" s="9">
        <f t="shared" si="64"/>
        <v>0</v>
      </c>
      <c r="P640" s="9">
        <f t="shared" si="65"/>
        <v>0</v>
      </c>
    </row>
    <row r="641" spans="1:16" x14ac:dyDescent="0.25">
      <c r="A641" s="1" t="s">
        <v>1232</v>
      </c>
      <c r="B641" s="1" t="s">
        <v>412</v>
      </c>
      <c r="C641" s="13">
        <v>311</v>
      </c>
      <c r="D641" s="14">
        <v>569.22</v>
      </c>
      <c r="E641" s="15">
        <f t="shared" si="60"/>
        <v>177027.42</v>
      </c>
      <c r="F641" s="13">
        <v>3561</v>
      </c>
      <c r="G641" s="14">
        <v>565.02</v>
      </c>
      <c r="H641" s="15">
        <f t="shared" si="61"/>
        <v>2012036.22</v>
      </c>
      <c r="I641" s="13">
        <v>52</v>
      </c>
      <c r="J641" s="14">
        <v>571.13</v>
      </c>
      <c r="K641" s="15">
        <f t="shared" si="62"/>
        <v>29698.76</v>
      </c>
      <c r="L641" s="13">
        <v>598</v>
      </c>
      <c r="M641" s="14">
        <v>565.02</v>
      </c>
      <c r="N641" s="15">
        <f t="shared" si="63"/>
        <v>337881.95999999996</v>
      </c>
      <c r="O641" s="9">
        <f t="shared" si="64"/>
        <v>2556644.36</v>
      </c>
      <c r="P641" s="9">
        <f t="shared" si="65"/>
        <v>15785.46067203088</v>
      </c>
    </row>
    <row r="642" spans="1:16" x14ac:dyDescent="0.25">
      <c r="A642" s="1" t="s">
        <v>1233</v>
      </c>
      <c r="B642" s="1" t="s">
        <v>432</v>
      </c>
      <c r="C642" s="13">
        <v>2865</v>
      </c>
      <c r="D642" s="14">
        <v>1203.8800000000001</v>
      </c>
      <c r="E642" s="15">
        <f t="shared" si="60"/>
        <v>3449116.2</v>
      </c>
      <c r="F642" s="13">
        <v>2552</v>
      </c>
      <c r="G642" s="14">
        <v>1210.5</v>
      </c>
      <c r="H642" s="15">
        <f t="shared" si="61"/>
        <v>3089196</v>
      </c>
      <c r="I642" s="13">
        <v>912</v>
      </c>
      <c r="J642" s="14">
        <v>1219.69</v>
      </c>
      <c r="K642" s="15">
        <f t="shared" si="62"/>
        <v>1112357.28</v>
      </c>
      <c r="L642" s="13">
        <v>812</v>
      </c>
      <c r="M642" s="14">
        <v>1210.5</v>
      </c>
      <c r="N642" s="15">
        <f t="shared" si="63"/>
        <v>982926</v>
      </c>
      <c r="O642" s="9">
        <f t="shared" si="64"/>
        <v>8633595.4800000004</v>
      </c>
      <c r="P642" s="9">
        <f t="shared" si="65"/>
        <v>53306.311992397568</v>
      </c>
    </row>
    <row r="643" spans="1:16" x14ac:dyDescent="0.25">
      <c r="A643" s="1" t="s">
        <v>1234</v>
      </c>
      <c r="B643" s="1" t="s">
        <v>1200</v>
      </c>
      <c r="C643" s="13">
        <v>11680</v>
      </c>
      <c r="D643" s="14">
        <v>436.34</v>
      </c>
      <c r="E643" s="15">
        <f t="shared" si="60"/>
        <v>5096451.1999999993</v>
      </c>
      <c r="F643" s="13">
        <v>8538</v>
      </c>
      <c r="G643" s="14">
        <v>431.09</v>
      </c>
      <c r="H643" s="15">
        <f t="shared" si="61"/>
        <v>3680646.42</v>
      </c>
      <c r="I643" s="13">
        <v>5671</v>
      </c>
      <c r="J643" s="14">
        <v>436.92</v>
      </c>
      <c r="K643" s="15">
        <f t="shared" si="62"/>
        <v>2477773.3200000003</v>
      </c>
      <c r="L643" s="13">
        <v>4146</v>
      </c>
      <c r="M643" s="14">
        <v>431.09</v>
      </c>
      <c r="N643" s="15">
        <f t="shared" si="63"/>
        <v>1787299.14</v>
      </c>
      <c r="O643" s="9">
        <f t="shared" si="64"/>
        <v>13042170.079999998</v>
      </c>
      <c r="P643" s="9">
        <f t="shared" si="65"/>
        <v>80526.124828631946</v>
      </c>
    </row>
    <row r="644" spans="1:16" x14ac:dyDescent="0.25">
      <c r="A644" s="1" t="s">
        <v>1235</v>
      </c>
      <c r="B644" s="1" t="s">
        <v>450</v>
      </c>
      <c r="C644" s="13">
        <v>301</v>
      </c>
      <c r="D644" s="14">
        <v>666.04</v>
      </c>
      <c r="E644" s="15">
        <f t="shared" si="60"/>
        <v>200478.03999999998</v>
      </c>
      <c r="F644" s="13">
        <v>5028</v>
      </c>
      <c r="G644" s="14">
        <v>670.39</v>
      </c>
      <c r="H644" s="15">
        <f t="shared" si="61"/>
        <v>3370720.92</v>
      </c>
      <c r="I644" s="13">
        <v>40</v>
      </c>
      <c r="J644" s="14">
        <v>670.39</v>
      </c>
      <c r="K644" s="15">
        <f t="shared" si="62"/>
        <v>26815.599999999999</v>
      </c>
      <c r="L644" s="13">
        <v>664</v>
      </c>
      <c r="M644" s="14">
        <v>670.39</v>
      </c>
      <c r="N644" s="15">
        <f t="shared" si="63"/>
        <v>445138.95999999996</v>
      </c>
      <c r="O644" s="9">
        <f t="shared" si="64"/>
        <v>4043153.52</v>
      </c>
      <c r="P644" s="9">
        <f t="shared" si="65"/>
        <v>24963.597549775448</v>
      </c>
    </row>
    <row r="645" spans="1:16" x14ac:dyDescent="0.25">
      <c r="A645" s="1" t="s">
        <v>1236</v>
      </c>
      <c r="B645" s="1" t="s">
        <v>450</v>
      </c>
      <c r="C645" s="13">
        <v>2237</v>
      </c>
      <c r="D645" s="14">
        <v>704</v>
      </c>
      <c r="E645" s="15">
        <f t="shared" si="60"/>
        <v>1574848</v>
      </c>
      <c r="F645" s="13">
        <v>562</v>
      </c>
      <c r="G645" s="14">
        <v>704.05</v>
      </c>
      <c r="H645" s="15">
        <f t="shared" si="61"/>
        <v>395676.1</v>
      </c>
      <c r="I645" s="13">
        <v>663</v>
      </c>
      <c r="J645" s="14">
        <v>709.95</v>
      </c>
      <c r="K645" s="15">
        <f t="shared" si="62"/>
        <v>470696.85000000003</v>
      </c>
      <c r="L645" s="13">
        <v>167</v>
      </c>
      <c r="M645" s="14">
        <v>704.05</v>
      </c>
      <c r="N645" s="15">
        <f t="shared" si="63"/>
        <v>117576.34999999999</v>
      </c>
      <c r="O645" s="9">
        <f t="shared" si="64"/>
        <v>2558797.2999999998</v>
      </c>
      <c r="P645" s="9">
        <f t="shared" si="65"/>
        <v>15798.753545389005</v>
      </c>
    </row>
    <row r="646" spans="1:16" x14ac:dyDescent="0.25">
      <c r="A646" s="1" t="s">
        <v>1237</v>
      </c>
      <c r="B646" s="1" t="s">
        <v>1201</v>
      </c>
      <c r="C646" s="13">
        <v>5711</v>
      </c>
      <c r="D646" s="14">
        <v>378.62</v>
      </c>
      <c r="E646" s="15">
        <f t="shared" si="60"/>
        <v>2162298.8199999998</v>
      </c>
      <c r="F646" s="13">
        <v>4869</v>
      </c>
      <c r="G646" s="14">
        <v>376.25</v>
      </c>
      <c r="H646" s="15">
        <f t="shared" si="61"/>
        <v>1831961.25</v>
      </c>
      <c r="I646" s="13">
        <v>5848</v>
      </c>
      <c r="J646" s="14">
        <v>380.8</v>
      </c>
      <c r="K646" s="15">
        <f t="shared" si="62"/>
        <v>2226918.3999999999</v>
      </c>
      <c r="L646" s="13">
        <v>4986</v>
      </c>
      <c r="M646" s="14">
        <v>376.25</v>
      </c>
      <c r="N646" s="15">
        <f t="shared" si="63"/>
        <v>1875982.5</v>
      </c>
      <c r="O646" s="9">
        <f t="shared" si="64"/>
        <v>8097160.9700000007</v>
      </c>
      <c r="P646" s="9">
        <f t="shared" si="65"/>
        <v>49994.210398132353</v>
      </c>
    </row>
    <row r="647" spans="1:16" x14ac:dyDescent="0.25">
      <c r="A647" s="1" t="s">
        <v>1238</v>
      </c>
      <c r="B647" s="1" t="s">
        <v>1202</v>
      </c>
      <c r="C647" s="13">
        <v>4922</v>
      </c>
      <c r="D647" s="14">
        <v>983.98</v>
      </c>
      <c r="E647" s="15">
        <f t="shared" si="60"/>
        <v>4843149.5600000005</v>
      </c>
      <c r="F647" s="13">
        <v>366</v>
      </c>
      <c r="G647" s="14">
        <v>986.2</v>
      </c>
      <c r="H647" s="15">
        <f t="shared" si="61"/>
        <v>360949.2</v>
      </c>
      <c r="I647" s="13">
        <v>0</v>
      </c>
      <c r="J647" s="14">
        <v>986.2</v>
      </c>
      <c r="K647" s="15">
        <f t="shared" si="62"/>
        <v>0</v>
      </c>
      <c r="L647" s="13">
        <v>0</v>
      </c>
      <c r="M647" s="14">
        <v>986.2</v>
      </c>
      <c r="N647" s="15">
        <f t="shared" si="63"/>
        <v>0</v>
      </c>
      <c r="O647" s="9">
        <f t="shared" si="64"/>
        <v>5204098.7600000007</v>
      </c>
      <c r="P647" s="9">
        <f t="shared" si="65"/>
        <v>32131.608758186725</v>
      </c>
    </row>
    <row r="648" spans="1:16" x14ac:dyDescent="0.25">
      <c r="A648" s="1" t="s">
        <v>1239</v>
      </c>
      <c r="B648" s="1" t="s">
        <v>488</v>
      </c>
      <c r="C648" s="13">
        <v>2219</v>
      </c>
      <c r="D648" s="14">
        <v>613.16</v>
      </c>
      <c r="E648" s="15">
        <f t="shared" si="60"/>
        <v>1360602.04</v>
      </c>
      <c r="F648" s="13">
        <v>3438</v>
      </c>
      <c r="G648" s="14">
        <v>606.49</v>
      </c>
      <c r="H648" s="15">
        <f t="shared" si="61"/>
        <v>2085112.62</v>
      </c>
      <c r="I648" s="13">
        <v>1324</v>
      </c>
      <c r="J648" s="14">
        <v>614.55999999999995</v>
      </c>
      <c r="K648" s="15">
        <f t="shared" si="62"/>
        <v>813677.44</v>
      </c>
      <c r="L648" s="13">
        <v>2052</v>
      </c>
      <c r="M648" s="14">
        <v>606.49</v>
      </c>
      <c r="N648" s="15">
        <f t="shared" si="63"/>
        <v>1244517.48</v>
      </c>
      <c r="O648" s="9">
        <f t="shared" si="64"/>
        <v>5503909.5800000001</v>
      </c>
      <c r="P648" s="9">
        <f t="shared" si="65"/>
        <v>33982.72735027723</v>
      </c>
    </row>
    <row r="649" spans="1:16" x14ac:dyDescent="0.25">
      <c r="A649" s="1" t="s">
        <v>1317</v>
      </c>
      <c r="B649" s="1" t="str">
        <f>VLOOKUP(A649,'[1]1-1-21 SPEC Rates'!$A$3:$K$93,6,FALSE)</f>
        <v>Jewish Home &amp; Infirmary Of Rochester Ny Inc</v>
      </c>
      <c r="C649" s="13">
        <v>0</v>
      </c>
      <c r="D649" s="14">
        <v>507.73</v>
      </c>
      <c r="E649" s="15">
        <f t="shared" ref="E649" si="66">D649*C649</f>
        <v>0</v>
      </c>
      <c r="F649" s="13">
        <v>4539</v>
      </c>
      <c r="G649" s="14">
        <v>499.63</v>
      </c>
      <c r="H649" s="15">
        <f t="shared" ref="H649" si="67">G649*F649</f>
        <v>2267820.5699999998</v>
      </c>
      <c r="I649" s="13">
        <v>0</v>
      </c>
      <c r="J649" s="14">
        <v>507.73</v>
      </c>
      <c r="K649" s="15">
        <f t="shared" ref="K649" si="68">J649*I649</f>
        <v>0</v>
      </c>
      <c r="L649" s="13">
        <v>0</v>
      </c>
      <c r="M649" s="14">
        <v>499.63</v>
      </c>
      <c r="N649" s="15">
        <f t="shared" ref="N649" si="69">M649*L649</f>
        <v>0</v>
      </c>
      <c r="O649" s="9">
        <f t="shared" ref="O649" si="70">N649+K649+H649+E649</f>
        <v>2267820.5699999998</v>
      </c>
      <c r="P649" s="9">
        <f t="shared" ref="P649" si="71">(O649/$O$8)*$P$8</f>
        <v>14002.179176362899</v>
      </c>
    </row>
    <row r="650" spans="1:16" x14ac:dyDescent="0.25">
      <c r="A650" s="1" t="s">
        <v>1240</v>
      </c>
      <c r="B650" s="1" t="s">
        <v>550</v>
      </c>
      <c r="C650" s="13">
        <v>363</v>
      </c>
      <c r="D650" s="14">
        <v>641.1</v>
      </c>
      <c r="E650" s="15">
        <f t="shared" si="60"/>
        <v>232719.30000000002</v>
      </c>
      <c r="F650" s="13">
        <v>2338</v>
      </c>
      <c r="G650" s="14">
        <v>636.99</v>
      </c>
      <c r="H650" s="15">
        <f t="shared" si="61"/>
        <v>1489282.62</v>
      </c>
      <c r="I650" s="13">
        <v>43</v>
      </c>
      <c r="J650" s="14">
        <v>643.25</v>
      </c>
      <c r="K650" s="15">
        <f t="shared" si="62"/>
        <v>27659.75</v>
      </c>
      <c r="L650" s="13">
        <v>277</v>
      </c>
      <c r="M650" s="14">
        <v>636.99</v>
      </c>
      <c r="N650" s="15">
        <f t="shared" si="63"/>
        <v>176446.23</v>
      </c>
      <c r="O650" s="9">
        <f t="shared" si="64"/>
        <v>1926107.9000000001</v>
      </c>
      <c r="P650" s="9">
        <f t="shared" si="65"/>
        <v>11892.34646055269</v>
      </c>
    </row>
    <row r="651" spans="1:16" x14ac:dyDescent="0.25">
      <c r="A651" s="1" t="s">
        <v>1241</v>
      </c>
      <c r="B651" s="1" t="s">
        <v>592</v>
      </c>
      <c r="C651" s="13">
        <v>236</v>
      </c>
      <c r="D651" s="14">
        <v>536.05999999999995</v>
      </c>
      <c r="E651" s="15">
        <f t="shared" si="60"/>
        <v>126510.15999999999</v>
      </c>
      <c r="F651" s="13">
        <v>1105</v>
      </c>
      <c r="G651" s="14">
        <v>534.16</v>
      </c>
      <c r="H651" s="15">
        <f t="shared" si="61"/>
        <v>590246.79999999993</v>
      </c>
      <c r="I651" s="13">
        <v>42</v>
      </c>
      <c r="J651" s="14">
        <v>540.28</v>
      </c>
      <c r="K651" s="15">
        <f t="shared" si="62"/>
        <v>22691.759999999998</v>
      </c>
      <c r="L651" s="13">
        <v>195</v>
      </c>
      <c r="M651" s="14">
        <v>534.16</v>
      </c>
      <c r="N651" s="15">
        <f t="shared" si="63"/>
        <v>104161.2</v>
      </c>
      <c r="O651" s="9">
        <f t="shared" si="64"/>
        <v>843609.91999999993</v>
      </c>
      <c r="P651" s="9">
        <f t="shared" si="65"/>
        <v>5208.6912920086852</v>
      </c>
    </row>
    <row r="652" spans="1:16" x14ac:dyDescent="0.25">
      <c r="A652" s="1" t="s">
        <v>1242</v>
      </c>
      <c r="B652" s="1" t="s">
        <v>596</v>
      </c>
      <c r="C652" s="13">
        <v>2193</v>
      </c>
      <c r="D652" s="14">
        <v>686.63</v>
      </c>
      <c r="E652" s="15">
        <f t="shared" si="60"/>
        <v>1505779.59</v>
      </c>
      <c r="F652" s="13">
        <v>3160</v>
      </c>
      <c r="G652" s="14">
        <v>682.98</v>
      </c>
      <c r="H652" s="15">
        <f t="shared" si="61"/>
        <v>2158216.8000000003</v>
      </c>
      <c r="I652" s="13">
        <v>0</v>
      </c>
      <c r="J652" s="14">
        <v>690.85</v>
      </c>
      <c r="K652" s="15">
        <f t="shared" si="62"/>
        <v>0</v>
      </c>
      <c r="L652" s="13">
        <v>0</v>
      </c>
      <c r="M652" s="14">
        <v>682.98</v>
      </c>
      <c r="N652" s="15">
        <f t="shared" si="63"/>
        <v>0</v>
      </c>
      <c r="O652" s="9">
        <f t="shared" si="64"/>
        <v>3663996.3900000006</v>
      </c>
      <c r="P652" s="9">
        <f t="shared" si="65"/>
        <v>22622.571923459913</v>
      </c>
    </row>
    <row r="653" spans="1:16" x14ac:dyDescent="0.25">
      <c r="A653" s="1" t="s">
        <v>1243</v>
      </c>
      <c r="B653" s="1" t="s">
        <v>648</v>
      </c>
      <c r="C653" s="13">
        <v>1317</v>
      </c>
      <c r="D653" s="14">
        <v>627.07000000000005</v>
      </c>
      <c r="E653" s="15">
        <f t="shared" si="60"/>
        <v>825851.19000000006</v>
      </c>
      <c r="F653" s="13">
        <v>6129</v>
      </c>
      <c r="G653" s="14">
        <v>632.32000000000005</v>
      </c>
      <c r="H653" s="15">
        <f t="shared" si="61"/>
        <v>3875489.2800000003</v>
      </c>
      <c r="I653" s="13">
        <v>127</v>
      </c>
      <c r="J653" s="14">
        <v>632.32000000000005</v>
      </c>
      <c r="K653" s="15">
        <f t="shared" si="62"/>
        <v>80304.639999999999</v>
      </c>
      <c r="L653" s="13">
        <v>590</v>
      </c>
      <c r="M653" s="14">
        <v>632.32000000000005</v>
      </c>
      <c r="N653" s="15">
        <f t="shared" si="63"/>
        <v>373068.80000000005</v>
      </c>
      <c r="O653" s="9">
        <f t="shared" si="64"/>
        <v>5154713.9100000011</v>
      </c>
      <c r="P653" s="9">
        <f t="shared" si="65"/>
        <v>31826.692431275642</v>
      </c>
    </row>
    <row r="654" spans="1:16" x14ac:dyDescent="0.25">
      <c r="A654" s="1" t="s">
        <v>1244</v>
      </c>
      <c r="B654" s="1" t="s">
        <v>668</v>
      </c>
      <c r="C654" s="13">
        <v>15314</v>
      </c>
      <c r="D654" s="14">
        <v>336.62</v>
      </c>
      <c r="E654" s="15">
        <f t="shared" si="60"/>
        <v>5154998.68</v>
      </c>
      <c r="F654" s="13">
        <v>27731</v>
      </c>
      <c r="G654" s="14">
        <v>334.23</v>
      </c>
      <c r="H654" s="15">
        <f t="shared" si="61"/>
        <v>9268532.1300000008</v>
      </c>
      <c r="I654" s="13">
        <v>3331</v>
      </c>
      <c r="J654" s="14">
        <v>338.47</v>
      </c>
      <c r="K654" s="15">
        <f t="shared" si="62"/>
        <v>1127443.57</v>
      </c>
      <c r="L654" s="13">
        <v>6033</v>
      </c>
      <c r="M654" s="14">
        <v>334.23</v>
      </c>
      <c r="N654" s="15">
        <f t="shared" si="63"/>
        <v>2016409.59</v>
      </c>
      <c r="O654" s="9">
        <f t="shared" si="64"/>
        <v>17567383.969999999</v>
      </c>
      <c r="P654" s="9">
        <f t="shared" si="65"/>
        <v>108466.10232832725</v>
      </c>
    </row>
    <row r="655" spans="1:16" x14ac:dyDescent="0.25">
      <c r="A655" s="1" t="s">
        <v>1246</v>
      </c>
      <c r="B655" s="1" t="s">
        <v>668</v>
      </c>
      <c r="C655" s="13">
        <v>2113</v>
      </c>
      <c r="D655" s="14">
        <v>310.82</v>
      </c>
      <c r="E655" s="15">
        <f t="shared" si="60"/>
        <v>656762.66</v>
      </c>
      <c r="F655" s="13">
        <v>4053</v>
      </c>
      <c r="G655" s="14">
        <v>308.66000000000003</v>
      </c>
      <c r="H655" s="15">
        <f t="shared" si="61"/>
        <v>1250998.9800000002</v>
      </c>
      <c r="I655" s="13">
        <v>154</v>
      </c>
      <c r="J655" s="14">
        <v>312.60000000000002</v>
      </c>
      <c r="K655" s="15">
        <f t="shared" si="62"/>
        <v>48140.4</v>
      </c>
      <c r="L655" s="13">
        <v>295</v>
      </c>
      <c r="M655" s="14">
        <v>308.66000000000003</v>
      </c>
      <c r="N655" s="15">
        <f t="shared" si="63"/>
        <v>91054.700000000012</v>
      </c>
      <c r="O655" s="9">
        <f t="shared" si="64"/>
        <v>2046956.7400000002</v>
      </c>
      <c r="P655" s="9">
        <f t="shared" si="65"/>
        <v>12638.502101488433</v>
      </c>
    </row>
    <row r="656" spans="1:16" x14ac:dyDescent="0.25">
      <c r="A656" s="1" t="s">
        <v>1245</v>
      </c>
      <c r="B656" s="1" t="s">
        <v>668</v>
      </c>
      <c r="C656" s="13">
        <v>1057</v>
      </c>
      <c r="D656" s="14">
        <v>522.20000000000005</v>
      </c>
      <c r="E656" s="15">
        <f t="shared" si="60"/>
        <v>551965.4</v>
      </c>
      <c r="F656" s="13">
        <v>4201</v>
      </c>
      <c r="G656" s="14">
        <v>520.15</v>
      </c>
      <c r="H656" s="15">
        <f t="shared" si="61"/>
        <v>2185150.15</v>
      </c>
      <c r="I656" s="13">
        <v>331</v>
      </c>
      <c r="J656" s="14">
        <v>525.37</v>
      </c>
      <c r="K656" s="15">
        <f t="shared" si="62"/>
        <v>173897.47</v>
      </c>
      <c r="L656" s="13">
        <v>1314</v>
      </c>
      <c r="M656" s="14">
        <v>520.15</v>
      </c>
      <c r="N656" s="15">
        <f t="shared" si="63"/>
        <v>683477.1</v>
      </c>
      <c r="O656" s="9">
        <f t="shared" si="64"/>
        <v>3594490.1199999996</v>
      </c>
      <c r="P656" s="9">
        <f t="shared" si="65"/>
        <v>22193.420138131205</v>
      </c>
    </row>
    <row r="657" spans="1:16" x14ac:dyDescent="0.25">
      <c r="A657" s="1" t="s">
        <v>1247</v>
      </c>
      <c r="B657" s="1" t="s">
        <v>674</v>
      </c>
      <c r="C657" s="13">
        <v>1667</v>
      </c>
      <c r="D657" s="14">
        <v>621.41</v>
      </c>
      <c r="E657" s="15">
        <f t="shared" si="60"/>
        <v>1035890.47</v>
      </c>
      <c r="F657" s="13">
        <v>3596</v>
      </c>
      <c r="G657" s="14">
        <v>622.72</v>
      </c>
      <c r="H657" s="15">
        <f t="shared" si="61"/>
        <v>2239301.12</v>
      </c>
      <c r="I657" s="13">
        <v>351</v>
      </c>
      <c r="J657" s="14">
        <v>623.15</v>
      </c>
      <c r="K657" s="15">
        <f t="shared" si="62"/>
        <v>218725.65</v>
      </c>
      <c r="L657" s="13">
        <v>756</v>
      </c>
      <c r="M657" s="14">
        <v>622.72</v>
      </c>
      <c r="N657" s="15">
        <f t="shared" si="63"/>
        <v>470776.32000000001</v>
      </c>
      <c r="O657" s="9">
        <f t="shared" si="64"/>
        <v>3964693.5599999996</v>
      </c>
      <c r="P657" s="9">
        <f t="shared" si="65"/>
        <v>24479.16309644025</v>
      </c>
    </row>
    <row r="658" spans="1:16" x14ac:dyDescent="0.25">
      <c r="A658" s="1" t="s">
        <v>1248</v>
      </c>
      <c r="B658" s="1" t="s">
        <v>706</v>
      </c>
      <c r="C658" s="13">
        <v>732</v>
      </c>
      <c r="D658" s="14">
        <v>494.7</v>
      </c>
      <c r="E658" s="15">
        <f t="shared" si="60"/>
        <v>362120.39999999997</v>
      </c>
      <c r="F658" s="13">
        <v>1770</v>
      </c>
      <c r="G658" s="14">
        <v>491.04</v>
      </c>
      <c r="H658" s="15">
        <f t="shared" si="61"/>
        <v>869140.8</v>
      </c>
      <c r="I658" s="13">
        <v>245</v>
      </c>
      <c r="J658" s="14">
        <v>495.64</v>
      </c>
      <c r="K658" s="15">
        <f t="shared" si="62"/>
        <v>121431.8</v>
      </c>
      <c r="L658" s="13">
        <v>592</v>
      </c>
      <c r="M658" s="14">
        <v>491.04</v>
      </c>
      <c r="N658" s="15">
        <f t="shared" si="63"/>
        <v>290695.67999999999</v>
      </c>
      <c r="O658" s="9">
        <f t="shared" si="64"/>
        <v>1643388.68</v>
      </c>
      <c r="P658" s="9">
        <f t="shared" si="65"/>
        <v>10146.756343146899</v>
      </c>
    </row>
    <row r="659" spans="1:16" x14ac:dyDescent="0.25">
      <c r="A659" s="1" t="s">
        <v>1249</v>
      </c>
      <c r="B659" s="1" t="s">
        <v>726</v>
      </c>
      <c r="C659" s="13">
        <v>1823</v>
      </c>
      <c r="D659" s="14">
        <v>618.97</v>
      </c>
      <c r="E659" s="15">
        <f t="shared" si="60"/>
        <v>1128382.31</v>
      </c>
      <c r="F659" s="13">
        <v>7719</v>
      </c>
      <c r="G659" s="14">
        <v>618.1</v>
      </c>
      <c r="H659" s="15">
        <f t="shared" si="61"/>
        <v>4771113.9000000004</v>
      </c>
      <c r="I659" s="13">
        <v>1031</v>
      </c>
      <c r="J659" s="14">
        <v>624.01</v>
      </c>
      <c r="K659" s="15">
        <f t="shared" si="62"/>
        <v>643354.30999999994</v>
      </c>
      <c r="L659" s="13">
        <v>4364</v>
      </c>
      <c r="M659" s="14">
        <v>618.1</v>
      </c>
      <c r="N659" s="15">
        <f t="shared" si="63"/>
        <v>2697388.4</v>
      </c>
      <c r="O659" s="9">
        <f t="shared" si="64"/>
        <v>9240238.9199999999</v>
      </c>
      <c r="P659" s="9">
        <f t="shared" si="65"/>
        <v>57051.903797769162</v>
      </c>
    </row>
    <row r="660" spans="1:16" x14ac:dyDescent="0.25">
      <c r="A660" s="1" t="s">
        <v>1250</v>
      </c>
      <c r="B660" s="1" t="s">
        <v>736</v>
      </c>
      <c r="C660" s="13">
        <v>5150</v>
      </c>
      <c r="D660" s="14">
        <v>518.5</v>
      </c>
      <c r="E660" s="15">
        <f t="shared" si="60"/>
        <v>2670275</v>
      </c>
      <c r="F660" s="13">
        <v>1263</v>
      </c>
      <c r="G660" s="14">
        <v>514.25</v>
      </c>
      <c r="H660" s="15">
        <f t="shared" si="61"/>
        <v>649497.75</v>
      </c>
      <c r="I660" s="13">
        <v>0</v>
      </c>
      <c r="J660" s="14">
        <v>519.39</v>
      </c>
      <c r="K660" s="15">
        <f t="shared" si="62"/>
        <v>0</v>
      </c>
      <c r="L660" s="13">
        <v>0</v>
      </c>
      <c r="M660" s="14">
        <v>514.25</v>
      </c>
      <c r="N660" s="15">
        <f t="shared" si="63"/>
        <v>0</v>
      </c>
      <c r="O660" s="9">
        <f t="shared" si="64"/>
        <v>3319772.75</v>
      </c>
      <c r="P660" s="9">
        <f t="shared" si="65"/>
        <v>20497.235753667675</v>
      </c>
    </row>
    <row r="661" spans="1:16" x14ac:dyDescent="0.25">
      <c r="A661" s="1" t="s">
        <v>1251</v>
      </c>
      <c r="B661" s="1" t="s">
        <v>742</v>
      </c>
      <c r="C661" s="13">
        <v>0</v>
      </c>
      <c r="D661" s="14">
        <v>806.72</v>
      </c>
      <c r="E661" s="15">
        <f t="shared" si="60"/>
        <v>0</v>
      </c>
      <c r="F661" s="13">
        <v>12215</v>
      </c>
      <c r="G661" s="14">
        <v>807.66</v>
      </c>
      <c r="H661" s="15">
        <f t="shared" si="61"/>
        <v>9865566.9000000004</v>
      </c>
      <c r="I661" s="13">
        <v>0</v>
      </c>
      <c r="J661" s="14">
        <v>807.66</v>
      </c>
      <c r="K661" s="15">
        <f t="shared" si="62"/>
        <v>0</v>
      </c>
      <c r="L661" s="13">
        <v>1035</v>
      </c>
      <c r="M661" s="14">
        <v>807.66</v>
      </c>
      <c r="N661" s="15">
        <f t="shared" si="63"/>
        <v>835928.1</v>
      </c>
      <c r="O661" s="9">
        <f t="shared" si="64"/>
        <v>10701495</v>
      </c>
      <c r="P661" s="9">
        <f t="shared" si="65"/>
        <v>66074.120866163459</v>
      </c>
    </row>
    <row r="662" spans="1:16" x14ac:dyDescent="0.25">
      <c r="A662" s="1" t="s">
        <v>1252</v>
      </c>
      <c r="B662" s="1" t="s">
        <v>742</v>
      </c>
      <c r="C662" s="13">
        <v>0</v>
      </c>
      <c r="D662" s="14">
        <v>444.29</v>
      </c>
      <c r="E662" s="15">
        <f t="shared" si="60"/>
        <v>0</v>
      </c>
      <c r="F662" s="13">
        <v>9069</v>
      </c>
      <c r="G662" s="14">
        <v>445.91</v>
      </c>
      <c r="H662" s="15">
        <f t="shared" si="61"/>
        <v>4043957.79</v>
      </c>
      <c r="I662" s="13">
        <v>0</v>
      </c>
      <c r="J662" s="14">
        <v>445.91</v>
      </c>
      <c r="K662" s="15">
        <f t="shared" si="62"/>
        <v>0</v>
      </c>
      <c r="L662" s="13">
        <v>2634</v>
      </c>
      <c r="M662" s="14">
        <v>445.91</v>
      </c>
      <c r="N662" s="15">
        <f t="shared" si="63"/>
        <v>1174526.9400000002</v>
      </c>
      <c r="O662" s="9">
        <f t="shared" si="64"/>
        <v>5218484.7300000004</v>
      </c>
      <c r="P662" s="9">
        <f t="shared" si="65"/>
        <v>32220.431891828986</v>
      </c>
    </row>
    <row r="663" spans="1:16" x14ac:dyDescent="0.25">
      <c r="A663" s="1" t="s">
        <v>1253</v>
      </c>
      <c r="B663" s="1" t="s">
        <v>742</v>
      </c>
      <c r="C663" s="13">
        <v>0</v>
      </c>
      <c r="D663" s="14">
        <v>469.93</v>
      </c>
      <c r="E663" s="15">
        <f t="shared" si="60"/>
        <v>0</v>
      </c>
      <c r="F663" s="13">
        <v>7725</v>
      </c>
      <c r="G663" s="14">
        <v>467.1</v>
      </c>
      <c r="H663" s="15">
        <f t="shared" si="61"/>
        <v>3608347.5</v>
      </c>
      <c r="I663" s="13">
        <v>0</v>
      </c>
      <c r="J663" s="14">
        <v>471.88</v>
      </c>
      <c r="K663" s="15">
        <f t="shared" si="62"/>
        <v>0</v>
      </c>
      <c r="L663" s="13">
        <v>736</v>
      </c>
      <c r="M663" s="14">
        <v>467.1</v>
      </c>
      <c r="N663" s="15">
        <f t="shared" si="63"/>
        <v>343785.60000000003</v>
      </c>
      <c r="O663" s="9">
        <f t="shared" si="64"/>
        <v>3952133.1</v>
      </c>
      <c r="P663" s="9">
        <f t="shared" si="65"/>
        <v>24401.611188769915</v>
      </c>
    </row>
    <row r="664" spans="1:16" x14ac:dyDescent="0.25">
      <c r="A664" s="1" t="s">
        <v>1254</v>
      </c>
      <c r="B664" s="1" t="s">
        <v>768</v>
      </c>
      <c r="C664" s="13">
        <v>2155</v>
      </c>
      <c r="D664" s="14">
        <v>584.91999999999996</v>
      </c>
      <c r="E664" s="15">
        <f t="shared" si="60"/>
        <v>1260502.5999999999</v>
      </c>
      <c r="F664" s="13">
        <v>2977</v>
      </c>
      <c r="G664" s="14">
        <v>579.98</v>
      </c>
      <c r="H664" s="15">
        <f t="shared" si="61"/>
        <v>1726600.46</v>
      </c>
      <c r="I664" s="13">
        <v>436</v>
      </c>
      <c r="J664" s="14">
        <v>586.6</v>
      </c>
      <c r="K664" s="15">
        <f t="shared" si="62"/>
        <v>255757.6</v>
      </c>
      <c r="L664" s="13">
        <v>603</v>
      </c>
      <c r="M664" s="14">
        <v>579.98</v>
      </c>
      <c r="N664" s="15">
        <f t="shared" si="63"/>
        <v>349727.94</v>
      </c>
      <c r="O664" s="9">
        <f t="shared" si="64"/>
        <v>3592588.5999999996</v>
      </c>
      <c r="P664" s="9">
        <f t="shared" si="65"/>
        <v>22181.679604466568</v>
      </c>
    </row>
    <row r="665" spans="1:16" x14ac:dyDescent="0.25">
      <c r="A665" s="1" t="s">
        <v>1255</v>
      </c>
      <c r="B665" s="1" t="s">
        <v>782</v>
      </c>
      <c r="C665" s="13">
        <v>2753</v>
      </c>
      <c r="D665" s="14">
        <v>552.69000000000005</v>
      </c>
      <c r="E665" s="15">
        <f t="shared" si="60"/>
        <v>1521555.57</v>
      </c>
      <c r="F665" s="13">
        <v>652</v>
      </c>
      <c r="G665" s="14">
        <v>549.55999999999995</v>
      </c>
      <c r="H665" s="15">
        <f t="shared" si="61"/>
        <v>358313.11999999994</v>
      </c>
      <c r="I665" s="13">
        <v>1116</v>
      </c>
      <c r="J665" s="14">
        <v>555.61</v>
      </c>
      <c r="K665" s="15">
        <f t="shared" si="62"/>
        <v>620060.76</v>
      </c>
      <c r="L665" s="13">
        <v>264</v>
      </c>
      <c r="M665" s="14">
        <v>549.55999999999995</v>
      </c>
      <c r="N665" s="15">
        <f t="shared" si="63"/>
        <v>145083.84</v>
      </c>
      <c r="O665" s="9">
        <f t="shared" si="64"/>
        <v>2645013.29</v>
      </c>
      <c r="P665" s="9">
        <f t="shared" si="65"/>
        <v>16331.075967990328</v>
      </c>
    </row>
    <row r="666" spans="1:16" x14ac:dyDescent="0.25">
      <c r="A666" s="1" t="s">
        <v>1256</v>
      </c>
      <c r="B666" s="1" t="s">
        <v>796</v>
      </c>
      <c r="C666" s="13">
        <v>1092</v>
      </c>
      <c r="D666" s="14">
        <v>625.04999999999995</v>
      </c>
      <c r="E666" s="15">
        <f t="shared" si="60"/>
        <v>682554.6</v>
      </c>
      <c r="F666" s="13">
        <v>1465</v>
      </c>
      <c r="G666" s="14">
        <v>619.75</v>
      </c>
      <c r="H666" s="15">
        <f t="shared" si="61"/>
        <v>907933.75</v>
      </c>
      <c r="I666" s="13">
        <v>251</v>
      </c>
      <c r="J666" s="14">
        <v>626.5</v>
      </c>
      <c r="K666" s="15">
        <f t="shared" si="62"/>
        <v>157251.5</v>
      </c>
      <c r="L666" s="13">
        <v>337</v>
      </c>
      <c r="M666" s="14">
        <v>619.75</v>
      </c>
      <c r="N666" s="15">
        <f t="shared" si="63"/>
        <v>208855.75</v>
      </c>
      <c r="O666" s="9">
        <f t="shared" si="64"/>
        <v>1956595.6</v>
      </c>
      <c r="P666" s="9">
        <f t="shared" si="65"/>
        <v>12080.586325611854</v>
      </c>
    </row>
    <row r="667" spans="1:16" x14ac:dyDescent="0.25">
      <c r="A667" s="1" t="s">
        <v>1303</v>
      </c>
      <c r="B667" s="1" t="s">
        <v>798</v>
      </c>
      <c r="C667" s="13">
        <v>0</v>
      </c>
      <c r="D667" s="14">
        <v>710.77</v>
      </c>
      <c r="E667" s="15">
        <f t="shared" si="60"/>
        <v>0</v>
      </c>
      <c r="F667" s="13">
        <v>0</v>
      </c>
      <c r="G667" s="14">
        <v>704.31</v>
      </c>
      <c r="H667" s="15">
        <f t="shared" si="61"/>
        <v>0</v>
      </c>
      <c r="I667" s="13">
        <v>0</v>
      </c>
      <c r="J667" s="14">
        <v>712.8</v>
      </c>
      <c r="K667" s="15">
        <f t="shared" si="62"/>
        <v>0</v>
      </c>
      <c r="L667" s="13">
        <v>0</v>
      </c>
      <c r="M667" s="14">
        <v>704.31</v>
      </c>
      <c r="N667" s="15">
        <f t="shared" si="63"/>
        <v>0</v>
      </c>
      <c r="O667" s="9">
        <f t="shared" si="64"/>
        <v>0</v>
      </c>
      <c r="P667" s="9">
        <f t="shared" si="65"/>
        <v>0</v>
      </c>
    </row>
    <row r="668" spans="1:16" x14ac:dyDescent="0.25">
      <c r="A668" s="1" t="s">
        <v>1259</v>
      </c>
      <c r="B668" s="1" t="s">
        <v>798</v>
      </c>
      <c r="C668" s="13">
        <v>22593</v>
      </c>
      <c r="D668" s="14">
        <v>475.77</v>
      </c>
      <c r="E668" s="15">
        <f t="shared" si="60"/>
        <v>10749071.609999999</v>
      </c>
      <c r="F668" s="13">
        <v>18149</v>
      </c>
      <c r="G668" s="14">
        <v>472</v>
      </c>
      <c r="H668" s="15">
        <f t="shared" si="61"/>
        <v>8566328</v>
      </c>
      <c r="I668" s="13">
        <v>6192</v>
      </c>
      <c r="J668" s="14">
        <v>477.8</v>
      </c>
      <c r="K668" s="15">
        <f t="shared" si="62"/>
        <v>2958537.6</v>
      </c>
      <c r="L668" s="13">
        <v>4974</v>
      </c>
      <c r="M668" s="14">
        <v>472</v>
      </c>
      <c r="N668" s="15">
        <f t="shared" si="63"/>
        <v>2347728</v>
      </c>
      <c r="O668" s="9">
        <f t="shared" si="64"/>
        <v>24621665.210000001</v>
      </c>
      <c r="P668" s="9">
        <f t="shared" si="65"/>
        <v>152021.27207570081</v>
      </c>
    </row>
    <row r="669" spans="1:16" x14ac:dyDescent="0.25">
      <c r="A669" s="1" t="s">
        <v>1257</v>
      </c>
      <c r="B669" s="1" t="s">
        <v>798</v>
      </c>
      <c r="C669" s="13">
        <v>8245</v>
      </c>
      <c r="D669" s="14">
        <v>478.45</v>
      </c>
      <c r="E669" s="15">
        <f t="shared" si="60"/>
        <v>3944820.25</v>
      </c>
      <c r="F669" s="13">
        <v>7807</v>
      </c>
      <c r="G669" s="14">
        <v>473.73</v>
      </c>
      <c r="H669" s="15">
        <f t="shared" si="61"/>
        <v>3698410.1100000003</v>
      </c>
      <c r="I669" s="13">
        <v>4660</v>
      </c>
      <c r="J669" s="14">
        <v>479.9</v>
      </c>
      <c r="K669" s="15">
        <f t="shared" si="62"/>
        <v>2236334</v>
      </c>
      <c r="L669" s="13">
        <v>4413</v>
      </c>
      <c r="M669" s="14">
        <v>473.73</v>
      </c>
      <c r="N669" s="15">
        <f t="shared" si="63"/>
        <v>2090570.49</v>
      </c>
      <c r="O669" s="9">
        <f t="shared" si="64"/>
        <v>11970134.850000001</v>
      </c>
      <c r="P669" s="9">
        <f t="shared" si="65"/>
        <v>73907.069700371358</v>
      </c>
    </row>
    <row r="670" spans="1:16" x14ac:dyDescent="0.25">
      <c r="A670" s="1" t="s">
        <v>1258</v>
      </c>
      <c r="B670" s="1" t="s">
        <v>798</v>
      </c>
      <c r="C670" s="13">
        <v>1690</v>
      </c>
      <c r="D670" s="14">
        <v>712.47</v>
      </c>
      <c r="E670" s="15">
        <f t="shared" si="60"/>
        <v>1204074.3</v>
      </c>
      <c r="F670" s="13">
        <v>2508</v>
      </c>
      <c r="G670" s="14">
        <v>706.1</v>
      </c>
      <c r="H670" s="15">
        <f t="shared" si="61"/>
        <v>1770898.8</v>
      </c>
      <c r="I670" s="13">
        <v>1310</v>
      </c>
      <c r="J670" s="14">
        <v>714.59</v>
      </c>
      <c r="K670" s="15">
        <f t="shared" si="62"/>
        <v>936112.9</v>
      </c>
      <c r="L670" s="13">
        <v>1945</v>
      </c>
      <c r="M670" s="14">
        <v>706.1</v>
      </c>
      <c r="N670" s="15">
        <f t="shared" si="63"/>
        <v>1373364.5</v>
      </c>
      <c r="O670" s="9">
        <f t="shared" si="64"/>
        <v>5284450.5</v>
      </c>
      <c r="P670" s="9">
        <f t="shared" si="65"/>
        <v>32627.723607613509</v>
      </c>
    </row>
    <row r="671" spans="1:16" x14ac:dyDescent="0.25">
      <c r="A671" s="1" t="s">
        <v>1260</v>
      </c>
      <c r="B671" s="1" t="s">
        <v>812</v>
      </c>
      <c r="C671" s="13">
        <v>1963</v>
      </c>
      <c r="D671" s="14">
        <v>573.02</v>
      </c>
      <c r="E671" s="15">
        <f t="shared" si="60"/>
        <v>1124838.26</v>
      </c>
      <c r="F671" s="13">
        <v>2007</v>
      </c>
      <c r="G671" s="14">
        <v>573.22</v>
      </c>
      <c r="H671" s="15">
        <f t="shared" si="61"/>
        <v>1150452.54</v>
      </c>
      <c r="I671" s="13">
        <v>654</v>
      </c>
      <c r="J671" s="14">
        <v>578.37</v>
      </c>
      <c r="K671" s="15">
        <f t="shared" si="62"/>
        <v>378253.98</v>
      </c>
      <c r="L671" s="13">
        <v>669</v>
      </c>
      <c r="M671" s="14">
        <v>573.22</v>
      </c>
      <c r="N671" s="15">
        <f t="shared" si="63"/>
        <v>383484.18</v>
      </c>
      <c r="O671" s="9">
        <f t="shared" si="64"/>
        <v>3037028.96</v>
      </c>
      <c r="P671" s="9">
        <f t="shared" si="65"/>
        <v>18751.493933985737</v>
      </c>
    </row>
    <row r="672" spans="1:16" x14ac:dyDescent="0.25">
      <c r="A672" s="1" t="s">
        <v>1262</v>
      </c>
      <c r="B672" s="1" t="s">
        <v>826</v>
      </c>
      <c r="C672" s="13">
        <v>2465</v>
      </c>
      <c r="D672" s="14">
        <v>579.63</v>
      </c>
      <c r="E672" s="15">
        <f t="shared" si="60"/>
        <v>1428787.95</v>
      </c>
      <c r="F672" s="13">
        <v>3541</v>
      </c>
      <c r="G672" s="14">
        <v>574.54999999999995</v>
      </c>
      <c r="H672" s="15">
        <f t="shared" si="61"/>
        <v>2034481.5499999998</v>
      </c>
      <c r="I672" s="13">
        <v>993</v>
      </c>
      <c r="J672" s="14">
        <v>580.77</v>
      </c>
      <c r="K672" s="15">
        <f t="shared" si="62"/>
        <v>576704.61</v>
      </c>
      <c r="L672" s="13">
        <v>1426</v>
      </c>
      <c r="M672" s="14">
        <v>574.54999999999995</v>
      </c>
      <c r="N672" s="15">
        <f t="shared" si="63"/>
        <v>819308.29999999993</v>
      </c>
      <c r="O672" s="9">
        <f t="shared" si="64"/>
        <v>4859282.41</v>
      </c>
      <c r="P672" s="9">
        <f t="shared" si="65"/>
        <v>30002.613025671839</v>
      </c>
    </row>
    <row r="673" spans="1:16" x14ac:dyDescent="0.25">
      <c r="A673" s="1" t="s">
        <v>1261</v>
      </c>
      <c r="B673" s="1" t="s">
        <v>826</v>
      </c>
      <c r="C673" s="13">
        <v>4598</v>
      </c>
      <c r="D673" s="14">
        <v>1446.46</v>
      </c>
      <c r="E673" s="15">
        <f t="shared" si="60"/>
        <v>6650823.0800000001</v>
      </c>
      <c r="F673" s="13">
        <v>59</v>
      </c>
      <c r="G673" s="14">
        <v>1447.28</v>
      </c>
      <c r="H673" s="15">
        <f t="shared" si="61"/>
        <v>85389.52</v>
      </c>
      <c r="I673" s="13">
        <v>616</v>
      </c>
      <c r="J673" s="14">
        <v>1447.28</v>
      </c>
      <c r="K673" s="15">
        <f t="shared" si="62"/>
        <v>891524.48</v>
      </c>
      <c r="L673" s="13">
        <v>8</v>
      </c>
      <c r="M673" s="14">
        <v>1447.28</v>
      </c>
      <c r="N673" s="15">
        <f t="shared" si="63"/>
        <v>11578.24</v>
      </c>
      <c r="O673" s="9">
        <f t="shared" si="64"/>
        <v>7639315.3200000003</v>
      </c>
      <c r="P673" s="9">
        <f t="shared" si="65"/>
        <v>47167.339123030404</v>
      </c>
    </row>
    <row r="674" spans="1:16" x14ac:dyDescent="0.25">
      <c r="A674" s="1" t="s">
        <v>1264</v>
      </c>
      <c r="B674" s="1" t="s">
        <v>870</v>
      </c>
      <c r="C674" s="13">
        <v>21608</v>
      </c>
      <c r="D674" s="14">
        <v>505.25</v>
      </c>
      <c r="E674" s="15">
        <f t="shared" si="60"/>
        <v>10917442</v>
      </c>
      <c r="F674" s="13">
        <v>11343</v>
      </c>
      <c r="G674" s="14">
        <v>499.3</v>
      </c>
      <c r="H674" s="15">
        <f t="shared" si="61"/>
        <v>5663559.9000000004</v>
      </c>
      <c r="I674" s="13">
        <v>4183</v>
      </c>
      <c r="J674" s="14">
        <v>505.9</v>
      </c>
      <c r="K674" s="15">
        <f t="shared" si="62"/>
        <v>2116179.6999999997</v>
      </c>
      <c r="L674" s="13">
        <v>2196</v>
      </c>
      <c r="M674" s="14">
        <v>499.3</v>
      </c>
      <c r="N674" s="15">
        <f t="shared" si="63"/>
        <v>1096462.8</v>
      </c>
      <c r="O674" s="9">
        <f t="shared" si="64"/>
        <v>19793644.399999999</v>
      </c>
      <c r="P674" s="9">
        <f t="shared" si="65"/>
        <v>122211.67719720089</v>
      </c>
    </row>
    <row r="675" spans="1:16" x14ac:dyDescent="0.25">
      <c r="A675" s="1" t="s">
        <v>1263</v>
      </c>
      <c r="B675" s="1" t="s">
        <v>870</v>
      </c>
      <c r="C675" s="13">
        <v>3656</v>
      </c>
      <c r="D675" s="14">
        <v>670.07</v>
      </c>
      <c r="E675" s="15">
        <f t="shared" si="60"/>
        <v>2449775.9200000004</v>
      </c>
      <c r="F675" s="13">
        <v>3523</v>
      </c>
      <c r="G675" s="14">
        <v>662.94</v>
      </c>
      <c r="H675" s="15">
        <f t="shared" si="61"/>
        <v>2335537.62</v>
      </c>
      <c r="I675" s="13">
        <v>853</v>
      </c>
      <c r="J675" s="14">
        <v>671.29</v>
      </c>
      <c r="K675" s="15">
        <f t="shared" si="62"/>
        <v>572610.37</v>
      </c>
      <c r="L675" s="13">
        <v>822</v>
      </c>
      <c r="M675" s="14">
        <v>662.94</v>
      </c>
      <c r="N675" s="15">
        <f t="shared" si="63"/>
        <v>544936.68000000005</v>
      </c>
      <c r="O675" s="9">
        <f t="shared" si="64"/>
        <v>5902860.5899999999</v>
      </c>
      <c r="P675" s="9">
        <f t="shared" si="65"/>
        <v>36445.966108452412</v>
      </c>
    </row>
    <row r="676" spans="1:16" x14ac:dyDescent="0.25">
      <c r="A676" s="1" t="s">
        <v>1265</v>
      </c>
      <c r="B676" s="1" t="s">
        <v>876</v>
      </c>
      <c r="C676" s="13">
        <v>460</v>
      </c>
      <c r="D676" s="14">
        <v>546.66999999999996</v>
      </c>
      <c r="E676" s="15">
        <f t="shared" si="60"/>
        <v>251468.19999999998</v>
      </c>
      <c r="F676" s="13">
        <v>0</v>
      </c>
      <c r="G676" s="14">
        <v>542.92999999999995</v>
      </c>
      <c r="H676" s="15">
        <f t="shared" si="61"/>
        <v>0</v>
      </c>
      <c r="I676" s="13">
        <v>275</v>
      </c>
      <c r="J676" s="14">
        <v>547.34</v>
      </c>
      <c r="K676" s="15">
        <f t="shared" si="62"/>
        <v>150518.5</v>
      </c>
      <c r="L676" s="13">
        <v>0</v>
      </c>
      <c r="M676" s="14">
        <v>542.92999999999995</v>
      </c>
      <c r="N676" s="15">
        <f t="shared" si="63"/>
        <v>0</v>
      </c>
      <c r="O676" s="9">
        <f t="shared" si="64"/>
        <v>401986.69999999995</v>
      </c>
      <c r="P676" s="9">
        <f t="shared" si="65"/>
        <v>2481.9819849834239</v>
      </c>
    </row>
    <row r="677" spans="1:16" x14ac:dyDescent="0.25">
      <c r="A677" s="1" t="s">
        <v>1266</v>
      </c>
      <c r="B677" s="1" t="s">
        <v>894</v>
      </c>
      <c r="C677" s="13">
        <v>2039</v>
      </c>
      <c r="D677" s="14">
        <v>546.47</v>
      </c>
      <c r="E677" s="15">
        <f t="shared" si="60"/>
        <v>1114252.33</v>
      </c>
      <c r="F677" s="13">
        <v>5818</v>
      </c>
      <c r="G677" s="14">
        <v>544.94000000000005</v>
      </c>
      <c r="H677" s="15">
        <f t="shared" si="61"/>
        <v>3170460.9200000004</v>
      </c>
      <c r="I677" s="13">
        <v>502</v>
      </c>
      <c r="J677" s="14">
        <v>550.13</v>
      </c>
      <c r="K677" s="15">
        <f t="shared" si="62"/>
        <v>276165.26</v>
      </c>
      <c r="L677" s="13">
        <v>1431</v>
      </c>
      <c r="M677" s="14">
        <v>544.94000000000005</v>
      </c>
      <c r="N677" s="15">
        <f t="shared" si="63"/>
        <v>779809.14000000013</v>
      </c>
      <c r="O677" s="9">
        <f t="shared" si="64"/>
        <v>5340687.6500000004</v>
      </c>
      <c r="P677" s="9">
        <f t="shared" si="65"/>
        <v>32974.948013761306</v>
      </c>
    </row>
    <row r="678" spans="1:16" x14ac:dyDescent="0.25">
      <c r="A678" s="1" t="s">
        <v>1267</v>
      </c>
      <c r="B678" s="1" t="s">
        <v>896</v>
      </c>
      <c r="C678" s="13">
        <v>8772</v>
      </c>
      <c r="D678" s="14">
        <v>629.32000000000005</v>
      </c>
      <c r="E678" s="15">
        <f t="shared" ref="E678:E706" si="72">D678*C678</f>
        <v>5520395.04</v>
      </c>
      <c r="F678" s="13">
        <v>11288</v>
      </c>
      <c r="G678" s="14">
        <v>624.39</v>
      </c>
      <c r="H678" s="15">
        <f t="shared" ref="H678:H706" si="73">G678*F678</f>
        <v>7048114.3200000003</v>
      </c>
      <c r="I678" s="13">
        <v>4206</v>
      </c>
      <c r="J678" s="14">
        <v>630.39</v>
      </c>
      <c r="K678" s="15">
        <f t="shared" ref="K678:K706" si="74">J678*I678</f>
        <v>2651420.34</v>
      </c>
      <c r="L678" s="13">
        <v>5412</v>
      </c>
      <c r="M678" s="14">
        <v>624.39</v>
      </c>
      <c r="N678" s="15">
        <f t="shared" ref="N678:N706" si="75">M678*L678</f>
        <v>3379198.6799999997</v>
      </c>
      <c r="O678" s="9">
        <f t="shared" ref="O678:O706" si="76">N678+K678+H678+E678</f>
        <v>18599128.379999999</v>
      </c>
      <c r="P678" s="9">
        <f t="shared" ref="P678:P706" si="77">(O678/$O$8)*$P$8</f>
        <v>114836.39029737537</v>
      </c>
    </row>
    <row r="679" spans="1:16" x14ac:dyDescent="0.25">
      <c r="A679" s="1" t="s">
        <v>1268</v>
      </c>
      <c r="B679" s="1" t="s">
        <v>906</v>
      </c>
      <c r="C679" s="13">
        <v>30</v>
      </c>
      <c r="D679" s="14">
        <v>324.25</v>
      </c>
      <c r="E679" s="15">
        <f t="shared" si="72"/>
        <v>9727.5</v>
      </c>
      <c r="F679" s="13">
        <v>4960</v>
      </c>
      <c r="G679" s="14">
        <v>322.29000000000002</v>
      </c>
      <c r="H679" s="15">
        <f t="shared" si="73"/>
        <v>1598558.4000000001</v>
      </c>
      <c r="I679" s="13">
        <v>10</v>
      </c>
      <c r="J679" s="14">
        <v>325.36</v>
      </c>
      <c r="K679" s="15">
        <f t="shared" si="74"/>
        <v>3253.6000000000004</v>
      </c>
      <c r="L679" s="13">
        <v>1679</v>
      </c>
      <c r="M679" s="14">
        <v>322.29000000000002</v>
      </c>
      <c r="N679" s="15">
        <f t="shared" si="75"/>
        <v>541124.91</v>
      </c>
      <c r="O679" s="9">
        <f t="shared" si="76"/>
        <v>2152664.41</v>
      </c>
      <c r="P679" s="9">
        <f t="shared" si="77"/>
        <v>13291.171785869963</v>
      </c>
    </row>
    <row r="680" spans="1:16" x14ac:dyDescent="0.25">
      <c r="A680" s="1" t="s">
        <v>1269</v>
      </c>
      <c r="B680" s="1" t="s">
        <v>908</v>
      </c>
      <c r="C680" s="13">
        <v>1046</v>
      </c>
      <c r="D680" s="14">
        <v>557.05999999999995</v>
      </c>
      <c r="E680" s="15">
        <f t="shared" si="72"/>
        <v>582684.75999999989</v>
      </c>
      <c r="F680" s="13">
        <v>1256</v>
      </c>
      <c r="G680" s="14">
        <v>554.66</v>
      </c>
      <c r="H680" s="15">
        <f t="shared" si="73"/>
        <v>696652.96</v>
      </c>
      <c r="I680" s="13">
        <v>968</v>
      </c>
      <c r="J680" s="14">
        <v>560.49</v>
      </c>
      <c r="K680" s="15">
        <f t="shared" si="74"/>
        <v>542554.32000000007</v>
      </c>
      <c r="L680" s="13">
        <v>1162</v>
      </c>
      <c r="M680" s="14">
        <v>554.66</v>
      </c>
      <c r="N680" s="15">
        <f t="shared" si="75"/>
        <v>644514.91999999993</v>
      </c>
      <c r="O680" s="9">
        <f t="shared" si="76"/>
        <v>2466406.96</v>
      </c>
      <c r="P680" s="9">
        <f t="shared" si="77"/>
        <v>15228.308902652087</v>
      </c>
    </row>
    <row r="681" spans="1:16" x14ac:dyDescent="0.25">
      <c r="A681" s="1" t="s">
        <v>1270</v>
      </c>
      <c r="B681" s="1" t="s">
        <v>910</v>
      </c>
      <c r="C681" s="13">
        <v>3512</v>
      </c>
      <c r="D681" s="14">
        <v>660.15</v>
      </c>
      <c r="E681" s="15">
        <f t="shared" si="72"/>
        <v>2318446.7999999998</v>
      </c>
      <c r="F681" s="13">
        <v>3362</v>
      </c>
      <c r="G681" s="14">
        <v>659.08</v>
      </c>
      <c r="H681" s="15">
        <f t="shared" si="73"/>
        <v>2215826.96</v>
      </c>
      <c r="I681" s="13">
        <v>803</v>
      </c>
      <c r="J681" s="14">
        <v>664.69</v>
      </c>
      <c r="K681" s="15">
        <f t="shared" si="74"/>
        <v>533746.07000000007</v>
      </c>
      <c r="L681" s="13">
        <v>769</v>
      </c>
      <c r="M681" s="14">
        <v>659.08</v>
      </c>
      <c r="N681" s="15">
        <f t="shared" si="75"/>
        <v>506832.52</v>
      </c>
      <c r="O681" s="9">
        <f t="shared" si="76"/>
        <v>5574852.3499999996</v>
      </c>
      <c r="P681" s="9">
        <f t="shared" si="77"/>
        <v>34420.748501486509</v>
      </c>
    </row>
    <row r="682" spans="1:16" x14ac:dyDescent="0.25">
      <c r="A682" s="1" t="s">
        <v>1271</v>
      </c>
      <c r="B682" s="1" t="s">
        <v>922</v>
      </c>
      <c r="C682" s="13">
        <v>152</v>
      </c>
      <c r="D682" s="14">
        <v>381.4</v>
      </c>
      <c r="E682" s="15">
        <f t="shared" si="72"/>
        <v>57972.799999999996</v>
      </c>
      <c r="F682" s="13">
        <v>1075</v>
      </c>
      <c r="G682" s="14">
        <v>377.59</v>
      </c>
      <c r="H682" s="15">
        <f t="shared" si="73"/>
        <v>405909.25</v>
      </c>
      <c r="I682" s="13">
        <v>159</v>
      </c>
      <c r="J682" s="14">
        <v>380.66</v>
      </c>
      <c r="K682" s="15">
        <f t="shared" si="74"/>
        <v>60524.94</v>
      </c>
      <c r="L682" s="13">
        <v>1126</v>
      </c>
      <c r="M682" s="14">
        <v>377.59</v>
      </c>
      <c r="N682" s="15">
        <f t="shared" si="75"/>
        <v>425166.33999999997</v>
      </c>
      <c r="O682" s="9">
        <f t="shared" si="76"/>
        <v>949573.33000000007</v>
      </c>
      <c r="P682" s="9">
        <f t="shared" si="77"/>
        <v>5862.9399890113782</v>
      </c>
    </row>
    <row r="683" spans="1:16" x14ac:dyDescent="0.25">
      <c r="A683" s="1" t="s">
        <v>1272</v>
      </c>
      <c r="B683" s="1" t="s">
        <v>930</v>
      </c>
      <c r="C683" s="13">
        <v>262</v>
      </c>
      <c r="D683" s="14">
        <v>580.97</v>
      </c>
      <c r="E683" s="15">
        <f t="shared" si="72"/>
        <v>152214.14000000001</v>
      </c>
      <c r="F683" s="13">
        <v>708</v>
      </c>
      <c r="G683" s="14">
        <v>575.21</v>
      </c>
      <c r="H683" s="15">
        <f t="shared" si="73"/>
        <v>407248.68000000005</v>
      </c>
      <c r="I683" s="13">
        <v>48</v>
      </c>
      <c r="J683" s="14">
        <v>581.66</v>
      </c>
      <c r="K683" s="15">
        <f t="shared" si="74"/>
        <v>27919.68</v>
      </c>
      <c r="L683" s="13">
        <v>128</v>
      </c>
      <c r="M683" s="14">
        <v>575.21</v>
      </c>
      <c r="N683" s="15">
        <f t="shared" si="75"/>
        <v>73626.880000000005</v>
      </c>
      <c r="O683" s="9">
        <f t="shared" si="76"/>
        <v>661009.38000000012</v>
      </c>
      <c r="P683" s="9">
        <f t="shared" si="77"/>
        <v>4081.2628205486972</v>
      </c>
    </row>
    <row r="684" spans="1:16" x14ac:dyDescent="0.25">
      <c r="A684" s="1" t="s">
        <v>1273</v>
      </c>
      <c r="B684" s="1" t="s">
        <v>1203</v>
      </c>
      <c r="C684" s="13">
        <v>5878</v>
      </c>
      <c r="D684" s="14">
        <v>591.88</v>
      </c>
      <c r="E684" s="15">
        <f t="shared" si="72"/>
        <v>3479070.64</v>
      </c>
      <c r="F684" s="13">
        <v>1097</v>
      </c>
      <c r="G684" s="14">
        <v>588.92999999999995</v>
      </c>
      <c r="H684" s="15">
        <f t="shared" si="73"/>
        <v>646056.21</v>
      </c>
      <c r="I684" s="13">
        <v>0</v>
      </c>
      <c r="J684" s="14">
        <v>588.92999999999995</v>
      </c>
      <c r="K684" s="15">
        <f t="shared" si="74"/>
        <v>0</v>
      </c>
      <c r="L684" s="13">
        <v>0</v>
      </c>
      <c r="M684" s="14">
        <v>588.92999999999995</v>
      </c>
      <c r="N684" s="15">
        <f t="shared" si="75"/>
        <v>0</v>
      </c>
      <c r="O684" s="9">
        <f t="shared" si="76"/>
        <v>4125126.85</v>
      </c>
      <c r="P684" s="9">
        <f t="shared" si="77"/>
        <v>25469.724564199318</v>
      </c>
    </row>
    <row r="685" spans="1:16" x14ac:dyDescent="0.25">
      <c r="A685" s="1" t="s">
        <v>1274</v>
      </c>
      <c r="B685" s="1" t="s">
        <v>1203</v>
      </c>
      <c r="C685" s="13">
        <v>22194</v>
      </c>
      <c r="D685" s="14">
        <v>717.8</v>
      </c>
      <c r="E685" s="15">
        <f t="shared" si="72"/>
        <v>15930853.199999999</v>
      </c>
      <c r="F685" s="13">
        <v>949</v>
      </c>
      <c r="G685" s="14">
        <v>719.17</v>
      </c>
      <c r="H685" s="15">
        <f t="shared" si="73"/>
        <v>682492.33</v>
      </c>
      <c r="I685" s="13">
        <v>426</v>
      </c>
      <c r="J685" s="14">
        <v>719.17</v>
      </c>
      <c r="K685" s="15">
        <f t="shared" si="74"/>
        <v>306366.42</v>
      </c>
      <c r="L685" s="13">
        <v>18</v>
      </c>
      <c r="M685" s="14">
        <v>719.17</v>
      </c>
      <c r="N685" s="15">
        <f t="shared" si="75"/>
        <v>12945.06</v>
      </c>
      <c r="O685" s="9">
        <f t="shared" si="76"/>
        <v>16932657.009999998</v>
      </c>
      <c r="P685" s="9">
        <f t="shared" si="77"/>
        <v>104547.11475957611</v>
      </c>
    </row>
    <row r="686" spans="1:16" x14ac:dyDescent="0.25">
      <c r="A686" s="1" t="s">
        <v>1275</v>
      </c>
      <c r="B686" s="1" t="s">
        <v>1204</v>
      </c>
      <c r="C686" s="13">
        <v>3493</v>
      </c>
      <c r="D686" s="14">
        <v>415.37</v>
      </c>
      <c r="E686" s="15">
        <f t="shared" si="72"/>
        <v>1450887.41</v>
      </c>
      <c r="F686" s="13">
        <v>4150</v>
      </c>
      <c r="G686" s="14">
        <v>411.36</v>
      </c>
      <c r="H686" s="15">
        <f t="shared" si="73"/>
        <v>1707144</v>
      </c>
      <c r="I686" s="13">
        <v>1948</v>
      </c>
      <c r="J686" s="14">
        <v>416.3</v>
      </c>
      <c r="K686" s="15">
        <f t="shared" si="74"/>
        <v>810952.4</v>
      </c>
      <c r="L686" s="13">
        <v>2315</v>
      </c>
      <c r="M686" s="14">
        <v>411.36</v>
      </c>
      <c r="N686" s="15">
        <f t="shared" si="75"/>
        <v>952298.4</v>
      </c>
      <c r="O686" s="9">
        <f t="shared" si="76"/>
        <v>4921282.21</v>
      </c>
      <c r="P686" s="9">
        <f t="shared" si="77"/>
        <v>30385.417697250716</v>
      </c>
    </row>
    <row r="687" spans="1:16" x14ac:dyDescent="0.25">
      <c r="A687" s="1" t="s">
        <v>1276</v>
      </c>
      <c r="B687" s="1" t="s">
        <v>1205</v>
      </c>
      <c r="C687" s="13">
        <v>35448</v>
      </c>
      <c r="D687" s="14">
        <v>1808.82</v>
      </c>
      <c r="E687" s="15">
        <f t="shared" si="72"/>
        <v>64119051.359999999</v>
      </c>
      <c r="F687" s="13">
        <v>0</v>
      </c>
      <c r="G687" s="14">
        <v>1820.71</v>
      </c>
      <c r="H687" s="15">
        <f t="shared" si="73"/>
        <v>0</v>
      </c>
      <c r="I687" s="13">
        <v>8429</v>
      </c>
      <c r="J687" s="14">
        <v>1820.71</v>
      </c>
      <c r="K687" s="15">
        <f t="shared" si="74"/>
        <v>15346764.59</v>
      </c>
      <c r="L687" s="13">
        <v>0</v>
      </c>
      <c r="M687" s="14">
        <v>1820.71</v>
      </c>
      <c r="N687" s="15">
        <f t="shared" si="75"/>
        <v>0</v>
      </c>
      <c r="O687" s="9">
        <f t="shared" si="76"/>
        <v>79465815.950000003</v>
      </c>
      <c r="P687" s="9">
        <f t="shared" si="77"/>
        <v>490644.89847526915</v>
      </c>
    </row>
    <row r="688" spans="1:16" x14ac:dyDescent="0.25">
      <c r="A688" s="1" t="s">
        <v>1277</v>
      </c>
      <c r="B688" s="1" t="s">
        <v>1206</v>
      </c>
      <c r="C688" s="13">
        <v>18734</v>
      </c>
      <c r="D688" s="14">
        <v>1351.55</v>
      </c>
      <c r="E688" s="15">
        <f t="shared" si="72"/>
        <v>25319937.699999999</v>
      </c>
      <c r="F688" s="13">
        <v>0</v>
      </c>
      <c r="G688" s="14">
        <v>1351.35</v>
      </c>
      <c r="H688" s="15">
        <f t="shared" si="73"/>
        <v>0</v>
      </c>
      <c r="I688" s="13">
        <v>157</v>
      </c>
      <c r="J688" s="14">
        <v>1356.34</v>
      </c>
      <c r="K688" s="15">
        <f t="shared" si="74"/>
        <v>212945.37999999998</v>
      </c>
      <c r="L688" s="13">
        <v>0</v>
      </c>
      <c r="M688" s="14">
        <v>1351.35</v>
      </c>
      <c r="N688" s="15">
        <f t="shared" si="75"/>
        <v>0</v>
      </c>
      <c r="O688" s="9">
        <f t="shared" si="76"/>
        <v>25532883.079999998</v>
      </c>
      <c r="P688" s="9">
        <f t="shared" si="77"/>
        <v>157647.39437709778</v>
      </c>
    </row>
    <row r="689" spans="1:16" x14ac:dyDescent="0.25">
      <c r="A689" s="1" t="s">
        <v>1278</v>
      </c>
      <c r="B689" s="1" t="s">
        <v>980</v>
      </c>
      <c r="C689" s="13">
        <v>15120</v>
      </c>
      <c r="D689" s="14">
        <v>466.26</v>
      </c>
      <c r="E689" s="15">
        <f t="shared" si="72"/>
        <v>7049851.2000000002</v>
      </c>
      <c r="F689" s="13">
        <v>13843</v>
      </c>
      <c r="G689" s="14">
        <v>461.04</v>
      </c>
      <c r="H689" s="15">
        <f t="shared" si="73"/>
        <v>6382176.7200000007</v>
      </c>
      <c r="I689" s="13">
        <v>6115</v>
      </c>
      <c r="J689" s="14">
        <v>466.94</v>
      </c>
      <c r="K689" s="15">
        <f t="shared" si="74"/>
        <v>2855338.1</v>
      </c>
      <c r="L689" s="13">
        <v>5599</v>
      </c>
      <c r="M689" s="14">
        <v>461.04</v>
      </c>
      <c r="N689" s="15">
        <f t="shared" si="75"/>
        <v>2581362.96</v>
      </c>
      <c r="O689" s="9">
        <f t="shared" si="76"/>
        <v>18868728.98</v>
      </c>
      <c r="P689" s="9">
        <f t="shared" si="77"/>
        <v>116500.98226606668</v>
      </c>
    </row>
    <row r="690" spans="1:16" x14ac:dyDescent="0.25">
      <c r="A690" s="1" t="s">
        <v>1296</v>
      </c>
      <c r="B690" s="1" t="s">
        <v>980</v>
      </c>
      <c r="C690" s="13">
        <v>3051</v>
      </c>
      <c r="D690" s="14">
        <v>474.99</v>
      </c>
      <c r="E690" s="15">
        <f t="shared" si="72"/>
        <v>1449194.49</v>
      </c>
      <c r="F690" s="13">
        <v>11054</v>
      </c>
      <c r="G690" s="14">
        <v>473.21</v>
      </c>
      <c r="H690" s="15">
        <f t="shared" si="73"/>
        <v>5230863.34</v>
      </c>
      <c r="I690" s="13">
        <v>481</v>
      </c>
      <c r="J690" s="14">
        <v>475.74</v>
      </c>
      <c r="K690" s="15">
        <f t="shared" si="74"/>
        <v>228830.94</v>
      </c>
      <c r="L690" s="13">
        <v>1743</v>
      </c>
      <c r="M690" s="14">
        <v>473.21</v>
      </c>
      <c r="N690" s="15">
        <f t="shared" si="75"/>
        <v>824805.02999999991</v>
      </c>
      <c r="O690" s="9">
        <f t="shared" si="76"/>
        <v>7733693.7999999998</v>
      </c>
      <c r="P690" s="9">
        <f t="shared" si="77"/>
        <v>47750.059116328972</v>
      </c>
    </row>
    <row r="691" spans="1:16" x14ac:dyDescent="0.25">
      <c r="A691" s="1" t="s">
        <v>1279</v>
      </c>
      <c r="B691" s="1" t="s">
        <v>984</v>
      </c>
      <c r="C691" s="13">
        <v>1284</v>
      </c>
      <c r="D691" s="14">
        <v>575.91</v>
      </c>
      <c r="E691" s="15">
        <f t="shared" si="72"/>
        <v>739468.44</v>
      </c>
      <c r="F691" s="13">
        <v>2072</v>
      </c>
      <c r="G691" s="14">
        <v>575.15</v>
      </c>
      <c r="H691" s="15">
        <f t="shared" si="73"/>
        <v>1191710.8</v>
      </c>
      <c r="I691" s="13">
        <v>707</v>
      </c>
      <c r="J691" s="14">
        <v>580.39</v>
      </c>
      <c r="K691" s="15">
        <f t="shared" si="74"/>
        <v>410335.73</v>
      </c>
      <c r="L691" s="13">
        <v>1142</v>
      </c>
      <c r="M691" s="14">
        <v>575.15</v>
      </c>
      <c r="N691" s="15">
        <f t="shared" si="75"/>
        <v>656821.29999999993</v>
      </c>
      <c r="O691" s="9">
        <f t="shared" si="76"/>
        <v>2998336.27</v>
      </c>
      <c r="P691" s="9">
        <f t="shared" si="77"/>
        <v>18512.594090954743</v>
      </c>
    </row>
    <row r="692" spans="1:16" x14ac:dyDescent="0.25">
      <c r="A692" s="1" t="s">
        <v>1280</v>
      </c>
      <c r="B692" s="1" t="s">
        <v>984</v>
      </c>
      <c r="C692" s="13">
        <v>1140</v>
      </c>
      <c r="D692" s="14">
        <v>546.82000000000005</v>
      </c>
      <c r="E692" s="15">
        <f t="shared" si="72"/>
        <v>623374.80000000005</v>
      </c>
      <c r="F692" s="13">
        <v>2586</v>
      </c>
      <c r="G692" s="14">
        <v>547.86</v>
      </c>
      <c r="H692" s="15">
        <f t="shared" si="73"/>
        <v>1416765.96</v>
      </c>
      <c r="I692" s="13">
        <v>627</v>
      </c>
      <c r="J692" s="14">
        <v>552.29</v>
      </c>
      <c r="K692" s="15">
        <f t="shared" si="74"/>
        <v>346285.82999999996</v>
      </c>
      <c r="L692" s="13">
        <v>1422</v>
      </c>
      <c r="M692" s="14">
        <v>547.86</v>
      </c>
      <c r="N692" s="15">
        <f t="shared" si="75"/>
        <v>779056.92</v>
      </c>
      <c r="O692" s="9">
        <f t="shared" si="76"/>
        <v>3165483.51</v>
      </c>
      <c r="P692" s="9">
        <f t="shared" si="77"/>
        <v>19544.60942509316</v>
      </c>
    </row>
    <row r="693" spans="1:16" x14ac:dyDescent="0.25">
      <c r="A693" s="1" t="s">
        <v>1281</v>
      </c>
      <c r="B693" s="1" t="s">
        <v>1008</v>
      </c>
      <c r="C693" s="13">
        <v>327</v>
      </c>
      <c r="D693" s="14">
        <v>873.6</v>
      </c>
      <c r="E693" s="15">
        <f t="shared" si="72"/>
        <v>285667.20000000001</v>
      </c>
      <c r="F693" s="13">
        <v>1273</v>
      </c>
      <c r="G693" s="14">
        <v>885.4</v>
      </c>
      <c r="H693" s="15">
        <f t="shared" si="73"/>
        <v>1127114.2</v>
      </c>
      <c r="I693" s="13">
        <v>246</v>
      </c>
      <c r="J693" s="14">
        <v>886.01</v>
      </c>
      <c r="K693" s="15">
        <f t="shared" si="74"/>
        <v>217958.46</v>
      </c>
      <c r="L693" s="13">
        <v>956</v>
      </c>
      <c r="M693" s="14">
        <v>885.4</v>
      </c>
      <c r="N693" s="15">
        <f t="shared" si="75"/>
        <v>846442.4</v>
      </c>
      <c r="O693" s="9">
        <f t="shared" si="76"/>
        <v>2477182.2600000002</v>
      </c>
      <c r="P693" s="9">
        <f t="shared" si="77"/>
        <v>15294.838716904131</v>
      </c>
    </row>
    <row r="694" spans="1:16" x14ac:dyDescent="0.25">
      <c r="A694" s="1" t="s">
        <v>1282</v>
      </c>
      <c r="B694" s="1" t="s">
        <v>1046</v>
      </c>
      <c r="C694" s="13">
        <v>729</v>
      </c>
      <c r="D694" s="14">
        <v>468.09</v>
      </c>
      <c r="E694" s="15">
        <f t="shared" si="72"/>
        <v>341237.61</v>
      </c>
      <c r="F694" s="13">
        <v>3570</v>
      </c>
      <c r="G694" s="14">
        <v>465.46</v>
      </c>
      <c r="H694" s="15">
        <f t="shared" si="73"/>
        <v>1661692.2</v>
      </c>
      <c r="I694" s="13">
        <v>240</v>
      </c>
      <c r="J694" s="14">
        <v>469.51</v>
      </c>
      <c r="K694" s="15">
        <f t="shared" si="74"/>
        <v>112682.4</v>
      </c>
      <c r="L694" s="13">
        <v>1175</v>
      </c>
      <c r="M694" s="14">
        <v>465.46</v>
      </c>
      <c r="N694" s="15">
        <f t="shared" si="75"/>
        <v>546915.5</v>
      </c>
      <c r="O694" s="9">
        <f t="shared" si="76"/>
        <v>2662527.71</v>
      </c>
      <c r="P694" s="9">
        <f t="shared" si="77"/>
        <v>16439.215055471166</v>
      </c>
    </row>
    <row r="695" spans="1:16" x14ac:dyDescent="0.25">
      <c r="A695" s="1" t="s">
        <v>1283</v>
      </c>
      <c r="B695" s="1" t="s">
        <v>1046</v>
      </c>
      <c r="C695" s="13">
        <v>875</v>
      </c>
      <c r="D695" s="14">
        <v>326.83999999999997</v>
      </c>
      <c r="E695" s="15">
        <f t="shared" si="72"/>
        <v>285985</v>
      </c>
      <c r="F695" s="13">
        <v>2046</v>
      </c>
      <c r="G695" s="14">
        <v>324.95</v>
      </c>
      <c r="H695" s="15">
        <f t="shared" si="73"/>
        <v>664847.69999999995</v>
      </c>
      <c r="I695" s="13">
        <v>447</v>
      </c>
      <c r="J695" s="14">
        <v>328.51</v>
      </c>
      <c r="K695" s="15">
        <f t="shared" si="74"/>
        <v>146843.97</v>
      </c>
      <c r="L695" s="13">
        <v>1044</v>
      </c>
      <c r="M695" s="14">
        <v>324.95</v>
      </c>
      <c r="N695" s="15">
        <f t="shared" si="75"/>
        <v>339247.8</v>
      </c>
      <c r="O695" s="9">
        <f t="shared" si="76"/>
        <v>1436924.47</v>
      </c>
      <c r="P695" s="9">
        <f t="shared" si="77"/>
        <v>8871.986680956994</v>
      </c>
    </row>
    <row r="696" spans="1:16" x14ac:dyDescent="0.25">
      <c r="A696" s="1" t="s">
        <v>1284</v>
      </c>
      <c r="B696" s="1" t="s">
        <v>1060</v>
      </c>
      <c r="C696" s="13">
        <v>0</v>
      </c>
      <c r="D696" s="14">
        <v>593.35</v>
      </c>
      <c r="E696" s="15">
        <f t="shared" si="72"/>
        <v>0</v>
      </c>
      <c r="F696" s="13">
        <v>4458</v>
      </c>
      <c r="G696" s="14">
        <v>591.95000000000005</v>
      </c>
      <c r="H696" s="15">
        <f t="shared" si="73"/>
        <v>2638913.1</v>
      </c>
      <c r="I696" s="13">
        <v>0</v>
      </c>
      <c r="J696" s="14">
        <v>594.41</v>
      </c>
      <c r="K696" s="15">
        <f t="shared" si="74"/>
        <v>0</v>
      </c>
      <c r="L696" s="13">
        <v>736</v>
      </c>
      <c r="M696" s="14">
        <v>591.95000000000005</v>
      </c>
      <c r="N696" s="15">
        <f t="shared" si="75"/>
        <v>435675.2</v>
      </c>
      <c r="O696" s="9">
        <f t="shared" si="76"/>
        <v>3074588.3000000003</v>
      </c>
      <c r="P696" s="9">
        <f t="shared" si="77"/>
        <v>18983.396146789964</v>
      </c>
    </row>
    <row r="697" spans="1:16" x14ac:dyDescent="0.25">
      <c r="A697" s="1" t="s">
        <v>1285</v>
      </c>
      <c r="B697" s="1" t="s">
        <v>1207</v>
      </c>
      <c r="C697" s="13">
        <v>8008</v>
      </c>
      <c r="D697" s="14">
        <v>1480.34</v>
      </c>
      <c r="E697" s="15">
        <f t="shared" si="72"/>
        <v>11854562.719999999</v>
      </c>
      <c r="F697" s="13">
        <v>0</v>
      </c>
      <c r="G697" s="14">
        <v>1488.5</v>
      </c>
      <c r="H697" s="15">
        <f t="shared" si="73"/>
        <v>0</v>
      </c>
      <c r="I697" s="13">
        <v>0</v>
      </c>
      <c r="J697" s="14">
        <v>1488.5</v>
      </c>
      <c r="K697" s="15">
        <f t="shared" si="74"/>
        <v>0</v>
      </c>
      <c r="L697" s="13">
        <v>0</v>
      </c>
      <c r="M697" s="14">
        <v>1488.5</v>
      </c>
      <c r="N697" s="15">
        <f t="shared" si="75"/>
        <v>0</v>
      </c>
      <c r="O697" s="9">
        <f t="shared" si="76"/>
        <v>11854562.719999999</v>
      </c>
      <c r="P697" s="9">
        <f t="shared" si="77"/>
        <v>73193.493990960647</v>
      </c>
    </row>
    <row r="698" spans="1:16" x14ac:dyDescent="0.25">
      <c r="A698" s="1" t="s">
        <v>1286</v>
      </c>
      <c r="B698" s="1" t="s">
        <v>1094</v>
      </c>
      <c r="C698" s="13">
        <v>5666</v>
      </c>
      <c r="D698" s="14">
        <v>644.29</v>
      </c>
      <c r="E698" s="15">
        <f t="shared" si="72"/>
        <v>3650547.1399999997</v>
      </c>
      <c r="F698" s="13">
        <v>0</v>
      </c>
      <c r="G698" s="14">
        <v>643.54</v>
      </c>
      <c r="H698" s="15">
        <f t="shared" si="73"/>
        <v>0</v>
      </c>
      <c r="I698" s="13">
        <v>0</v>
      </c>
      <c r="J698" s="14">
        <v>649.6</v>
      </c>
      <c r="K698" s="15">
        <f t="shared" si="74"/>
        <v>0</v>
      </c>
      <c r="L698" s="13">
        <v>0</v>
      </c>
      <c r="M698" s="14">
        <v>643.54</v>
      </c>
      <c r="N698" s="15">
        <f t="shared" si="75"/>
        <v>0</v>
      </c>
      <c r="O698" s="9">
        <f t="shared" si="76"/>
        <v>3650547.1399999997</v>
      </c>
      <c r="P698" s="9">
        <f t="shared" si="77"/>
        <v>22539.532369635017</v>
      </c>
    </row>
    <row r="699" spans="1:16" x14ac:dyDescent="0.25">
      <c r="A699" s="1" t="s">
        <v>1287</v>
      </c>
      <c r="B699" s="1" t="s">
        <v>1096</v>
      </c>
      <c r="C699" s="13">
        <v>1394</v>
      </c>
      <c r="D699" s="14">
        <v>696.7</v>
      </c>
      <c r="E699" s="15">
        <f t="shared" si="72"/>
        <v>971199.8</v>
      </c>
      <c r="F699" s="13">
        <v>2943</v>
      </c>
      <c r="G699" s="14">
        <v>693.21</v>
      </c>
      <c r="H699" s="15">
        <f t="shared" si="73"/>
        <v>2040117.03</v>
      </c>
      <c r="I699" s="13">
        <v>660</v>
      </c>
      <c r="J699" s="14">
        <v>699.72</v>
      </c>
      <c r="K699" s="15">
        <f t="shared" si="74"/>
        <v>461815.2</v>
      </c>
      <c r="L699" s="13">
        <v>1394</v>
      </c>
      <c r="M699" s="14">
        <v>693.21</v>
      </c>
      <c r="N699" s="15">
        <f t="shared" si="75"/>
        <v>966334.74000000011</v>
      </c>
      <c r="O699" s="9">
        <f t="shared" si="76"/>
        <v>4439466.7700000005</v>
      </c>
      <c r="P699" s="9">
        <f t="shared" si="77"/>
        <v>27410.550015889959</v>
      </c>
    </row>
    <row r="700" spans="1:16" x14ac:dyDescent="0.25">
      <c r="A700" s="1" t="s">
        <v>1288</v>
      </c>
      <c r="B700" s="1" t="s">
        <v>1104</v>
      </c>
      <c r="C700" s="13">
        <v>1063</v>
      </c>
      <c r="D700" s="14">
        <v>517.4</v>
      </c>
      <c r="E700" s="15">
        <f t="shared" si="72"/>
        <v>549996.19999999995</v>
      </c>
      <c r="F700" s="13">
        <v>859</v>
      </c>
      <c r="G700" s="14">
        <v>515.01</v>
      </c>
      <c r="H700" s="15">
        <f t="shared" si="73"/>
        <v>442393.58999999997</v>
      </c>
      <c r="I700" s="13">
        <v>368</v>
      </c>
      <c r="J700" s="14">
        <v>520.04999999999995</v>
      </c>
      <c r="K700" s="15">
        <f t="shared" si="74"/>
        <v>191378.4</v>
      </c>
      <c r="L700" s="13">
        <v>298</v>
      </c>
      <c r="M700" s="14">
        <v>515.01</v>
      </c>
      <c r="N700" s="15">
        <f t="shared" si="75"/>
        <v>153472.98000000001</v>
      </c>
      <c r="O700" s="9">
        <f t="shared" si="76"/>
        <v>1337241.17</v>
      </c>
      <c r="P700" s="9">
        <f t="shared" si="77"/>
        <v>8256.5131968748137</v>
      </c>
    </row>
    <row r="701" spans="1:16" x14ac:dyDescent="0.25">
      <c r="A701" s="1" t="s">
        <v>1289</v>
      </c>
      <c r="B701" s="1" t="s">
        <v>1140</v>
      </c>
      <c r="C701" s="13">
        <v>3841</v>
      </c>
      <c r="D701" s="14">
        <v>528.41999999999996</v>
      </c>
      <c r="E701" s="15">
        <f t="shared" si="72"/>
        <v>2029661.2199999997</v>
      </c>
      <c r="F701" s="13">
        <v>3384</v>
      </c>
      <c r="G701" s="14">
        <v>538.20000000000005</v>
      </c>
      <c r="H701" s="15">
        <f t="shared" si="73"/>
        <v>1821268.8</v>
      </c>
      <c r="I701" s="13">
        <v>2762</v>
      </c>
      <c r="J701" s="14">
        <v>543.39</v>
      </c>
      <c r="K701" s="15">
        <f t="shared" si="74"/>
        <v>1500843.18</v>
      </c>
      <c r="L701" s="13">
        <v>2433</v>
      </c>
      <c r="M701" s="14">
        <v>538.20000000000005</v>
      </c>
      <c r="N701" s="15">
        <f t="shared" si="75"/>
        <v>1309440.6000000001</v>
      </c>
      <c r="O701" s="9">
        <f t="shared" si="76"/>
        <v>6661213.7999999998</v>
      </c>
      <c r="P701" s="9">
        <f t="shared" si="77"/>
        <v>41128.257849632777</v>
      </c>
    </row>
    <row r="702" spans="1:16" x14ac:dyDescent="0.25">
      <c r="A702" s="1" t="s">
        <v>1290</v>
      </c>
      <c r="B702" s="1" t="s">
        <v>1144</v>
      </c>
      <c r="C702" s="13">
        <v>0</v>
      </c>
      <c r="D702" s="14">
        <v>484.99</v>
      </c>
      <c r="E702" s="15">
        <f t="shared" si="72"/>
        <v>0</v>
      </c>
      <c r="F702" s="13">
        <v>0</v>
      </c>
      <c r="G702" s="14">
        <v>482.21</v>
      </c>
      <c r="H702" s="15">
        <f t="shared" si="73"/>
        <v>0</v>
      </c>
      <c r="I702" s="13">
        <v>0</v>
      </c>
      <c r="J702" s="14">
        <v>486.88</v>
      </c>
      <c r="K702" s="15">
        <f t="shared" si="74"/>
        <v>0</v>
      </c>
      <c r="L702" s="13">
        <v>0</v>
      </c>
      <c r="M702" s="14">
        <v>482.21</v>
      </c>
      <c r="N702" s="15">
        <f t="shared" si="75"/>
        <v>0</v>
      </c>
      <c r="O702" s="9">
        <f t="shared" si="76"/>
        <v>0</v>
      </c>
      <c r="P702" s="9">
        <f t="shared" si="77"/>
        <v>0</v>
      </c>
    </row>
    <row r="703" spans="1:16" x14ac:dyDescent="0.25">
      <c r="A703" s="1" t="s">
        <v>1291</v>
      </c>
      <c r="B703" s="1" t="s">
        <v>1144</v>
      </c>
      <c r="C703" s="13">
        <v>627</v>
      </c>
      <c r="D703" s="14">
        <v>373.48</v>
      </c>
      <c r="E703" s="15">
        <f t="shared" si="72"/>
        <v>234171.96000000002</v>
      </c>
      <c r="F703" s="13">
        <v>3754</v>
      </c>
      <c r="G703" s="14">
        <v>372.33</v>
      </c>
      <c r="H703" s="15">
        <f t="shared" si="73"/>
        <v>1397726.8199999998</v>
      </c>
      <c r="I703" s="13">
        <v>316</v>
      </c>
      <c r="J703" s="14">
        <v>375.32</v>
      </c>
      <c r="K703" s="15">
        <f t="shared" si="74"/>
        <v>118601.12</v>
      </c>
      <c r="L703" s="13">
        <v>1891</v>
      </c>
      <c r="M703" s="14">
        <v>372.33</v>
      </c>
      <c r="N703" s="15">
        <f t="shared" si="75"/>
        <v>704076.03</v>
      </c>
      <c r="O703" s="9">
        <f t="shared" si="76"/>
        <v>2454575.9299999997</v>
      </c>
      <c r="P703" s="9">
        <f t="shared" si="77"/>
        <v>15155.260706470972</v>
      </c>
    </row>
    <row r="704" spans="1:16" x14ac:dyDescent="0.25">
      <c r="A704" s="1" t="s">
        <v>1304</v>
      </c>
      <c r="B704" s="1" t="s">
        <v>1178</v>
      </c>
      <c r="C704" s="13">
        <v>0</v>
      </c>
      <c r="D704" s="14">
        <v>398.1</v>
      </c>
      <c r="E704" s="15">
        <f t="shared" si="72"/>
        <v>0</v>
      </c>
      <c r="F704" s="13">
        <v>0</v>
      </c>
      <c r="G704" s="14">
        <v>392.96</v>
      </c>
      <c r="H704" s="15">
        <f t="shared" si="73"/>
        <v>0</v>
      </c>
      <c r="I704" s="13">
        <v>0</v>
      </c>
      <c r="J704" s="14">
        <v>398.1</v>
      </c>
      <c r="K704" s="15">
        <f t="shared" si="74"/>
        <v>0</v>
      </c>
      <c r="L704" s="13">
        <v>0</v>
      </c>
      <c r="M704" s="14">
        <v>392.96</v>
      </c>
      <c r="N704" s="15">
        <f t="shared" si="75"/>
        <v>0</v>
      </c>
      <c r="O704" s="9">
        <f t="shared" si="76"/>
        <v>0</v>
      </c>
      <c r="P704" s="9">
        <f t="shared" si="77"/>
        <v>0</v>
      </c>
    </row>
    <row r="705" spans="1:16" x14ac:dyDescent="0.25">
      <c r="A705" s="1" t="s">
        <v>1292</v>
      </c>
      <c r="B705" s="1" t="s">
        <v>1180</v>
      </c>
      <c r="C705" s="13">
        <v>0</v>
      </c>
      <c r="D705" s="14">
        <v>484.26</v>
      </c>
      <c r="E705" s="15">
        <f t="shared" si="72"/>
        <v>0</v>
      </c>
      <c r="F705" s="13">
        <v>366</v>
      </c>
      <c r="G705" s="14">
        <v>479.74</v>
      </c>
      <c r="H705" s="15">
        <f t="shared" si="73"/>
        <v>175584.84</v>
      </c>
      <c r="I705" s="13">
        <v>0</v>
      </c>
      <c r="J705" s="14">
        <v>485.65</v>
      </c>
      <c r="K705" s="15">
        <f t="shared" si="74"/>
        <v>0</v>
      </c>
      <c r="L705" s="13">
        <v>0</v>
      </c>
      <c r="M705" s="14">
        <v>479.74</v>
      </c>
      <c r="N705" s="15">
        <f t="shared" si="75"/>
        <v>0</v>
      </c>
      <c r="O705" s="9">
        <f t="shared" si="76"/>
        <v>175584.84</v>
      </c>
      <c r="P705" s="9">
        <f t="shared" si="77"/>
        <v>1084.1115134311581</v>
      </c>
    </row>
    <row r="706" spans="1:16" x14ac:dyDescent="0.25">
      <c r="A706" s="1" t="s">
        <v>1293</v>
      </c>
      <c r="B706" s="1" t="s">
        <v>1182</v>
      </c>
      <c r="C706" s="13">
        <v>314</v>
      </c>
      <c r="D706" s="14">
        <v>545.52</v>
      </c>
      <c r="E706" s="15">
        <f t="shared" si="72"/>
        <v>171293.28</v>
      </c>
      <c r="F706" s="13">
        <v>2097</v>
      </c>
      <c r="G706" s="14">
        <v>539.49</v>
      </c>
      <c r="H706" s="15">
        <f t="shared" si="73"/>
        <v>1131310.53</v>
      </c>
      <c r="I706" s="13">
        <v>0</v>
      </c>
      <c r="J706" s="14">
        <v>546.70000000000005</v>
      </c>
      <c r="K706" s="15">
        <f t="shared" si="74"/>
        <v>0</v>
      </c>
      <c r="L706" s="13">
        <v>0</v>
      </c>
      <c r="M706" s="14">
        <v>539.49</v>
      </c>
      <c r="N706" s="15">
        <f t="shared" si="75"/>
        <v>0</v>
      </c>
      <c r="O706" s="9">
        <f t="shared" si="76"/>
        <v>1302603.81</v>
      </c>
      <c r="P706" s="9">
        <f t="shared" si="77"/>
        <v>8042.6521324978457</v>
      </c>
    </row>
  </sheetData>
  <sortState xmlns:xlrd2="http://schemas.microsoft.com/office/spreadsheetml/2017/richdata2" ref="A10:Q608">
    <sortCondition ref="B10:B608"/>
  </sortState>
  <mergeCells count="12">
    <mergeCell ref="A2:P2"/>
    <mergeCell ref="A3:P3"/>
    <mergeCell ref="A4:P4"/>
    <mergeCell ref="C7:E7"/>
    <mergeCell ref="F7:H7"/>
    <mergeCell ref="I7:K7"/>
    <mergeCell ref="L7:N7"/>
    <mergeCell ref="A612:B612"/>
    <mergeCell ref="C8:E8"/>
    <mergeCell ref="I8:K8"/>
    <mergeCell ref="F8:H8"/>
    <mergeCell ref="L8:N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EE24-1967-42B7-BC7C-B82F04050782}">
  <sheetPr>
    <tabColor rgb="FF92D050"/>
  </sheetPr>
  <dimension ref="A1:Q706"/>
  <sheetViews>
    <sheetView workbookViewId="0">
      <selection activeCell="C8" sqref="C8:E8"/>
    </sheetView>
  </sheetViews>
  <sheetFormatPr defaultRowHeight="15" x14ac:dyDescent="0.25"/>
  <cols>
    <col min="1" max="1" width="10.7109375" style="1" bestFit="1" customWidth="1"/>
    <col min="2" max="2" width="42.85546875" style="1" customWidth="1"/>
    <col min="3" max="3" width="7.5703125" style="1" customWidth="1"/>
    <col min="4" max="4" width="9.5703125" style="1" customWidth="1"/>
    <col min="5" max="5" width="12.85546875" style="1" customWidth="1"/>
    <col min="6" max="6" width="7.5703125" style="1" customWidth="1"/>
    <col min="7" max="7" width="9.5703125" style="1" customWidth="1"/>
    <col min="8" max="8" width="12.85546875" style="1" customWidth="1"/>
    <col min="9" max="9" width="7.5703125" style="1" customWidth="1"/>
    <col min="10" max="10" width="9.5703125" style="1" customWidth="1"/>
    <col min="11" max="11" width="12.85546875" style="1" customWidth="1"/>
    <col min="12" max="12" width="7.5703125" style="1" customWidth="1"/>
    <col min="13" max="13" width="9.5703125" style="1" customWidth="1"/>
    <col min="14" max="14" width="12.85546875" style="1" customWidth="1"/>
    <col min="15" max="15" width="19.140625" style="1" customWidth="1"/>
    <col min="16" max="16" width="17.85546875" style="1" customWidth="1"/>
    <col min="17" max="16384" width="9.140625" style="1"/>
  </cols>
  <sheetData>
    <row r="1" spans="1:17" x14ac:dyDescent="0.25">
      <c r="A1" s="2">
        <f ca="1">TODAY()</f>
        <v>44529</v>
      </c>
    </row>
    <row r="2" spans="1:17" ht="18.75" x14ac:dyDescent="0.3">
      <c r="A2" s="23" t="s">
        <v>1311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8.75" x14ac:dyDescent="0.3">
      <c r="A3" s="23" t="s">
        <v>1320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 ht="18.75" x14ac:dyDescent="0.3">
      <c r="A4" s="23" t="s">
        <v>1316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7" spans="1:17" ht="18" x14ac:dyDescent="0.25">
      <c r="C7" s="24" t="s">
        <v>0</v>
      </c>
      <c r="D7" s="25"/>
      <c r="E7" s="26"/>
      <c r="F7" s="24" t="s">
        <v>0</v>
      </c>
      <c r="G7" s="25"/>
      <c r="H7" s="26"/>
      <c r="I7" s="24" t="s">
        <v>1</v>
      </c>
      <c r="J7" s="25"/>
      <c r="K7" s="26"/>
      <c r="L7" s="24" t="s">
        <v>1</v>
      </c>
      <c r="M7" s="25"/>
      <c r="N7" s="26"/>
      <c r="P7" s="9"/>
    </row>
    <row r="8" spans="1:17" x14ac:dyDescent="0.25">
      <c r="C8" s="28" t="s">
        <v>1325</v>
      </c>
      <c r="D8" s="29"/>
      <c r="E8" s="29"/>
      <c r="F8" s="28" t="s">
        <v>1324</v>
      </c>
      <c r="G8" s="29"/>
      <c r="H8" s="29"/>
      <c r="I8" s="28" t="s">
        <v>1325</v>
      </c>
      <c r="J8" s="29"/>
      <c r="K8" s="29"/>
      <c r="L8" s="28" t="s">
        <v>1324</v>
      </c>
      <c r="M8" s="30"/>
      <c r="N8" s="31"/>
      <c r="O8" s="10">
        <f>SUM(O10:O706)</f>
        <v>6656602801.1500063</v>
      </c>
      <c r="P8" s="10">
        <v>64200000</v>
      </c>
      <c r="Q8" s="1" t="s">
        <v>1299</v>
      </c>
    </row>
    <row r="9" spans="1:17" ht="36.75" thickBot="1" x14ac:dyDescent="0.3">
      <c r="A9" s="32"/>
      <c r="B9" s="32"/>
      <c r="C9" s="33" t="s">
        <v>1321</v>
      </c>
      <c r="D9" s="34" t="s">
        <v>1322</v>
      </c>
      <c r="E9" s="34" t="s">
        <v>1323</v>
      </c>
      <c r="F9" s="33" t="s">
        <v>1321</v>
      </c>
      <c r="G9" s="34" t="s">
        <v>1322</v>
      </c>
      <c r="H9" s="34" t="s">
        <v>1323</v>
      </c>
      <c r="I9" s="33" t="s">
        <v>1321</v>
      </c>
      <c r="J9" s="34" t="s">
        <v>1322</v>
      </c>
      <c r="K9" s="34" t="s">
        <v>1323</v>
      </c>
      <c r="L9" s="33" t="s">
        <v>1321</v>
      </c>
      <c r="M9" s="34" t="s">
        <v>1322</v>
      </c>
      <c r="N9" s="35" t="s">
        <v>1323</v>
      </c>
      <c r="O9" s="11" t="s">
        <v>2</v>
      </c>
      <c r="P9" s="12" t="s">
        <v>1298</v>
      </c>
    </row>
    <row r="10" spans="1:17" x14ac:dyDescent="0.25">
      <c r="A10" s="1" t="s">
        <v>3</v>
      </c>
      <c r="B10" s="1" t="s">
        <v>4</v>
      </c>
      <c r="C10" s="13">
        <v>33564</v>
      </c>
      <c r="D10" s="14">
        <v>287.94</v>
      </c>
      <c r="E10" s="15">
        <f t="shared" ref="E10:E73" si="0">D10*C10</f>
        <v>9664418.1600000001</v>
      </c>
      <c r="F10" s="13">
        <v>66654</v>
      </c>
      <c r="G10" s="14">
        <v>285.95999999999998</v>
      </c>
      <c r="H10" s="15">
        <f t="shared" ref="H10:H73" si="1">G10*F10</f>
        <v>19060377.84</v>
      </c>
      <c r="I10" s="13">
        <v>9621</v>
      </c>
      <c r="J10" s="14">
        <v>287.94</v>
      </c>
      <c r="K10" s="15">
        <f t="shared" ref="K10:K73" si="2">J10*I10</f>
        <v>2770270.7399999998</v>
      </c>
      <c r="L10" s="13">
        <v>19105</v>
      </c>
      <c r="M10" s="14">
        <v>285.95999999999998</v>
      </c>
      <c r="N10" s="15">
        <f t="shared" ref="N10:N73" si="3">M10*L10</f>
        <v>5463265.7999999998</v>
      </c>
      <c r="O10" s="9">
        <f t="shared" ref="O10:O73" si="4">N10+K10+H10+E10</f>
        <v>36958332.539999999</v>
      </c>
      <c r="P10" s="9">
        <f t="shared" ref="P10:P73" si="5">(O10/$O$8)*$P$8</f>
        <v>356446.82730026852</v>
      </c>
    </row>
    <row r="11" spans="1:17" x14ac:dyDescent="0.25">
      <c r="A11" s="1" t="s">
        <v>5</v>
      </c>
      <c r="B11" s="1" t="s">
        <v>6</v>
      </c>
      <c r="C11" s="13">
        <v>0</v>
      </c>
      <c r="D11" s="14">
        <v>202.43</v>
      </c>
      <c r="E11" s="15">
        <f t="shared" si="0"/>
        <v>0</v>
      </c>
      <c r="F11" s="13">
        <v>22530</v>
      </c>
      <c r="G11" s="14">
        <v>200.96</v>
      </c>
      <c r="H11" s="15">
        <f t="shared" si="1"/>
        <v>4527628.8</v>
      </c>
      <c r="I11" s="13">
        <v>0</v>
      </c>
      <c r="J11" s="14">
        <v>202.43</v>
      </c>
      <c r="K11" s="15">
        <f t="shared" si="2"/>
        <v>0</v>
      </c>
      <c r="L11" s="13">
        <v>6782</v>
      </c>
      <c r="M11" s="14">
        <v>200.96</v>
      </c>
      <c r="N11" s="15">
        <f t="shared" si="3"/>
        <v>1362910.72</v>
      </c>
      <c r="O11" s="9">
        <f t="shared" si="4"/>
        <v>5890539.5199999996</v>
      </c>
      <c r="P11" s="9">
        <f t="shared" si="5"/>
        <v>56811.657309441121</v>
      </c>
    </row>
    <row r="12" spans="1:17" x14ac:dyDescent="0.25">
      <c r="A12" s="1" t="s">
        <v>7</v>
      </c>
      <c r="B12" s="1" t="s">
        <v>8</v>
      </c>
      <c r="C12" s="13">
        <v>0</v>
      </c>
      <c r="D12" s="14">
        <v>183.82</v>
      </c>
      <c r="E12" s="15">
        <f t="shared" si="0"/>
        <v>0</v>
      </c>
      <c r="F12" s="13">
        <v>3515</v>
      </c>
      <c r="G12" s="14">
        <v>182.22</v>
      </c>
      <c r="H12" s="15">
        <f t="shared" si="1"/>
        <v>640503.30000000005</v>
      </c>
      <c r="I12" s="13">
        <v>0</v>
      </c>
      <c r="J12" s="14">
        <v>183.82</v>
      </c>
      <c r="K12" s="15">
        <f t="shared" si="2"/>
        <v>0</v>
      </c>
      <c r="L12" s="13">
        <v>3992</v>
      </c>
      <c r="M12" s="14">
        <v>182.22</v>
      </c>
      <c r="N12" s="15">
        <f t="shared" si="3"/>
        <v>727422.24</v>
      </c>
      <c r="O12" s="9">
        <f t="shared" si="4"/>
        <v>1367925.54</v>
      </c>
      <c r="P12" s="9">
        <f t="shared" si="5"/>
        <v>13193.038895580179</v>
      </c>
    </row>
    <row r="13" spans="1:17" x14ac:dyDescent="0.25">
      <c r="A13" s="1" t="s">
        <v>9</v>
      </c>
      <c r="B13" s="1" t="s">
        <v>10</v>
      </c>
      <c r="C13" s="13">
        <v>629</v>
      </c>
      <c r="D13" s="14">
        <v>214.56</v>
      </c>
      <c r="E13" s="15">
        <f t="shared" si="0"/>
        <v>134958.24</v>
      </c>
      <c r="F13" s="13">
        <v>49825</v>
      </c>
      <c r="G13" s="14">
        <v>212.93</v>
      </c>
      <c r="H13" s="15">
        <f t="shared" si="1"/>
        <v>10609237.25</v>
      </c>
      <c r="I13" s="13">
        <v>375</v>
      </c>
      <c r="J13" s="14">
        <v>214.56</v>
      </c>
      <c r="K13" s="15">
        <f t="shared" si="2"/>
        <v>80460</v>
      </c>
      <c r="L13" s="13">
        <v>29688</v>
      </c>
      <c r="M13" s="14">
        <v>212.93</v>
      </c>
      <c r="N13" s="15">
        <f t="shared" si="3"/>
        <v>6321465.8399999999</v>
      </c>
      <c r="O13" s="9">
        <f t="shared" si="4"/>
        <v>17146121.329999998</v>
      </c>
      <c r="P13" s="9">
        <f t="shared" si="5"/>
        <v>165366.78276730393</v>
      </c>
    </row>
    <row r="14" spans="1:17" x14ac:dyDescent="0.25">
      <c r="A14" s="1" t="s">
        <v>11</v>
      </c>
      <c r="B14" s="1" t="s">
        <v>12</v>
      </c>
      <c r="C14" s="13">
        <v>1718</v>
      </c>
      <c r="D14" s="14">
        <v>184.14</v>
      </c>
      <c r="E14" s="15">
        <f t="shared" si="0"/>
        <v>316352.51999999996</v>
      </c>
      <c r="F14" s="13">
        <v>27691</v>
      </c>
      <c r="G14" s="14">
        <v>182.76</v>
      </c>
      <c r="H14" s="15">
        <f t="shared" si="1"/>
        <v>5060807.16</v>
      </c>
      <c r="I14" s="13">
        <v>864</v>
      </c>
      <c r="J14" s="14">
        <v>184.14</v>
      </c>
      <c r="K14" s="15">
        <f t="shared" si="2"/>
        <v>159096.95999999999</v>
      </c>
      <c r="L14" s="13">
        <v>13928</v>
      </c>
      <c r="M14" s="14">
        <v>182.76</v>
      </c>
      <c r="N14" s="15">
        <f t="shared" si="3"/>
        <v>2545481.2799999998</v>
      </c>
      <c r="O14" s="9">
        <f t="shared" si="4"/>
        <v>8081737.9199999999</v>
      </c>
      <c r="P14" s="9">
        <f t="shared" si="5"/>
        <v>77944.800067440243</v>
      </c>
    </row>
    <row r="15" spans="1:17" x14ac:dyDescent="0.25">
      <c r="A15" s="1" t="s">
        <v>13</v>
      </c>
      <c r="B15" s="1" t="s">
        <v>14</v>
      </c>
      <c r="C15" s="13">
        <v>119</v>
      </c>
      <c r="D15" s="14">
        <v>197.75</v>
      </c>
      <c r="E15" s="15">
        <f t="shared" si="0"/>
        <v>23532.25</v>
      </c>
      <c r="F15" s="13">
        <v>12646</v>
      </c>
      <c r="G15" s="14">
        <v>196.01</v>
      </c>
      <c r="H15" s="15">
        <f t="shared" si="1"/>
        <v>2478742.46</v>
      </c>
      <c r="I15" s="13">
        <v>86</v>
      </c>
      <c r="J15" s="14">
        <v>197.75</v>
      </c>
      <c r="K15" s="15">
        <f t="shared" si="2"/>
        <v>17006.5</v>
      </c>
      <c r="L15" s="13">
        <v>9159</v>
      </c>
      <c r="M15" s="14">
        <v>196.01</v>
      </c>
      <c r="N15" s="15">
        <f t="shared" si="3"/>
        <v>1795255.5899999999</v>
      </c>
      <c r="O15" s="9">
        <f t="shared" si="4"/>
        <v>4314536.8</v>
      </c>
      <c r="P15" s="9">
        <f t="shared" si="5"/>
        <v>41611.805726510553</v>
      </c>
    </row>
    <row r="16" spans="1:17" x14ac:dyDescent="0.25">
      <c r="A16" s="1" t="s">
        <v>15</v>
      </c>
      <c r="B16" s="1" t="s">
        <v>16</v>
      </c>
      <c r="C16" s="13">
        <v>0</v>
      </c>
      <c r="D16" s="14">
        <v>198.76</v>
      </c>
      <c r="E16" s="15">
        <f t="shared" si="0"/>
        <v>0</v>
      </c>
      <c r="F16" s="13">
        <v>0</v>
      </c>
      <c r="G16" s="14">
        <v>197.1</v>
      </c>
      <c r="H16" s="15">
        <f t="shared" si="1"/>
        <v>0</v>
      </c>
      <c r="I16" s="13">
        <v>0</v>
      </c>
      <c r="J16" s="14">
        <v>198.76</v>
      </c>
      <c r="K16" s="15">
        <f t="shared" si="2"/>
        <v>0</v>
      </c>
      <c r="L16" s="13">
        <v>0</v>
      </c>
      <c r="M16" s="14">
        <v>197.1</v>
      </c>
      <c r="N16" s="15">
        <f t="shared" si="3"/>
        <v>0</v>
      </c>
      <c r="O16" s="9">
        <f t="shared" si="4"/>
        <v>0</v>
      </c>
      <c r="P16" s="9">
        <f t="shared" si="5"/>
        <v>0</v>
      </c>
    </row>
    <row r="17" spans="1:16" x14ac:dyDescent="0.25">
      <c r="A17" s="1" t="s">
        <v>17</v>
      </c>
      <c r="B17" s="1" t="s">
        <v>18</v>
      </c>
      <c r="C17" s="13">
        <v>7486</v>
      </c>
      <c r="D17" s="14">
        <v>189.26</v>
      </c>
      <c r="E17" s="15">
        <f t="shared" si="0"/>
        <v>1416800.3599999999</v>
      </c>
      <c r="F17" s="13">
        <v>10781</v>
      </c>
      <c r="G17" s="14">
        <v>187.67</v>
      </c>
      <c r="H17" s="15">
        <f t="shared" si="1"/>
        <v>2023270.2699999998</v>
      </c>
      <c r="I17" s="13">
        <v>4690</v>
      </c>
      <c r="J17" s="14">
        <v>189.26</v>
      </c>
      <c r="K17" s="15">
        <f t="shared" si="2"/>
        <v>887629.39999999991</v>
      </c>
      <c r="L17" s="13">
        <v>6754</v>
      </c>
      <c r="M17" s="14">
        <v>187.67</v>
      </c>
      <c r="N17" s="15">
        <f t="shared" si="3"/>
        <v>1267523.18</v>
      </c>
      <c r="O17" s="9">
        <f t="shared" si="4"/>
        <v>5595223.209999999</v>
      </c>
      <c r="P17" s="9">
        <f t="shared" si="5"/>
        <v>53963.461665452181</v>
      </c>
    </row>
    <row r="18" spans="1:16" x14ac:dyDescent="0.25">
      <c r="A18" s="1" t="s">
        <v>19</v>
      </c>
      <c r="B18" s="1" t="s">
        <v>20</v>
      </c>
      <c r="C18" s="13">
        <v>8052</v>
      </c>
      <c r="D18" s="14">
        <v>198.65</v>
      </c>
      <c r="E18" s="15">
        <f t="shared" si="0"/>
        <v>1599529.8</v>
      </c>
      <c r="F18" s="13">
        <v>5561</v>
      </c>
      <c r="G18" s="14">
        <v>197.03</v>
      </c>
      <c r="H18" s="15">
        <f t="shared" si="1"/>
        <v>1095683.83</v>
      </c>
      <c r="I18" s="13">
        <v>9008</v>
      </c>
      <c r="J18" s="14">
        <v>198.65</v>
      </c>
      <c r="K18" s="15">
        <f t="shared" si="2"/>
        <v>1789439.2</v>
      </c>
      <c r="L18" s="13">
        <v>6221</v>
      </c>
      <c r="M18" s="14">
        <v>197.03</v>
      </c>
      <c r="N18" s="15">
        <f t="shared" si="3"/>
        <v>1225723.6300000001</v>
      </c>
      <c r="O18" s="9">
        <f t="shared" si="4"/>
        <v>5710376.46</v>
      </c>
      <c r="P18" s="9">
        <f t="shared" si="5"/>
        <v>55074.06400584161</v>
      </c>
    </row>
    <row r="19" spans="1:16" x14ac:dyDescent="0.25">
      <c r="A19" s="1" t="s">
        <v>21</v>
      </c>
      <c r="B19" s="1" t="s">
        <v>22</v>
      </c>
      <c r="C19" s="13">
        <v>619</v>
      </c>
      <c r="D19" s="14">
        <v>231.55</v>
      </c>
      <c r="E19" s="15">
        <f t="shared" si="0"/>
        <v>143329.45000000001</v>
      </c>
      <c r="F19" s="13">
        <v>16970</v>
      </c>
      <c r="G19" s="14">
        <v>229.46</v>
      </c>
      <c r="H19" s="15">
        <f t="shared" si="1"/>
        <v>3893936.2</v>
      </c>
      <c r="I19" s="13">
        <v>250</v>
      </c>
      <c r="J19" s="14">
        <v>231.55</v>
      </c>
      <c r="K19" s="15">
        <f t="shared" si="2"/>
        <v>57887.5</v>
      </c>
      <c r="L19" s="13">
        <v>6850</v>
      </c>
      <c r="M19" s="14">
        <v>229.46</v>
      </c>
      <c r="N19" s="15">
        <f t="shared" si="3"/>
        <v>1571801</v>
      </c>
      <c r="O19" s="9">
        <f t="shared" si="4"/>
        <v>5666954.1500000004</v>
      </c>
      <c r="P19" s="9">
        <f t="shared" si="5"/>
        <v>54655.274965053664</v>
      </c>
    </row>
    <row r="20" spans="1:16" x14ac:dyDescent="0.25">
      <c r="A20" s="1" t="s">
        <v>23</v>
      </c>
      <c r="B20" s="1" t="s">
        <v>24</v>
      </c>
      <c r="C20" s="13">
        <v>366</v>
      </c>
      <c r="D20" s="14">
        <v>271.3</v>
      </c>
      <c r="E20" s="15">
        <f t="shared" si="0"/>
        <v>99295.8</v>
      </c>
      <c r="F20" s="13">
        <v>23958</v>
      </c>
      <c r="G20" s="14">
        <v>269</v>
      </c>
      <c r="H20" s="15">
        <f t="shared" si="1"/>
        <v>6444702</v>
      </c>
      <c r="I20" s="13">
        <v>115</v>
      </c>
      <c r="J20" s="14">
        <v>271.3</v>
      </c>
      <c r="K20" s="15">
        <f t="shared" si="2"/>
        <v>31199.5</v>
      </c>
      <c r="L20" s="13">
        <v>7558</v>
      </c>
      <c r="M20" s="14">
        <v>269</v>
      </c>
      <c r="N20" s="15">
        <f t="shared" si="3"/>
        <v>2033102</v>
      </c>
      <c r="O20" s="9">
        <f t="shared" si="4"/>
        <v>8608299.3000000007</v>
      </c>
      <c r="P20" s="9">
        <f t="shared" si="5"/>
        <v>83023.252486166486</v>
      </c>
    </row>
    <row r="21" spans="1:16" x14ac:dyDescent="0.25">
      <c r="A21" s="1" t="s">
        <v>25</v>
      </c>
      <c r="B21" s="1" t="s">
        <v>26</v>
      </c>
      <c r="C21" s="13">
        <v>493</v>
      </c>
      <c r="D21" s="14">
        <v>363.53</v>
      </c>
      <c r="E21" s="15">
        <f t="shared" si="0"/>
        <v>179220.28999999998</v>
      </c>
      <c r="F21" s="13">
        <v>12890</v>
      </c>
      <c r="G21" s="14">
        <v>359.92</v>
      </c>
      <c r="H21" s="15">
        <f t="shared" si="1"/>
        <v>4639368.8</v>
      </c>
      <c r="I21" s="13">
        <v>147</v>
      </c>
      <c r="J21" s="14">
        <v>363.53</v>
      </c>
      <c r="K21" s="15">
        <f t="shared" si="2"/>
        <v>53438.909999999996</v>
      </c>
      <c r="L21" s="13">
        <v>3832</v>
      </c>
      <c r="M21" s="14">
        <v>359.92</v>
      </c>
      <c r="N21" s="15">
        <f t="shared" si="3"/>
        <v>1379213.4400000002</v>
      </c>
      <c r="O21" s="9">
        <f t="shared" si="4"/>
        <v>6251241.4400000004</v>
      </c>
      <c r="P21" s="9">
        <f t="shared" si="5"/>
        <v>60290.468341999556</v>
      </c>
    </row>
    <row r="22" spans="1:16" x14ac:dyDescent="0.25">
      <c r="A22" s="1" t="s">
        <v>27</v>
      </c>
      <c r="B22" s="1" t="s">
        <v>28</v>
      </c>
      <c r="C22" s="13">
        <v>567</v>
      </c>
      <c r="D22" s="14">
        <v>305</v>
      </c>
      <c r="E22" s="15">
        <f t="shared" si="0"/>
        <v>172935</v>
      </c>
      <c r="F22" s="13">
        <v>39418</v>
      </c>
      <c r="G22" s="14">
        <v>302.24</v>
      </c>
      <c r="H22" s="15">
        <f t="shared" si="1"/>
        <v>11913696.32</v>
      </c>
      <c r="I22" s="13">
        <v>212</v>
      </c>
      <c r="J22" s="14">
        <v>305</v>
      </c>
      <c r="K22" s="15">
        <f t="shared" si="2"/>
        <v>64660</v>
      </c>
      <c r="L22" s="13">
        <v>14751</v>
      </c>
      <c r="M22" s="14">
        <v>302.24</v>
      </c>
      <c r="N22" s="15">
        <f t="shared" si="3"/>
        <v>4458342.24</v>
      </c>
      <c r="O22" s="9">
        <f t="shared" si="4"/>
        <v>16609633.560000001</v>
      </c>
      <c r="P22" s="9">
        <f t="shared" si="5"/>
        <v>160192.59469226218</v>
      </c>
    </row>
    <row r="23" spans="1:16" x14ac:dyDescent="0.25">
      <c r="A23" s="1" t="s">
        <v>29</v>
      </c>
      <c r="B23" s="1" t="s">
        <v>30</v>
      </c>
      <c r="C23" s="13">
        <v>0</v>
      </c>
      <c r="D23" s="14">
        <v>237.35</v>
      </c>
      <c r="E23" s="15">
        <f t="shared" si="0"/>
        <v>0</v>
      </c>
      <c r="F23" s="13">
        <v>21504</v>
      </c>
      <c r="G23" s="14">
        <v>235.93</v>
      </c>
      <c r="H23" s="15">
        <f t="shared" si="1"/>
        <v>5073438.7199999997</v>
      </c>
      <c r="I23" s="13">
        <v>0</v>
      </c>
      <c r="J23" s="14">
        <v>237.35</v>
      </c>
      <c r="K23" s="15">
        <f t="shared" si="2"/>
        <v>0</v>
      </c>
      <c r="L23" s="13">
        <v>12163</v>
      </c>
      <c r="M23" s="14">
        <v>235.93</v>
      </c>
      <c r="N23" s="15">
        <f t="shared" si="3"/>
        <v>2869616.59</v>
      </c>
      <c r="O23" s="9">
        <f t="shared" si="4"/>
        <v>7943055.3099999996</v>
      </c>
      <c r="P23" s="9">
        <f t="shared" si="5"/>
        <v>76607.267420838325</v>
      </c>
    </row>
    <row r="24" spans="1:16" x14ac:dyDescent="0.25">
      <c r="A24" s="1" t="s">
        <v>31</v>
      </c>
      <c r="B24" s="1" t="s">
        <v>32</v>
      </c>
      <c r="C24" s="13">
        <v>115</v>
      </c>
      <c r="D24" s="14">
        <v>203.83</v>
      </c>
      <c r="E24" s="15">
        <f t="shared" si="0"/>
        <v>23440.45</v>
      </c>
      <c r="F24" s="13">
        <v>15732</v>
      </c>
      <c r="G24" s="14">
        <v>202.04</v>
      </c>
      <c r="H24" s="15">
        <f t="shared" si="1"/>
        <v>3178493.28</v>
      </c>
      <c r="I24" s="13">
        <v>42</v>
      </c>
      <c r="J24" s="14">
        <v>203.83</v>
      </c>
      <c r="K24" s="15">
        <f t="shared" si="2"/>
        <v>8560.86</v>
      </c>
      <c r="L24" s="13">
        <v>5757</v>
      </c>
      <c r="M24" s="14">
        <v>202.04</v>
      </c>
      <c r="N24" s="15">
        <f t="shared" si="3"/>
        <v>1163144.28</v>
      </c>
      <c r="O24" s="9">
        <f t="shared" si="4"/>
        <v>4373638.87</v>
      </c>
      <c r="P24" s="9">
        <f t="shared" si="5"/>
        <v>42181.819141363012</v>
      </c>
    </row>
    <row r="25" spans="1:16" x14ac:dyDescent="0.25">
      <c r="A25" s="1" t="s">
        <v>33</v>
      </c>
      <c r="B25" s="1" t="s">
        <v>34</v>
      </c>
      <c r="C25" s="13">
        <v>473</v>
      </c>
      <c r="D25" s="14">
        <v>278.11</v>
      </c>
      <c r="E25" s="15">
        <f t="shared" si="0"/>
        <v>131546.03</v>
      </c>
      <c r="F25" s="13">
        <v>74070</v>
      </c>
      <c r="G25" s="14">
        <v>275.85000000000002</v>
      </c>
      <c r="H25" s="15">
        <f t="shared" si="1"/>
        <v>20432209.5</v>
      </c>
      <c r="I25" s="13">
        <v>118</v>
      </c>
      <c r="J25" s="14">
        <v>278.11</v>
      </c>
      <c r="K25" s="15">
        <f t="shared" si="2"/>
        <v>32816.980000000003</v>
      </c>
      <c r="L25" s="13">
        <v>18539</v>
      </c>
      <c r="M25" s="14">
        <v>275.85000000000002</v>
      </c>
      <c r="N25" s="15">
        <f t="shared" si="3"/>
        <v>5113983.1500000004</v>
      </c>
      <c r="O25" s="9">
        <f t="shared" si="4"/>
        <v>25710555.660000004</v>
      </c>
      <c r="P25" s="9">
        <f t="shared" si="5"/>
        <v>247966.97695209284</v>
      </c>
    </row>
    <row r="26" spans="1:16" x14ac:dyDescent="0.25">
      <c r="A26" s="1" t="s">
        <v>35</v>
      </c>
      <c r="B26" s="1" t="s">
        <v>36</v>
      </c>
      <c r="C26" s="13">
        <v>275</v>
      </c>
      <c r="D26" s="14">
        <v>228.06</v>
      </c>
      <c r="E26" s="15">
        <f t="shared" si="0"/>
        <v>62716.5</v>
      </c>
      <c r="F26" s="13">
        <v>45175</v>
      </c>
      <c r="G26" s="14">
        <v>226.15</v>
      </c>
      <c r="H26" s="15">
        <f t="shared" si="1"/>
        <v>10216326.25</v>
      </c>
      <c r="I26" s="13">
        <v>19</v>
      </c>
      <c r="J26" s="14">
        <v>228.06</v>
      </c>
      <c r="K26" s="15">
        <f t="shared" si="2"/>
        <v>4333.1400000000003</v>
      </c>
      <c r="L26" s="13">
        <v>3056</v>
      </c>
      <c r="M26" s="14">
        <v>226.15</v>
      </c>
      <c r="N26" s="15">
        <f t="shared" si="3"/>
        <v>691114.4</v>
      </c>
      <c r="O26" s="9">
        <f t="shared" si="4"/>
        <v>10974490.289999999</v>
      </c>
      <c r="P26" s="9">
        <f t="shared" si="5"/>
        <v>105844.12164359252</v>
      </c>
    </row>
    <row r="27" spans="1:16" x14ac:dyDescent="0.25">
      <c r="A27" s="1" t="s">
        <v>37</v>
      </c>
      <c r="B27" s="1" t="s">
        <v>38</v>
      </c>
      <c r="C27" s="13">
        <v>2317</v>
      </c>
      <c r="D27" s="14">
        <v>268.14999999999998</v>
      </c>
      <c r="E27" s="15">
        <f t="shared" si="0"/>
        <v>621303.54999999993</v>
      </c>
      <c r="F27" s="13">
        <v>24072</v>
      </c>
      <c r="G27" s="14">
        <v>265.68</v>
      </c>
      <c r="H27" s="15">
        <f t="shared" si="1"/>
        <v>6395448.96</v>
      </c>
      <c r="I27" s="13">
        <v>139</v>
      </c>
      <c r="J27" s="14">
        <v>268.14999999999998</v>
      </c>
      <c r="K27" s="15">
        <f t="shared" si="2"/>
        <v>37272.85</v>
      </c>
      <c r="L27" s="13">
        <v>1444</v>
      </c>
      <c r="M27" s="14">
        <v>265.68</v>
      </c>
      <c r="N27" s="15">
        <f t="shared" si="3"/>
        <v>383641.92</v>
      </c>
      <c r="O27" s="9">
        <f t="shared" si="4"/>
        <v>7437667.2799999993</v>
      </c>
      <c r="P27" s="9">
        <f t="shared" si="5"/>
        <v>71733.022630328269</v>
      </c>
    </row>
    <row r="28" spans="1:16" x14ac:dyDescent="0.25">
      <c r="A28" s="1" t="s">
        <v>39</v>
      </c>
      <c r="B28" s="1" t="s">
        <v>40</v>
      </c>
      <c r="C28" s="13">
        <v>3880</v>
      </c>
      <c r="D28" s="14">
        <v>296.56</v>
      </c>
      <c r="E28" s="15">
        <f t="shared" si="0"/>
        <v>1150652.8</v>
      </c>
      <c r="F28" s="13">
        <v>59842</v>
      </c>
      <c r="G28" s="14">
        <v>293.91000000000003</v>
      </c>
      <c r="H28" s="15">
        <f t="shared" si="1"/>
        <v>17588162.220000003</v>
      </c>
      <c r="I28" s="13">
        <v>1215</v>
      </c>
      <c r="J28" s="14">
        <v>296.56</v>
      </c>
      <c r="K28" s="15">
        <f t="shared" si="2"/>
        <v>360320.4</v>
      </c>
      <c r="L28" s="13">
        <v>18735</v>
      </c>
      <c r="M28" s="14">
        <v>293.91000000000003</v>
      </c>
      <c r="N28" s="15">
        <f t="shared" si="3"/>
        <v>5506403.8500000006</v>
      </c>
      <c r="O28" s="9">
        <f t="shared" si="4"/>
        <v>24605539.270000003</v>
      </c>
      <c r="P28" s="9">
        <f t="shared" si="5"/>
        <v>237309.58092633868</v>
      </c>
    </row>
    <row r="29" spans="1:16" x14ac:dyDescent="0.25">
      <c r="A29" s="1" t="s">
        <v>41</v>
      </c>
      <c r="B29" s="1" t="s">
        <v>42</v>
      </c>
      <c r="C29" s="13">
        <v>396</v>
      </c>
      <c r="D29" s="14">
        <v>170.87</v>
      </c>
      <c r="E29" s="15">
        <f t="shared" si="0"/>
        <v>67664.52</v>
      </c>
      <c r="F29" s="13">
        <v>14029</v>
      </c>
      <c r="G29" s="14">
        <v>169.28</v>
      </c>
      <c r="H29" s="15">
        <f t="shared" si="1"/>
        <v>2374829.12</v>
      </c>
      <c r="I29" s="13">
        <v>215</v>
      </c>
      <c r="J29" s="14">
        <v>170.87</v>
      </c>
      <c r="K29" s="15">
        <f t="shared" si="2"/>
        <v>36737.050000000003</v>
      </c>
      <c r="L29" s="13">
        <v>7623</v>
      </c>
      <c r="M29" s="14">
        <v>169.28</v>
      </c>
      <c r="N29" s="15">
        <f t="shared" si="3"/>
        <v>1290421.44</v>
      </c>
      <c r="O29" s="9">
        <f t="shared" si="4"/>
        <v>3769652.1300000004</v>
      </c>
      <c r="P29" s="9">
        <f t="shared" si="5"/>
        <v>36356.633252053085</v>
      </c>
    </row>
    <row r="30" spans="1:16" x14ac:dyDescent="0.25">
      <c r="A30" s="1" t="s">
        <v>43</v>
      </c>
      <c r="B30" s="1" t="s">
        <v>44</v>
      </c>
      <c r="C30" s="13">
        <v>0</v>
      </c>
      <c r="D30" s="14">
        <v>187.57</v>
      </c>
      <c r="E30" s="15">
        <f t="shared" si="0"/>
        <v>0</v>
      </c>
      <c r="F30" s="13">
        <v>20458</v>
      </c>
      <c r="G30" s="14">
        <v>186.14</v>
      </c>
      <c r="H30" s="15">
        <f t="shared" si="1"/>
        <v>3808052.1199999996</v>
      </c>
      <c r="I30" s="13">
        <v>0</v>
      </c>
      <c r="J30" s="14">
        <v>187.57</v>
      </c>
      <c r="K30" s="15">
        <f t="shared" si="2"/>
        <v>0</v>
      </c>
      <c r="L30" s="13">
        <v>9345</v>
      </c>
      <c r="M30" s="14">
        <v>186.14</v>
      </c>
      <c r="N30" s="15">
        <f t="shared" si="3"/>
        <v>1739478.2999999998</v>
      </c>
      <c r="O30" s="9">
        <f t="shared" si="4"/>
        <v>5547530.4199999999</v>
      </c>
      <c r="P30" s="9">
        <f t="shared" si="5"/>
        <v>53503.485727354899</v>
      </c>
    </row>
    <row r="31" spans="1:16" x14ac:dyDescent="0.25">
      <c r="A31" s="1" t="s">
        <v>45</v>
      </c>
      <c r="B31" s="1" t="s">
        <v>46</v>
      </c>
      <c r="C31" s="13">
        <v>0</v>
      </c>
      <c r="D31" s="14">
        <v>217.29</v>
      </c>
      <c r="E31" s="15">
        <f t="shared" si="0"/>
        <v>0</v>
      </c>
      <c r="F31" s="13">
        <v>31079</v>
      </c>
      <c r="G31" s="14">
        <v>215.27</v>
      </c>
      <c r="H31" s="15">
        <f t="shared" si="1"/>
        <v>6690376.3300000001</v>
      </c>
      <c r="I31" s="13">
        <v>0</v>
      </c>
      <c r="J31" s="14">
        <v>217.29</v>
      </c>
      <c r="K31" s="15">
        <f t="shared" si="2"/>
        <v>0</v>
      </c>
      <c r="L31" s="13">
        <v>12790</v>
      </c>
      <c r="M31" s="14">
        <v>215.27</v>
      </c>
      <c r="N31" s="15">
        <f t="shared" si="3"/>
        <v>2753303.3000000003</v>
      </c>
      <c r="O31" s="9">
        <f t="shared" si="4"/>
        <v>9443679.6300000008</v>
      </c>
      <c r="P31" s="9">
        <f t="shared" si="5"/>
        <v>91080.127560150853</v>
      </c>
    </row>
    <row r="32" spans="1:16" x14ac:dyDescent="0.25">
      <c r="A32" s="1" t="s">
        <v>47</v>
      </c>
      <c r="B32" s="1" t="s">
        <v>48</v>
      </c>
      <c r="C32" s="13">
        <v>0</v>
      </c>
      <c r="D32" s="14">
        <v>199.75</v>
      </c>
      <c r="E32" s="15">
        <f t="shared" si="0"/>
        <v>0</v>
      </c>
      <c r="F32" s="13">
        <v>6204</v>
      </c>
      <c r="G32" s="14">
        <v>198.01</v>
      </c>
      <c r="H32" s="15">
        <f t="shared" si="1"/>
        <v>1228454.04</v>
      </c>
      <c r="I32" s="13">
        <v>0</v>
      </c>
      <c r="J32" s="14">
        <v>199.75</v>
      </c>
      <c r="K32" s="15">
        <f t="shared" si="2"/>
        <v>0</v>
      </c>
      <c r="L32" s="13">
        <v>1953</v>
      </c>
      <c r="M32" s="14">
        <v>198.01</v>
      </c>
      <c r="N32" s="15">
        <f t="shared" si="3"/>
        <v>386713.52999999997</v>
      </c>
      <c r="O32" s="9">
        <f t="shared" si="4"/>
        <v>1615167.57</v>
      </c>
      <c r="P32" s="9">
        <f t="shared" si="5"/>
        <v>15577.579298570388</v>
      </c>
    </row>
    <row r="33" spans="1:16" x14ac:dyDescent="0.25">
      <c r="A33" s="1" t="s">
        <v>49</v>
      </c>
      <c r="B33" s="1" t="s">
        <v>50</v>
      </c>
      <c r="C33" s="13">
        <v>11804</v>
      </c>
      <c r="D33" s="14">
        <v>246.4</v>
      </c>
      <c r="E33" s="15">
        <f t="shared" si="0"/>
        <v>2908505.6</v>
      </c>
      <c r="F33" s="13">
        <v>32336</v>
      </c>
      <c r="G33" s="14">
        <v>243.94</v>
      </c>
      <c r="H33" s="15">
        <f t="shared" si="1"/>
        <v>7888043.8399999999</v>
      </c>
      <c r="I33" s="13">
        <v>4193</v>
      </c>
      <c r="J33" s="14">
        <v>246.4</v>
      </c>
      <c r="K33" s="15">
        <f t="shared" si="2"/>
        <v>1033155.2000000001</v>
      </c>
      <c r="L33" s="13">
        <v>11486</v>
      </c>
      <c r="M33" s="14">
        <v>243.94</v>
      </c>
      <c r="N33" s="15">
        <f t="shared" si="3"/>
        <v>2801894.84</v>
      </c>
      <c r="O33" s="9">
        <f t="shared" si="4"/>
        <v>14631599.479999999</v>
      </c>
      <c r="P33" s="9">
        <f t="shared" si="5"/>
        <v>141115.32784466521</v>
      </c>
    </row>
    <row r="34" spans="1:16" x14ac:dyDescent="0.25">
      <c r="A34" s="1" t="s">
        <v>1318</v>
      </c>
      <c r="B34" s="1" t="s">
        <v>51</v>
      </c>
      <c r="C34" s="13">
        <v>0</v>
      </c>
      <c r="D34" s="14">
        <v>152.94999999999999</v>
      </c>
      <c r="E34" s="15">
        <f t="shared" si="0"/>
        <v>0</v>
      </c>
      <c r="F34" s="13">
        <v>4125</v>
      </c>
      <c r="G34" s="14">
        <v>151.84</v>
      </c>
      <c r="H34" s="15">
        <f t="shared" si="1"/>
        <v>626340</v>
      </c>
      <c r="I34" s="13">
        <v>0</v>
      </c>
      <c r="J34" s="14">
        <v>152.94999999999999</v>
      </c>
      <c r="K34" s="15">
        <f t="shared" si="2"/>
        <v>0</v>
      </c>
      <c r="L34" s="13">
        <v>502</v>
      </c>
      <c r="M34" s="14">
        <v>151.84</v>
      </c>
      <c r="N34" s="15">
        <f t="shared" si="3"/>
        <v>76223.680000000008</v>
      </c>
      <c r="O34" s="9">
        <f t="shared" si="4"/>
        <v>702563.68</v>
      </c>
      <c r="P34" s="9">
        <f t="shared" si="5"/>
        <v>6775.917026055341</v>
      </c>
    </row>
    <row r="35" spans="1:16" x14ac:dyDescent="0.25">
      <c r="A35" s="1" t="s">
        <v>52</v>
      </c>
      <c r="B35" s="1" t="s">
        <v>53</v>
      </c>
      <c r="C35" s="13">
        <v>0</v>
      </c>
      <c r="D35" s="14">
        <v>196.07</v>
      </c>
      <c r="E35" s="15">
        <f t="shared" si="0"/>
        <v>0</v>
      </c>
      <c r="F35" s="13">
        <v>43067</v>
      </c>
      <c r="G35" s="14">
        <v>194.53</v>
      </c>
      <c r="H35" s="15">
        <f t="shared" si="1"/>
        <v>8377823.5099999998</v>
      </c>
      <c r="I35" s="13">
        <v>0</v>
      </c>
      <c r="J35" s="14">
        <v>196.07</v>
      </c>
      <c r="K35" s="15">
        <f t="shared" si="2"/>
        <v>0</v>
      </c>
      <c r="L35" s="13">
        <v>18904</v>
      </c>
      <c r="M35" s="14">
        <v>194.53</v>
      </c>
      <c r="N35" s="15">
        <f t="shared" si="3"/>
        <v>3677395.12</v>
      </c>
      <c r="O35" s="9">
        <f t="shared" si="4"/>
        <v>12055218.629999999</v>
      </c>
      <c r="P35" s="9">
        <f t="shared" si="5"/>
        <v>116267.27013249039</v>
      </c>
    </row>
    <row r="36" spans="1:16" x14ac:dyDescent="0.25">
      <c r="A36" s="1" t="s">
        <v>54</v>
      </c>
      <c r="B36" s="1" t="s">
        <v>55</v>
      </c>
      <c r="C36" s="13">
        <v>29126</v>
      </c>
      <c r="D36" s="14">
        <v>314.57</v>
      </c>
      <c r="E36" s="15">
        <f t="shared" si="0"/>
        <v>9162165.8200000003</v>
      </c>
      <c r="F36" s="13">
        <v>61600</v>
      </c>
      <c r="G36" s="14">
        <v>311.83999999999997</v>
      </c>
      <c r="H36" s="15">
        <f t="shared" si="1"/>
        <v>19209344</v>
      </c>
      <c r="I36" s="13">
        <v>8926</v>
      </c>
      <c r="J36" s="14">
        <v>314.57</v>
      </c>
      <c r="K36" s="15">
        <f t="shared" si="2"/>
        <v>2807851.82</v>
      </c>
      <c r="L36" s="13">
        <v>18877</v>
      </c>
      <c r="M36" s="14">
        <v>311.83999999999997</v>
      </c>
      <c r="N36" s="15">
        <f t="shared" si="3"/>
        <v>5886603.6799999997</v>
      </c>
      <c r="O36" s="9">
        <f t="shared" si="4"/>
        <v>37065965.32</v>
      </c>
      <c r="P36" s="9">
        <f t="shared" si="5"/>
        <v>357484.89802229003</v>
      </c>
    </row>
    <row r="37" spans="1:16" x14ac:dyDescent="0.25">
      <c r="A37" s="1" t="s">
        <v>56</v>
      </c>
      <c r="B37" s="1" t="s">
        <v>57</v>
      </c>
      <c r="C37" s="13">
        <v>0</v>
      </c>
      <c r="D37" s="14">
        <v>197.32</v>
      </c>
      <c r="E37" s="15">
        <f t="shared" si="0"/>
        <v>0</v>
      </c>
      <c r="F37" s="13">
        <v>8382</v>
      </c>
      <c r="G37" s="14">
        <v>195.66</v>
      </c>
      <c r="H37" s="15">
        <f t="shared" si="1"/>
        <v>1640022.1199999999</v>
      </c>
      <c r="I37" s="13">
        <v>0</v>
      </c>
      <c r="J37" s="14">
        <v>197.32</v>
      </c>
      <c r="K37" s="15">
        <f t="shared" si="2"/>
        <v>0</v>
      </c>
      <c r="L37" s="13">
        <v>0</v>
      </c>
      <c r="M37" s="14">
        <v>195.66</v>
      </c>
      <c r="N37" s="15">
        <f t="shared" si="3"/>
        <v>0</v>
      </c>
      <c r="O37" s="9">
        <f t="shared" si="4"/>
        <v>1640022.1199999999</v>
      </c>
      <c r="P37" s="9">
        <f t="shared" si="5"/>
        <v>15817.290478231631</v>
      </c>
    </row>
    <row r="38" spans="1:16" x14ac:dyDescent="0.25">
      <c r="A38" s="1" t="s">
        <v>58</v>
      </c>
      <c r="B38" s="1" t="s">
        <v>59</v>
      </c>
      <c r="C38" s="13">
        <v>6859</v>
      </c>
      <c r="D38" s="14">
        <v>265.83</v>
      </c>
      <c r="E38" s="15">
        <f t="shared" si="0"/>
        <v>1823327.97</v>
      </c>
      <c r="F38" s="13">
        <v>18555</v>
      </c>
      <c r="G38" s="14">
        <v>263.19</v>
      </c>
      <c r="H38" s="15">
        <f t="shared" si="1"/>
        <v>4883490.45</v>
      </c>
      <c r="I38" s="13">
        <v>524</v>
      </c>
      <c r="J38" s="14">
        <v>265.83</v>
      </c>
      <c r="K38" s="15">
        <f t="shared" si="2"/>
        <v>139294.91999999998</v>
      </c>
      <c r="L38" s="13">
        <v>1417</v>
      </c>
      <c r="M38" s="14">
        <v>263.19</v>
      </c>
      <c r="N38" s="15">
        <f t="shared" si="3"/>
        <v>372940.23</v>
      </c>
      <c r="O38" s="9">
        <f t="shared" si="4"/>
        <v>7219053.5700000003</v>
      </c>
      <c r="P38" s="9">
        <f t="shared" si="5"/>
        <v>69624.589755292487</v>
      </c>
    </row>
    <row r="39" spans="1:16" x14ac:dyDescent="0.25">
      <c r="A39" s="1" t="s">
        <v>60</v>
      </c>
      <c r="B39" s="1" t="s">
        <v>61</v>
      </c>
      <c r="C39" s="13">
        <v>11869</v>
      </c>
      <c r="D39" s="14">
        <v>238.28</v>
      </c>
      <c r="E39" s="15">
        <f t="shared" si="0"/>
        <v>2828145.32</v>
      </c>
      <c r="F39" s="13">
        <v>29274</v>
      </c>
      <c r="G39" s="14">
        <v>236.19</v>
      </c>
      <c r="H39" s="15">
        <f t="shared" si="1"/>
        <v>6914226.0599999996</v>
      </c>
      <c r="I39" s="13">
        <v>2489</v>
      </c>
      <c r="J39" s="14">
        <v>238.28</v>
      </c>
      <c r="K39" s="15">
        <f t="shared" si="2"/>
        <v>593078.92000000004</v>
      </c>
      <c r="L39" s="13">
        <v>6138</v>
      </c>
      <c r="M39" s="14">
        <v>236.19</v>
      </c>
      <c r="N39" s="15">
        <f t="shared" si="3"/>
        <v>1449734.22</v>
      </c>
      <c r="O39" s="9">
        <f t="shared" si="4"/>
        <v>11785184.52</v>
      </c>
      <c r="P39" s="9">
        <f t="shared" si="5"/>
        <v>113662.91016391828</v>
      </c>
    </row>
    <row r="40" spans="1:16" x14ac:dyDescent="0.25">
      <c r="A40" s="1" t="s">
        <v>62</v>
      </c>
      <c r="B40" s="1" t="s">
        <v>63</v>
      </c>
      <c r="C40" s="13">
        <v>366</v>
      </c>
      <c r="D40" s="14">
        <v>275.88</v>
      </c>
      <c r="E40" s="15">
        <f t="shared" si="0"/>
        <v>100972.08</v>
      </c>
      <c r="F40" s="13">
        <v>19835</v>
      </c>
      <c r="G40" s="14">
        <v>273.22000000000003</v>
      </c>
      <c r="H40" s="15">
        <f t="shared" si="1"/>
        <v>5419318.7000000002</v>
      </c>
      <c r="I40" s="13">
        <v>75</v>
      </c>
      <c r="J40" s="14">
        <v>275.88</v>
      </c>
      <c r="K40" s="15">
        <f t="shared" si="2"/>
        <v>20691</v>
      </c>
      <c r="L40" s="13">
        <v>4046</v>
      </c>
      <c r="M40" s="14">
        <v>273.22000000000003</v>
      </c>
      <c r="N40" s="15">
        <f t="shared" si="3"/>
        <v>1105448.1200000001</v>
      </c>
      <c r="O40" s="9">
        <f t="shared" si="4"/>
        <v>6646429.9000000004</v>
      </c>
      <c r="P40" s="9">
        <f t="shared" si="5"/>
        <v>64101.886852296848</v>
      </c>
    </row>
    <row r="41" spans="1:16" x14ac:dyDescent="0.25">
      <c r="A41" s="1" t="s">
        <v>64</v>
      </c>
      <c r="B41" s="1" t="s">
        <v>65</v>
      </c>
      <c r="C41" s="13">
        <v>4209</v>
      </c>
      <c r="D41" s="14">
        <v>314.25</v>
      </c>
      <c r="E41" s="15">
        <f t="shared" si="0"/>
        <v>1322678.25</v>
      </c>
      <c r="F41" s="13">
        <v>29441</v>
      </c>
      <c r="G41" s="14">
        <v>311.67</v>
      </c>
      <c r="H41" s="15">
        <f t="shared" si="1"/>
        <v>9175876.4700000007</v>
      </c>
      <c r="I41" s="13">
        <v>1256</v>
      </c>
      <c r="J41" s="14">
        <v>314.25</v>
      </c>
      <c r="K41" s="15">
        <f t="shared" si="2"/>
        <v>394698</v>
      </c>
      <c r="L41" s="13">
        <v>8786</v>
      </c>
      <c r="M41" s="14">
        <v>311.67</v>
      </c>
      <c r="N41" s="15">
        <f t="shared" si="3"/>
        <v>2738332.62</v>
      </c>
      <c r="O41" s="9">
        <f t="shared" si="4"/>
        <v>13631585.34</v>
      </c>
      <c r="P41" s="9">
        <f t="shared" si="5"/>
        <v>131470.63223853582</v>
      </c>
    </row>
    <row r="42" spans="1:16" x14ac:dyDescent="0.25">
      <c r="A42" s="1" t="s">
        <v>66</v>
      </c>
      <c r="B42" s="1" t="s">
        <v>67</v>
      </c>
      <c r="C42" s="13">
        <v>166</v>
      </c>
      <c r="D42" s="14">
        <v>178.14</v>
      </c>
      <c r="E42" s="15">
        <f t="shared" si="0"/>
        <v>29571.239999999998</v>
      </c>
      <c r="F42" s="13">
        <v>13084</v>
      </c>
      <c r="G42" s="14">
        <v>176.6</v>
      </c>
      <c r="H42" s="15">
        <f t="shared" si="1"/>
        <v>2310634.4</v>
      </c>
      <c r="I42" s="13">
        <v>142</v>
      </c>
      <c r="J42" s="14">
        <v>178.14</v>
      </c>
      <c r="K42" s="15">
        <f t="shared" si="2"/>
        <v>25295.879999999997</v>
      </c>
      <c r="L42" s="13">
        <v>11228</v>
      </c>
      <c r="M42" s="14">
        <v>176.6</v>
      </c>
      <c r="N42" s="15">
        <f t="shared" si="3"/>
        <v>1982864.8</v>
      </c>
      <c r="O42" s="9">
        <f t="shared" si="4"/>
        <v>4348366.32</v>
      </c>
      <c r="P42" s="9">
        <f t="shared" si="5"/>
        <v>41938.076535942775</v>
      </c>
    </row>
    <row r="43" spans="1:16" x14ac:dyDescent="0.25">
      <c r="A43" s="1" t="s">
        <v>68</v>
      </c>
      <c r="B43" s="1" t="s">
        <v>69</v>
      </c>
      <c r="C43" s="13">
        <v>31</v>
      </c>
      <c r="D43" s="14">
        <v>187.87</v>
      </c>
      <c r="E43" s="15">
        <f t="shared" si="0"/>
        <v>5823.97</v>
      </c>
      <c r="F43" s="13">
        <v>30097</v>
      </c>
      <c r="G43" s="14">
        <v>186.42</v>
      </c>
      <c r="H43" s="15">
        <f t="shared" si="1"/>
        <v>5610682.7399999993</v>
      </c>
      <c r="I43" s="13">
        <v>11</v>
      </c>
      <c r="J43" s="14">
        <v>187.87</v>
      </c>
      <c r="K43" s="15">
        <f t="shared" si="2"/>
        <v>2066.5700000000002</v>
      </c>
      <c r="L43" s="13">
        <v>11145</v>
      </c>
      <c r="M43" s="14">
        <v>186.42</v>
      </c>
      <c r="N43" s="15">
        <f t="shared" si="3"/>
        <v>2077650.9</v>
      </c>
      <c r="O43" s="9">
        <f t="shared" si="4"/>
        <v>7696224.1799999988</v>
      </c>
      <c r="P43" s="9">
        <f t="shared" si="5"/>
        <v>74226.689967236554</v>
      </c>
    </row>
    <row r="44" spans="1:16" x14ac:dyDescent="0.25">
      <c r="A44" s="1" t="s">
        <v>70</v>
      </c>
      <c r="B44" s="1" t="s">
        <v>71</v>
      </c>
      <c r="C44" s="13">
        <v>3794</v>
      </c>
      <c r="D44" s="14">
        <v>255.33</v>
      </c>
      <c r="E44" s="15">
        <f t="shared" si="0"/>
        <v>968722.02</v>
      </c>
      <c r="F44" s="13">
        <v>0</v>
      </c>
      <c r="G44" s="14">
        <v>253.22</v>
      </c>
      <c r="H44" s="15">
        <f t="shared" si="1"/>
        <v>0</v>
      </c>
      <c r="I44" s="13">
        <v>1292</v>
      </c>
      <c r="J44" s="14">
        <v>255.33</v>
      </c>
      <c r="K44" s="15">
        <f t="shared" si="2"/>
        <v>329886.36000000004</v>
      </c>
      <c r="L44" s="13">
        <v>0</v>
      </c>
      <c r="M44" s="14">
        <v>253.22</v>
      </c>
      <c r="N44" s="15">
        <f t="shared" si="3"/>
        <v>0</v>
      </c>
      <c r="O44" s="9">
        <f t="shared" si="4"/>
        <v>1298608.3800000001</v>
      </c>
      <c r="P44" s="9">
        <f t="shared" si="5"/>
        <v>12524.505440161871</v>
      </c>
    </row>
    <row r="45" spans="1:16" x14ac:dyDescent="0.25">
      <c r="A45" s="1" t="s">
        <v>72</v>
      </c>
      <c r="B45" s="1" t="s">
        <v>73</v>
      </c>
      <c r="C45" s="13">
        <v>1141</v>
      </c>
      <c r="D45" s="14">
        <v>258.13</v>
      </c>
      <c r="E45" s="15">
        <f t="shared" si="0"/>
        <v>294526.33</v>
      </c>
      <c r="F45" s="13">
        <v>38965</v>
      </c>
      <c r="G45" s="14">
        <v>255.84</v>
      </c>
      <c r="H45" s="15">
        <f t="shared" si="1"/>
        <v>9968805.5999999996</v>
      </c>
      <c r="I45" s="13">
        <v>700</v>
      </c>
      <c r="J45" s="14">
        <v>258.13</v>
      </c>
      <c r="K45" s="15">
        <f t="shared" si="2"/>
        <v>180691</v>
      </c>
      <c r="L45" s="13">
        <v>23899</v>
      </c>
      <c r="M45" s="14">
        <v>255.84</v>
      </c>
      <c r="N45" s="15">
        <f t="shared" si="3"/>
        <v>6114320.1600000001</v>
      </c>
      <c r="O45" s="9">
        <f t="shared" si="4"/>
        <v>16558343.09</v>
      </c>
      <c r="P45" s="9">
        <f t="shared" si="5"/>
        <v>159697.92071630689</v>
      </c>
    </row>
    <row r="46" spans="1:16" x14ac:dyDescent="0.25">
      <c r="A46" s="1" t="s">
        <v>74</v>
      </c>
      <c r="B46" s="1" t="s">
        <v>75</v>
      </c>
      <c r="C46" s="13">
        <v>1461</v>
      </c>
      <c r="D46" s="14">
        <v>295.61</v>
      </c>
      <c r="E46" s="15">
        <f t="shared" si="0"/>
        <v>431886.21</v>
      </c>
      <c r="F46" s="13">
        <v>17671</v>
      </c>
      <c r="G46" s="14">
        <v>292.97000000000003</v>
      </c>
      <c r="H46" s="15">
        <f t="shared" si="1"/>
        <v>5177072.87</v>
      </c>
      <c r="I46" s="13">
        <v>791</v>
      </c>
      <c r="J46" s="14">
        <v>295.61</v>
      </c>
      <c r="K46" s="15">
        <f t="shared" si="2"/>
        <v>233827.51</v>
      </c>
      <c r="L46" s="13">
        <v>9572</v>
      </c>
      <c r="M46" s="14">
        <v>292.97000000000003</v>
      </c>
      <c r="N46" s="15">
        <f t="shared" si="3"/>
        <v>2804308.8400000003</v>
      </c>
      <c r="O46" s="9">
        <f t="shared" si="4"/>
        <v>8647095.4300000016</v>
      </c>
      <c r="P46" s="9">
        <f t="shared" si="5"/>
        <v>83397.424059926256</v>
      </c>
    </row>
    <row r="47" spans="1:16" x14ac:dyDescent="0.25">
      <c r="A47" s="1" t="s">
        <v>76</v>
      </c>
      <c r="B47" s="1" t="s">
        <v>77</v>
      </c>
      <c r="C47" s="13">
        <v>70</v>
      </c>
      <c r="D47" s="14">
        <v>239.83</v>
      </c>
      <c r="E47" s="15">
        <f t="shared" si="0"/>
        <v>16788.100000000002</v>
      </c>
      <c r="F47" s="13">
        <v>23082</v>
      </c>
      <c r="G47" s="14">
        <v>237.65</v>
      </c>
      <c r="H47" s="15">
        <f t="shared" si="1"/>
        <v>5485437.2999999998</v>
      </c>
      <c r="I47" s="13">
        <v>43</v>
      </c>
      <c r="J47" s="14">
        <v>239.83</v>
      </c>
      <c r="K47" s="15">
        <f t="shared" si="2"/>
        <v>10312.69</v>
      </c>
      <c r="L47" s="13">
        <v>14031</v>
      </c>
      <c r="M47" s="14">
        <v>237.65</v>
      </c>
      <c r="N47" s="15">
        <f t="shared" si="3"/>
        <v>3334467.15</v>
      </c>
      <c r="O47" s="9">
        <f t="shared" si="4"/>
        <v>8847005.2400000002</v>
      </c>
      <c r="P47" s="9">
        <f t="shared" si="5"/>
        <v>85325.466063541477</v>
      </c>
    </row>
    <row r="48" spans="1:16" x14ac:dyDescent="0.25">
      <c r="A48" s="1" t="s">
        <v>78</v>
      </c>
      <c r="B48" s="1" t="s">
        <v>79</v>
      </c>
      <c r="C48" s="13">
        <v>21246</v>
      </c>
      <c r="D48" s="14">
        <v>316.48</v>
      </c>
      <c r="E48" s="15">
        <f t="shared" si="0"/>
        <v>6723934.0800000001</v>
      </c>
      <c r="F48" s="13">
        <v>70026</v>
      </c>
      <c r="G48" s="14">
        <v>313.93</v>
      </c>
      <c r="H48" s="15">
        <f t="shared" si="1"/>
        <v>21983262.18</v>
      </c>
      <c r="I48" s="13">
        <v>9240</v>
      </c>
      <c r="J48" s="14">
        <v>316.48</v>
      </c>
      <c r="K48" s="15">
        <f t="shared" si="2"/>
        <v>2924275.2</v>
      </c>
      <c r="L48" s="13">
        <v>30455</v>
      </c>
      <c r="M48" s="14">
        <v>313.93</v>
      </c>
      <c r="N48" s="15">
        <f t="shared" si="3"/>
        <v>9560738.1500000004</v>
      </c>
      <c r="O48" s="9">
        <f t="shared" si="4"/>
        <v>41192209.609999999</v>
      </c>
      <c r="P48" s="9">
        <f t="shared" si="5"/>
        <v>397280.70548315195</v>
      </c>
    </row>
    <row r="49" spans="1:16" x14ac:dyDescent="0.25">
      <c r="A49" s="1" t="s">
        <v>80</v>
      </c>
      <c r="B49" s="1" t="s">
        <v>81</v>
      </c>
      <c r="C49" s="13">
        <v>276</v>
      </c>
      <c r="D49" s="14">
        <v>238.44</v>
      </c>
      <c r="E49" s="15">
        <f t="shared" si="0"/>
        <v>65809.440000000002</v>
      </c>
      <c r="F49" s="13">
        <v>19333</v>
      </c>
      <c r="G49" s="14">
        <v>236.41</v>
      </c>
      <c r="H49" s="15">
        <f t="shared" si="1"/>
        <v>4570514.53</v>
      </c>
      <c r="I49" s="13">
        <v>80</v>
      </c>
      <c r="J49" s="14">
        <v>238.44</v>
      </c>
      <c r="K49" s="15">
        <f t="shared" si="2"/>
        <v>19075.2</v>
      </c>
      <c r="L49" s="13">
        <v>5574</v>
      </c>
      <c r="M49" s="14">
        <v>236.41</v>
      </c>
      <c r="N49" s="15">
        <f t="shared" si="3"/>
        <v>1317749.3400000001</v>
      </c>
      <c r="O49" s="9">
        <f t="shared" si="4"/>
        <v>5973148.5100000007</v>
      </c>
      <c r="P49" s="9">
        <f t="shared" si="5"/>
        <v>57608.384606596934</v>
      </c>
    </row>
    <row r="50" spans="1:16" x14ac:dyDescent="0.25">
      <c r="A50" s="1" t="s">
        <v>82</v>
      </c>
      <c r="B50" s="1" t="s">
        <v>83</v>
      </c>
      <c r="C50" s="13">
        <v>0</v>
      </c>
      <c r="D50" s="14">
        <v>184.18</v>
      </c>
      <c r="E50" s="15">
        <f t="shared" si="0"/>
        <v>0</v>
      </c>
      <c r="F50" s="13">
        <v>17881</v>
      </c>
      <c r="G50" s="14">
        <v>182.62</v>
      </c>
      <c r="H50" s="15">
        <f t="shared" si="1"/>
        <v>3265428.22</v>
      </c>
      <c r="I50" s="13">
        <v>0</v>
      </c>
      <c r="J50" s="14">
        <v>184.18</v>
      </c>
      <c r="K50" s="15">
        <f t="shared" si="2"/>
        <v>0</v>
      </c>
      <c r="L50" s="13">
        <v>8192</v>
      </c>
      <c r="M50" s="14">
        <v>182.62</v>
      </c>
      <c r="N50" s="15">
        <f t="shared" si="3"/>
        <v>1496023.04</v>
      </c>
      <c r="O50" s="9">
        <f t="shared" si="4"/>
        <v>4761451.26</v>
      </c>
      <c r="P50" s="9">
        <f t="shared" si="5"/>
        <v>45922.098707645477</v>
      </c>
    </row>
    <row r="51" spans="1:16" x14ac:dyDescent="0.25">
      <c r="A51" s="1" t="s">
        <v>84</v>
      </c>
      <c r="B51" s="1" t="s">
        <v>85</v>
      </c>
      <c r="C51" s="13">
        <v>2170</v>
      </c>
      <c r="D51" s="14">
        <v>225.46</v>
      </c>
      <c r="E51" s="15">
        <f t="shared" si="0"/>
        <v>489248.2</v>
      </c>
      <c r="F51" s="13">
        <v>25506</v>
      </c>
      <c r="G51" s="14">
        <v>223.37</v>
      </c>
      <c r="H51" s="15">
        <f t="shared" si="1"/>
        <v>5697275.2199999997</v>
      </c>
      <c r="I51" s="13">
        <v>743</v>
      </c>
      <c r="J51" s="14">
        <v>225.46</v>
      </c>
      <c r="K51" s="15">
        <f t="shared" si="2"/>
        <v>167516.78</v>
      </c>
      <c r="L51" s="13">
        <v>8729</v>
      </c>
      <c r="M51" s="14">
        <v>223.37</v>
      </c>
      <c r="N51" s="15">
        <f t="shared" si="3"/>
        <v>1949796.73</v>
      </c>
      <c r="O51" s="9">
        <f t="shared" si="4"/>
        <v>8303836.9299999997</v>
      </c>
      <c r="P51" s="9">
        <f t="shared" si="5"/>
        <v>80086.847124767548</v>
      </c>
    </row>
    <row r="52" spans="1:16" x14ac:dyDescent="0.25">
      <c r="A52" s="1" t="s">
        <v>86</v>
      </c>
      <c r="B52" s="1" t="s">
        <v>87</v>
      </c>
      <c r="C52" s="13">
        <v>2700</v>
      </c>
      <c r="D52" s="14">
        <v>215.14</v>
      </c>
      <c r="E52" s="15">
        <f t="shared" si="0"/>
        <v>580878</v>
      </c>
      <c r="F52" s="13">
        <v>3272</v>
      </c>
      <c r="G52" s="14">
        <v>212.86</v>
      </c>
      <c r="H52" s="15">
        <f t="shared" si="1"/>
        <v>696477.92</v>
      </c>
      <c r="I52" s="13">
        <v>794</v>
      </c>
      <c r="J52" s="14">
        <v>215.14</v>
      </c>
      <c r="K52" s="15">
        <f t="shared" si="2"/>
        <v>170821.16</v>
      </c>
      <c r="L52" s="13">
        <v>963</v>
      </c>
      <c r="M52" s="14">
        <v>212.86</v>
      </c>
      <c r="N52" s="15">
        <f t="shared" si="3"/>
        <v>204984.18000000002</v>
      </c>
      <c r="O52" s="9">
        <f t="shared" si="4"/>
        <v>1653161.26</v>
      </c>
      <c r="P52" s="9">
        <f t="shared" si="5"/>
        <v>15944.011692219983</v>
      </c>
    </row>
    <row r="53" spans="1:16" x14ac:dyDescent="0.25">
      <c r="A53" s="1" t="s">
        <v>88</v>
      </c>
      <c r="B53" s="1" t="s">
        <v>89</v>
      </c>
      <c r="C53" s="13">
        <v>1383</v>
      </c>
      <c r="D53" s="14">
        <v>178.32</v>
      </c>
      <c r="E53" s="15">
        <f t="shared" si="0"/>
        <v>246616.56</v>
      </c>
      <c r="F53" s="13">
        <v>15964</v>
      </c>
      <c r="G53" s="14">
        <v>177</v>
      </c>
      <c r="H53" s="15">
        <f t="shared" si="1"/>
        <v>2825628</v>
      </c>
      <c r="I53" s="13">
        <v>577</v>
      </c>
      <c r="J53" s="14">
        <v>178.32</v>
      </c>
      <c r="K53" s="15">
        <f t="shared" si="2"/>
        <v>102890.64</v>
      </c>
      <c r="L53" s="13">
        <v>6666</v>
      </c>
      <c r="M53" s="14">
        <v>177</v>
      </c>
      <c r="N53" s="15">
        <f t="shared" si="3"/>
        <v>1179882</v>
      </c>
      <c r="O53" s="9">
        <f t="shared" si="4"/>
        <v>4355017.1999999993</v>
      </c>
      <c r="P53" s="9">
        <f t="shared" si="5"/>
        <v>42002.221342048098</v>
      </c>
    </row>
    <row r="54" spans="1:16" x14ac:dyDescent="0.25">
      <c r="A54" s="1" t="s">
        <v>90</v>
      </c>
      <c r="B54" s="1" t="s">
        <v>91</v>
      </c>
      <c r="C54" s="13">
        <v>21155</v>
      </c>
      <c r="D54" s="14">
        <v>173.07</v>
      </c>
      <c r="E54" s="15">
        <f t="shared" si="0"/>
        <v>3661295.8499999996</v>
      </c>
      <c r="F54" s="13">
        <v>0</v>
      </c>
      <c r="G54" s="14">
        <v>171.71</v>
      </c>
      <c r="H54" s="15">
        <f t="shared" si="1"/>
        <v>0</v>
      </c>
      <c r="I54" s="13">
        <v>10358</v>
      </c>
      <c r="J54" s="14">
        <v>173.07</v>
      </c>
      <c r="K54" s="15">
        <f t="shared" si="2"/>
        <v>1792659.0599999998</v>
      </c>
      <c r="L54" s="13">
        <v>0</v>
      </c>
      <c r="M54" s="14">
        <v>171.71</v>
      </c>
      <c r="N54" s="15">
        <f t="shared" si="3"/>
        <v>0</v>
      </c>
      <c r="O54" s="9">
        <f t="shared" si="4"/>
        <v>5453954.9099999992</v>
      </c>
      <c r="P54" s="9">
        <f t="shared" si="5"/>
        <v>52600.991178489494</v>
      </c>
    </row>
    <row r="55" spans="1:16" x14ac:dyDescent="0.25">
      <c r="A55" s="1" t="s">
        <v>92</v>
      </c>
      <c r="B55" s="1" t="s">
        <v>93</v>
      </c>
      <c r="C55" s="13">
        <v>1983</v>
      </c>
      <c r="D55" s="14">
        <v>243.33</v>
      </c>
      <c r="E55" s="15">
        <f t="shared" si="0"/>
        <v>482523.39</v>
      </c>
      <c r="F55" s="13">
        <v>17164</v>
      </c>
      <c r="G55" s="14">
        <v>240.99</v>
      </c>
      <c r="H55" s="15">
        <f t="shared" si="1"/>
        <v>4136352.3600000003</v>
      </c>
      <c r="I55" s="13">
        <v>748</v>
      </c>
      <c r="J55" s="14">
        <v>243.33</v>
      </c>
      <c r="K55" s="15">
        <f t="shared" si="2"/>
        <v>182010.84</v>
      </c>
      <c r="L55" s="13">
        <v>6472</v>
      </c>
      <c r="M55" s="14">
        <v>240.99</v>
      </c>
      <c r="N55" s="15">
        <f t="shared" si="3"/>
        <v>1559687.28</v>
      </c>
      <c r="O55" s="9">
        <f t="shared" si="4"/>
        <v>6360573.8700000001</v>
      </c>
      <c r="P55" s="9">
        <f t="shared" si="5"/>
        <v>61344.931439119806</v>
      </c>
    </row>
    <row r="56" spans="1:16" x14ac:dyDescent="0.25">
      <c r="A56" s="1" t="s">
        <v>94</v>
      </c>
      <c r="B56" s="1" t="s">
        <v>95</v>
      </c>
      <c r="C56" s="13">
        <v>6112</v>
      </c>
      <c r="D56" s="14">
        <v>226.51</v>
      </c>
      <c r="E56" s="15">
        <f t="shared" si="0"/>
        <v>1384429.1199999999</v>
      </c>
      <c r="F56" s="13">
        <v>55874</v>
      </c>
      <c r="G56" s="14">
        <v>224.45</v>
      </c>
      <c r="H56" s="15">
        <f t="shared" si="1"/>
        <v>12540919.299999999</v>
      </c>
      <c r="I56" s="13">
        <v>2660</v>
      </c>
      <c r="J56" s="14">
        <v>226.51</v>
      </c>
      <c r="K56" s="15">
        <f t="shared" si="2"/>
        <v>602516.6</v>
      </c>
      <c r="L56" s="13">
        <v>24314</v>
      </c>
      <c r="M56" s="14">
        <v>224.45</v>
      </c>
      <c r="N56" s="15">
        <f t="shared" si="3"/>
        <v>5457277.2999999998</v>
      </c>
      <c r="O56" s="9">
        <f t="shared" si="4"/>
        <v>19985142.32</v>
      </c>
      <c r="P56" s="9">
        <f t="shared" si="5"/>
        <v>192747.88886642578</v>
      </c>
    </row>
    <row r="57" spans="1:16" x14ac:dyDescent="0.25">
      <c r="A57" s="1" t="s">
        <v>96</v>
      </c>
      <c r="B57" s="1" t="s">
        <v>97</v>
      </c>
      <c r="C57" s="13">
        <v>9734</v>
      </c>
      <c r="D57" s="14">
        <v>401.31</v>
      </c>
      <c r="E57" s="15">
        <f t="shared" si="0"/>
        <v>3906351.54</v>
      </c>
      <c r="F57" s="13">
        <v>48777</v>
      </c>
      <c r="G57" s="14">
        <v>397.97</v>
      </c>
      <c r="H57" s="15">
        <f t="shared" si="1"/>
        <v>19411782.690000001</v>
      </c>
      <c r="I57" s="13">
        <v>6876</v>
      </c>
      <c r="J57" s="14">
        <v>401.31</v>
      </c>
      <c r="K57" s="15">
        <f t="shared" si="2"/>
        <v>2759407.56</v>
      </c>
      <c r="L57" s="13">
        <v>34454</v>
      </c>
      <c r="M57" s="14">
        <v>397.97</v>
      </c>
      <c r="N57" s="15">
        <f t="shared" si="3"/>
        <v>13711658.380000001</v>
      </c>
      <c r="O57" s="9">
        <f t="shared" si="4"/>
        <v>39789200.170000002</v>
      </c>
      <c r="P57" s="9">
        <f t="shared" si="5"/>
        <v>383749.29783593008</v>
      </c>
    </row>
    <row r="58" spans="1:16" x14ac:dyDescent="0.25">
      <c r="A58" s="1" t="s">
        <v>98</v>
      </c>
      <c r="B58" s="1" t="s">
        <v>99</v>
      </c>
      <c r="C58" s="13">
        <v>3006</v>
      </c>
      <c r="D58" s="14">
        <v>254.47</v>
      </c>
      <c r="E58" s="15">
        <f t="shared" si="0"/>
        <v>764936.82</v>
      </c>
      <c r="F58" s="13">
        <v>15957</v>
      </c>
      <c r="G58" s="14">
        <v>252.1</v>
      </c>
      <c r="H58" s="15">
        <f t="shared" si="1"/>
        <v>4022759.6999999997</v>
      </c>
      <c r="I58" s="13">
        <v>1151</v>
      </c>
      <c r="J58" s="14">
        <v>254.47</v>
      </c>
      <c r="K58" s="15">
        <f t="shared" si="2"/>
        <v>292894.96999999997</v>
      </c>
      <c r="L58" s="13">
        <v>6113</v>
      </c>
      <c r="M58" s="14">
        <v>252.1</v>
      </c>
      <c r="N58" s="15">
        <f t="shared" si="3"/>
        <v>1541087.3</v>
      </c>
      <c r="O58" s="9">
        <f t="shared" si="4"/>
        <v>6621678.79</v>
      </c>
      <c r="P58" s="9">
        <f t="shared" si="5"/>
        <v>63863.173305842574</v>
      </c>
    </row>
    <row r="59" spans="1:16" x14ac:dyDescent="0.25">
      <c r="A59" s="1" t="s">
        <v>100</v>
      </c>
      <c r="B59" s="1" t="s">
        <v>101</v>
      </c>
      <c r="C59" s="13">
        <v>5760</v>
      </c>
      <c r="D59" s="14">
        <v>224.82</v>
      </c>
      <c r="E59" s="15">
        <f t="shared" si="0"/>
        <v>1294963.2</v>
      </c>
      <c r="F59" s="13">
        <v>29298</v>
      </c>
      <c r="G59" s="14">
        <v>222.82</v>
      </c>
      <c r="H59" s="15">
        <f t="shared" si="1"/>
        <v>6528180.3599999994</v>
      </c>
      <c r="I59" s="13">
        <v>0</v>
      </c>
      <c r="J59" s="14">
        <v>224.82</v>
      </c>
      <c r="K59" s="15">
        <f t="shared" si="2"/>
        <v>0</v>
      </c>
      <c r="L59" s="13">
        <v>0</v>
      </c>
      <c r="M59" s="14">
        <v>222.82</v>
      </c>
      <c r="N59" s="15">
        <f t="shared" si="3"/>
        <v>0</v>
      </c>
      <c r="O59" s="9">
        <f t="shared" si="4"/>
        <v>7823143.5599999996</v>
      </c>
      <c r="P59" s="9">
        <f t="shared" si="5"/>
        <v>75450.771445343125</v>
      </c>
    </row>
    <row r="60" spans="1:16" x14ac:dyDescent="0.25">
      <c r="A60" s="1" t="s">
        <v>102</v>
      </c>
      <c r="B60" s="1" t="s">
        <v>103</v>
      </c>
      <c r="C60" s="13">
        <v>5511</v>
      </c>
      <c r="D60" s="14">
        <v>220.05</v>
      </c>
      <c r="E60" s="15">
        <f t="shared" si="0"/>
        <v>1212695.55</v>
      </c>
      <c r="F60" s="13">
        <v>49977</v>
      </c>
      <c r="G60" s="14">
        <v>218.24</v>
      </c>
      <c r="H60" s="15">
        <f t="shared" si="1"/>
        <v>10906980.48</v>
      </c>
      <c r="I60" s="13">
        <v>3005</v>
      </c>
      <c r="J60" s="14">
        <v>220.05</v>
      </c>
      <c r="K60" s="15">
        <f t="shared" si="2"/>
        <v>661250.25</v>
      </c>
      <c r="L60" s="13">
        <v>27256</v>
      </c>
      <c r="M60" s="14">
        <v>218.24</v>
      </c>
      <c r="N60" s="15">
        <f t="shared" si="3"/>
        <v>5948349.4400000004</v>
      </c>
      <c r="O60" s="9">
        <f t="shared" si="4"/>
        <v>18729275.720000003</v>
      </c>
      <c r="P60" s="9">
        <f t="shared" si="5"/>
        <v>180635.60905515769</v>
      </c>
    </row>
    <row r="61" spans="1:16" x14ac:dyDescent="0.25">
      <c r="A61" s="1" t="s">
        <v>104</v>
      </c>
      <c r="B61" s="1" t="s">
        <v>105</v>
      </c>
      <c r="C61" s="13">
        <v>794</v>
      </c>
      <c r="D61" s="14">
        <v>175.19</v>
      </c>
      <c r="E61" s="15">
        <f t="shared" si="0"/>
        <v>139100.85999999999</v>
      </c>
      <c r="F61" s="13">
        <v>10786</v>
      </c>
      <c r="G61" s="14">
        <v>173.77</v>
      </c>
      <c r="H61" s="15">
        <f t="shared" si="1"/>
        <v>1874283.2200000002</v>
      </c>
      <c r="I61" s="13">
        <v>320</v>
      </c>
      <c r="J61" s="14">
        <v>175.19</v>
      </c>
      <c r="K61" s="15">
        <f t="shared" si="2"/>
        <v>56060.800000000003</v>
      </c>
      <c r="L61" s="13">
        <v>4341</v>
      </c>
      <c r="M61" s="14">
        <v>173.77</v>
      </c>
      <c r="N61" s="15">
        <f t="shared" si="3"/>
        <v>754335.57000000007</v>
      </c>
      <c r="O61" s="9">
        <f t="shared" si="4"/>
        <v>2823780.45</v>
      </c>
      <c r="P61" s="9">
        <f t="shared" si="5"/>
        <v>27234.11780836324</v>
      </c>
    </row>
    <row r="62" spans="1:16" x14ac:dyDescent="0.25">
      <c r="A62" s="1" t="s">
        <v>106</v>
      </c>
      <c r="B62" s="1" t="s">
        <v>107</v>
      </c>
      <c r="C62" s="13">
        <v>1835</v>
      </c>
      <c r="D62" s="14">
        <v>276.11</v>
      </c>
      <c r="E62" s="15">
        <f t="shared" si="0"/>
        <v>506661.85000000003</v>
      </c>
      <c r="F62" s="13">
        <v>36269</v>
      </c>
      <c r="G62" s="14">
        <v>273.72000000000003</v>
      </c>
      <c r="H62" s="15">
        <f t="shared" si="1"/>
        <v>9927550.6800000016</v>
      </c>
      <c r="I62" s="13">
        <v>714</v>
      </c>
      <c r="J62" s="14">
        <v>276.11</v>
      </c>
      <c r="K62" s="15">
        <f t="shared" si="2"/>
        <v>197142.54</v>
      </c>
      <c r="L62" s="13">
        <v>14121</v>
      </c>
      <c r="M62" s="14">
        <v>273.72000000000003</v>
      </c>
      <c r="N62" s="15">
        <f t="shared" si="3"/>
        <v>3865200.1200000006</v>
      </c>
      <c r="O62" s="9">
        <f t="shared" si="4"/>
        <v>14496555.190000001</v>
      </c>
      <c r="P62" s="9">
        <f t="shared" si="5"/>
        <v>139812.88519080848</v>
      </c>
    </row>
    <row r="63" spans="1:16" x14ac:dyDescent="0.25">
      <c r="A63" s="1" t="s">
        <v>108</v>
      </c>
      <c r="B63" s="1" t="s">
        <v>109</v>
      </c>
      <c r="C63" s="13">
        <v>3952</v>
      </c>
      <c r="D63" s="14">
        <v>283.94</v>
      </c>
      <c r="E63" s="15">
        <f t="shared" si="0"/>
        <v>1122130.8799999999</v>
      </c>
      <c r="F63" s="13">
        <v>20169</v>
      </c>
      <c r="G63" s="14">
        <v>281.02999999999997</v>
      </c>
      <c r="H63" s="15">
        <f t="shared" si="1"/>
        <v>5668094.0699999994</v>
      </c>
      <c r="I63" s="13">
        <v>1770</v>
      </c>
      <c r="J63" s="14">
        <v>283.94</v>
      </c>
      <c r="K63" s="15">
        <f t="shared" si="2"/>
        <v>502573.8</v>
      </c>
      <c r="L63" s="13">
        <v>9035</v>
      </c>
      <c r="M63" s="14">
        <v>281.02999999999997</v>
      </c>
      <c r="N63" s="15">
        <f t="shared" si="3"/>
        <v>2539106.0499999998</v>
      </c>
      <c r="O63" s="9">
        <f t="shared" si="4"/>
        <v>9831904.799999997</v>
      </c>
      <c r="P63" s="9">
        <f t="shared" si="5"/>
        <v>94824.388207593103</v>
      </c>
    </row>
    <row r="64" spans="1:16" x14ac:dyDescent="0.25">
      <c r="A64" s="1" t="s">
        <v>110</v>
      </c>
      <c r="B64" s="1" t="s">
        <v>111</v>
      </c>
      <c r="C64" s="13">
        <v>13177</v>
      </c>
      <c r="D64" s="14">
        <v>268.31</v>
      </c>
      <c r="E64" s="15">
        <f t="shared" si="0"/>
        <v>3535520.87</v>
      </c>
      <c r="F64" s="13">
        <v>38172</v>
      </c>
      <c r="G64" s="14">
        <v>265.23</v>
      </c>
      <c r="H64" s="15">
        <f t="shared" si="1"/>
        <v>10124359.560000001</v>
      </c>
      <c r="I64" s="13">
        <v>4561</v>
      </c>
      <c r="J64" s="14">
        <v>268.31</v>
      </c>
      <c r="K64" s="15">
        <f t="shared" si="2"/>
        <v>1223761.9099999999</v>
      </c>
      <c r="L64" s="13">
        <v>13211</v>
      </c>
      <c r="M64" s="14">
        <v>265.23</v>
      </c>
      <c r="N64" s="15">
        <f t="shared" si="3"/>
        <v>3503953.5300000003</v>
      </c>
      <c r="O64" s="9">
        <f t="shared" si="4"/>
        <v>18387595.870000001</v>
      </c>
      <c r="P64" s="9">
        <f t="shared" si="5"/>
        <v>177340.25750343068</v>
      </c>
    </row>
    <row r="65" spans="1:16" x14ac:dyDescent="0.25">
      <c r="A65" s="1" t="s">
        <v>112</v>
      </c>
      <c r="B65" s="1" t="s">
        <v>113</v>
      </c>
      <c r="C65" s="13">
        <v>10337</v>
      </c>
      <c r="D65" s="14">
        <v>248.4</v>
      </c>
      <c r="E65" s="15">
        <f t="shared" si="0"/>
        <v>2567710.8000000003</v>
      </c>
      <c r="F65" s="13">
        <v>15551</v>
      </c>
      <c r="G65" s="14">
        <v>246.33</v>
      </c>
      <c r="H65" s="15">
        <f t="shared" si="1"/>
        <v>3830677.83</v>
      </c>
      <c r="I65" s="13">
        <v>4398</v>
      </c>
      <c r="J65" s="14">
        <v>248.4</v>
      </c>
      <c r="K65" s="15">
        <f t="shared" si="2"/>
        <v>1092463.2</v>
      </c>
      <c r="L65" s="13">
        <v>6617</v>
      </c>
      <c r="M65" s="14">
        <v>246.33</v>
      </c>
      <c r="N65" s="15">
        <f t="shared" si="3"/>
        <v>1629965.61</v>
      </c>
      <c r="O65" s="9">
        <f t="shared" si="4"/>
        <v>9120817.4400000013</v>
      </c>
      <c r="P65" s="9">
        <f t="shared" si="5"/>
        <v>87966.264044902666</v>
      </c>
    </row>
    <row r="66" spans="1:16" x14ac:dyDescent="0.25">
      <c r="A66" s="1" t="s">
        <v>114</v>
      </c>
      <c r="B66" s="1" t="s">
        <v>115</v>
      </c>
      <c r="C66" s="13">
        <v>0</v>
      </c>
      <c r="D66" s="14">
        <v>275.08999999999997</v>
      </c>
      <c r="E66" s="15">
        <f t="shared" si="0"/>
        <v>0</v>
      </c>
      <c r="F66" s="13">
        <v>13985</v>
      </c>
      <c r="G66" s="14">
        <v>272.41000000000003</v>
      </c>
      <c r="H66" s="15">
        <f t="shared" si="1"/>
        <v>3809653.8500000006</v>
      </c>
      <c r="I66" s="13">
        <v>0</v>
      </c>
      <c r="J66" s="14">
        <v>275.08999999999997</v>
      </c>
      <c r="K66" s="15">
        <f t="shared" si="2"/>
        <v>0</v>
      </c>
      <c r="L66" s="13">
        <v>4986</v>
      </c>
      <c r="M66" s="14">
        <v>272.41000000000003</v>
      </c>
      <c r="N66" s="15">
        <f t="shared" si="3"/>
        <v>1358236.26</v>
      </c>
      <c r="O66" s="9">
        <f t="shared" si="4"/>
        <v>5167890.1100000003</v>
      </c>
      <c r="P66" s="9">
        <f t="shared" si="5"/>
        <v>49842.022270681584</v>
      </c>
    </row>
    <row r="67" spans="1:16" x14ac:dyDescent="0.25">
      <c r="A67" s="1" t="s">
        <v>116</v>
      </c>
      <c r="B67" s="1" t="s">
        <v>117</v>
      </c>
      <c r="C67" s="13">
        <v>21988</v>
      </c>
      <c r="D67" s="14">
        <v>278.13</v>
      </c>
      <c r="E67" s="15">
        <f t="shared" si="0"/>
        <v>6115522.4399999995</v>
      </c>
      <c r="F67" s="13">
        <v>41100</v>
      </c>
      <c r="G67" s="14">
        <v>275.63</v>
      </c>
      <c r="H67" s="15">
        <f t="shared" si="1"/>
        <v>11328393</v>
      </c>
      <c r="I67" s="13">
        <v>0</v>
      </c>
      <c r="J67" s="14">
        <v>278.13</v>
      </c>
      <c r="K67" s="15">
        <f t="shared" si="2"/>
        <v>0</v>
      </c>
      <c r="L67" s="13">
        <v>0</v>
      </c>
      <c r="M67" s="14">
        <v>275.63</v>
      </c>
      <c r="N67" s="15">
        <f t="shared" si="3"/>
        <v>0</v>
      </c>
      <c r="O67" s="9">
        <f t="shared" si="4"/>
        <v>17443915.439999998</v>
      </c>
      <c r="P67" s="9">
        <f t="shared" si="5"/>
        <v>168238.87570015804</v>
      </c>
    </row>
    <row r="68" spans="1:16" x14ac:dyDescent="0.25">
      <c r="A68" s="1" t="s">
        <v>118</v>
      </c>
      <c r="B68" s="1" t="s">
        <v>119</v>
      </c>
      <c r="C68" s="13">
        <v>7871</v>
      </c>
      <c r="D68" s="14">
        <v>317.26</v>
      </c>
      <c r="E68" s="15">
        <f t="shared" si="0"/>
        <v>2497153.46</v>
      </c>
      <c r="F68" s="13">
        <v>18485</v>
      </c>
      <c r="G68" s="14">
        <v>314.47000000000003</v>
      </c>
      <c r="H68" s="15">
        <f t="shared" si="1"/>
        <v>5812977.9500000002</v>
      </c>
      <c r="I68" s="13">
        <v>4424</v>
      </c>
      <c r="J68" s="14">
        <v>317.26</v>
      </c>
      <c r="K68" s="15">
        <f t="shared" si="2"/>
        <v>1403558.24</v>
      </c>
      <c r="L68" s="13">
        <v>10389</v>
      </c>
      <c r="M68" s="14">
        <v>314.47000000000003</v>
      </c>
      <c r="N68" s="15">
        <f t="shared" si="3"/>
        <v>3267028.83</v>
      </c>
      <c r="O68" s="9">
        <f t="shared" si="4"/>
        <v>12980718.48</v>
      </c>
      <c r="P68" s="9">
        <f t="shared" si="5"/>
        <v>125193.30825507976</v>
      </c>
    </row>
    <row r="69" spans="1:16" x14ac:dyDescent="0.25">
      <c r="A69" s="1" t="s">
        <v>120</v>
      </c>
      <c r="B69" s="1" t="s">
        <v>121</v>
      </c>
      <c r="C69" s="13">
        <v>9282</v>
      </c>
      <c r="D69" s="14">
        <v>264.18</v>
      </c>
      <c r="E69" s="15">
        <f t="shared" si="0"/>
        <v>2452118.7600000002</v>
      </c>
      <c r="F69" s="13">
        <v>36281</v>
      </c>
      <c r="G69" s="14">
        <v>261.81</v>
      </c>
      <c r="H69" s="15">
        <f t="shared" si="1"/>
        <v>9498728.6099999994</v>
      </c>
      <c r="I69" s="13">
        <v>4538</v>
      </c>
      <c r="J69" s="14">
        <v>264.18</v>
      </c>
      <c r="K69" s="15">
        <f t="shared" si="2"/>
        <v>1198848.8400000001</v>
      </c>
      <c r="L69" s="13">
        <v>17736</v>
      </c>
      <c r="M69" s="14">
        <v>261.81</v>
      </c>
      <c r="N69" s="15">
        <f t="shared" si="3"/>
        <v>4643462.16</v>
      </c>
      <c r="O69" s="9">
        <f t="shared" si="4"/>
        <v>17793158.370000001</v>
      </c>
      <c r="P69" s="9">
        <f t="shared" si="5"/>
        <v>171607.1698249219</v>
      </c>
    </row>
    <row r="70" spans="1:16" x14ac:dyDescent="0.25">
      <c r="A70" s="1" t="s">
        <v>122</v>
      </c>
      <c r="B70" s="1" t="s">
        <v>123</v>
      </c>
      <c r="C70" s="13">
        <v>8828</v>
      </c>
      <c r="D70" s="14">
        <v>227.02</v>
      </c>
      <c r="E70" s="15">
        <f t="shared" si="0"/>
        <v>2004132.56</v>
      </c>
      <c r="F70" s="13">
        <v>16689</v>
      </c>
      <c r="G70" s="14">
        <v>225.09</v>
      </c>
      <c r="H70" s="15">
        <f t="shared" si="1"/>
        <v>3756527.0100000002</v>
      </c>
      <c r="I70" s="13">
        <v>2930</v>
      </c>
      <c r="J70" s="14">
        <v>227.02</v>
      </c>
      <c r="K70" s="15">
        <f t="shared" si="2"/>
        <v>665168.6</v>
      </c>
      <c r="L70" s="13">
        <v>5538</v>
      </c>
      <c r="M70" s="14">
        <v>225.09</v>
      </c>
      <c r="N70" s="15">
        <f t="shared" si="3"/>
        <v>1246548.42</v>
      </c>
      <c r="O70" s="9">
        <f t="shared" si="4"/>
        <v>7672376.5899999999</v>
      </c>
      <c r="P70" s="9">
        <f t="shared" si="5"/>
        <v>73996.690472939634</v>
      </c>
    </row>
    <row r="71" spans="1:16" x14ac:dyDescent="0.25">
      <c r="A71" s="1" t="s">
        <v>124</v>
      </c>
      <c r="B71" s="1" t="s">
        <v>125</v>
      </c>
      <c r="C71" s="13">
        <v>9523</v>
      </c>
      <c r="D71" s="14">
        <v>262.73</v>
      </c>
      <c r="E71" s="15">
        <f t="shared" si="0"/>
        <v>2501977.79</v>
      </c>
      <c r="F71" s="13">
        <v>17638</v>
      </c>
      <c r="G71" s="14">
        <v>260.18</v>
      </c>
      <c r="H71" s="15">
        <f t="shared" si="1"/>
        <v>4589054.84</v>
      </c>
      <c r="I71" s="13">
        <v>4261</v>
      </c>
      <c r="J71" s="14">
        <v>262.73</v>
      </c>
      <c r="K71" s="15">
        <f t="shared" si="2"/>
        <v>1119492.53</v>
      </c>
      <c r="L71" s="13">
        <v>7893</v>
      </c>
      <c r="M71" s="14">
        <v>260.18</v>
      </c>
      <c r="N71" s="15">
        <f t="shared" si="3"/>
        <v>2053600.74</v>
      </c>
      <c r="O71" s="9">
        <f t="shared" si="4"/>
        <v>10264125.899999999</v>
      </c>
      <c r="P71" s="9">
        <f t="shared" si="5"/>
        <v>98992.97020789003</v>
      </c>
    </row>
    <row r="72" spans="1:16" x14ac:dyDescent="0.25">
      <c r="A72" s="1" t="s">
        <v>126</v>
      </c>
      <c r="B72" s="1" t="s">
        <v>127</v>
      </c>
      <c r="C72" s="13">
        <v>14482</v>
      </c>
      <c r="D72" s="14">
        <v>282.61</v>
      </c>
      <c r="E72" s="15">
        <f t="shared" si="0"/>
        <v>4092758.02</v>
      </c>
      <c r="F72" s="13">
        <v>50074</v>
      </c>
      <c r="G72" s="14">
        <v>280.11</v>
      </c>
      <c r="H72" s="15">
        <f t="shared" si="1"/>
        <v>14026228.140000001</v>
      </c>
      <c r="I72" s="13">
        <v>5215</v>
      </c>
      <c r="J72" s="14">
        <v>282.61</v>
      </c>
      <c r="K72" s="15">
        <f t="shared" si="2"/>
        <v>1473811.1500000001</v>
      </c>
      <c r="L72" s="13">
        <v>18032</v>
      </c>
      <c r="M72" s="14">
        <v>280.11</v>
      </c>
      <c r="N72" s="15">
        <f t="shared" si="3"/>
        <v>5050943.5200000005</v>
      </c>
      <c r="O72" s="9">
        <f t="shared" si="4"/>
        <v>24643740.830000002</v>
      </c>
      <c r="P72" s="9">
        <f t="shared" si="5"/>
        <v>237678.01813451585</v>
      </c>
    </row>
    <row r="73" spans="1:16" x14ac:dyDescent="0.25">
      <c r="A73" s="1" t="s">
        <v>128</v>
      </c>
      <c r="B73" s="1" t="s">
        <v>129</v>
      </c>
      <c r="C73" s="13">
        <v>0</v>
      </c>
      <c r="D73" s="14">
        <v>166.28</v>
      </c>
      <c r="E73" s="15">
        <f t="shared" si="0"/>
        <v>0</v>
      </c>
      <c r="F73" s="13">
        <v>37553</v>
      </c>
      <c r="G73" s="14">
        <v>164.99</v>
      </c>
      <c r="H73" s="15">
        <f t="shared" si="1"/>
        <v>6195869.4700000007</v>
      </c>
      <c r="I73" s="13">
        <v>0</v>
      </c>
      <c r="J73" s="14">
        <v>166.28</v>
      </c>
      <c r="K73" s="15">
        <f t="shared" si="2"/>
        <v>0</v>
      </c>
      <c r="L73" s="13">
        <v>13523</v>
      </c>
      <c r="M73" s="14">
        <v>164.99</v>
      </c>
      <c r="N73" s="15">
        <f t="shared" si="3"/>
        <v>2231159.77</v>
      </c>
      <c r="O73" s="9">
        <f t="shared" si="4"/>
        <v>8427029.2400000002</v>
      </c>
      <c r="P73" s="9">
        <f t="shared" si="5"/>
        <v>81274.982655497064</v>
      </c>
    </row>
    <row r="74" spans="1:16" x14ac:dyDescent="0.25">
      <c r="A74" s="1" t="s">
        <v>1319</v>
      </c>
      <c r="B74" s="1" t="s">
        <v>130</v>
      </c>
      <c r="C74" s="13">
        <v>2687</v>
      </c>
      <c r="D74" s="14">
        <v>267.48</v>
      </c>
      <c r="E74" s="15">
        <f t="shared" ref="E74:E137" si="6">D74*C74</f>
        <v>718718.76</v>
      </c>
      <c r="F74" s="13">
        <v>41572</v>
      </c>
      <c r="G74" s="14">
        <v>264.95999999999998</v>
      </c>
      <c r="H74" s="15">
        <f t="shared" ref="H74:H137" si="7">G74*F74</f>
        <v>11014917.119999999</v>
      </c>
      <c r="I74" s="13">
        <v>995</v>
      </c>
      <c r="J74" s="14">
        <v>267.48</v>
      </c>
      <c r="K74" s="15">
        <f t="shared" ref="K74:K137" si="8">J74*I74</f>
        <v>266142.60000000003</v>
      </c>
      <c r="L74" s="13">
        <v>15399</v>
      </c>
      <c r="M74" s="14">
        <v>264.95999999999998</v>
      </c>
      <c r="N74" s="15">
        <f t="shared" ref="N74:N137" si="9">M74*L74</f>
        <v>4080119.0399999996</v>
      </c>
      <c r="O74" s="9">
        <f t="shared" ref="O74:O137" si="10">N74+K74+H74+E74</f>
        <v>16079897.519999998</v>
      </c>
      <c r="P74" s="9">
        <f t="shared" ref="P74:P137" si="11">(O74/$O$8)*$P$8</f>
        <v>155083.52407712425</v>
      </c>
    </row>
    <row r="75" spans="1:16" x14ac:dyDescent="0.25">
      <c r="A75" s="1" t="s">
        <v>131</v>
      </c>
      <c r="B75" s="1" t="s">
        <v>132</v>
      </c>
      <c r="C75" s="13">
        <v>8078</v>
      </c>
      <c r="D75" s="14">
        <v>256.39999999999998</v>
      </c>
      <c r="E75" s="15">
        <f t="shared" si="6"/>
        <v>2071199.1999999997</v>
      </c>
      <c r="F75" s="13">
        <v>26172</v>
      </c>
      <c r="G75" s="14">
        <v>254.6</v>
      </c>
      <c r="H75" s="15">
        <f t="shared" si="7"/>
        <v>6663391.2000000002</v>
      </c>
      <c r="I75" s="13">
        <v>4151</v>
      </c>
      <c r="J75" s="14">
        <v>256.39999999999998</v>
      </c>
      <c r="K75" s="15">
        <f t="shared" si="8"/>
        <v>1064316.3999999999</v>
      </c>
      <c r="L75" s="13">
        <v>13449</v>
      </c>
      <c r="M75" s="14">
        <v>254.6</v>
      </c>
      <c r="N75" s="15">
        <f t="shared" si="9"/>
        <v>3424115.4</v>
      </c>
      <c r="O75" s="9">
        <f t="shared" si="10"/>
        <v>13223022.199999999</v>
      </c>
      <c r="P75" s="9">
        <f t="shared" si="11"/>
        <v>127530.22083476865</v>
      </c>
    </row>
    <row r="76" spans="1:16" x14ac:dyDescent="0.25">
      <c r="A76" s="1" t="s">
        <v>133</v>
      </c>
      <c r="B76" s="1" t="s">
        <v>134</v>
      </c>
      <c r="C76" s="13">
        <v>1512</v>
      </c>
      <c r="D76" s="14">
        <v>197.1</v>
      </c>
      <c r="E76" s="15">
        <f t="shared" si="6"/>
        <v>298015.2</v>
      </c>
      <c r="F76" s="13">
        <v>13606</v>
      </c>
      <c r="G76" s="14">
        <v>195.58</v>
      </c>
      <c r="H76" s="15">
        <f t="shared" si="7"/>
        <v>2661061.48</v>
      </c>
      <c r="I76" s="13">
        <v>53</v>
      </c>
      <c r="J76" s="14">
        <v>197.1</v>
      </c>
      <c r="K76" s="15">
        <f t="shared" si="8"/>
        <v>10446.299999999999</v>
      </c>
      <c r="L76" s="13">
        <v>477</v>
      </c>
      <c r="M76" s="14">
        <v>195.58</v>
      </c>
      <c r="N76" s="15">
        <f t="shared" si="9"/>
        <v>93291.66</v>
      </c>
      <c r="O76" s="9">
        <f t="shared" si="10"/>
        <v>3062814.64</v>
      </c>
      <c r="P76" s="9">
        <f t="shared" si="11"/>
        <v>29539.497212306163</v>
      </c>
    </row>
    <row r="77" spans="1:16" x14ac:dyDescent="0.25">
      <c r="A77" s="1" t="s">
        <v>135</v>
      </c>
      <c r="B77" s="1" t="s">
        <v>136</v>
      </c>
      <c r="C77" s="13">
        <v>7729</v>
      </c>
      <c r="D77" s="14">
        <v>268.47000000000003</v>
      </c>
      <c r="E77" s="15">
        <f t="shared" si="6"/>
        <v>2075004.6300000001</v>
      </c>
      <c r="F77" s="13">
        <v>35385</v>
      </c>
      <c r="G77" s="14">
        <v>266.18</v>
      </c>
      <c r="H77" s="15">
        <f t="shared" si="7"/>
        <v>9418779.3000000007</v>
      </c>
      <c r="I77" s="13">
        <v>2262</v>
      </c>
      <c r="J77" s="14">
        <v>268.47000000000003</v>
      </c>
      <c r="K77" s="15">
        <f t="shared" si="8"/>
        <v>607279.14</v>
      </c>
      <c r="L77" s="13">
        <v>10358</v>
      </c>
      <c r="M77" s="14">
        <v>266.18</v>
      </c>
      <c r="N77" s="15">
        <f t="shared" si="9"/>
        <v>2757092.44</v>
      </c>
      <c r="O77" s="9">
        <f t="shared" si="10"/>
        <v>14858155.510000002</v>
      </c>
      <c r="P77" s="9">
        <f t="shared" si="11"/>
        <v>143300.36089538102</v>
      </c>
    </row>
    <row r="78" spans="1:16" x14ac:dyDescent="0.25">
      <c r="A78" s="1" t="s">
        <v>137</v>
      </c>
      <c r="B78" s="1" t="s">
        <v>138</v>
      </c>
      <c r="C78" s="13">
        <v>3063</v>
      </c>
      <c r="D78" s="14">
        <v>210.08</v>
      </c>
      <c r="E78" s="15">
        <f t="shared" si="6"/>
        <v>643475.04</v>
      </c>
      <c r="F78" s="13">
        <v>18955</v>
      </c>
      <c r="G78" s="14">
        <v>208.25</v>
      </c>
      <c r="H78" s="15">
        <f t="shared" si="7"/>
        <v>3947378.75</v>
      </c>
      <c r="I78" s="13">
        <v>913</v>
      </c>
      <c r="J78" s="14">
        <v>210.08</v>
      </c>
      <c r="K78" s="15">
        <f t="shared" si="8"/>
        <v>191803.04</v>
      </c>
      <c r="L78" s="13">
        <v>5652</v>
      </c>
      <c r="M78" s="14">
        <v>208.25</v>
      </c>
      <c r="N78" s="15">
        <f t="shared" si="9"/>
        <v>1177029</v>
      </c>
      <c r="O78" s="9">
        <f t="shared" si="10"/>
        <v>5959685.8300000001</v>
      </c>
      <c r="P78" s="9">
        <f t="shared" si="11"/>
        <v>57478.542991914634</v>
      </c>
    </row>
    <row r="79" spans="1:16" x14ac:dyDescent="0.25">
      <c r="A79" s="1" t="s">
        <v>139</v>
      </c>
      <c r="B79" s="1" t="s">
        <v>140</v>
      </c>
      <c r="C79" s="13">
        <v>0</v>
      </c>
      <c r="D79" s="14">
        <v>169.01</v>
      </c>
      <c r="E79" s="15">
        <f t="shared" si="6"/>
        <v>0</v>
      </c>
      <c r="F79" s="13">
        <v>0</v>
      </c>
      <c r="G79" s="14">
        <v>167.93</v>
      </c>
      <c r="H79" s="15">
        <f t="shared" si="7"/>
        <v>0</v>
      </c>
      <c r="I79" s="13">
        <v>0</v>
      </c>
      <c r="J79" s="14">
        <v>169.01</v>
      </c>
      <c r="K79" s="15">
        <f t="shared" si="8"/>
        <v>0</v>
      </c>
      <c r="L79" s="13">
        <v>0</v>
      </c>
      <c r="M79" s="14">
        <v>167.93</v>
      </c>
      <c r="N79" s="15">
        <f t="shared" si="9"/>
        <v>0</v>
      </c>
      <c r="O79" s="9">
        <f t="shared" si="10"/>
        <v>0</v>
      </c>
      <c r="P79" s="9">
        <f t="shared" si="11"/>
        <v>0</v>
      </c>
    </row>
    <row r="80" spans="1:16" x14ac:dyDescent="0.25">
      <c r="A80" s="1" t="s">
        <v>141</v>
      </c>
      <c r="B80" s="1" t="s">
        <v>142</v>
      </c>
      <c r="C80" s="13">
        <v>2516</v>
      </c>
      <c r="D80" s="14">
        <v>211.26</v>
      </c>
      <c r="E80" s="15">
        <f t="shared" si="6"/>
        <v>531530.16</v>
      </c>
      <c r="F80" s="13">
        <v>23165</v>
      </c>
      <c r="G80" s="14">
        <v>209.63</v>
      </c>
      <c r="H80" s="15">
        <f t="shared" si="7"/>
        <v>4856078.95</v>
      </c>
      <c r="I80" s="13">
        <v>1045</v>
      </c>
      <c r="J80" s="14">
        <v>211.26</v>
      </c>
      <c r="K80" s="15">
        <f t="shared" si="8"/>
        <v>220766.69999999998</v>
      </c>
      <c r="L80" s="13">
        <v>9619</v>
      </c>
      <c r="M80" s="14">
        <v>209.63</v>
      </c>
      <c r="N80" s="15">
        <f t="shared" si="9"/>
        <v>2016430.97</v>
      </c>
      <c r="O80" s="9">
        <f t="shared" si="10"/>
        <v>7624806.7800000003</v>
      </c>
      <c r="P80" s="9">
        <f t="shared" si="11"/>
        <v>73537.900622736706</v>
      </c>
    </row>
    <row r="81" spans="1:16" x14ac:dyDescent="0.25">
      <c r="A81" s="1" t="s">
        <v>143</v>
      </c>
      <c r="B81" s="1" t="s">
        <v>144</v>
      </c>
      <c r="C81" s="13">
        <v>956</v>
      </c>
      <c r="D81" s="14">
        <v>281.05</v>
      </c>
      <c r="E81" s="15">
        <f t="shared" si="6"/>
        <v>268683.8</v>
      </c>
      <c r="F81" s="13">
        <v>44986</v>
      </c>
      <c r="G81" s="14">
        <v>278.49</v>
      </c>
      <c r="H81" s="15">
        <f t="shared" si="7"/>
        <v>12528151.140000001</v>
      </c>
      <c r="I81" s="13">
        <v>324</v>
      </c>
      <c r="J81" s="14">
        <v>281.05</v>
      </c>
      <c r="K81" s="15">
        <f t="shared" si="8"/>
        <v>91060.2</v>
      </c>
      <c r="L81" s="13">
        <v>15228</v>
      </c>
      <c r="M81" s="14">
        <v>278.49</v>
      </c>
      <c r="N81" s="15">
        <f t="shared" si="9"/>
        <v>4240845.72</v>
      </c>
      <c r="O81" s="9">
        <f t="shared" si="10"/>
        <v>17128740.860000003</v>
      </c>
      <c r="P81" s="9">
        <f t="shared" si="11"/>
        <v>165199.15579490791</v>
      </c>
    </row>
    <row r="82" spans="1:16" x14ac:dyDescent="0.25">
      <c r="A82" s="1" t="s">
        <v>145</v>
      </c>
      <c r="B82" s="1" t="s">
        <v>146</v>
      </c>
      <c r="C82" s="13">
        <v>4254</v>
      </c>
      <c r="D82" s="14">
        <v>261.20999999999998</v>
      </c>
      <c r="E82" s="15">
        <f t="shared" si="6"/>
        <v>1111187.3399999999</v>
      </c>
      <c r="F82" s="13">
        <v>40085</v>
      </c>
      <c r="G82" s="14">
        <v>258.82</v>
      </c>
      <c r="H82" s="15">
        <f t="shared" si="7"/>
        <v>10374799.699999999</v>
      </c>
      <c r="I82" s="13">
        <v>1162</v>
      </c>
      <c r="J82" s="14">
        <v>261.20999999999998</v>
      </c>
      <c r="K82" s="15">
        <f t="shared" si="8"/>
        <v>303526.01999999996</v>
      </c>
      <c r="L82" s="13">
        <v>10954</v>
      </c>
      <c r="M82" s="14">
        <v>258.82</v>
      </c>
      <c r="N82" s="15">
        <f t="shared" si="9"/>
        <v>2835114.28</v>
      </c>
      <c r="O82" s="9">
        <f t="shared" si="10"/>
        <v>14624627.34</v>
      </c>
      <c r="P82" s="9">
        <f t="shared" si="11"/>
        <v>141048.08462746098</v>
      </c>
    </row>
    <row r="83" spans="1:16" x14ac:dyDescent="0.25">
      <c r="A83" s="1" t="s">
        <v>147</v>
      </c>
      <c r="B83" s="1" t="s">
        <v>148</v>
      </c>
      <c r="C83" s="13">
        <v>1414</v>
      </c>
      <c r="D83" s="14">
        <v>295.93</v>
      </c>
      <c r="E83" s="15">
        <f t="shared" si="6"/>
        <v>418445.02</v>
      </c>
      <c r="F83" s="13">
        <v>42530</v>
      </c>
      <c r="G83" s="14">
        <v>293.41000000000003</v>
      </c>
      <c r="H83" s="15">
        <f t="shared" si="7"/>
        <v>12478727.300000001</v>
      </c>
      <c r="I83" s="13">
        <v>595</v>
      </c>
      <c r="J83" s="14">
        <v>295.93</v>
      </c>
      <c r="K83" s="15">
        <f t="shared" si="8"/>
        <v>176078.35</v>
      </c>
      <c r="L83" s="13">
        <v>17884</v>
      </c>
      <c r="M83" s="14">
        <v>293.41000000000003</v>
      </c>
      <c r="N83" s="15">
        <f t="shared" si="9"/>
        <v>5247344.4400000004</v>
      </c>
      <c r="O83" s="9">
        <f t="shared" si="10"/>
        <v>18320595.109999999</v>
      </c>
      <c r="P83" s="9">
        <f t="shared" si="11"/>
        <v>176694.06470501752</v>
      </c>
    </row>
    <row r="84" spans="1:16" x14ac:dyDescent="0.25">
      <c r="A84" s="1" t="s">
        <v>149</v>
      </c>
      <c r="B84" s="1" t="s">
        <v>150</v>
      </c>
      <c r="C84" s="13">
        <v>280</v>
      </c>
      <c r="D84" s="14">
        <v>191.61</v>
      </c>
      <c r="E84" s="15">
        <f t="shared" si="6"/>
        <v>53650.8</v>
      </c>
      <c r="F84" s="13">
        <v>16719</v>
      </c>
      <c r="G84" s="14">
        <v>189.94</v>
      </c>
      <c r="H84" s="15">
        <f t="shared" si="7"/>
        <v>3175606.86</v>
      </c>
      <c r="I84" s="13">
        <v>77</v>
      </c>
      <c r="J84" s="14">
        <v>191.61</v>
      </c>
      <c r="K84" s="15">
        <f t="shared" si="8"/>
        <v>14753.970000000001</v>
      </c>
      <c r="L84" s="13">
        <v>4574</v>
      </c>
      <c r="M84" s="14">
        <v>189.94</v>
      </c>
      <c r="N84" s="15">
        <f t="shared" si="9"/>
        <v>868785.55999999994</v>
      </c>
      <c r="O84" s="9">
        <f t="shared" si="10"/>
        <v>4112797.1899999995</v>
      </c>
      <c r="P84" s="9">
        <f t="shared" si="11"/>
        <v>39666.116108412491</v>
      </c>
    </row>
    <row r="85" spans="1:16" x14ac:dyDescent="0.25">
      <c r="A85" s="1" t="s">
        <v>151</v>
      </c>
      <c r="B85" s="1" t="s">
        <v>152</v>
      </c>
      <c r="C85" s="13">
        <v>3893</v>
      </c>
      <c r="D85" s="14">
        <v>261.88</v>
      </c>
      <c r="E85" s="15">
        <f t="shared" si="6"/>
        <v>1019498.84</v>
      </c>
      <c r="F85" s="13">
        <v>16066</v>
      </c>
      <c r="G85" s="14">
        <v>259.49</v>
      </c>
      <c r="H85" s="15">
        <f t="shared" si="7"/>
        <v>4168966.3400000003</v>
      </c>
      <c r="I85" s="13">
        <v>889</v>
      </c>
      <c r="J85" s="14">
        <v>261.88</v>
      </c>
      <c r="K85" s="15">
        <f t="shared" si="8"/>
        <v>232811.32</v>
      </c>
      <c r="L85" s="13">
        <v>3668</v>
      </c>
      <c r="M85" s="14">
        <v>259.49</v>
      </c>
      <c r="N85" s="15">
        <f t="shared" si="9"/>
        <v>951809.32000000007</v>
      </c>
      <c r="O85" s="9">
        <f t="shared" si="10"/>
        <v>6373085.8200000003</v>
      </c>
      <c r="P85" s="9">
        <f t="shared" si="11"/>
        <v>61465.603682003406</v>
      </c>
    </row>
    <row r="86" spans="1:16" x14ac:dyDescent="0.25">
      <c r="A86" s="1" t="s">
        <v>153</v>
      </c>
      <c r="B86" s="1" t="s">
        <v>154</v>
      </c>
      <c r="C86" s="13">
        <v>0</v>
      </c>
      <c r="D86" s="14">
        <v>261.89</v>
      </c>
      <c r="E86" s="15">
        <f t="shared" si="6"/>
        <v>0</v>
      </c>
      <c r="F86" s="13">
        <v>10110</v>
      </c>
      <c r="G86" s="14">
        <v>260.27999999999997</v>
      </c>
      <c r="H86" s="15">
        <f t="shared" si="7"/>
        <v>2631430.7999999998</v>
      </c>
      <c r="I86" s="13">
        <v>0</v>
      </c>
      <c r="J86" s="14">
        <v>261.89</v>
      </c>
      <c r="K86" s="15">
        <f t="shared" si="8"/>
        <v>0</v>
      </c>
      <c r="L86" s="13">
        <v>4068</v>
      </c>
      <c r="M86" s="14">
        <v>260.27999999999997</v>
      </c>
      <c r="N86" s="15">
        <f t="shared" si="9"/>
        <v>1058819.0399999998</v>
      </c>
      <c r="O86" s="9">
        <f t="shared" si="10"/>
        <v>3690249.84</v>
      </c>
      <c r="P86" s="9">
        <f t="shared" si="11"/>
        <v>35590.833162986732</v>
      </c>
    </row>
    <row r="87" spans="1:16" x14ac:dyDescent="0.25">
      <c r="A87" s="1" t="s">
        <v>155</v>
      </c>
      <c r="B87" s="1" t="s">
        <v>156</v>
      </c>
      <c r="C87" s="13">
        <v>259</v>
      </c>
      <c r="D87" s="14">
        <v>235.13</v>
      </c>
      <c r="E87" s="15">
        <f t="shared" si="6"/>
        <v>60898.67</v>
      </c>
      <c r="F87" s="13">
        <v>18345</v>
      </c>
      <c r="G87" s="14">
        <v>233.43</v>
      </c>
      <c r="H87" s="15">
        <f t="shared" si="7"/>
        <v>4282273.3500000006</v>
      </c>
      <c r="I87" s="13">
        <v>126</v>
      </c>
      <c r="J87" s="14">
        <v>235.13</v>
      </c>
      <c r="K87" s="15">
        <f t="shared" si="8"/>
        <v>29626.38</v>
      </c>
      <c r="L87" s="13">
        <v>8947</v>
      </c>
      <c r="M87" s="14">
        <v>233.43</v>
      </c>
      <c r="N87" s="15">
        <f t="shared" si="9"/>
        <v>2088498.21</v>
      </c>
      <c r="O87" s="9">
        <f t="shared" si="10"/>
        <v>6461296.6100000003</v>
      </c>
      <c r="P87" s="9">
        <f t="shared" si="11"/>
        <v>62316.357871065375</v>
      </c>
    </row>
    <row r="88" spans="1:16" x14ac:dyDescent="0.25">
      <c r="A88" s="1" t="s">
        <v>157</v>
      </c>
      <c r="B88" s="1" t="s">
        <v>158</v>
      </c>
      <c r="C88" s="13">
        <v>0</v>
      </c>
      <c r="D88" s="14">
        <v>249.54</v>
      </c>
      <c r="E88" s="15">
        <f t="shared" si="6"/>
        <v>0</v>
      </c>
      <c r="F88" s="13">
        <v>19011</v>
      </c>
      <c r="G88" s="14">
        <v>247.2</v>
      </c>
      <c r="H88" s="15">
        <f t="shared" si="7"/>
        <v>4699519.2</v>
      </c>
      <c r="I88" s="13">
        <v>0</v>
      </c>
      <c r="J88" s="14">
        <v>249.54</v>
      </c>
      <c r="K88" s="15">
        <f t="shared" si="8"/>
        <v>0</v>
      </c>
      <c r="L88" s="13">
        <v>6537</v>
      </c>
      <c r="M88" s="14">
        <v>247.2</v>
      </c>
      <c r="N88" s="15">
        <f t="shared" si="9"/>
        <v>1615946.4</v>
      </c>
      <c r="O88" s="9">
        <f t="shared" si="10"/>
        <v>6315465.5999999996</v>
      </c>
      <c r="P88" s="9">
        <f t="shared" si="11"/>
        <v>60909.882057248964</v>
      </c>
    </row>
    <row r="89" spans="1:16" x14ac:dyDescent="0.25">
      <c r="A89" s="1" t="s">
        <v>159</v>
      </c>
      <c r="B89" s="1" t="s">
        <v>160</v>
      </c>
      <c r="C89" s="13">
        <v>2214</v>
      </c>
      <c r="D89" s="14">
        <v>235.66</v>
      </c>
      <c r="E89" s="15">
        <f t="shared" si="6"/>
        <v>521751.24</v>
      </c>
      <c r="F89" s="13">
        <v>22406</v>
      </c>
      <c r="G89" s="14">
        <v>233.55</v>
      </c>
      <c r="H89" s="15">
        <f t="shared" si="7"/>
        <v>5232921.3</v>
      </c>
      <c r="I89" s="13">
        <v>928</v>
      </c>
      <c r="J89" s="14">
        <v>235.66</v>
      </c>
      <c r="K89" s="15">
        <f t="shared" si="8"/>
        <v>218692.48000000001</v>
      </c>
      <c r="L89" s="13">
        <v>9387</v>
      </c>
      <c r="M89" s="14">
        <v>233.55</v>
      </c>
      <c r="N89" s="15">
        <f t="shared" si="9"/>
        <v>2192333.85</v>
      </c>
      <c r="O89" s="9">
        <f t="shared" si="10"/>
        <v>8165698.8700000001</v>
      </c>
      <c r="P89" s="9">
        <f t="shared" si="11"/>
        <v>78754.566422895441</v>
      </c>
    </row>
    <row r="90" spans="1:16" x14ac:dyDescent="0.25">
      <c r="A90" s="1" t="s">
        <v>161</v>
      </c>
      <c r="B90" s="1" t="s">
        <v>162</v>
      </c>
      <c r="C90" s="13">
        <v>3274</v>
      </c>
      <c r="D90" s="14">
        <v>208.68</v>
      </c>
      <c r="E90" s="15">
        <f t="shared" si="6"/>
        <v>683218.32000000007</v>
      </c>
      <c r="F90" s="13">
        <v>28267</v>
      </c>
      <c r="G90" s="14">
        <v>207.06</v>
      </c>
      <c r="H90" s="15">
        <f t="shared" si="7"/>
        <v>5852965.0200000005</v>
      </c>
      <c r="I90" s="13">
        <v>1165</v>
      </c>
      <c r="J90" s="14">
        <v>208.68</v>
      </c>
      <c r="K90" s="15">
        <f t="shared" si="8"/>
        <v>243112.2</v>
      </c>
      <c r="L90" s="13">
        <v>10054</v>
      </c>
      <c r="M90" s="14">
        <v>207.06</v>
      </c>
      <c r="N90" s="15">
        <f t="shared" si="9"/>
        <v>2081781.24</v>
      </c>
      <c r="O90" s="9">
        <f t="shared" si="10"/>
        <v>8861076.7800000012</v>
      </c>
      <c r="P90" s="9">
        <f t="shared" si="11"/>
        <v>85461.179864557809</v>
      </c>
    </row>
    <row r="91" spans="1:16" x14ac:dyDescent="0.25">
      <c r="A91" s="1" t="s">
        <v>163</v>
      </c>
      <c r="B91" s="1" t="s">
        <v>164</v>
      </c>
      <c r="C91" s="13">
        <v>4</v>
      </c>
      <c r="D91" s="14">
        <v>219.78</v>
      </c>
      <c r="E91" s="15">
        <f t="shared" si="6"/>
        <v>879.12</v>
      </c>
      <c r="F91" s="13">
        <v>6570</v>
      </c>
      <c r="G91" s="14">
        <v>218.34</v>
      </c>
      <c r="H91" s="15">
        <f t="shared" si="7"/>
        <v>1434493.8</v>
      </c>
      <c r="I91" s="13">
        <v>1</v>
      </c>
      <c r="J91" s="14">
        <v>219.78</v>
      </c>
      <c r="K91" s="15">
        <f t="shared" si="8"/>
        <v>219.78</v>
      </c>
      <c r="L91" s="13">
        <v>2004</v>
      </c>
      <c r="M91" s="14">
        <v>218.34</v>
      </c>
      <c r="N91" s="15">
        <f t="shared" si="9"/>
        <v>437553.36</v>
      </c>
      <c r="O91" s="9">
        <f t="shared" si="10"/>
        <v>1873146.06</v>
      </c>
      <c r="P91" s="9">
        <f t="shared" si="11"/>
        <v>18065.668125973265</v>
      </c>
    </row>
    <row r="92" spans="1:16" x14ac:dyDescent="0.25">
      <c r="A92" s="1" t="s">
        <v>165</v>
      </c>
      <c r="B92" s="1" t="s">
        <v>166</v>
      </c>
      <c r="C92" s="13">
        <v>2214</v>
      </c>
      <c r="D92" s="14">
        <v>212.34</v>
      </c>
      <c r="E92" s="15">
        <f t="shared" si="6"/>
        <v>470120.76</v>
      </c>
      <c r="F92" s="13">
        <v>29444</v>
      </c>
      <c r="G92" s="14">
        <v>210.46</v>
      </c>
      <c r="H92" s="15">
        <f t="shared" si="7"/>
        <v>6196784.2400000002</v>
      </c>
      <c r="I92" s="13">
        <v>769</v>
      </c>
      <c r="J92" s="14">
        <v>212.34</v>
      </c>
      <c r="K92" s="15">
        <f t="shared" si="8"/>
        <v>163289.46</v>
      </c>
      <c r="L92" s="13">
        <v>10223</v>
      </c>
      <c r="M92" s="14">
        <v>210.46</v>
      </c>
      <c r="N92" s="15">
        <f t="shared" si="9"/>
        <v>2151532.58</v>
      </c>
      <c r="O92" s="9">
        <f t="shared" si="10"/>
        <v>8981727.040000001</v>
      </c>
      <c r="P92" s="9">
        <f t="shared" si="11"/>
        <v>86624.798443491469</v>
      </c>
    </row>
    <row r="93" spans="1:16" x14ac:dyDescent="0.25">
      <c r="A93" s="1" t="s">
        <v>167</v>
      </c>
      <c r="B93" s="1" t="s">
        <v>168</v>
      </c>
      <c r="C93" s="13">
        <v>664</v>
      </c>
      <c r="D93" s="14">
        <v>202.68</v>
      </c>
      <c r="E93" s="15">
        <f t="shared" si="6"/>
        <v>134579.52000000002</v>
      </c>
      <c r="F93" s="13">
        <v>23517</v>
      </c>
      <c r="G93" s="14">
        <v>201.39</v>
      </c>
      <c r="H93" s="15">
        <f t="shared" si="7"/>
        <v>4736088.63</v>
      </c>
      <c r="I93" s="13">
        <v>212</v>
      </c>
      <c r="J93" s="14">
        <v>202.68</v>
      </c>
      <c r="K93" s="15">
        <f t="shared" si="8"/>
        <v>42968.160000000003</v>
      </c>
      <c r="L93" s="13">
        <v>7516</v>
      </c>
      <c r="M93" s="14">
        <v>201.39</v>
      </c>
      <c r="N93" s="15">
        <f t="shared" si="9"/>
        <v>1513647.24</v>
      </c>
      <c r="O93" s="9">
        <f t="shared" si="10"/>
        <v>6427283.5499999989</v>
      </c>
      <c r="P93" s="9">
        <f t="shared" si="11"/>
        <v>61988.316899231686</v>
      </c>
    </row>
    <row r="94" spans="1:16" x14ac:dyDescent="0.25">
      <c r="A94" s="1" t="s">
        <v>169</v>
      </c>
      <c r="B94" s="1" t="s">
        <v>170</v>
      </c>
      <c r="C94" s="13">
        <v>20</v>
      </c>
      <c r="D94" s="14">
        <v>157.63999999999999</v>
      </c>
      <c r="E94" s="15">
        <f t="shared" si="6"/>
        <v>3152.7999999999997</v>
      </c>
      <c r="F94" s="13">
        <v>13960</v>
      </c>
      <c r="G94" s="14">
        <v>156.36000000000001</v>
      </c>
      <c r="H94" s="15">
        <f t="shared" si="7"/>
        <v>2182785.6</v>
      </c>
      <c r="I94" s="13">
        <v>8</v>
      </c>
      <c r="J94" s="14">
        <v>157.63999999999999</v>
      </c>
      <c r="K94" s="15">
        <f t="shared" si="8"/>
        <v>1261.1199999999999</v>
      </c>
      <c r="L94" s="13">
        <v>5648</v>
      </c>
      <c r="M94" s="14">
        <v>156.36000000000001</v>
      </c>
      <c r="N94" s="15">
        <f t="shared" si="9"/>
        <v>883121.28</v>
      </c>
      <c r="O94" s="9">
        <f t="shared" si="10"/>
        <v>3070320.8</v>
      </c>
      <c r="P94" s="9">
        <f t="shared" si="11"/>
        <v>29611.890817031493</v>
      </c>
    </row>
    <row r="95" spans="1:16" x14ac:dyDescent="0.25">
      <c r="A95" s="1" t="s">
        <v>171</v>
      </c>
      <c r="B95" s="1" t="s">
        <v>172</v>
      </c>
      <c r="C95" s="13">
        <v>218</v>
      </c>
      <c r="D95" s="14">
        <v>244.65</v>
      </c>
      <c r="E95" s="15">
        <f t="shared" si="6"/>
        <v>53333.700000000004</v>
      </c>
      <c r="F95" s="13">
        <v>36259</v>
      </c>
      <c r="G95" s="14">
        <v>242.53</v>
      </c>
      <c r="H95" s="15">
        <f t="shared" si="7"/>
        <v>8793895.2699999996</v>
      </c>
      <c r="I95" s="13">
        <v>66</v>
      </c>
      <c r="J95" s="14">
        <v>244.65</v>
      </c>
      <c r="K95" s="15">
        <f t="shared" si="8"/>
        <v>16146.9</v>
      </c>
      <c r="L95" s="13">
        <v>11003</v>
      </c>
      <c r="M95" s="14">
        <v>242.53</v>
      </c>
      <c r="N95" s="15">
        <f t="shared" si="9"/>
        <v>2668557.59</v>
      </c>
      <c r="O95" s="9">
        <f t="shared" si="10"/>
        <v>11531933.459999999</v>
      </c>
      <c r="P95" s="9">
        <f t="shared" si="11"/>
        <v>111220.41531516582</v>
      </c>
    </row>
    <row r="96" spans="1:16" x14ac:dyDescent="0.25">
      <c r="A96" s="1" t="s">
        <v>173</v>
      </c>
      <c r="B96" s="1" t="s">
        <v>174</v>
      </c>
      <c r="C96" s="13">
        <v>1393</v>
      </c>
      <c r="D96" s="14">
        <v>177.93</v>
      </c>
      <c r="E96" s="15">
        <f t="shared" si="6"/>
        <v>247856.49000000002</v>
      </c>
      <c r="F96" s="13">
        <v>26465</v>
      </c>
      <c r="G96" s="14">
        <v>176.51</v>
      </c>
      <c r="H96" s="15">
        <f t="shared" si="7"/>
        <v>4671337.1499999994</v>
      </c>
      <c r="I96" s="13">
        <v>993</v>
      </c>
      <c r="J96" s="14">
        <v>177.93</v>
      </c>
      <c r="K96" s="15">
        <f t="shared" si="8"/>
        <v>176684.49000000002</v>
      </c>
      <c r="L96" s="13">
        <v>18874</v>
      </c>
      <c r="M96" s="14">
        <v>176.51</v>
      </c>
      <c r="N96" s="15">
        <f t="shared" si="9"/>
        <v>3331449.7399999998</v>
      </c>
      <c r="O96" s="9">
        <f t="shared" si="10"/>
        <v>8427327.8699999992</v>
      </c>
      <c r="P96" s="9">
        <f t="shared" si="11"/>
        <v>81277.86281022054</v>
      </c>
    </row>
    <row r="97" spans="1:16" x14ac:dyDescent="0.25">
      <c r="A97" s="1" t="s">
        <v>175</v>
      </c>
      <c r="B97" s="1" t="s">
        <v>176</v>
      </c>
      <c r="C97" s="13">
        <v>0</v>
      </c>
      <c r="D97" s="14">
        <v>160.58000000000001</v>
      </c>
      <c r="E97" s="15">
        <f t="shared" si="6"/>
        <v>0</v>
      </c>
      <c r="F97" s="13">
        <v>3705</v>
      </c>
      <c r="G97" s="14">
        <v>159.55000000000001</v>
      </c>
      <c r="H97" s="15">
        <f t="shared" si="7"/>
        <v>591132.75</v>
      </c>
      <c r="I97" s="13">
        <v>0</v>
      </c>
      <c r="J97" s="14">
        <v>160.58000000000001</v>
      </c>
      <c r="K97" s="15">
        <f t="shared" si="8"/>
        <v>0</v>
      </c>
      <c r="L97" s="13">
        <v>8561</v>
      </c>
      <c r="M97" s="14">
        <v>159.55000000000001</v>
      </c>
      <c r="N97" s="15">
        <f t="shared" si="9"/>
        <v>1365907.55</v>
      </c>
      <c r="O97" s="9">
        <f t="shared" si="10"/>
        <v>1957040.3</v>
      </c>
      <c r="P97" s="9">
        <f t="shared" si="11"/>
        <v>18874.791092882071</v>
      </c>
    </row>
    <row r="98" spans="1:16" x14ac:dyDescent="0.25">
      <c r="A98" s="1" t="s">
        <v>177</v>
      </c>
      <c r="B98" s="1" t="s">
        <v>178</v>
      </c>
      <c r="C98" s="13">
        <v>322</v>
      </c>
      <c r="D98" s="14">
        <v>194.43</v>
      </c>
      <c r="E98" s="15">
        <f t="shared" si="6"/>
        <v>62606.46</v>
      </c>
      <c r="F98" s="13">
        <v>10993</v>
      </c>
      <c r="G98" s="14">
        <v>192.73</v>
      </c>
      <c r="H98" s="15">
        <f t="shared" si="7"/>
        <v>2118680.8899999997</v>
      </c>
      <c r="I98" s="13">
        <v>170</v>
      </c>
      <c r="J98" s="14">
        <v>194.43</v>
      </c>
      <c r="K98" s="15">
        <f t="shared" si="8"/>
        <v>33053.1</v>
      </c>
      <c r="L98" s="13">
        <v>5791</v>
      </c>
      <c r="M98" s="14">
        <v>192.73</v>
      </c>
      <c r="N98" s="15">
        <f t="shared" si="9"/>
        <v>1116099.43</v>
      </c>
      <c r="O98" s="9">
        <f t="shared" si="10"/>
        <v>3330439.88</v>
      </c>
      <c r="P98" s="9">
        <f t="shared" si="11"/>
        <v>32120.624691480924</v>
      </c>
    </row>
    <row r="99" spans="1:16" x14ac:dyDescent="0.25">
      <c r="A99" s="1" t="s">
        <v>179</v>
      </c>
      <c r="B99" s="1" t="s">
        <v>180</v>
      </c>
      <c r="C99" s="13">
        <v>116</v>
      </c>
      <c r="D99" s="14">
        <v>177.17</v>
      </c>
      <c r="E99" s="15">
        <f t="shared" si="6"/>
        <v>20551.719999999998</v>
      </c>
      <c r="F99" s="13">
        <v>27184</v>
      </c>
      <c r="G99" s="14">
        <v>175.79</v>
      </c>
      <c r="H99" s="15">
        <f t="shared" si="7"/>
        <v>4778675.3599999994</v>
      </c>
      <c r="I99" s="13">
        <v>40</v>
      </c>
      <c r="J99" s="14">
        <v>177.17</v>
      </c>
      <c r="K99" s="15">
        <f t="shared" si="8"/>
        <v>7086.7999999999993</v>
      </c>
      <c r="L99" s="13">
        <v>9265</v>
      </c>
      <c r="M99" s="14">
        <v>175.79</v>
      </c>
      <c r="N99" s="15">
        <f t="shared" si="9"/>
        <v>1628694.3499999999</v>
      </c>
      <c r="O99" s="9">
        <f t="shared" si="10"/>
        <v>6435008.2299999995</v>
      </c>
      <c r="P99" s="9">
        <f t="shared" si="11"/>
        <v>62062.818033040414</v>
      </c>
    </row>
    <row r="100" spans="1:16" x14ac:dyDescent="0.25">
      <c r="A100" s="1" t="s">
        <v>181</v>
      </c>
      <c r="B100" s="1" t="s">
        <v>182</v>
      </c>
      <c r="C100" s="13">
        <v>7468</v>
      </c>
      <c r="D100" s="14">
        <v>242.09</v>
      </c>
      <c r="E100" s="15">
        <f t="shared" si="6"/>
        <v>1807928.12</v>
      </c>
      <c r="F100" s="13">
        <v>19460</v>
      </c>
      <c r="G100" s="14">
        <v>240.09</v>
      </c>
      <c r="H100" s="15">
        <f t="shared" si="7"/>
        <v>4672151.4000000004</v>
      </c>
      <c r="I100" s="13">
        <v>4269</v>
      </c>
      <c r="J100" s="14">
        <v>242.09</v>
      </c>
      <c r="K100" s="15">
        <f t="shared" si="8"/>
        <v>1033482.21</v>
      </c>
      <c r="L100" s="13">
        <v>11124</v>
      </c>
      <c r="M100" s="14">
        <v>240.09</v>
      </c>
      <c r="N100" s="15">
        <f t="shared" si="9"/>
        <v>2670761.16</v>
      </c>
      <c r="O100" s="9">
        <f t="shared" si="10"/>
        <v>10184322.890000001</v>
      </c>
      <c r="P100" s="9">
        <f t="shared" si="11"/>
        <v>98223.305351048228</v>
      </c>
    </row>
    <row r="101" spans="1:16" x14ac:dyDescent="0.25">
      <c r="A101" s="1" t="s">
        <v>183</v>
      </c>
      <c r="B101" s="1" t="s">
        <v>184</v>
      </c>
      <c r="C101" s="13">
        <v>601</v>
      </c>
      <c r="D101" s="14">
        <v>212.62</v>
      </c>
      <c r="E101" s="15">
        <f t="shared" si="6"/>
        <v>127784.62000000001</v>
      </c>
      <c r="F101" s="13">
        <v>16480</v>
      </c>
      <c r="G101" s="14">
        <v>211.17</v>
      </c>
      <c r="H101" s="15">
        <f t="shared" si="7"/>
        <v>3480081.5999999996</v>
      </c>
      <c r="I101" s="13">
        <v>262</v>
      </c>
      <c r="J101" s="14">
        <v>212.62</v>
      </c>
      <c r="K101" s="15">
        <f t="shared" si="8"/>
        <v>55706.44</v>
      </c>
      <c r="L101" s="13">
        <v>7178</v>
      </c>
      <c r="M101" s="14">
        <v>211.17</v>
      </c>
      <c r="N101" s="15">
        <f t="shared" si="9"/>
        <v>1515778.26</v>
      </c>
      <c r="O101" s="9">
        <f t="shared" si="10"/>
        <v>5179350.92</v>
      </c>
      <c r="P101" s="9">
        <f t="shared" si="11"/>
        <v>49952.55673157399</v>
      </c>
    </row>
    <row r="102" spans="1:16" x14ac:dyDescent="0.25">
      <c r="A102" s="1" t="s">
        <v>185</v>
      </c>
      <c r="B102" s="1" t="s">
        <v>186</v>
      </c>
      <c r="C102" s="13">
        <v>1117</v>
      </c>
      <c r="D102" s="14">
        <v>169.97</v>
      </c>
      <c r="E102" s="15">
        <f t="shared" si="6"/>
        <v>189856.49</v>
      </c>
      <c r="F102" s="13">
        <v>14148</v>
      </c>
      <c r="G102" s="14">
        <v>168.58</v>
      </c>
      <c r="H102" s="15">
        <f t="shared" si="7"/>
        <v>2385069.8400000003</v>
      </c>
      <c r="I102" s="13">
        <v>432</v>
      </c>
      <c r="J102" s="14">
        <v>169.97</v>
      </c>
      <c r="K102" s="15">
        <f t="shared" si="8"/>
        <v>73427.039999999994</v>
      </c>
      <c r="L102" s="13">
        <v>5470</v>
      </c>
      <c r="M102" s="14">
        <v>168.58</v>
      </c>
      <c r="N102" s="15">
        <f t="shared" si="9"/>
        <v>922132.60000000009</v>
      </c>
      <c r="O102" s="9">
        <f t="shared" si="10"/>
        <v>3570485.9700000007</v>
      </c>
      <c r="P102" s="9">
        <f t="shared" si="11"/>
        <v>34435.763424910787</v>
      </c>
    </row>
    <row r="103" spans="1:16" x14ac:dyDescent="0.25">
      <c r="A103" s="1" t="s">
        <v>187</v>
      </c>
      <c r="B103" s="1" t="s">
        <v>188</v>
      </c>
      <c r="C103" s="13">
        <v>7385</v>
      </c>
      <c r="D103" s="14">
        <v>272.06</v>
      </c>
      <c r="E103" s="15">
        <f t="shared" si="6"/>
        <v>2009163.1</v>
      </c>
      <c r="F103" s="13">
        <v>63429</v>
      </c>
      <c r="G103" s="14">
        <v>269.70999999999998</v>
      </c>
      <c r="H103" s="15">
        <f t="shared" si="7"/>
        <v>17107435.59</v>
      </c>
      <c r="I103" s="13">
        <v>2599</v>
      </c>
      <c r="J103" s="14">
        <v>272.06</v>
      </c>
      <c r="K103" s="15">
        <f t="shared" si="8"/>
        <v>707083.94000000006</v>
      </c>
      <c r="L103" s="13">
        <v>22326</v>
      </c>
      <c r="M103" s="14">
        <v>269.70999999999998</v>
      </c>
      <c r="N103" s="15">
        <f t="shared" si="9"/>
        <v>6021545.46</v>
      </c>
      <c r="O103" s="9">
        <f t="shared" si="10"/>
        <v>25845228.090000004</v>
      </c>
      <c r="P103" s="9">
        <f t="shared" si="11"/>
        <v>249265.83318015354</v>
      </c>
    </row>
    <row r="104" spans="1:16" x14ac:dyDescent="0.25">
      <c r="A104" s="1" t="s">
        <v>189</v>
      </c>
      <c r="B104" s="1" t="s">
        <v>190</v>
      </c>
      <c r="C104" s="13">
        <v>2525</v>
      </c>
      <c r="D104" s="14">
        <v>324.52</v>
      </c>
      <c r="E104" s="15">
        <f t="shared" si="6"/>
        <v>819413</v>
      </c>
      <c r="F104" s="13">
        <v>58108</v>
      </c>
      <c r="G104" s="14">
        <v>321.81</v>
      </c>
      <c r="H104" s="15">
        <f t="shared" si="7"/>
        <v>18699735.48</v>
      </c>
      <c r="I104" s="13">
        <v>932</v>
      </c>
      <c r="J104" s="14">
        <v>324.52</v>
      </c>
      <c r="K104" s="15">
        <f t="shared" si="8"/>
        <v>302452.63999999996</v>
      </c>
      <c r="L104" s="13">
        <v>21460</v>
      </c>
      <c r="M104" s="14">
        <v>321.81</v>
      </c>
      <c r="N104" s="15">
        <f t="shared" si="9"/>
        <v>6906042.5999999996</v>
      </c>
      <c r="O104" s="9">
        <f t="shared" si="10"/>
        <v>26727643.719999999</v>
      </c>
      <c r="P104" s="9">
        <f t="shared" si="11"/>
        <v>257776.34299098569</v>
      </c>
    </row>
    <row r="105" spans="1:16" x14ac:dyDescent="0.25">
      <c r="A105" s="1" t="s">
        <v>191</v>
      </c>
      <c r="B105" s="1" t="s">
        <v>192</v>
      </c>
      <c r="C105" s="13">
        <v>11391</v>
      </c>
      <c r="D105" s="14">
        <v>334.17</v>
      </c>
      <c r="E105" s="15">
        <f t="shared" si="6"/>
        <v>3806530.47</v>
      </c>
      <c r="F105" s="13">
        <v>86947</v>
      </c>
      <c r="G105" s="14">
        <v>331.17</v>
      </c>
      <c r="H105" s="15">
        <f t="shared" si="7"/>
        <v>28794237.990000002</v>
      </c>
      <c r="I105" s="13">
        <v>0</v>
      </c>
      <c r="J105" s="14">
        <v>334.17</v>
      </c>
      <c r="K105" s="15">
        <f t="shared" si="8"/>
        <v>0</v>
      </c>
      <c r="L105" s="13">
        <v>0</v>
      </c>
      <c r="M105" s="14">
        <v>331.17</v>
      </c>
      <c r="N105" s="15">
        <f t="shared" si="9"/>
        <v>0</v>
      </c>
      <c r="O105" s="9">
        <f t="shared" si="10"/>
        <v>32600768.460000001</v>
      </c>
      <c r="P105" s="9">
        <f t="shared" si="11"/>
        <v>314420.04242320347</v>
      </c>
    </row>
    <row r="106" spans="1:16" x14ac:dyDescent="0.25">
      <c r="A106" s="1" t="s">
        <v>193</v>
      </c>
      <c r="B106" s="1" t="s">
        <v>194</v>
      </c>
      <c r="C106" s="13">
        <v>50261</v>
      </c>
      <c r="D106" s="14">
        <v>332.69</v>
      </c>
      <c r="E106" s="15">
        <f t="shared" si="6"/>
        <v>16721332.09</v>
      </c>
      <c r="F106" s="13">
        <v>40866</v>
      </c>
      <c r="G106" s="14">
        <v>330.35</v>
      </c>
      <c r="H106" s="15">
        <f t="shared" si="7"/>
        <v>13500083.100000001</v>
      </c>
      <c r="I106" s="13">
        <v>10275</v>
      </c>
      <c r="J106" s="14">
        <v>332.69</v>
      </c>
      <c r="K106" s="15">
        <f t="shared" si="8"/>
        <v>3418389.75</v>
      </c>
      <c r="L106" s="13">
        <v>8355</v>
      </c>
      <c r="M106" s="14">
        <v>330.35</v>
      </c>
      <c r="N106" s="15">
        <f t="shared" si="9"/>
        <v>2760074.25</v>
      </c>
      <c r="O106" s="9">
        <f t="shared" si="10"/>
        <v>36399879.189999998</v>
      </c>
      <c r="P106" s="9">
        <f t="shared" si="11"/>
        <v>351060.79088785016</v>
      </c>
    </row>
    <row r="107" spans="1:16" x14ac:dyDescent="0.25">
      <c r="A107" s="1" t="s">
        <v>195</v>
      </c>
      <c r="B107" s="1" t="s">
        <v>196</v>
      </c>
      <c r="C107" s="13">
        <v>1400</v>
      </c>
      <c r="D107" s="14">
        <v>188.09</v>
      </c>
      <c r="E107" s="15">
        <f t="shared" si="6"/>
        <v>263326</v>
      </c>
      <c r="F107" s="13">
        <v>11303</v>
      </c>
      <c r="G107" s="14">
        <v>186.49</v>
      </c>
      <c r="H107" s="15">
        <f t="shared" si="7"/>
        <v>2107896.4700000002</v>
      </c>
      <c r="I107" s="13">
        <v>662</v>
      </c>
      <c r="J107" s="14">
        <v>188.09</v>
      </c>
      <c r="K107" s="15">
        <f t="shared" si="8"/>
        <v>124515.58</v>
      </c>
      <c r="L107" s="13">
        <v>5343</v>
      </c>
      <c r="M107" s="14">
        <v>186.49</v>
      </c>
      <c r="N107" s="15">
        <f t="shared" si="9"/>
        <v>996416.07000000007</v>
      </c>
      <c r="O107" s="9">
        <f t="shared" si="10"/>
        <v>3492154.12</v>
      </c>
      <c r="P107" s="9">
        <f t="shared" si="11"/>
        <v>33680.287257828793</v>
      </c>
    </row>
    <row r="108" spans="1:16" x14ac:dyDescent="0.25">
      <c r="A108" s="1" t="s">
        <v>197</v>
      </c>
      <c r="B108" s="1" t="s">
        <v>198</v>
      </c>
      <c r="C108" s="13">
        <v>3152</v>
      </c>
      <c r="D108" s="14">
        <v>229.56</v>
      </c>
      <c r="E108" s="15">
        <f t="shared" si="6"/>
        <v>723573.12</v>
      </c>
      <c r="F108" s="13">
        <v>17320</v>
      </c>
      <c r="G108" s="14">
        <v>227.68</v>
      </c>
      <c r="H108" s="15">
        <f t="shared" si="7"/>
        <v>3943417.6</v>
      </c>
      <c r="I108" s="13">
        <v>0</v>
      </c>
      <c r="J108" s="14">
        <v>229.56</v>
      </c>
      <c r="K108" s="15">
        <f t="shared" si="8"/>
        <v>0</v>
      </c>
      <c r="L108" s="13">
        <v>0</v>
      </c>
      <c r="M108" s="14">
        <v>227.68</v>
      </c>
      <c r="N108" s="15">
        <f t="shared" si="9"/>
        <v>0</v>
      </c>
      <c r="O108" s="9">
        <f t="shared" si="10"/>
        <v>4666990.72</v>
      </c>
      <c r="P108" s="9">
        <f t="shared" si="11"/>
        <v>45011.068434522931</v>
      </c>
    </row>
    <row r="109" spans="1:16" x14ac:dyDescent="0.25">
      <c r="A109" s="1" t="s">
        <v>199</v>
      </c>
      <c r="B109" s="1" t="s">
        <v>200</v>
      </c>
      <c r="C109" s="13">
        <v>6563</v>
      </c>
      <c r="D109" s="14">
        <v>264.7</v>
      </c>
      <c r="E109" s="15">
        <f t="shared" si="6"/>
        <v>1737226.0999999999</v>
      </c>
      <c r="F109" s="13">
        <v>17552</v>
      </c>
      <c r="G109" s="14">
        <v>262.39</v>
      </c>
      <c r="H109" s="15">
        <f t="shared" si="7"/>
        <v>4605469.2799999993</v>
      </c>
      <c r="I109" s="13">
        <v>3106</v>
      </c>
      <c r="J109" s="14">
        <v>264.7</v>
      </c>
      <c r="K109" s="15">
        <f t="shared" si="8"/>
        <v>822158.2</v>
      </c>
      <c r="L109" s="13">
        <v>8305</v>
      </c>
      <c r="M109" s="14">
        <v>262.39</v>
      </c>
      <c r="N109" s="15">
        <f t="shared" si="9"/>
        <v>2179148.9499999997</v>
      </c>
      <c r="O109" s="9">
        <f t="shared" si="10"/>
        <v>9344002.5299999993</v>
      </c>
      <c r="P109" s="9">
        <f t="shared" si="11"/>
        <v>90118.785865120692</v>
      </c>
    </row>
    <row r="110" spans="1:16" x14ac:dyDescent="0.25">
      <c r="A110" s="1" t="s">
        <v>201</v>
      </c>
      <c r="B110" s="1" t="s">
        <v>202</v>
      </c>
      <c r="C110" s="13">
        <v>2521</v>
      </c>
      <c r="D110" s="14">
        <v>265.97000000000003</v>
      </c>
      <c r="E110" s="15">
        <f t="shared" si="6"/>
        <v>670510.37000000011</v>
      </c>
      <c r="F110" s="13">
        <v>28959</v>
      </c>
      <c r="G110" s="14">
        <v>263.18</v>
      </c>
      <c r="H110" s="15">
        <f t="shared" si="7"/>
        <v>7621429.6200000001</v>
      </c>
      <c r="I110" s="13">
        <v>1347</v>
      </c>
      <c r="J110" s="14">
        <v>265.97000000000003</v>
      </c>
      <c r="K110" s="15">
        <f t="shared" si="8"/>
        <v>358261.59</v>
      </c>
      <c r="L110" s="13">
        <v>15468</v>
      </c>
      <c r="M110" s="14">
        <v>263.18</v>
      </c>
      <c r="N110" s="15">
        <f t="shared" si="9"/>
        <v>4070868.24</v>
      </c>
      <c r="O110" s="9">
        <f t="shared" si="10"/>
        <v>12721069.82</v>
      </c>
      <c r="P110" s="9">
        <f t="shared" si="11"/>
        <v>122689.11137418426</v>
      </c>
    </row>
    <row r="111" spans="1:16" x14ac:dyDescent="0.25">
      <c r="A111" s="1" t="s">
        <v>203</v>
      </c>
      <c r="B111" s="1" t="s">
        <v>204</v>
      </c>
      <c r="C111" s="13">
        <v>0</v>
      </c>
      <c r="D111" s="14">
        <v>228.7</v>
      </c>
      <c r="E111" s="15">
        <f t="shared" si="6"/>
        <v>0</v>
      </c>
      <c r="F111" s="13">
        <v>7573</v>
      </c>
      <c r="G111" s="14">
        <v>226.85</v>
      </c>
      <c r="H111" s="15">
        <f t="shared" si="7"/>
        <v>1717935.05</v>
      </c>
      <c r="I111" s="13">
        <v>0</v>
      </c>
      <c r="J111" s="14">
        <v>228.7</v>
      </c>
      <c r="K111" s="15">
        <f t="shared" si="8"/>
        <v>0</v>
      </c>
      <c r="L111" s="13">
        <v>2827</v>
      </c>
      <c r="M111" s="14">
        <v>226.85</v>
      </c>
      <c r="N111" s="15">
        <f t="shared" si="9"/>
        <v>641304.94999999995</v>
      </c>
      <c r="O111" s="9">
        <f t="shared" si="10"/>
        <v>2359240</v>
      </c>
      <c r="P111" s="9">
        <f t="shared" si="11"/>
        <v>22753.829922649576</v>
      </c>
    </row>
    <row r="112" spans="1:16" x14ac:dyDescent="0.25">
      <c r="A112" s="1" t="s">
        <v>205</v>
      </c>
      <c r="B112" s="1" t="s">
        <v>206</v>
      </c>
      <c r="C112" s="13">
        <v>949</v>
      </c>
      <c r="D112" s="14">
        <v>258.10000000000002</v>
      </c>
      <c r="E112" s="15">
        <f t="shared" si="6"/>
        <v>244936.90000000002</v>
      </c>
      <c r="F112" s="13">
        <v>26623</v>
      </c>
      <c r="G112" s="14">
        <v>255.91</v>
      </c>
      <c r="H112" s="15">
        <f t="shared" si="7"/>
        <v>6813091.9299999997</v>
      </c>
      <c r="I112" s="13">
        <v>532</v>
      </c>
      <c r="J112" s="14">
        <v>258.10000000000002</v>
      </c>
      <c r="K112" s="15">
        <f t="shared" si="8"/>
        <v>137309.20000000001</v>
      </c>
      <c r="L112" s="13">
        <v>14915</v>
      </c>
      <c r="M112" s="14">
        <v>255.91</v>
      </c>
      <c r="N112" s="15">
        <f t="shared" si="9"/>
        <v>3816897.65</v>
      </c>
      <c r="O112" s="9">
        <f t="shared" si="10"/>
        <v>11012235.68</v>
      </c>
      <c r="P112" s="9">
        <f t="shared" si="11"/>
        <v>106208.15929318478</v>
      </c>
    </row>
    <row r="113" spans="1:16" x14ac:dyDescent="0.25">
      <c r="A113" s="1" t="s">
        <v>207</v>
      </c>
      <c r="B113" s="1" t="s">
        <v>208</v>
      </c>
      <c r="C113" s="13">
        <v>377</v>
      </c>
      <c r="D113" s="14">
        <v>228.57</v>
      </c>
      <c r="E113" s="15">
        <f t="shared" si="6"/>
        <v>86170.89</v>
      </c>
      <c r="F113" s="13">
        <v>19581</v>
      </c>
      <c r="G113" s="14">
        <v>226.81</v>
      </c>
      <c r="H113" s="15">
        <f t="shared" si="7"/>
        <v>4441166.6100000003</v>
      </c>
      <c r="I113" s="13">
        <v>170</v>
      </c>
      <c r="J113" s="14">
        <v>228.57</v>
      </c>
      <c r="K113" s="15">
        <f t="shared" si="8"/>
        <v>38856.9</v>
      </c>
      <c r="L113" s="13">
        <v>8810</v>
      </c>
      <c r="M113" s="14">
        <v>226.81</v>
      </c>
      <c r="N113" s="15">
        <f t="shared" si="9"/>
        <v>1998196.1</v>
      </c>
      <c r="O113" s="9">
        <f t="shared" si="10"/>
        <v>6564390.5</v>
      </c>
      <c r="P113" s="9">
        <f t="shared" si="11"/>
        <v>63310.65299963404</v>
      </c>
    </row>
    <row r="114" spans="1:16" x14ac:dyDescent="0.25">
      <c r="A114" s="1" t="s">
        <v>209</v>
      </c>
      <c r="B114" s="1" t="s">
        <v>210</v>
      </c>
      <c r="C114" s="13">
        <v>525</v>
      </c>
      <c r="D114" s="14">
        <v>175</v>
      </c>
      <c r="E114" s="15">
        <f t="shared" si="6"/>
        <v>91875</v>
      </c>
      <c r="F114" s="13">
        <v>22168</v>
      </c>
      <c r="G114" s="14">
        <v>173.63</v>
      </c>
      <c r="H114" s="15">
        <f t="shared" si="7"/>
        <v>3849029.84</v>
      </c>
      <c r="I114" s="13">
        <v>228</v>
      </c>
      <c r="J114" s="14">
        <v>175</v>
      </c>
      <c r="K114" s="15">
        <f t="shared" si="8"/>
        <v>39900</v>
      </c>
      <c r="L114" s="13">
        <v>9628</v>
      </c>
      <c r="M114" s="14">
        <v>173.63</v>
      </c>
      <c r="N114" s="15">
        <f t="shared" si="9"/>
        <v>1671709.64</v>
      </c>
      <c r="O114" s="9">
        <f t="shared" si="10"/>
        <v>5652514.4799999995</v>
      </c>
      <c r="P114" s="9">
        <f t="shared" si="11"/>
        <v>54516.010712447227</v>
      </c>
    </row>
    <row r="115" spans="1:16" x14ac:dyDescent="0.25">
      <c r="A115" s="1" t="s">
        <v>211</v>
      </c>
      <c r="B115" s="1" t="s">
        <v>212</v>
      </c>
      <c r="C115" s="13">
        <v>12418</v>
      </c>
      <c r="D115" s="14">
        <v>226.29</v>
      </c>
      <c r="E115" s="15">
        <f t="shared" si="6"/>
        <v>2810069.2199999997</v>
      </c>
      <c r="F115" s="13">
        <v>3481</v>
      </c>
      <c r="G115" s="14">
        <v>224.73</v>
      </c>
      <c r="H115" s="15">
        <f t="shared" si="7"/>
        <v>782285.13</v>
      </c>
      <c r="I115" s="13">
        <v>0</v>
      </c>
      <c r="J115" s="14">
        <v>226.29</v>
      </c>
      <c r="K115" s="15">
        <f t="shared" si="8"/>
        <v>0</v>
      </c>
      <c r="L115" s="13">
        <v>0</v>
      </c>
      <c r="M115" s="14">
        <v>224.73</v>
      </c>
      <c r="N115" s="15">
        <f t="shared" si="9"/>
        <v>0</v>
      </c>
      <c r="O115" s="9">
        <f t="shared" si="10"/>
        <v>3592354.3499999996</v>
      </c>
      <c r="P115" s="9">
        <f t="shared" si="11"/>
        <v>34646.674311130009</v>
      </c>
    </row>
    <row r="116" spans="1:16" x14ac:dyDescent="0.25">
      <c r="A116" s="1" t="s">
        <v>213</v>
      </c>
      <c r="B116" s="1" t="s">
        <v>214</v>
      </c>
      <c r="C116" s="13">
        <v>17</v>
      </c>
      <c r="D116" s="14">
        <v>307.08</v>
      </c>
      <c r="E116" s="15">
        <f t="shared" si="6"/>
        <v>5220.3599999999997</v>
      </c>
      <c r="F116" s="13">
        <v>14640</v>
      </c>
      <c r="G116" s="14">
        <v>304.44</v>
      </c>
      <c r="H116" s="15">
        <f t="shared" si="7"/>
        <v>4457001.5999999996</v>
      </c>
      <c r="I116" s="13">
        <v>6</v>
      </c>
      <c r="J116" s="14">
        <v>307.08</v>
      </c>
      <c r="K116" s="15">
        <f t="shared" si="8"/>
        <v>1842.48</v>
      </c>
      <c r="L116" s="13">
        <v>5256</v>
      </c>
      <c r="M116" s="14">
        <v>304.44</v>
      </c>
      <c r="N116" s="15">
        <f t="shared" si="9"/>
        <v>1600136.64</v>
      </c>
      <c r="O116" s="9">
        <f t="shared" si="10"/>
        <v>6064201.0800000001</v>
      </c>
      <c r="P116" s="9">
        <f t="shared" si="11"/>
        <v>58486.546511193381</v>
      </c>
    </row>
    <row r="117" spans="1:16" x14ac:dyDescent="0.25">
      <c r="A117" s="1" t="s">
        <v>215</v>
      </c>
      <c r="B117" s="1" t="s">
        <v>216</v>
      </c>
      <c r="C117" s="13">
        <v>2003</v>
      </c>
      <c r="D117" s="14">
        <v>206.03</v>
      </c>
      <c r="E117" s="15">
        <f t="shared" si="6"/>
        <v>412678.09</v>
      </c>
      <c r="F117" s="13">
        <v>22603</v>
      </c>
      <c r="G117" s="14">
        <v>204.38</v>
      </c>
      <c r="H117" s="15">
        <f t="shared" si="7"/>
        <v>4619601.1399999997</v>
      </c>
      <c r="I117" s="13">
        <v>667</v>
      </c>
      <c r="J117" s="14">
        <v>206.03</v>
      </c>
      <c r="K117" s="15">
        <f t="shared" si="8"/>
        <v>137422.01</v>
      </c>
      <c r="L117" s="13">
        <v>7526</v>
      </c>
      <c r="M117" s="14">
        <v>204.38</v>
      </c>
      <c r="N117" s="15">
        <f t="shared" si="9"/>
        <v>1538163.88</v>
      </c>
      <c r="O117" s="9">
        <f t="shared" si="10"/>
        <v>6707865.1199999992</v>
      </c>
      <c r="P117" s="9">
        <f t="shared" si="11"/>
        <v>64694.402470521592</v>
      </c>
    </row>
    <row r="118" spans="1:16" x14ac:dyDescent="0.25">
      <c r="A118" s="1" t="s">
        <v>217</v>
      </c>
      <c r="B118" s="1" t="s">
        <v>218</v>
      </c>
      <c r="C118" s="13">
        <v>2</v>
      </c>
      <c r="D118" s="14">
        <v>173</v>
      </c>
      <c r="E118" s="15">
        <f t="shared" si="6"/>
        <v>346</v>
      </c>
      <c r="F118" s="13">
        <v>11718</v>
      </c>
      <c r="G118" s="14">
        <v>171.21</v>
      </c>
      <c r="H118" s="15">
        <f t="shared" si="7"/>
        <v>2006238.78</v>
      </c>
      <c r="I118" s="13">
        <v>1</v>
      </c>
      <c r="J118" s="14">
        <v>173</v>
      </c>
      <c r="K118" s="15">
        <f t="shared" si="8"/>
        <v>173</v>
      </c>
      <c r="L118" s="13">
        <v>4362</v>
      </c>
      <c r="M118" s="14">
        <v>171.21</v>
      </c>
      <c r="N118" s="15">
        <f t="shared" si="9"/>
        <v>746818.02</v>
      </c>
      <c r="O118" s="9">
        <f t="shared" si="10"/>
        <v>2753575.8</v>
      </c>
      <c r="P118" s="9">
        <f t="shared" si="11"/>
        <v>26557.024903072066</v>
      </c>
    </row>
    <row r="119" spans="1:16" x14ac:dyDescent="0.25">
      <c r="A119" s="1" t="s">
        <v>219</v>
      </c>
      <c r="B119" s="1" t="s">
        <v>220</v>
      </c>
      <c r="C119" s="13">
        <v>0</v>
      </c>
      <c r="D119" s="14">
        <v>215.09</v>
      </c>
      <c r="E119" s="15">
        <f t="shared" si="6"/>
        <v>0</v>
      </c>
      <c r="F119" s="13">
        <v>18638</v>
      </c>
      <c r="G119" s="14">
        <v>213.32</v>
      </c>
      <c r="H119" s="15">
        <f t="shared" si="7"/>
        <v>3975858.1599999997</v>
      </c>
      <c r="I119" s="13">
        <v>0</v>
      </c>
      <c r="J119" s="14">
        <v>215.09</v>
      </c>
      <c r="K119" s="15">
        <f t="shared" si="8"/>
        <v>0</v>
      </c>
      <c r="L119" s="13">
        <v>8541</v>
      </c>
      <c r="M119" s="14">
        <v>213.32</v>
      </c>
      <c r="N119" s="15">
        <f t="shared" si="9"/>
        <v>1821966.1199999999</v>
      </c>
      <c r="O119" s="9">
        <f t="shared" si="10"/>
        <v>5797824.2799999993</v>
      </c>
      <c r="P119" s="9">
        <f t="shared" si="11"/>
        <v>55917.459685546288</v>
      </c>
    </row>
    <row r="120" spans="1:16" x14ac:dyDescent="0.25">
      <c r="A120" s="1" t="s">
        <v>221</v>
      </c>
      <c r="B120" s="1" t="s">
        <v>222</v>
      </c>
      <c r="C120" s="13">
        <v>7638</v>
      </c>
      <c r="D120" s="14">
        <v>294.92</v>
      </c>
      <c r="E120" s="15">
        <f t="shared" si="6"/>
        <v>2252598.96</v>
      </c>
      <c r="F120" s="13">
        <v>48593</v>
      </c>
      <c r="G120" s="14">
        <v>292.25</v>
      </c>
      <c r="H120" s="15">
        <f t="shared" si="7"/>
        <v>14201304.25</v>
      </c>
      <c r="I120" s="13">
        <v>1888</v>
      </c>
      <c r="J120" s="14">
        <v>294.92</v>
      </c>
      <c r="K120" s="15">
        <f t="shared" si="8"/>
        <v>556808.96000000008</v>
      </c>
      <c r="L120" s="13">
        <v>12008</v>
      </c>
      <c r="M120" s="14">
        <v>292.25</v>
      </c>
      <c r="N120" s="15">
        <f t="shared" si="9"/>
        <v>3509338</v>
      </c>
      <c r="O120" s="9">
        <f t="shared" si="10"/>
        <v>20520050.170000002</v>
      </c>
      <c r="P120" s="9">
        <f t="shared" si="11"/>
        <v>197906.83930944564</v>
      </c>
    </row>
    <row r="121" spans="1:16" x14ac:dyDescent="0.25">
      <c r="A121" s="1" t="s">
        <v>223</v>
      </c>
      <c r="B121" s="1" t="s">
        <v>224</v>
      </c>
      <c r="C121" s="13">
        <v>2410</v>
      </c>
      <c r="D121" s="14">
        <v>172.89</v>
      </c>
      <c r="E121" s="15">
        <f t="shared" si="6"/>
        <v>416664.89999999997</v>
      </c>
      <c r="F121" s="13">
        <v>32086</v>
      </c>
      <c r="G121" s="14">
        <v>171.59</v>
      </c>
      <c r="H121" s="15">
        <f t="shared" si="7"/>
        <v>5505636.7400000002</v>
      </c>
      <c r="I121" s="13">
        <v>1224</v>
      </c>
      <c r="J121" s="14">
        <v>172.89</v>
      </c>
      <c r="K121" s="15">
        <f t="shared" si="8"/>
        <v>211617.36</v>
      </c>
      <c r="L121" s="13">
        <v>16289</v>
      </c>
      <c r="M121" s="14">
        <v>171.59</v>
      </c>
      <c r="N121" s="15">
        <f t="shared" si="9"/>
        <v>2795029.5100000002</v>
      </c>
      <c r="O121" s="9">
        <f t="shared" si="10"/>
        <v>8928948.5099999998</v>
      </c>
      <c r="P121" s="9">
        <f t="shared" si="11"/>
        <v>86115.772784725312</v>
      </c>
    </row>
    <row r="122" spans="1:16" x14ac:dyDescent="0.25">
      <c r="A122" s="1" t="s">
        <v>225</v>
      </c>
      <c r="B122" s="1" t="s">
        <v>226</v>
      </c>
      <c r="C122" s="13">
        <v>417</v>
      </c>
      <c r="D122" s="14">
        <v>171.26</v>
      </c>
      <c r="E122" s="15">
        <f t="shared" si="6"/>
        <v>71415.42</v>
      </c>
      <c r="F122" s="13">
        <v>8753</v>
      </c>
      <c r="G122" s="14">
        <v>170.12</v>
      </c>
      <c r="H122" s="15">
        <f t="shared" si="7"/>
        <v>1489060.36</v>
      </c>
      <c r="I122" s="13">
        <v>249</v>
      </c>
      <c r="J122" s="14">
        <v>171.26</v>
      </c>
      <c r="K122" s="15">
        <f t="shared" si="8"/>
        <v>42643.74</v>
      </c>
      <c r="L122" s="13">
        <v>5223</v>
      </c>
      <c r="M122" s="14">
        <v>170.12</v>
      </c>
      <c r="N122" s="15">
        <f t="shared" si="9"/>
        <v>888536.76</v>
      </c>
      <c r="O122" s="9">
        <f t="shared" si="10"/>
        <v>2491656.2800000003</v>
      </c>
      <c r="P122" s="9">
        <f t="shared" si="11"/>
        <v>24030.926578398867</v>
      </c>
    </row>
    <row r="123" spans="1:16" x14ac:dyDescent="0.25">
      <c r="A123" s="1" t="s">
        <v>227</v>
      </c>
      <c r="B123" s="1" t="s">
        <v>228</v>
      </c>
      <c r="C123" s="13">
        <v>7567</v>
      </c>
      <c r="D123" s="14">
        <v>292.45999999999998</v>
      </c>
      <c r="E123" s="15">
        <f t="shared" si="6"/>
        <v>2213044.8199999998</v>
      </c>
      <c r="F123" s="13">
        <v>32244</v>
      </c>
      <c r="G123" s="14">
        <v>289.58999999999997</v>
      </c>
      <c r="H123" s="15">
        <f t="shared" si="7"/>
        <v>9337539.959999999</v>
      </c>
      <c r="I123" s="13">
        <v>3459</v>
      </c>
      <c r="J123" s="14">
        <v>292.45999999999998</v>
      </c>
      <c r="K123" s="15">
        <f t="shared" si="8"/>
        <v>1011619.1399999999</v>
      </c>
      <c r="L123" s="13">
        <v>14741</v>
      </c>
      <c r="M123" s="14">
        <v>289.58999999999997</v>
      </c>
      <c r="N123" s="15">
        <f t="shared" si="9"/>
        <v>4268846.1899999995</v>
      </c>
      <c r="O123" s="9">
        <f t="shared" si="10"/>
        <v>16831050.109999999</v>
      </c>
      <c r="P123" s="9">
        <f t="shared" si="11"/>
        <v>162328.05972369594</v>
      </c>
    </row>
    <row r="124" spans="1:16" x14ac:dyDescent="0.25">
      <c r="A124" s="1" t="s">
        <v>229</v>
      </c>
      <c r="B124" s="1" t="s">
        <v>230</v>
      </c>
      <c r="C124" s="13">
        <v>47</v>
      </c>
      <c r="D124" s="14">
        <v>241.79</v>
      </c>
      <c r="E124" s="15">
        <f t="shared" si="6"/>
        <v>11364.13</v>
      </c>
      <c r="F124" s="13">
        <v>14000</v>
      </c>
      <c r="G124" s="14">
        <v>239.56</v>
      </c>
      <c r="H124" s="15">
        <f t="shared" si="7"/>
        <v>3353840</v>
      </c>
      <c r="I124" s="13">
        <v>27</v>
      </c>
      <c r="J124" s="14">
        <v>241.79</v>
      </c>
      <c r="K124" s="15">
        <f t="shared" si="8"/>
        <v>6528.33</v>
      </c>
      <c r="L124" s="13">
        <v>8108</v>
      </c>
      <c r="M124" s="14">
        <v>239.56</v>
      </c>
      <c r="N124" s="15">
        <f t="shared" si="9"/>
        <v>1942352.48</v>
      </c>
      <c r="O124" s="9">
        <f t="shared" si="10"/>
        <v>5314084.9400000004</v>
      </c>
      <c r="P124" s="9">
        <f t="shared" si="11"/>
        <v>51252.006968037793</v>
      </c>
    </row>
    <row r="125" spans="1:16" x14ac:dyDescent="0.25">
      <c r="A125" s="1" t="s">
        <v>231</v>
      </c>
      <c r="B125" s="1" t="s">
        <v>232</v>
      </c>
      <c r="C125" s="13">
        <v>308</v>
      </c>
      <c r="D125" s="14">
        <v>191.55</v>
      </c>
      <c r="E125" s="15">
        <f t="shared" si="6"/>
        <v>58997.4</v>
      </c>
      <c r="F125" s="13">
        <v>30709</v>
      </c>
      <c r="G125" s="14">
        <v>190.07</v>
      </c>
      <c r="H125" s="15">
        <f t="shared" si="7"/>
        <v>5836859.6299999999</v>
      </c>
      <c r="I125" s="13">
        <v>115</v>
      </c>
      <c r="J125" s="14">
        <v>191.55</v>
      </c>
      <c r="K125" s="15">
        <f t="shared" si="8"/>
        <v>22028.25</v>
      </c>
      <c r="L125" s="13">
        <v>11446</v>
      </c>
      <c r="M125" s="14">
        <v>190.07</v>
      </c>
      <c r="N125" s="15">
        <f t="shared" si="9"/>
        <v>2175541.2199999997</v>
      </c>
      <c r="O125" s="9">
        <f t="shared" si="10"/>
        <v>8093426.5</v>
      </c>
      <c r="P125" s="9">
        <f t="shared" si="11"/>
        <v>78057.531269588944</v>
      </c>
    </row>
    <row r="126" spans="1:16" x14ac:dyDescent="0.25">
      <c r="A126" s="1" t="s">
        <v>233</v>
      </c>
      <c r="B126" s="1" t="s">
        <v>234</v>
      </c>
      <c r="C126" s="13">
        <v>8</v>
      </c>
      <c r="D126" s="14">
        <v>284.14</v>
      </c>
      <c r="E126" s="15">
        <f t="shared" si="6"/>
        <v>2273.12</v>
      </c>
      <c r="F126" s="13">
        <v>12698</v>
      </c>
      <c r="G126" s="14">
        <v>282.13</v>
      </c>
      <c r="H126" s="15">
        <f t="shared" si="7"/>
        <v>3582486.7399999998</v>
      </c>
      <c r="I126" s="13">
        <v>3</v>
      </c>
      <c r="J126" s="14">
        <v>284.14</v>
      </c>
      <c r="K126" s="15">
        <f t="shared" si="8"/>
        <v>852.42</v>
      </c>
      <c r="L126" s="13">
        <v>4460</v>
      </c>
      <c r="M126" s="14">
        <v>282.13</v>
      </c>
      <c r="N126" s="15">
        <f t="shared" si="9"/>
        <v>1258299.8</v>
      </c>
      <c r="O126" s="9">
        <f t="shared" si="10"/>
        <v>4843912.08</v>
      </c>
      <c r="P126" s="9">
        <f t="shared" si="11"/>
        <v>46717.396970459871</v>
      </c>
    </row>
    <row r="127" spans="1:16" x14ac:dyDescent="0.25">
      <c r="A127" s="1" t="s">
        <v>235</v>
      </c>
      <c r="B127" s="1" t="s">
        <v>236</v>
      </c>
      <c r="C127" s="13">
        <v>897</v>
      </c>
      <c r="D127" s="14">
        <v>219.45</v>
      </c>
      <c r="E127" s="15">
        <f t="shared" si="6"/>
        <v>196846.65</v>
      </c>
      <c r="F127" s="13">
        <v>23445</v>
      </c>
      <c r="G127" s="14">
        <v>217.86</v>
      </c>
      <c r="H127" s="15">
        <f t="shared" si="7"/>
        <v>5107727.7</v>
      </c>
      <c r="I127" s="13">
        <v>289</v>
      </c>
      <c r="J127" s="14">
        <v>219.45</v>
      </c>
      <c r="K127" s="15">
        <f t="shared" si="8"/>
        <v>63421.049999999996</v>
      </c>
      <c r="L127" s="13">
        <v>7548</v>
      </c>
      <c r="M127" s="14">
        <v>217.86</v>
      </c>
      <c r="N127" s="15">
        <f t="shared" si="9"/>
        <v>1644407.28</v>
      </c>
      <c r="O127" s="9">
        <f t="shared" si="10"/>
        <v>7012402.6800000006</v>
      </c>
      <c r="P127" s="9">
        <f t="shared" si="11"/>
        <v>67631.533006329191</v>
      </c>
    </row>
    <row r="128" spans="1:16" x14ac:dyDescent="0.25">
      <c r="A128" s="1" t="s">
        <v>237</v>
      </c>
      <c r="B128" s="1" t="s">
        <v>238</v>
      </c>
      <c r="C128" s="13">
        <v>791</v>
      </c>
      <c r="D128" s="14">
        <v>216.36</v>
      </c>
      <c r="E128" s="15">
        <f t="shared" si="6"/>
        <v>171140.76</v>
      </c>
      <c r="F128" s="13">
        <v>21104</v>
      </c>
      <c r="G128" s="14">
        <v>214.59</v>
      </c>
      <c r="H128" s="15">
        <f t="shared" si="7"/>
        <v>4528707.3600000003</v>
      </c>
      <c r="I128" s="13">
        <v>380</v>
      </c>
      <c r="J128" s="14">
        <v>216.36</v>
      </c>
      <c r="K128" s="15">
        <f t="shared" si="8"/>
        <v>82216.800000000003</v>
      </c>
      <c r="L128" s="13">
        <v>10136</v>
      </c>
      <c r="M128" s="14">
        <v>214.59</v>
      </c>
      <c r="N128" s="15">
        <f t="shared" si="9"/>
        <v>2175084.2400000002</v>
      </c>
      <c r="O128" s="9">
        <f t="shared" si="10"/>
        <v>6957149.1600000001</v>
      </c>
      <c r="P128" s="9">
        <f t="shared" si="11"/>
        <v>67098.637159909282</v>
      </c>
    </row>
    <row r="129" spans="1:16" x14ac:dyDescent="0.25">
      <c r="A129" s="1" t="s">
        <v>239</v>
      </c>
      <c r="B129" s="1" t="s">
        <v>240</v>
      </c>
      <c r="C129" s="13">
        <v>137</v>
      </c>
      <c r="D129" s="14">
        <v>273.79000000000002</v>
      </c>
      <c r="E129" s="15">
        <f t="shared" si="6"/>
        <v>37509.230000000003</v>
      </c>
      <c r="F129" s="13">
        <v>20107</v>
      </c>
      <c r="G129" s="14">
        <v>271.3</v>
      </c>
      <c r="H129" s="15">
        <f t="shared" si="7"/>
        <v>5455029.1000000006</v>
      </c>
      <c r="I129" s="13">
        <v>3</v>
      </c>
      <c r="J129" s="14">
        <v>273.79000000000002</v>
      </c>
      <c r="K129" s="15">
        <f t="shared" si="8"/>
        <v>821.37000000000012</v>
      </c>
      <c r="L129" s="13">
        <v>446</v>
      </c>
      <c r="M129" s="14">
        <v>271.3</v>
      </c>
      <c r="N129" s="15">
        <f t="shared" si="9"/>
        <v>120999.8</v>
      </c>
      <c r="O129" s="9">
        <f t="shared" si="10"/>
        <v>5614359.5000000009</v>
      </c>
      <c r="P129" s="9">
        <f t="shared" si="11"/>
        <v>54148.022747839103</v>
      </c>
    </row>
    <row r="130" spans="1:16" x14ac:dyDescent="0.25">
      <c r="A130" s="1" t="s">
        <v>241</v>
      </c>
      <c r="B130" s="1" t="s">
        <v>242</v>
      </c>
      <c r="C130" s="13">
        <v>0</v>
      </c>
      <c r="D130" s="14">
        <v>329.05</v>
      </c>
      <c r="E130" s="15">
        <f t="shared" si="6"/>
        <v>0</v>
      </c>
      <c r="F130" s="13">
        <v>47875</v>
      </c>
      <c r="G130" s="14">
        <v>326.14999999999998</v>
      </c>
      <c r="H130" s="15">
        <f t="shared" si="7"/>
        <v>15614431.249999998</v>
      </c>
      <c r="I130" s="13">
        <v>0</v>
      </c>
      <c r="J130" s="14">
        <v>329.05</v>
      </c>
      <c r="K130" s="15">
        <f t="shared" si="8"/>
        <v>0</v>
      </c>
      <c r="L130" s="13">
        <v>21879</v>
      </c>
      <c r="M130" s="14">
        <v>326.14999999999998</v>
      </c>
      <c r="N130" s="15">
        <f t="shared" si="9"/>
        <v>7135835.8499999996</v>
      </c>
      <c r="O130" s="9">
        <f t="shared" si="10"/>
        <v>22750267.099999998</v>
      </c>
      <c r="P130" s="9">
        <f t="shared" si="11"/>
        <v>219416.29859117771</v>
      </c>
    </row>
    <row r="131" spans="1:16" x14ac:dyDescent="0.25">
      <c r="A131" s="1" t="s">
        <v>243</v>
      </c>
      <c r="B131" s="1" t="s">
        <v>244</v>
      </c>
      <c r="C131" s="13">
        <v>11487</v>
      </c>
      <c r="D131" s="14">
        <v>283.10000000000002</v>
      </c>
      <c r="E131" s="15">
        <f t="shared" si="6"/>
        <v>3251969.7</v>
      </c>
      <c r="F131" s="13">
        <v>41247</v>
      </c>
      <c r="G131" s="14">
        <v>280.81</v>
      </c>
      <c r="H131" s="15">
        <f t="shared" si="7"/>
        <v>11582570.07</v>
      </c>
      <c r="I131" s="13">
        <v>6613</v>
      </c>
      <c r="J131" s="14">
        <v>283.10000000000002</v>
      </c>
      <c r="K131" s="15">
        <f t="shared" si="8"/>
        <v>1872140.3</v>
      </c>
      <c r="L131" s="13">
        <v>23746</v>
      </c>
      <c r="M131" s="14">
        <v>280.81</v>
      </c>
      <c r="N131" s="15">
        <f t="shared" si="9"/>
        <v>6668114.2599999998</v>
      </c>
      <c r="O131" s="9">
        <f t="shared" si="10"/>
        <v>23374794.330000002</v>
      </c>
      <c r="P131" s="9">
        <f t="shared" si="11"/>
        <v>225439.58845294829</v>
      </c>
    </row>
    <row r="132" spans="1:16" x14ac:dyDescent="0.25">
      <c r="A132" s="1" t="s">
        <v>245</v>
      </c>
      <c r="B132" s="1" t="s">
        <v>246</v>
      </c>
      <c r="C132" s="13">
        <v>0</v>
      </c>
      <c r="D132" s="14">
        <v>318.94</v>
      </c>
      <c r="E132" s="15">
        <f t="shared" si="6"/>
        <v>0</v>
      </c>
      <c r="F132" s="13">
        <v>42436</v>
      </c>
      <c r="G132" s="14">
        <v>316.06</v>
      </c>
      <c r="H132" s="15">
        <f t="shared" si="7"/>
        <v>13412322.16</v>
      </c>
      <c r="I132" s="13">
        <v>0</v>
      </c>
      <c r="J132" s="14">
        <v>318.94</v>
      </c>
      <c r="K132" s="15">
        <f t="shared" si="8"/>
        <v>0</v>
      </c>
      <c r="L132" s="13">
        <v>11600</v>
      </c>
      <c r="M132" s="14">
        <v>316.06</v>
      </c>
      <c r="N132" s="15">
        <f t="shared" si="9"/>
        <v>3666296</v>
      </c>
      <c r="O132" s="9">
        <f t="shared" si="10"/>
        <v>17078618.16</v>
      </c>
      <c r="P132" s="9">
        <f t="shared" si="11"/>
        <v>164715.74444588702</v>
      </c>
    </row>
    <row r="133" spans="1:16" x14ac:dyDescent="0.25">
      <c r="A133" s="1" t="s">
        <v>247</v>
      </c>
      <c r="B133" s="1" t="s">
        <v>248</v>
      </c>
      <c r="C133" s="13">
        <v>2755</v>
      </c>
      <c r="D133" s="14">
        <v>265.14999999999998</v>
      </c>
      <c r="E133" s="15">
        <f t="shared" si="6"/>
        <v>730488.24999999988</v>
      </c>
      <c r="F133" s="13">
        <v>25147</v>
      </c>
      <c r="G133" s="14">
        <v>262.61</v>
      </c>
      <c r="H133" s="15">
        <f t="shared" si="7"/>
        <v>6603853.6699999999</v>
      </c>
      <c r="I133" s="13">
        <v>1159</v>
      </c>
      <c r="J133" s="14">
        <v>265.14999999999998</v>
      </c>
      <c r="K133" s="15">
        <f t="shared" si="8"/>
        <v>307308.84999999998</v>
      </c>
      <c r="L133" s="13">
        <v>10580</v>
      </c>
      <c r="M133" s="14">
        <v>262.61</v>
      </c>
      <c r="N133" s="15">
        <f t="shared" si="9"/>
        <v>2778413.8000000003</v>
      </c>
      <c r="O133" s="9">
        <f t="shared" si="10"/>
        <v>10420064.57</v>
      </c>
      <c r="P133" s="9">
        <f t="shared" si="11"/>
        <v>100496.92994727399</v>
      </c>
    </row>
    <row r="134" spans="1:16" x14ac:dyDescent="0.25">
      <c r="A134" s="1" t="s">
        <v>249</v>
      </c>
      <c r="B134" s="1" t="s">
        <v>250</v>
      </c>
      <c r="C134" s="13">
        <v>558</v>
      </c>
      <c r="D134" s="14">
        <v>194.22</v>
      </c>
      <c r="E134" s="15">
        <f t="shared" si="6"/>
        <v>108374.76</v>
      </c>
      <c r="F134" s="13">
        <v>5247</v>
      </c>
      <c r="G134" s="14">
        <v>192.61</v>
      </c>
      <c r="H134" s="15">
        <f t="shared" si="7"/>
        <v>1010624.67</v>
      </c>
      <c r="I134" s="13">
        <v>298</v>
      </c>
      <c r="J134" s="14">
        <v>194.22</v>
      </c>
      <c r="K134" s="15">
        <f t="shared" si="8"/>
        <v>57877.56</v>
      </c>
      <c r="L134" s="13">
        <v>2797</v>
      </c>
      <c r="M134" s="14">
        <v>192.61</v>
      </c>
      <c r="N134" s="15">
        <f t="shared" si="9"/>
        <v>538730.17000000004</v>
      </c>
      <c r="O134" s="9">
        <f t="shared" si="10"/>
        <v>1715607.16</v>
      </c>
      <c r="P134" s="9">
        <f t="shared" si="11"/>
        <v>16546.274873569393</v>
      </c>
    </row>
    <row r="135" spans="1:16" x14ac:dyDescent="0.25">
      <c r="A135" s="1" t="s">
        <v>251</v>
      </c>
      <c r="B135" s="1" t="s">
        <v>252</v>
      </c>
      <c r="C135" s="13">
        <v>12292</v>
      </c>
      <c r="D135" s="14">
        <v>251.82</v>
      </c>
      <c r="E135" s="15">
        <f t="shared" si="6"/>
        <v>3095371.44</v>
      </c>
      <c r="F135" s="13">
        <v>27357</v>
      </c>
      <c r="G135" s="14">
        <v>249.53</v>
      </c>
      <c r="H135" s="15">
        <f t="shared" si="7"/>
        <v>6826392.21</v>
      </c>
      <c r="I135" s="13">
        <v>4414</v>
      </c>
      <c r="J135" s="14">
        <v>251.82</v>
      </c>
      <c r="K135" s="15">
        <f t="shared" si="8"/>
        <v>1111533.48</v>
      </c>
      <c r="L135" s="13">
        <v>9823</v>
      </c>
      <c r="M135" s="14">
        <v>249.53</v>
      </c>
      <c r="N135" s="15">
        <f t="shared" si="9"/>
        <v>2451133.19</v>
      </c>
      <c r="O135" s="9">
        <f t="shared" si="10"/>
        <v>13484430.319999998</v>
      </c>
      <c r="P135" s="9">
        <f t="shared" si="11"/>
        <v>130051.38693185057</v>
      </c>
    </row>
    <row r="136" spans="1:16" x14ac:dyDescent="0.25">
      <c r="A136" s="1" t="s">
        <v>253</v>
      </c>
      <c r="B136" s="1" t="s">
        <v>254</v>
      </c>
      <c r="C136" s="13">
        <v>12</v>
      </c>
      <c r="D136" s="14">
        <v>297.27999999999997</v>
      </c>
      <c r="E136" s="15">
        <f t="shared" si="6"/>
        <v>3567.3599999999997</v>
      </c>
      <c r="F136" s="13">
        <v>42154</v>
      </c>
      <c r="G136" s="14">
        <v>294.64999999999998</v>
      </c>
      <c r="H136" s="15">
        <f t="shared" si="7"/>
        <v>12420676.1</v>
      </c>
      <c r="I136" s="13">
        <v>5</v>
      </c>
      <c r="J136" s="14">
        <v>297.27999999999997</v>
      </c>
      <c r="K136" s="15">
        <f t="shared" si="8"/>
        <v>1486.3999999999999</v>
      </c>
      <c r="L136" s="13">
        <v>16324</v>
      </c>
      <c r="M136" s="14">
        <v>294.64999999999998</v>
      </c>
      <c r="N136" s="15">
        <f t="shared" si="9"/>
        <v>4809866.5999999996</v>
      </c>
      <c r="O136" s="9">
        <f t="shared" si="10"/>
        <v>17235596.460000001</v>
      </c>
      <c r="P136" s="9">
        <f t="shared" si="11"/>
        <v>166229.73095838539</v>
      </c>
    </row>
    <row r="137" spans="1:16" x14ac:dyDescent="0.25">
      <c r="A137" s="1" t="s">
        <v>255</v>
      </c>
      <c r="B137" s="1" t="s">
        <v>256</v>
      </c>
      <c r="C137" s="13">
        <v>73</v>
      </c>
      <c r="D137" s="14">
        <v>169.25</v>
      </c>
      <c r="E137" s="15">
        <f t="shared" si="6"/>
        <v>12355.25</v>
      </c>
      <c r="F137" s="13">
        <v>14730</v>
      </c>
      <c r="G137" s="14">
        <v>167.55</v>
      </c>
      <c r="H137" s="15">
        <f t="shared" si="7"/>
        <v>2468011.5</v>
      </c>
      <c r="I137" s="13">
        <v>23</v>
      </c>
      <c r="J137" s="14">
        <v>169.25</v>
      </c>
      <c r="K137" s="15">
        <f t="shared" si="8"/>
        <v>3892.75</v>
      </c>
      <c r="L137" s="13">
        <v>4562</v>
      </c>
      <c r="M137" s="14">
        <v>167.55</v>
      </c>
      <c r="N137" s="15">
        <f t="shared" si="9"/>
        <v>764363.10000000009</v>
      </c>
      <c r="O137" s="9">
        <f t="shared" si="10"/>
        <v>3248622.6</v>
      </c>
      <c r="P137" s="9">
        <f t="shared" si="11"/>
        <v>31331.53308831474</v>
      </c>
    </row>
    <row r="138" spans="1:16" x14ac:dyDescent="0.25">
      <c r="A138" s="1" t="s">
        <v>257</v>
      </c>
      <c r="B138" s="1" t="s">
        <v>258</v>
      </c>
      <c r="C138" s="13">
        <v>11535</v>
      </c>
      <c r="D138" s="14">
        <v>293.39</v>
      </c>
      <c r="E138" s="15">
        <f t="shared" ref="E138:E201" si="12">D138*C138</f>
        <v>3384253.65</v>
      </c>
      <c r="F138" s="13">
        <v>16948</v>
      </c>
      <c r="G138" s="14">
        <v>290.57</v>
      </c>
      <c r="H138" s="15">
        <f t="shared" ref="H138:H201" si="13">G138*F138</f>
        <v>4924580.3600000003</v>
      </c>
      <c r="I138" s="13">
        <v>6093</v>
      </c>
      <c r="J138" s="14">
        <v>293.39</v>
      </c>
      <c r="K138" s="15">
        <f t="shared" ref="K138:K201" si="14">J138*I138</f>
        <v>1787625.27</v>
      </c>
      <c r="L138" s="13">
        <v>8953</v>
      </c>
      <c r="M138" s="14">
        <v>290.57</v>
      </c>
      <c r="N138" s="15">
        <f t="shared" ref="N138:N201" si="15">M138*L138</f>
        <v>2601473.21</v>
      </c>
      <c r="O138" s="9">
        <f t="shared" ref="O138:O201" si="16">N138+K138+H138+E138</f>
        <v>12697932.49</v>
      </c>
      <c r="P138" s="9">
        <f t="shared" ref="P138:P201" si="17">(O138/$O$8)*$P$8</f>
        <v>122465.9620245275</v>
      </c>
    </row>
    <row r="139" spans="1:16" x14ac:dyDescent="0.25">
      <c r="A139" s="1" t="s">
        <v>259</v>
      </c>
      <c r="B139" s="1" t="s">
        <v>260</v>
      </c>
      <c r="C139" s="13">
        <v>0</v>
      </c>
      <c r="D139" s="14">
        <v>170.84</v>
      </c>
      <c r="E139" s="15">
        <f t="shared" si="12"/>
        <v>0</v>
      </c>
      <c r="F139" s="13">
        <v>7496</v>
      </c>
      <c r="G139" s="14">
        <v>169.68</v>
      </c>
      <c r="H139" s="15">
        <f t="shared" si="13"/>
        <v>1271921.28</v>
      </c>
      <c r="I139" s="13">
        <v>0</v>
      </c>
      <c r="J139" s="14">
        <v>170.84</v>
      </c>
      <c r="K139" s="15">
        <f t="shared" si="14"/>
        <v>0</v>
      </c>
      <c r="L139" s="13">
        <v>4548</v>
      </c>
      <c r="M139" s="14">
        <v>169.68</v>
      </c>
      <c r="N139" s="15">
        <f t="shared" si="15"/>
        <v>771704.64</v>
      </c>
      <c r="O139" s="9">
        <f t="shared" si="16"/>
        <v>2043625.92</v>
      </c>
      <c r="P139" s="9">
        <f t="shared" si="17"/>
        <v>19709.871233616872</v>
      </c>
    </row>
    <row r="140" spans="1:16" x14ac:dyDescent="0.25">
      <c r="A140" s="1" t="s">
        <v>261</v>
      </c>
      <c r="B140" s="1" t="s">
        <v>262</v>
      </c>
      <c r="C140" s="13">
        <v>1014</v>
      </c>
      <c r="D140" s="14">
        <v>192.02</v>
      </c>
      <c r="E140" s="15">
        <f t="shared" si="12"/>
        <v>194708.28</v>
      </c>
      <c r="F140" s="13">
        <v>13663</v>
      </c>
      <c r="G140" s="14">
        <v>190.55</v>
      </c>
      <c r="H140" s="15">
        <f t="shared" si="13"/>
        <v>2603484.6500000004</v>
      </c>
      <c r="I140" s="13">
        <v>467</v>
      </c>
      <c r="J140" s="14">
        <v>192.02</v>
      </c>
      <c r="K140" s="15">
        <f t="shared" si="14"/>
        <v>89673.340000000011</v>
      </c>
      <c r="L140" s="13">
        <v>6296</v>
      </c>
      <c r="M140" s="14">
        <v>190.55</v>
      </c>
      <c r="N140" s="15">
        <f t="shared" si="15"/>
        <v>1199702.8</v>
      </c>
      <c r="O140" s="9">
        <f t="shared" si="16"/>
        <v>4087569.0700000003</v>
      </c>
      <c r="P140" s="9">
        <f t="shared" si="17"/>
        <v>39422.802010758933</v>
      </c>
    </row>
    <row r="141" spans="1:16" x14ac:dyDescent="0.25">
      <c r="A141" s="1" t="s">
        <v>263</v>
      </c>
      <c r="B141" s="1" t="s">
        <v>264</v>
      </c>
      <c r="C141" s="13">
        <v>608</v>
      </c>
      <c r="D141" s="14">
        <v>183.16</v>
      </c>
      <c r="E141" s="15">
        <f t="shared" si="12"/>
        <v>111361.28</v>
      </c>
      <c r="F141" s="13">
        <v>9588</v>
      </c>
      <c r="G141" s="14">
        <v>181.67</v>
      </c>
      <c r="H141" s="15">
        <f t="shared" si="13"/>
        <v>1741851.96</v>
      </c>
      <c r="I141" s="13">
        <v>311</v>
      </c>
      <c r="J141" s="14">
        <v>183.16</v>
      </c>
      <c r="K141" s="15">
        <f t="shared" si="14"/>
        <v>56962.76</v>
      </c>
      <c r="L141" s="13">
        <v>4908</v>
      </c>
      <c r="M141" s="14">
        <v>181.67</v>
      </c>
      <c r="N141" s="15">
        <f t="shared" si="15"/>
        <v>891636.36</v>
      </c>
      <c r="O141" s="9">
        <f t="shared" si="16"/>
        <v>2801812.36</v>
      </c>
      <c r="P141" s="9">
        <f t="shared" si="17"/>
        <v>27022.245263142973</v>
      </c>
    </row>
    <row r="142" spans="1:16" x14ac:dyDescent="0.25">
      <c r="A142" s="1" t="s">
        <v>265</v>
      </c>
      <c r="B142" s="1" t="s">
        <v>266</v>
      </c>
      <c r="C142" s="13">
        <v>1655</v>
      </c>
      <c r="D142" s="14">
        <v>224.35</v>
      </c>
      <c r="E142" s="15">
        <f t="shared" si="12"/>
        <v>371299.25</v>
      </c>
      <c r="F142" s="13">
        <v>25080</v>
      </c>
      <c r="G142" s="14">
        <v>222.84</v>
      </c>
      <c r="H142" s="15">
        <f t="shared" si="13"/>
        <v>5588827.2000000002</v>
      </c>
      <c r="I142" s="13">
        <v>678</v>
      </c>
      <c r="J142" s="14">
        <v>224.35</v>
      </c>
      <c r="K142" s="15">
        <f t="shared" si="14"/>
        <v>152109.29999999999</v>
      </c>
      <c r="L142" s="13">
        <v>10270</v>
      </c>
      <c r="M142" s="14">
        <v>222.84</v>
      </c>
      <c r="N142" s="15">
        <f t="shared" si="15"/>
        <v>2288566.7999999998</v>
      </c>
      <c r="O142" s="9">
        <f t="shared" si="16"/>
        <v>8400802.5500000007</v>
      </c>
      <c r="P142" s="9">
        <f t="shared" si="17"/>
        <v>81022.03779033116</v>
      </c>
    </row>
    <row r="143" spans="1:16" x14ac:dyDescent="0.25">
      <c r="A143" s="1" t="s">
        <v>267</v>
      </c>
      <c r="B143" s="1" t="s">
        <v>268</v>
      </c>
      <c r="C143" s="13">
        <v>0</v>
      </c>
      <c r="D143" s="14">
        <v>199.17</v>
      </c>
      <c r="E143" s="15">
        <f t="shared" si="12"/>
        <v>0</v>
      </c>
      <c r="F143" s="13">
        <v>1470</v>
      </c>
      <c r="G143" s="14">
        <v>197.49</v>
      </c>
      <c r="H143" s="15">
        <f t="shared" si="13"/>
        <v>290310.3</v>
      </c>
      <c r="I143" s="13">
        <v>0</v>
      </c>
      <c r="J143" s="14">
        <v>199.17</v>
      </c>
      <c r="K143" s="15">
        <f t="shared" si="14"/>
        <v>0</v>
      </c>
      <c r="L143" s="13">
        <v>672</v>
      </c>
      <c r="M143" s="14">
        <v>197.49</v>
      </c>
      <c r="N143" s="15">
        <f t="shared" si="15"/>
        <v>132713.28</v>
      </c>
      <c r="O143" s="9">
        <f t="shared" si="16"/>
        <v>423023.57999999996</v>
      </c>
      <c r="P143" s="9">
        <f t="shared" si="17"/>
        <v>4079.87597386885</v>
      </c>
    </row>
    <row r="144" spans="1:16" x14ac:dyDescent="0.25">
      <c r="A144" s="1" t="s">
        <v>269</v>
      </c>
      <c r="B144" s="1" t="s">
        <v>270</v>
      </c>
      <c r="C144" s="13">
        <v>151</v>
      </c>
      <c r="D144" s="14">
        <v>192.6</v>
      </c>
      <c r="E144" s="15">
        <f t="shared" si="12"/>
        <v>29082.6</v>
      </c>
      <c r="F144" s="13">
        <v>7274</v>
      </c>
      <c r="G144" s="14">
        <v>190.94</v>
      </c>
      <c r="H144" s="15">
        <f t="shared" si="13"/>
        <v>1388897.56</v>
      </c>
      <c r="I144" s="13">
        <v>56</v>
      </c>
      <c r="J144" s="14">
        <v>192.6</v>
      </c>
      <c r="K144" s="15">
        <f t="shared" si="14"/>
        <v>10785.6</v>
      </c>
      <c r="L144" s="13">
        <v>2716</v>
      </c>
      <c r="M144" s="14">
        <v>190.94</v>
      </c>
      <c r="N144" s="15">
        <f t="shared" si="15"/>
        <v>518593.04</v>
      </c>
      <c r="O144" s="9">
        <f t="shared" si="16"/>
        <v>1947358.8000000003</v>
      </c>
      <c r="P144" s="9">
        <f t="shared" si="17"/>
        <v>18781.41729267687</v>
      </c>
    </row>
    <row r="145" spans="1:16" x14ac:dyDescent="0.25">
      <c r="A145" s="1" t="s">
        <v>271</v>
      </c>
      <c r="B145" s="1" t="s">
        <v>272</v>
      </c>
      <c r="C145" s="13">
        <v>1287</v>
      </c>
      <c r="D145" s="14">
        <v>178.3</v>
      </c>
      <c r="E145" s="15">
        <f t="shared" si="12"/>
        <v>229472.1</v>
      </c>
      <c r="F145" s="13">
        <v>16882</v>
      </c>
      <c r="G145" s="14">
        <v>176.97</v>
      </c>
      <c r="H145" s="15">
        <f t="shared" si="13"/>
        <v>2987607.54</v>
      </c>
      <c r="I145" s="13">
        <v>378</v>
      </c>
      <c r="J145" s="14">
        <v>178.3</v>
      </c>
      <c r="K145" s="15">
        <f t="shared" si="14"/>
        <v>67397.400000000009</v>
      </c>
      <c r="L145" s="13">
        <v>4963</v>
      </c>
      <c r="M145" s="14">
        <v>176.97</v>
      </c>
      <c r="N145" s="15">
        <f t="shared" si="15"/>
        <v>878302.11</v>
      </c>
      <c r="O145" s="9">
        <f t="shared" si="16"/>
        <v>4162779.15</v>
      </c>
      <c r="P145" s="9">
        <f t="shared" si="17"/>
        <v>40148.170082167046</v>
      </c>
    </row>
    <row r="146" spans="1:16" x14ac:dyDescent="0.25">
      <c r="A146" s="1" t="s">
        <v>273</v>
      </c>
      <c r="B146" s="1" t="s">
        <v>274</v>
      </c>
      <c r="C146" s="13">
        <v>337</v>
      </c>
      <c r="D146" s="14">
        <v>263.83999999999997</v>
      </c>
      <c r="E146" s="15">
        <f t="shared" si="12"/>
        <v>88914.079999999987</v>
      </c>
      <c r="F146" s="13">
        <v>59147</v>
      </c>
      <c r="G146" s="14">
        <v>261.64999999999998</v>
      </c>
      <c r="H146" s="15">
        <f t="shared" si="13"/>
        <v>15475812.549999999</v>
      </c>
      <c r="I146" s="13">
        <v>111</v>
      </c>
      <c r="J146" s="14">
        <v>263.83999999999997</v>
      </c>
      <c r="K146" s="15">
        <f t="shared" si="14"/>
        <v>29286.239999999998</v>
      </c>
      <c r="L146" s="13">
        <v>19550</v>
      </c>
      <c r="M146" s="14">
        <v>261.64999999999998</v>
      </c>
      <c r="N146" s="15">
        <f t="shared" si="15"/>
        <v>5115257.5</v>
      </c>
      <c r="O146" s="9">
        <f t="shared" si="16"/>
        <v>20709270.369999997</v>
      </c>
      <c r="P146" s="9">
        <f t="shared" si="17"/>
        <v>199731.7847362482</v>
      </c>
    </row>
    <row r="147" spans="1:16" x14ac:dyDescent="0.25">
      <c r="A147" s="1" t="s">
        <v>275</v>
      </c>
      <c r="B147" s="1" t="s">
        <v>276</v>
      </c>
      <c r="C147" s="13">
        <v>1097</v>
      </c>
      <c r="D147" s="14">
        <v>192.96</v>
      </c>
      <c r="E147" s="15">
        <f t="shared" si="12"/>
        <v>211677.12</v>
      </c>
      <c r="F147" s="13">
        <v>56393</v>
      </c>
      <c r="G147" s="14">
        <v>191.44</v>
      </c>
      <c r="H147" s="15">
        <f t="shared" si="13"/>
        <v>10795875.92</v>
      </c>
      <c r="I147" s="13">
        <v>575</v>
      </c>
      <c r="J147" s="14">
        <v>192.96</v>
      </c>
      <c r="K147" s="15">
        <f t="shared" si="14"/>
        <v>110952</v>
      </c>
      <c r="L147" s="13">
        <v>29584</v>
      </c>
      <c r="M147" s="14">
        <v>191.44</v>
      </c>
      <c r="N147" s="15">
        <f t="shared" si="15"/>
        <v>5663560.96</v>
      </c>
      <c r="O147" s="9">
        <f t="shared" si="16"/>
        <v>16782066</v>
      </c>
      <c r="P147" s="9">
        <f t="shared" si="17"/>
        <v>161855.62957337112</v>
      </c>
    </row>
    <row r="148" spans="1:16" x14ac:dyDescent="0.25">
      <c r="A148" s="1" t="s">
        <v>277</v>
      </c>
      <c r="B148" s="1" t="s">
        <v>278</v>
      </c>
      <c r="C148" s="13">
        <v>356</v>
      </c>
      <c r="D148" s="14">
        <v>209.66</v>
      </c>
      <c r="E148" s="15">
        <f t="shared" si="12"/>
        <v>74638.959999999992</v>
      </c>
      <c r="F148" s="13">
        <v>10960</v>
      </c>
      <c r="G148" s="14">
        <v>207.96</v>
      </c>
      <c r="H148" s="15">
        <f t="shared" si="13"/>
        <v>2279241.6</v>
      </c>
      <c r="I148" s="13">
        <v>70</v>
      </c>
      <c r="J148" s="14">
        <v>209.66</v>
      </c>
      <c r="K148" s="15">
        <f t="shared" si="14"/>
        <v>14676.199999999999</v>
      </c>
      <c r="L148" s="13">
        <v>2141</v>
      </c>
      <c r="M148" s="14">
        <v>207.96</v>
      </c>
      <c r="N148" s="15">
        <f t="shared" si="15"/>
        <v>445242.36000000004</v>
      </c>
      <c r="O148" s="9">
        <f t="shared" si="16"/>
        <v>2813799.12</v>
      </c>
      <c r="P148" s="9">
        <f t="shared" si="17"/>
        <v>27137.852279963485</v>
      </c>
    </row>
    <row r="149" spans="1:16" x14ac:dyDescent="0.25">
      <c r="A149" s="1" t="s">
        <v>279</v>
      </c>
      <c r="B149" s="1" t="s">
        <v>280</v>
      </c>
      <c r="C149" s="13">
        <v>4</v>
      </c>
      <c r="D149" s="14">
        <v>215.14</v>
      </c>
      <c r="E149" s="15">
        <f t="shared" si="12"/>
        <v>860.56</v>
      </c>
      <c r="F149" s="13">
        <v>27682</v>
      </c>
      <c r="G149" s="14">
        <v>213.4</v>
      </c>
      <c r="H149" s="15">
        <f t="shared" si="13"/>
        <v>5907338.7999999998</v>
      </c>
      <c r="I149" s="13">
        <v>2</v>
      </c>
      <c r="J149" s="14">
        <v>215.14</v>
      </c>
      <c r="K149" s="15">
        <f t="shared" si="14"/>
        <v>430.28</v>
      </c>
      <c r="L149" s="13">
        <v>10611</v>
      </c>
      <c r="M149" s="14">
        <v>213.4</v>
      </c>
      <c r="N149" s="15">
        <f t="shared" si="15"/>
        <v>2264387.4</v>
      </c>
      <c r="O149" s="9">
        <f t="shared" si="16"/>
        <v>8173017.0399999991</v>
      </c>
      <c r="P149" s="9">
        <f t="shared" si="17"/>
        <v>78825.146946930719</v>
      </c>
    </row>
    <row r="150" spans="1:16" x14ac:dyDescent="0.25">
      <c r="A150" s="1" t="s">
        <v>281</v>
      </c>
      <c r="B150" s="1" t="s">
        <v>282</v>
      </c>
      <c r="C150" s="13">
        <v>0</v>
      </c>
      <c r="D150" s="14">
        <v>206.61</v>
      </c>
      <c r="E150" s="15">
        <f t="shared" si="12"/>
        <v>0</v>
      </c>
      <c r="F150" s="13">
        <v>14602</v>
      </c>
      <c r="G150" s="14">
        <v>204.89</v>
      </c>
      <c r="H150" s="15">
        <f t="shared" si="13"/>
        <v>2991803.78</v>
      </c>
      <c r="I150" s="13">
        <v>0</v>
      </c>
      <c r="J150" s="14">
        <v>206.61</v>
      </c>
      <c r="K150" s="15">
        <f t="shared" si="14"/>
        <v>0</v>
      </c>
      <c r="L150" s="13">
        <v>4531</v>
      </c>
      <c r="M150" s="14">
        <v>204.89</v>
      </c>
      <c r="N150" s="15">
        <f t="shared" si="15"/>
        <v>928356.59</v>
      </c>
      <c r="O150" s="9">
        <f t="shared" si="16"/>
        <v>3920160.3699999996</v>
      </c>
      <c r="P150" s="9">
        <f t="shared" si="17"/>
        <v>37808.218887646457</v>
      </c>
    </row>
    <row r="151" spans="1:16" x14ac:dyDescent="0.25">
      <c r="A151" s="1" t="s">
        <v>283</v>
      </c>
      <c r="B151" s="1" t="s">
        <v>284</v>
      </c>
      <c r="C151" s="13">
        <v>0</v>
      </c>
      <c r="D151" s="14">
        <v>225.3</v>
      </c>
      <c r="E151" s="15">
        <f t="shared" si="12"/>
        <v>0</v>
      </c>
      <c r="F151" s="13">
        <v>24241</v>
      </c>
      <c r="G151" s="14">
        <v>223.37</v>
      </c>
      <c r="H151" s="15">
        <f t="shared" si="13"/>
        <v>5414712.1699999999</v>
      </c>
      <c r="I151" s="13">
        <v>0</v>
      </c>
      <c r="J151" s="14">
        <v>225.3</v>
      </c>
      <c r="K151" s="15">
        <f t="shared" si="14"/>
        <v>0</v>
      </c>
      <c r="L151" s="13">
        <v>10067</v>
      </c>
      <c r="M151" s="14">
        <v>223.37</v>
      </c>
      <c r="N151" s="15">
        <f t="shared" si="15"/>
        <v>2248665.79</v>
      </c>
      <c r="O151" s="9">
        <f t="shared" si="16"/>
        <v>7663377.96</v>
      </c>
      <c r="P151" s="9">
        <f t="shared" si="17"/>
        <v>73909.902652897232</v>
      </c>
    </row>
    <row r="152" spans="1:16" x14ac:dyDescent="0.25">
      <c r="A152" s="1" t="s">
        <v>285</v>
      </c>
      <c r="B152" s="1" t="s">
        <v>286</v>
      </c>
      <c r="C152" s="13">
        <v>0</v>
      </c>
      <c r="D152" s="14">
        <v>205.63</v>
      </c>
      <c r="E152" s="15">
        <f t="shared" si="12"/>
        <v>0</v>
      </c>
      <c r="F152" s="13">
        <v>16207</v>
      </c>
      <c r="G152" s="14">
        <v>203.99</v>
      </c>
      <c r="H152" s="15">
        <f t="shared" si="13"/>
        <v>3306065.93</v>
      </c>
      <c r="I152" s="13">
        <v>0</v>
      </c>
      <c r="J152" s="14">
        <v>205.63</v>
      </c>
      <c r="K152" s="15">
        <f t="shared" si="14"/>
        <v>0</v>
      </c>
      <c r="L152" s="13">
        <v>9483</v>
      </c>
      <c r="M152" s="14">
        <v>203.99</v>
      </c>
      <c r="N152" s="15">
        <f t="shared" si="15"/>
        <v>1934437.1700000002</v>
      </c>
      <c r="O152" s="9">
        <f t="shared" si="16"/>
        <v>5240503.1000000006</v>
      </c>
      <c r="P152" s="9">
        <f t="shared" si="17"/>
        <v>50542.342553753704</v>
      </c>
    </row>
    <row r="153" spans="1:16" x14ac:dyDescent="0.25">
      <c r="A153" s="1" t="s">
        <v>287</v>
      </c>
      <c r="B153" s="1" t="s">
        <v>288</v>
      </c>
      <c r="C153" s="13">
        <v>153</v>
      </c>
      <c r="D153" s="14">
        <v>209.71</v>
      </c>
      <c r="E153" s="15">
        <f t="shared" si="12"/>
        <v>32085.63</v>
      </c>
      <c r="F153" s="13">
        <v>10465</v>
      </c>
      <c r="G153" s="14">
        <v>207.97</v>
      </c>
      <c r="H153" s="15">
        <f t="shared" si="13"/>
        <v>2176406.0499999998</v>
      </c>
      <c r="I153" s="13">
        <v>82</v>
      </c>
      <c r="J153" s="14">
        <v>209.71</v>
      </c>
      <c r="K153" s="15">
        <f t="shared" si="14"/>
        <v>17196.22</v>
      </c>
      <c r="L153" s="13">
        <v>5640</v>
      </c>
      <c r="M153" s="14">
        <v>207.97</v>
      </c>
      <c r="N153" s="15">
        <f t="shared" si="15"/>
        <v>1172950.8</v>
      </c>
      <c r="O153" s="9">
        <f t="shared" si="16"/>
        <v>3398638.6999999997</v>
      </c>
      <c r="P153" s="9">
        <f t="shared" si="17"/>
        <v>32778.372250527646</v>
      </c>
    </row>
    <row r="154" spans="1:16" x14ac:dyDescent="0.25">
      <c r="A154" s="1" t="s">
        <v>289</v>
      </c>
      <c r="B154" s="1" t="s">
        <v>290</v>
      </c>
      <c r="C154" s="13">
        <v>0</v>
      </c>
      <c r="D154" s="14">
        <v>211.7</v>
      </c>
      <c r="E154" s="15">
        <f t="shared" si="12"/>
        <v>0</v>
      </c>
      <c r="F154" s="13">
        <v>18138</v>
      </c>
      <c r="G154" s="14">
        <v>210.14</v>
      </c>
      <c r="H154" s="15">
        <f t="shared" si="13"/>
        <v>3811519.32</v>
      </c>
      <c r="I154" s="13">
        <v>0</v>
      </c>
      <c r="J154" s="14">
        <v>211.7</v>
      </c>
      <c r="K154" s="15">
        <f t="shared" si="14"/>
        <v>0</v>
      </c>
      <c r="L154" s="13">
        <v>8836</v>
      </c>
      <c r="M154" s="14">
        <v>210.14</v>
      </c>
      <c r="N154" s="15">
        <f t="shared" si="15"/>
        <v>1856797.0399999998</v>
      </c>
      <c r="O154" s="9">
        <f t="shared" si="16"/>
        <v>5668316.3599999994</v>
      </c>
      <c r="P154" s="9">
        <f t="shared" si="17"/>
        <v>54668.412880085161</v>
      </c>
    </row>
    <row r="155" spans="1:16" x14ac:dyDescent="0.25">
      <c r="A155" s="1" t="s">
        <v>291</v>
      </c>
      <c r="B155" s="1" t="s">
        <v>292</v>
      </c>
      <c r="C155" s="13">
        <v>0</v>
      </c>
      <c r="D155" s="14">
        <v>199.07</v>
      </c>
      <c r="E155" s="15">
        <f t="shared" si="12"/>
        <v>0</v>
      </c>
      <c r="F155" s="13">
        <v>16405</v>
      </c>
      <c r="G155" s="14">
        <v>197.28</v>
      </c>
      <c r="H155" s="15">
        <f t="shared" si="13"/>
        <v>3236378.4</v>
      </c>
      <c r="I155" s="13">
        <v>0</v>
      </c>
      <c r="J155" s="14">
        <v>199.07</v>
      </c>
      <c r="K155" s="15">
        <f t="shared" si="14"/>
        <v>0</v>
      </c>
      <c r="L155" s="13">
        <v>11020</v>
      </c>
      <c r="M155" s="14">
        <v>197.28</v>
      </c>
      <c r="N155" s="15">
        <f t="shared" si="15"/>
        <v>2174025.6</v>
      </c>
      <c r="O155" s="9">
        <f t="shared" si="16"/>
        <v>5410404</v>
      </c>
      <c r="P155" s="9">
        <f t="shared" si="17"/>
        <v>52180.961847384307</v>
      </c>
    </row>
    <row r="156" spans="1:16" x14ac:dyDescent="0.25">
      <c r="A156" s="1" t="s">
        <v>293</v>
      </c>
      <c r="B156" s="1" t="s">
        <v>294</v>
      </c>
      <c r="C156" s="13">
        <v>347</v>
      </c>
      <c r="D156" s="14">
        <v>187.77</v>
      </c>
      <c r="E156" s="15">
        <f t="shared" si="12"/>
        <v>65156.19</v>
      </c>
      <c r="F156" s="13">
        <v>12396</v>
      </c>
      <c r="G156" s="14">
        <v>186.23</v>
      </c>
      <c r="H156" s="15">
        <f t="shared" si="13"/>
        <v>2308507.08</v>
      </c>
      <c r="I156" s="13">
        <v>176</v>
      </c>
      <c r="J156" s="14">
        <v>187.77</v>
      </c>
      <c r="K156" s="15">
        <f t="shared" si="14"/>
        <v>33047.520000000004</v>
      </c>
      <c r="L156" s="13">
        <v>6291</v>
      </c>
      <c r="M156" s="14">
        <v>186.23</v>
      </c>
      <c r="N156" s="15">
        <f t="shared" si="15"/>
        <v>1171572.93</v>
      </c>
      <c r="O156" s="9">
        <f t="shared" si="16"/>
        <v>3578283.72</v>
      </c>
      <c r="P156" s="9">
        <f t="shared" si="17"/>
        <v>34510.969286662585</v>
      </c>
    </row>
    <row r="157" spans="1:16" x14ac:dyDescent="0.25">
      <c r="A157" s="1" t="s">
        <v>295</v>
      </c>
      <c r="B157" s="1" t="s">
        <v>296</v>
      </c>
      <c r="C157" s="13">
        <v>0</v>
      </c>
      <c r="D157" s="14">
        <v>203.38</v>
      </c>
      <c r="E157" s="15">
        <f t="shared" si="12"/>
        <v>0</v>
      </c>
      <c r="F157" s="13">
        <v>15463</v>
      </c>
      <c r="G157" s="14">
        <v>201.79</v>
      </c>
      <c r="H157" s="15">
        <f t="shared" si="13"/>
        <v>3120278.77</v>
      </c>
      <c r="I157" s="13">
        <v>0</v>
      </c>
      <c r="J157" s="14">
        <v>203.38</v>
      </c>
      <c r="K157" s="15">
        <f t="shared" si="14"/>
        <v>0</v>
      </c>
      <c r="L157" s="13">
        <v>6623</v>
      </c>
      <c r="M157" s="14">
        <v>201.79</v>
      </c>
      <c r="N157" s="15">
        <f t="shared" si="15"/>
        <v>1336455.17</v>
      </c>
      <c r="O157" s="9">
        <f t="shared" si="16"/>
        <v>4456733.9399999995</v>
      </c>
      <c r="P157" s="9">
        <f t="shared" si="17"/>
        <v>42983.234465870337</v>
      </c>
    </row>
    <row r="158" spans="1:16" x14ac:dyDescent="0.25">
      <c r="A158" s="1" t="s">
        <v>297</v>
      </c>
      <c r="B158" s="1" t="s">
        <v>298</v>
      </c>
      <c r="C158" s="13">
        <v>0</v>
      </c>
      <c r="D158" s="14">
        <v>218.76</v>
      </c>
      <c r="E158" s="15">
        <f t="shared" si="12"/>
        <v>0</v>
      </c>
      <c r="F158" s="13">
        <v>30967</v>
      </c>
      <c r="G158" s="14">
        <v>217.07</v>
      </c>
      <c r="H158" s="15">
        <f t="shared" si="13"/>
        <v>6722006.6899999995</v>
      </c>
      <c r="I158" s="13">
        <v>0</v>
      </c>
      <c r="J158" s="14">
        <v>218.76</v>
      </c>
      <c r="K158" s="15">
        <f t="shared" si="14"/>
        <v>0</v>
      </c>
      <c r="L158" s="13">
        <v>12144</v>
      </c>
      <c r="M158" s="14">
        <v>217.07</v>
      </c>
      <c r="N158" s="15">
        <f t="shared" si="15"/>
        <v>2636098.08</v>
      </c>
      <c r="O158" s="9">
        <f t="shared" si="16"/>
        <v>9358104.7699999996</v>
      </c>
      <c r="P158" s="9">
        <f t="shared" si="17"/>
        <v>90254.795754105449</v>
      </c>
    </row>
    <row r="159" spans="1:16" x14ac:dyDescent="0.25">
      <c r="A159" s="1" t="s">
        <v>299</v>
      </c>
      <c r="B159" s="1" t="s">
        <v>300</v>
      </c>
      <c r="C159" s="13">
        <v>0</v>
      </c>
      <c r="D159" s="14">
        <v>203.51</v>
      </c>
      <c r="E159" s="15">
        <f t="shared" si="12"/>
        <v>0</v>
      </c>
      <c r="F159" s="13">
        <v>16031</v>
      </c>
      <c r="G159" s="14">
        <v>201.78</v>
      </c>
      <c r="H159" s="15">
        <f t="shared" si="13"/>
        <v>3234735.18</v>
      </c>
      <c r="I159" s="13">
        <v>0</v>
      </c>
      <c r="J159" s="14">
        <v>203.51</v>
      </c>
      <c r="K159" s="15">
        <f t="shared" si="14"/>
        <v>0</v>
      </c>
      <c r="L159" s="13">
        <v>4642</v>
      </c>
      <c r="M159" s="14">
        <v>201.78</v>
      </c>
      <c r="N159" s="15">
        <f t="shared" si="15"/>
        <v>936662.76</v>
      </c>
      <c r="O159" s="9">
        <f t="shared" si="16"/>
        <v>4171397.9400000004</v>
      </c>
      <c r="P159" s="9">
        <f t="shared" si="17"/>
        <v>40231.294512830747</v>
      </c>
    </row>
    <row r="160" spans="1:16" x14ac:dyDescent="0.25">
      <c r="A160" s="1" t="s">
        <v>301</v>
      </c>
      <c r="B160" s="1" t="s">
        <v>302</v>
      </c>
      <c r="C160" s="13">
        <v>0</v>
      </c>
      <c r="D160" s="14">
        <v>204.13</v>
      </c>
      <c r="E160" s="15">
        <f t="shared" si="12"/>
        <v>0</v>
      </c>
      <c r="F160" s="13">
        <v>27316</v>
      </c>
      <c r="G160" s="14">
        <v>202.4</v>
      </c>
      <c r="H160" s="15">
        <f t="shared" si="13"/>
        <v>5528758.4000000004</v>
      </c>
      <c r="I160" s="13">
        <v>0</v>
      </c>
      <c r="J160" s="14">
        <v>204.13</v>
      </c>
      <c r="K160" s="15">
        <f t="shared" si="14"/>
        <v>0</v>
      </c>
      <c r="L160" s="13">
        <v>13944</v>
      </c>
      <c r="M160" s="14">
        <v>202.4</v>
      </c>
      <c r="N160" s="15">
        <f t="shared" si="15"/>
        <v>2822265.6</v>
      </c>
      <c r="O160" s="9">
        <f t="shared" si="16"/>
        <v>8351024</v>
      </c>
      <c r="P160" s="9">
        <f t="shared" si="17"/>
        <v>80541.945616370009</v>
      </c>
    </row>
    <row r="161" spans="1:16" x14ac:dyDescent="0.25">
      <c r="A161" s="1" t="s">
        <v>303</v>
      </c>
      <c r="B161" s="1" t="s">
        <v>304</v>
      </c>
      <c r="C161" s="13">
        <v>0</v>
      </c>
      <c r="D161" s="14">
        <v>217.33</v>
      </c>
      <c r="E161" s="15">
        <f t="shared" si="12"/>
        <v>0</v>
      </c>
      <c r="F161" s="13">
        <v>16980</v>
      </c>
      <c r="G161" s="14">
        <v>215.62</v>
      </c>
      <c r="H161" s="15">
        <f t="shared" si="13"/>
        <v>3661227.6</v>
      </c>
      <c r="I161" s="13">
        <v>0</v>
      </c>
      <c r="J161" s="14">
        <v>217.33</v>
      </c>
      <c r="K161" s="15">
        <f t="shared" si="14"/>
        <v>0</v>
      </c>
      <c r="L161" s="13">
        <v>7481</v>
      </c>
      <c r="M161" s="14">
        <v>215.62</v>
      </c>
      <c r="N161" s="15">
        <f t="shared" si="15"/>
        <v>1613053.22</v>
      </c>
      <c r="O161" s="9">
        <f t="shared" si="16"/>
        <v>5274280.82</v>
      </c>
      <c r="P161" s="9">
        <f t="shared" si="17"/>
        <v>50868.1137750177</v>
      </c>
    </row>
    <row r="162" spans="1:16" x14ac:dyDescent="0.25">
      <c r="A162" s="1" t="s">
        <v>305</v>
      </c>
      <c r="B162" s="1" t="s">
        <v>306</v>
      </c>
      <c r="C162" s="13">
        <v>0</v>
      </c>
      <c r="D162" s="14">
        <v>189.53</v>
      </c>
      <c r="E162" s="15">
        <f t="shared" si="12"/>
        <v>0</v>
      </c>
      <c r="F162" s="13">
        <v>18969</v>
      </c>
      <c r="G162" s="14">
        <v>187.96</v>
      </c>
      <c r="H162" s="15">
        <f t="shared" si="13"/>
        <v>3565413.24</v>
      </c>
      <c r="I162" s="13">
        <v>0</v>
      </c>
      <c r="J162" s="14">
        <v>189.53</v>
      </c>
      <c r="K162" s="15">
        <f t="shared" si="14"/>
        <v>0</v>
      </c>
      <c r="L162" s="13">
        <v>8378</v>
      </c>
      <c r="M162" s="14">
        <v>187.96</v>
      </c>
      <c r="N162" s="15">
        <f t="shared" si="15"/>
        <v>1574728.8800000001</v>
      </c>
      <c r="O162" s="9">
        <f t="shared" si="16"/>
        <v>5140142.12</v>
      </c>
      <c r="P162" s="9">
        <f t="shared" si="17"/>
        <v>49574.405137555921</v>
      </c>
    </row>
    <row r="163" spans="1:16" x14ac:dyDescent="0.25">
      <c r="A163" s="1" t="s">
        <v>307</v>
      </c>
      <c r="B163" s="1" t="s">
        <v>308</v>
      </c>
      <c r="C163" s="13">
        <v>53</v>
      </c>
      <c r="D163" s="14">
        <v>175.54</v>
      </c>
      <c r="E163" s="15">
        <f t="shared" si="12"/>
        <v>9303.619999999999</v>
      </c>
      <c r="F163" s="13">
        <v>12801</v>
      </c>
      <c r="G163" s="14">
        <v>174.29</v>
      </c>
      <c r="H163" s="15">
        <f t="shared" si="13"/>
        <v>2231086.29</v>
      </c>
      <c r="I163" s="13">
        <v>27</v>
      </c>
      <c r="J163" s="14">
        <v>175.54</v>
      </c>
      <c r="K163" s="15">
        <f t="shared" si="14"/>
        <v>4739.58</v>
      </c>
      <c r="L163" s="13">
        <v>6457</v>
      </c>
      <c r="M163" s="14">
        <v>174.29</v>
      </c>
      <c r="N163" s="15">
        <f t="shared" si="15"/>
        <v>1125390.53</v>
      </c>
      <c r="O163" s="9">
        <f t="shared" si="16"/>
        <v>3370520.0200000005</v>
      </c>
      <c r="P163" s="9">
        <f t="shared" si="17"/>
        <v>32507.179975740262</v>
      </c>
    </row>
    <row r="164" spans="1:16" x14ac:dyDescent="0.25">
      <c r="A164" s="1" t="s">
        <v>309</v>
      </c>
      <c r="B164" s="1" t="s">
        <v>310</v>
      </c>
      <c r="C164" s="13">
        <v>5268</v>
      </c>
      <c r="D164" s="14">
        <v>243.33</v>
      </c>
      <c r="E164" s="15">
        <f t="shared" si="12"/>
        <v>1281862.4400000002</v>
      </c>
      <c r="F164" s="13">
        <v>21853</v>
      </c>
      <c r="G164" s="14">
        <v>241.39</v>
      </c>
      <c r="H164" s="15">
        <f t="shared" si="13"/>
        <v>5275095.67</v>
      </c>
      <c r="I164" s="13">
        <v>3324</v>
      </c>
      <c r="J164" s="14">
        <v>243.33</v>
      </c>
      <c r="K164" s="15">
        <f t="shared" si="14"/>
        <v>808828.92</v>
      </c>
      <c r="L164" s="13">
        <v>13787</v>
      </c>
      <c r="M164" s="14">
        <v>241.39</v>
      </c>
      <c r="N164" s="15">
        <f t="shared" si="15"/>
        <v>3328043.9299999997</v>
      </c>
      <c r="O164" s="9">
        <f t="shared" si="16"/>
        <v>10693830.959999999</v>
      </c>
      <c r="P164" s="9">
        <f t="shared" si="17"/>
        <v>103137.28611137673</v>
      </c>
    </row>
    <row r="165" spans="1:16" x14ac:dyDescent="0.25">
      <c r="A165" s="1" t="s">
        <v>311</v>
      </c>
      <c r="B165" s="1" t="s">
        <v>312</v>
      </c>
      <c r="C165" s="13">
        <v>5715</v>
      </c>
      <c r="D165" s="14">
        <v>293.77</v>
      </c>
      <c r="E165" s="15">
        <f t="shared" si="12"/>
        <v>1678895.5499999998</v>
      </c>
      <c r="F165" s="13">
        <v>3388</v>
      </c>
      <c r="G165" s="14">
        <v>291.8</v>
      </c>
      <c r="H165" s="15">
        <f t="shared" si="13"/>
        <v>988618.4</v>
      </c>
      <c r="I165" s="13">
        <v>2696</v>
      </c>
      <c r="J165" s="14">
        <v>293.77</v>
      </c>
      <c r="K165" s="15">
        <f t="shared" si="14"/>
        <v>792003.91999999993</v>
      </c>
      <c r="L165" s="13">
        <v>1598</v>
      </c>
      <c r="M165" s="14">
        <v>291.8</v>
      </c>
      <c r="N165" s="15">
        <f t="shared" si="15"/>
        <v>466296.4</v>
      </c>
      <c r="O165" s="9">
        <f t="shared" si="16"/>
        <v>3925814.2699999996</v>
      </c>
      <c r="P165" s="9">
        <f t="shared" si="17"/>
        <v>37862.748261088607</v>
      </c>
    </row>
    <row r="166" spans="1:16" x14ac:dyDescent="0.25">
      <c r="A166" s="1" t="s">
        <v>313</v>
      </c>
      <c r="B166" s="1" t="s">
        <v>314</v>
      </c>
      <c r="C166" s="13">
        <v>109</v>
      </c>
      <c r="D166" s="14">
        <v>201.63</v>
      </c>
      <c r="E166" s="15">
        <f t="shared" si="12"/>
        <v>21977.67</v>
      </c>
      <c r="F166" s="13">
        <v>7014</v>
      </c>
      <c r="G166" s="14">
        <v>199.95</v>
      </c>
      <c r="H166" s="15">
        <f t="shared" si="13"/>
        <v>1402449.2999999998</v>
      </c>
      <c r="I166" s="13">
        <v>27</v>
      </c>
      <c r="J166" s="14">
        <v>201.63</v>
      </c>
      <c r="K166" s="15">
        <f t="shared" si="14"/>
        <v>5444.01</v>
      </c>
      <c r="L166" s="13">
        <v>1752</v>
      </c>
      <c r="M166" s="14">
        <v>199.95</v>
      </c>
      <c r="N166" s="15">
        <f t="shared" si="15"/>
        <v>350312.39999999997</v>
      </c>
      <c r="O166" s="9">
        <f t="shared" si="16"/>
        <v>1780183.3799999997</v>
      </c>
      <c r="P166" s="9">
        <f t="shared" si="17"/>
        <v>17169.084052342048</v>
      </c>
    </row>
    <row r="167" spans="1:16" x14ac:dyDescent="0.25">
      <c r="A167" s="1" t="s">
        <v>315</v>
      </c>
      <c r="B167" s="1" t="s">
        <v>316</v>
      </c>
      <c r="C167" s="13">
        <v>4566</v>
      </c>
      <c r="D167" s="14">
        <v>271.79000000000002</v>
      </c>
      <c r="E167" s="15">
        <f t="shared" si="12"/>
        <v>1240993.1400000001</v>
      </c>
      <c r="F167" s="13">
        <v>38665</v>
      </c>
      <c r="G167" s="14">
        <v>269.43</v>
      </c>
      <c r="H167" s="15">
        <f t="shared" si="13"/>
        <v>10417510.950000001</v>
      </c>
      <c r="I167" s="13">
        <v>718</v>
      </c>
      <c r="J167" s="14">
        <v>271.79000000000002</v>
      </c>
      <c r="K167" s="15">
        <f t="shared" si="14"/>
        <v>195145.22</v>
      </c>
      <c r="L167" s="13">
        <v>6080</v>
      </c>
      <c r="M167" s="14">
        <v>269.43</v>
      </c>
      <c r="N167" s="15">
        <f t="shared" si="15"/>
        <v>1638134.4000000001</v>
      </c>
      <c r="O167" s="9">
        <f t="shared" si="16"/>
        <v>13491783.710000001</v>
      </c>
      <c r="P167" s="9">
        <f t="shared" si="17"/>
        <v>130122.30713726206</v>
      </c>
    </row>
    <row r="168" spans="1:16" x14ac:dyDescent="0.25">
      <c r="A168" s="1" t="s">
        <v>317</v>
      </c>
      <c r="B168" s="1" t="s">
        <v>318</v>
      </c>
      <c r="C168" s="13">
        <v>0</v>
      </c>
      <c r="D168" s="14">
        <v>241.85</v>
      </c>
      <c r="E168" s="15">
        <f t="shared" si="12"/>
        <v>0</v>
      </c>
      <c r="F168" s="13">
        <v>7587</v>
      </c>
      <c r="G168" s="14">
        <v>239.79</v>
      </c>
      <c r="H168" s="15">
        <f t="shared" si="13"/>
        <v>1819286.73</v>
      </c>
      <c r="I168" s="13">
        <v>0</v>
      </c>
      <c r="J168" s="14">
        <v>241.85</v>
      </c>
      <c r="K168" s="15">
        <f t="shared" si="14"/>
        <v>0</v>
      </c>
      <c r="L168" s="13">
        <v>0</v>
      </c>
      <c r="M168" s="14">
        <v>239.79</v>
      </c>
      <c r="N168" s="15">
        <f t="shared" si="15"/>
        <v>0</v>
      </c>
      <c r="O168" s="9">
        <f t="shared" si="16"/>
        <v>1819286.73</v>
      </c>
      <c r="P168" s="9">
        <f t="shared" si="17"/>
        <v>17546.218627589096</v>
      </c>
    </row>
    <row r="169" spans="1:16" x14ac:dyDescent="0.25">
      <c r="A169" s="1" t="s">
        <v>319</v>
      </c>
      <c r="B169" s="1" t="s">
        <v>320</v>
      </c>
      <c r="C169" s="13">
        <v>723</v>
      </c>
      <c r="D169" s="14">
        <v>287.05</v>
      </c>
      <c r="E169" s="15">
        <f t="shared" si="12"/>
        <v>207537.15</v>
      </c>
      <c r="F169" s="13">
        <v>16790</v>
      </c>
      <c r="G169" s="14">
        <v>284.61</v>
      </c>
      <c r="H169" s="15">
        <f t="shared" si="13"/>
        <v>4778601.9000000004</v>
      </c>
      <c r="I169" s="13">
        <v>364</v>
      </c>
      <c r="J169" s="14">
        <v>287.05</v>
      </c>
      <c r="K169" s="15">
        <f t="shared" si="14"/>
        <v>104486.2</v>
      </c>
      <c r="L169" s="13">
        <v>8446</v>
      </c>
      <c r="M169" s="14">
        <v>284.61</v>
      </c>
      <c r="N169" s="15">
        <f t="shared" si="15"/>
        <v>2403816.06</v>
      </c>
      <c r="O169" s="9">
        <f t="shared" si="16"/>
        <v>7494441.3100000005</v>
      </c>
      <c r="P169" s="9">
        <f t="shared" si="17"/>
        <v>72280.583125506149</v>
      </c>
    </row>
    <row r="170" spans="1:16" x14ac:dyDescent="0.25">
      <c r="A170" s="1" t="s">
        <v>321</v>
      </c>
      <c r="B170" s="1" t="s">
        <v>322</v>
      </c>
      <c r="C170" s="13">
        <v>2746</v>
      </c>
      <c r="D170" s="14">
        <v>217.34</v>
      </c>
      <c r="E170" s="15">
        <f t="shared" si="12"/>
        <v>596815.64</v>
      </c>
      <c r="F170" s="13">
        <v>47779</v>
      </c>
      <c r="G170" s="14">
        <v>215.75</v>
      </c>
      <c r="H170" s="15">
        <f t="shared" si="13"/>
        <v>10308319.25</v>
      </c>
      <c r="I170" s="13">
        <v>1009</v>
      </c>
      <c r="J170" s="14">
        <v>217.34</v>
      </c>
      <c r="K170" s="15">
        <f t="shared" si="14"/>
        <v>219296.06</v>
      </c>
      <c r="L170" s="13">
        <v>17554</v>
      </c>
      <c r="M170" s="14">
        <v>215.75</v>
      </c>
      <c r="N170" s="15">
        <f t="shared" si="15"/>
        <v>3787275.5</v>
      </c>
      <c r="O170" s="9">
        <f t="shared" si="16"/>
        <v>14911706.450000001</v>
      </c>
      <c r="P170" s="9">
        <f t="shared" si="17"/>
        <v>143816.83610814359</v>
      </c>
    </row>
    <row r="171" spans="1:16" x14ac:dyDescent="0.25">
      <c r="A171" s="1" t="s">
        <v>323</v>
      </c>
      <c r="B171" s="1" t="s">
        <v>324</v>
      </c>
      <c r="C171" s="13">
        <v>415</v>
      </c>
      <c r="D171" s="14">
        <v>230.57</v>
      </c>
      <c r="E171" s="15">
        <f t="shared" si="12"/>
        <v>95686.55</v>
      </c>
      <c r="F171" s="13">
        <v>7879</v>
      </c>
      <c r="G171" s="14">
        <v>228.64</v>
      </c>
      <c r="H171" s="15">
        <f t="shared" si="13"/>
        <v>1801454.5599999998</v>
      </c>
      <c r="I171" s="13">
        <v>4</v>
      </c>
      <c r="J171" s="14">
        <v>230.57</v>
      </c>
      <c r="K171" s="15">
        <f t="shared" si="14"/>
        <v>922.28</v>
      </c>
      <c r="L171" s="13">
        <v>82</v>
      </c>
      <c r="M171" s="14">
        <v>228.64</v>
      </c>
      <c r="N171" s="15">
        <f t="shared" si="15"/>
        <v>18748.48</v>
      </c>
      <c r="O171" s="9">
        <f t="shared" si="16"/>
        <v>1916811.8699999999</v>
      </c>
      <c r="P171" s="9">
        <f t="shared" si="17"/>
        <v>18486.80561693422</v>
      </c>
    </row>
    <row r="172" spans="1:16" x14ac:dyDescent="0.25">
      <c r="A172" s="1" t="s">
        <v>325</v>
      </c>
      <c r="B172" s="1" t="s">
        <v>326</v>
      </c>
      <c r="C172" s="13">
        <v>0</v>
      </c>
      <c r="D172" s="14">
        <v>179.55</v>
      </c>
      <c r="E172" s="15">
        <f t="shared" si="12"/>
        <v>0</v>
      </c>
      <c r="F172" s="13">
        <v>22093</v>
      </c>
      <c r="G172" s="14">
        <v>178.31</v>
      </c>
      <c r="H172" s="15">
        <f t="shared" si="13"/>
        <v>3939402.83</v>
      </c>
      <c r="I172" s="13">
        <v>0</v>
      </c>
      <c r="J172" s="14">
        <v>179.55</v>
      </c>
      <c r="K172" s="15">
        <f t="shared" si="14"/>
        <v>0</v>
      </c>
      <c r="L172" s="13">
        <v>8065</v>
      </c>
      <c r="M172" s="14">
        <v>178.31</v>
      </c>
      <c r="N172" s="15">
        <f t="shared" si="15"/>
        <v>1438070.15</v>
      </c>
      <c r="O172" s="9">
        <f t="shared" si="16"/>
        <v>5377472.9800000004</v>
      </c>
      <c r="P172" s="9">
        <f t="shared" si="17"/>
        <v>51863.356674422095</v>
      </c>
    </row>
    <row r="173" spans="1:16" x14ac:dyDescent="0.25">
      <c r="A173" s="1" t="s">
        <v>327</v>
      </c>
      <c r="B173" s="1" t="s">
        <v>328</v>
      </c>
      <c r="C173" s="13">
        <v>4790</v>
      </c>
      <c r="D173" s="14">
        <v>370.04</v>
      </c>
      <c r="E173" s="15">
        <f t="shared" si="12"/>
        <v>1772491.6</v>
      </c>
      <c r="F173" s="13">
        <v>17845</v>
      </c>
      <c r="G173" s="14">
        <v>366.03</v>
      </c>
      <c r="H173" s="15">
        <f t="shared" si="13"/>
        <v>6531805.3499999996</v>
      </c>
      <c r="I173" s="13">
        <v>2665</v>
      </c>
      <c r="J173" s="14">
        <v>370.04</v>
      </c>
      <c r="K173" s="15">
        <f t="shared" si="14"/>
        <v>986156.60000000009</v>
      </c>
      <c r="L173" s="13">
        <v>9930</v>
      </c>
      <c r="M173" s="14">
        <v>366.03</v>
      </c>
      <c r="N173" s="15">
        <f t="shared" si="15"/>
        <v>3634677.9</v>
      </c>
      <c r="O173" s="9">
        <f t="shared" si="16"/>
        <v>12925131.449999999</v>
      </c>
      <c r="P173" s="9">
        <f t="shared" si="17"/>
        <v>124657.19585171033</v>
      </c>
    </row>
    <row r="174" spans="1:16" x14ac:dyDescent="0.25">
      <c r="A174" s="1" t="s">
        <v>329</v>
      </c>
      <c r="B174" s="1" t="s">
        <v>330</v>
      </c>
      <c r="C174" s="13">
        <v>6064</v>
      </c>
      <c r="D174" s="14">
        <v>228.43</v>
      </c>
      <c r="E174" s="15">
        <f t="shared" si="12"/>
        <v>1385199.52</v>
      </c>
      <c r="F174" s="13">
        <v>17155</v>
      </c>
      <c r="G174" s="14">
        <v>226.31</v>
      </c>
      <c r="H174" s="15">
        <f t="shared" si="13"/>
        <v>3882348.05</v>
      </c>
      <c r="I174" s="13">
        <v>1818</v>
      </c>
      <c r="J174" s="14">
        <v>228.43</v>
      </c>
      <c r="K174" s="15">
        <f t="shared" si="14"/>
        <v>415285.74</v>
      </c>
      <c r="L174" s="13">
        <v>5143</v>
      </c>
      <c r="M174" s="14">
        <v>226.31</v>
      </c>
      <c r="N174" s="15">
        <f t="shared" si="15"/>
        <v>1163912.33</v>
      </c>
      <c r="O174" s="9">
        <f t="shared" si="16"/>
        <v>6846745.6400000006</v>
      </c>
      <c r="P174" s="9">
        <f t="shared" si="17"/>
        <v>66033.843871841149</v>
      </c>
    </row>
    <row r="175" spans="1:16" x14ac:dyDescent="0.25">
      <c r="A175" s="1" t="s">
        <v>331</v>
      </c>
      <c r="B175" s="1" t="s">
        <v>332</v>
      </c>
      <c r="C175" s="13">
        <v>505</v>
      </c>
      <c r="D175" s="14">
        <v>185.55</v>
      </c>
      <c r="E175" s="15">
        <f t="shared" si="12"/>
        <v>93702.75</v>
      </c>
      <c r="F175" s="13">
        <v>19078</v>
      </c>
      <c r="G175" s="14">
        <v>184.21</v>
      </c>
      <c r="H175" s="15">
        <f t="shared" si="13"/>
        <v>3514358.3800000004</v>
      </c>
      <c r="I175" s="13">
        <v>146</v>
      </c>
      <c r="J175" s="14">
        <v>185.55</v>
      </c>
      <c r="K175" s="15">
        <f t="shared" si="14"/>
        <v>27090.300000000003</v>
      </c>
      <c r="L175" s="13">
        <v>5524</v>
      </c>
      <c r="M175" s="14">
        <v>184.21</v>
      </c>
      <c r="N175" s="15">
        <f t="shared" si="15"/>
        <v>1017576.04</v>
      </c>
      <c r="O175" s="9">
        <f t="shared" si="16"/>
        <v>4652727.4700000007</v>
      </c>
      <c r="P175" s="9">
        <f t="shared" si="17"/>
        <v>44873.505675056236</v>
      </c>
    </row>
    <row r="176" spans="1:16" x14ac:dyDescent="0.25">
      <c r="A176" s="1" t="s">
        <v>333</v>
      </c>
      <c r="B176" s="1" t="s">
        <v>334</v>
      </c>
      <c r="C176" s="13">
        <v>5961</v>
      </c>
      <c r="D176" s="14">
        <v>245.29</v>
      </c>
      <c r="E176" s="15">
        <f t="shared" si="12"/>
        <v>1462173.69</v>
      </c>
      <c r="F176" s="13">
        <v>54042</v>
      </c>
      <c r="G176" s="14">
        <v>243.17</v>
      </c>
      <c r="H176" s="15">
        <f t="shared" si="13"/>
        <v>13141393.139999999</v>
      </c>
      <c r="I176" s="13">
        <v>1544</v>
      </c>
      <c r="J176" s="14">
        <v>245.29</v>
      </c>
      <c r="K176" s="15">
        <f t="shared" si="14"/>
        <v>378727.76</v>
      </c>
      <c r="L176" s="13">
        <v>13998</v>
      </c>
      <c r="M176" s="14">
        <v>243.17</v>
      </c>
      <c r="N176" s="15">
        <f t="shared" si="15"/>
        <v>3403893.6599999997</v>
      </c>
      <c r="O176" s="9">
        <f t="shared" si="16"/>
        <v>18386188.25</v>
      </c>
      <c r="P176" s="9">
        <f t="shared" si="17"/>
        <v>177326.68162896443</v>
      </c>
    </row>
    <row r="177" spans="1:16" x14ac:dyDescent="0.25">
      <c r="A177" s="1" t="s">
        <v>335</v>
      </c>
      <c r="B177" s="1" t="s">
        <v>336</v>
      </c>
      <c r="C177" s="13">
        <v>1018</v>
      </c>
      <c r="D177" s="14">
        <v>176.03</v>
      </c>
      <c r="E177" s="15">
        <f t="shared" si="12"/>
        <v>179198.54</v>
      </c>
      <c r="F177" s="13">
        <v>15402</v>
      </c>
      <c r="G177" s="14">
        <v>174.33</v>
      </c>
      <c r="H177" s="15">
        <f t="shared" si="13"/>
        <v>2685030.66</v>
      </c>
      <c r="I177" s="13">
        <v>248</v>
      </c>
      <c r="J177" s="14">
        <v>176.03</v>
      </c>
      <c r="K177" s="15">
        <f t="shared" si="14"/>
        <v>43655.44</v>
      </c>
      <c r="L177" s="13">
        <v>3750</v>
      </c>
      <c r="M177" s="14">
        <v>174.33</v>
      </c>
      <c r="N177" s="15">
        <f t="shared" si="15"/>
        <v>653737.5</v>
      </c>
      <c r="O177" s="9">
        <f t="shared" si="16"/>
        <v>3561622.14</v>
      </c>
      <c r="P177" s="9">
        <f t="shared" si="17"/>
        <v>34350.275691452844</v>
      </c>
    </row>
    <row r="178" spans="1:16" x14ac:dyDescent="0.25">
      <c r="A178" s="1" t="s">
        <v>337</v>
      </c>
      <c r="B178" s="1" t="s">
        <v>338</v>
      </c>
      <c r="C178" s="13">
        <v>0</v>
      </c>
      <c r="D178" s="14">
        <v>295.8</v>
      </c>
      <c r="E178" s="15">
        <f t="shared" si="12"/>
        <v>0</v>
      </c>
      <c r="F178" s="13">
        <v>30791</v>
      </c>
      <c r="G178" s="14">
        <v>292.82</v>
      </c>
      <c r="H178" s="15">
        <f t="shared" si="13"/>
        <v>9016220.6199999992</v>
      </c>
      <c r="I178" s="13">
        <v>0</v>
      </c>
      <c r="J178" s="14">
        <v>295.8</v>
      </c>
      <c r="K178" s="15">
        <f t="shared" si="14"/>
        <v>0</v>
      </c>
      <c r="L178" s="13">
        <v>19502</v>
      </c>
      <c r="M178" s="14">
        <v>292.82</v>
      </c>
      <c r="N178" s="15">
        <f t="shared" si="15"/>
        <v>5710575.6399999997</v>
      </c>
      <c r="O178" s="9">
        <f t="shared" si="16"/>
        <v>14726796.259999998</v>
      </c>
      <c r="P178" s="9">
        <f t="shared" si="17"/>
        <v>142033.45882807678</v>
      </c>
    </row>
    <row r="179" spans="1:16" x14ac:dyDescent="0.25">
      <c r="A179" s="1" t="s">
        <v>339</v>
      </c>
      <c r="B179" s="1" t="s">
        <v>340</v>
      </c>
      <c r="C179" s="13">
        <v>6252</v>
      </c>
      <c r="D179" s="14">
        <v>205.17</v>
      </c>
      <c r="E179" s="15">
        <f t="shared" si="12"/>
        <v>1282722.8399999999</v>
      </c>
      <c r="F179" s="13">
        <v>10319</v>
      </c>
      <c r="G179" s="14">
        <v>203.74</v>
      </c>
      <c r="H179" s="15">
        <f t="shared" si="13"/>
        <v>2102393.06</v>
      </c>
      <c r="I179" s="13">
        <v>0</v>
      </c>
      <c r="J179" s="14">
        <v>205.17</v>
      </c>
      <c r="K179" s="15">
        <f t="shared" si="14"/>
        <v>0</v>
      </c>
      <c r="L179" s="13">
        <v>0</v>
      </c>
      <c r="M179" s="14">
        <v>203.74</v>
      </c>
      <c r="N179" s="15">
        <f t="shared" si="15"/>
        <v>0</v>
      </c>
      <c r="O179" s="9">
        <f t="shared" si="16"/>
        <v>3385115.9</v>
      </c>
      <c r="P179" s="9">
        <f t="shared" si="17"/>
        <v>32647.950804944325</v>
      </c>
    </row>
    <row r="180" spans="1:16" x14ac:dyDescent="0.25">
      <c r="A180" s="1" t="s">
        <v>341</v>
      </c>
      <c r="B180" s="1" t="s">
        <v>342</v>
      </c>
      <c r="C180" s="13">
        <v>1532</v>
      </c>
      <c r="D180" s="14">
        <v>216.87</v>
      </c>
      <c r="E180" s="15">
        <f t="shared" si="12"/>
        <v>332244.84000000003</v>
      </c>
      <c r="F180" s="13">
        <v>28869</v>
      </c>
      <c r="G180" s="14">
        <v>215.03</v>
      </c>
      <c r="H180" s="15">
        <f t="shared" si="13"/>
        <v>6207701.0700000003</v>
      </c>
      <c r="I180" s="13">
        <v>364</v>
      </c>
      <c r="J180" s="14">
        <v>216.87</v>
      </c>
      <c r="K180" s="15">
        <f t="shared" si="14"/>
        <v>78940.680000000008</v>
      </c>
      <c r="L180" s="13">
        <v>6869</v>
      </c>
      <c r="M180" s="14">
        <v>215.03</v>
      </c>
      <c r="N180" s="15">
        <f t="shared" si="15"/>
        <v>1477041.07</v>
      </c>
      <c r="O180" s="9">
        <f t="shared" si="16"/>
        <v>8095927.6600000001</v>
      </c>
      <c r="P180" s="9">
        <f t="shared" si="17"/>
        <v>78081.653855357814</v>
      </c>
    </row>
    <row r="181" spans="1:16" x14ac:dyDescent="0.25">
      <c r="A181" s="1" t="s">
        <v>343</v>
      </c>
      <c r="B181" s="1" t="s">
        <v>344</v>
      </c>
      <c r="C181" s="13">
        <v>2100</v>
      </c>
      <c r="D181" s="14">
        <v>183.14</v>
      </c>
      <c r="E181" s="15">
        <f t="shared" si="12"/>
        <v>384594</v>
      </c>
      <c r="F181" s="13">
        <v>33240</v>
      </c>
      <c r="G181" s="14">
        <v>181.6</v>
      </c>
      <c r="H181" s="15">
        <f t="shared" si="13"/>
        <v>6036384</v>
      </c>
      <c r="I181" s="13">
        <v>534</v>
      </c>
      <c r="J181" s="14">
        <v>183.14</v>
      </c>
      <c r="K181" s="15">
        <f t="shared" si="14"/>
        <v>97796.76</v>
      </c>
      <c r="L181" s="13">
        <v>8460</v>
      </c>
      <c r="M181" s="14">
        <v>181.6</v>
      </c>
      <c r="N181" s="15">
        <f t="shared" si="15"/>
        <v>1536336</v>
      </c>
      <c r="O181" s="9">
        <f t="shared" si="16"/>
        <v>8055110.7599999998</v>
      </c>
      <c r="P181" s="9">
        <f t="shared" si="17"/>
        <v>77687.99284563867</v>
      </c>
    </row>
    <row r="182" spans="1:16" x14ac:dyDescent="0.25">
      <c r="A182" s="1" t="s">
        <v>345</v>
      </c>
      <c r="B182" s="1" t="s">
        <v>346</v>
      </c>
      <c r="C182" s="13">
        <v>4340</v>
      </c>
      <c r="D182" s="14">
        <v>258.32</v>
      </c>
      <c r="E182" s="15">
        <f t="shared" si="12"/>
        <v>1121108.8</v>
      </c>
      <c r="F182" s="13">
        <v>42087</v>
      </c>
      <c r="G182" s="14">
        <v>255.89</v>
      </c>
      <c r="H182" s="15">
        <f t="shared" si="13"/>
        <v>10769642.43</v>
      </c>
      <c r="I182" s="13">
        <v>1763</v>
      </c>
      <c r="J182" s="14">
        <v>258.32</v>
      </c>
      <c r="K182" s="15">
        <f t="shared" si="14"/>
        <v>455418.16</v>
      </c>
      <c r="L182" s="13">
        <v>17098</v>
      </c>
      <c r="M182" s="14">
        <v>255.89</v>
      </c>
      <c r="N182" s="15">
        <f t="shared" si="15"/>
        <v>4375207.22</v>
      </c>
      <c r="O182" s="9">
        <f t="shared" si="16"/>
        <v>16721376.609999999</v>
      </c>
      <c r="P182" s="9">
        <f t="shared" si="17"/>
        <v>161270.30715675841</v>
      </c>
    </row>
    <row r="183" spans="1:16" x14ac:dyDescent="0.25">
      <c r="A183" s="1" t="s">
        <v>347</v>
      </c>
      <c r="B183" s="1" t="s">
        <v>348</v>
      </c>
      <c r="C183" s="13">
        <v>1748</v>
      </c>
      <c r="D183" s="14">
        <v>292.58</v>
      </c>
      <c r="E183" s="15">
        <f t="shared" si="12"/>
        <v>511429.83999999997</v>
      </c>
      <c r="F183" s="13">
        <v>11513</v>
      </c>
      <c r="G183" s="14">
        <v>289.83</v>
      </c>
      <c r="H183" s="15">
        <f t="shared" si="13"/>
        <v>3336812.79</v>
      </c>
      <c r="I183" s="13">
        <v>437</v>
      </c>
      <c r="J183" s="14">
        <v>292.58</v>
      </c>
      <c r="K183" s="15">
        <f t="shared" si="14"/>
        <v>127857.45999999999</v>
      </c>
      <c r="L183" s="13">
        <v>2877</v>
      </c>
      <c r="M183" s="14">
        <v>289.83</v>
      </c>
      <c r="N183" s="15">
        <f t="shared" si="15"/>
        <v>833840.90999999992</v>
      </c>
      <c r="O183" s="9">
        <f t="shared" si="16"/>
        <v>4809941</v>
      </c>
      <c r="P183" s="9">
        <f t="shared" si="17"/>
        <v>46389.760877222761</v>
      </c>
    </row>
    <row r="184" spans="1:16" x14ac:dyDescent="0.25">
      <c r="A184" s="1" t="s">
        <v>349</v>
      </c>
      <c r="B184" s="1" t="s">
        <v>350</v>
      </c>
      <c r="C184" s="13">
        <v>2008</v>
      </c>
      <c r="D184" s="14">
        <v>245.22</v>
      </c>
      <c r="E184" s="15">
        <f t="shared" si="12"/>
        <v>492401.76</v>
      </c>
      <c r="F184" s="13">
        <v>15296</v>
      </c>
      <c r="G184" s="14">
        <v>243.06</v>
      </c>
      <c r="H184" s="15">
        <f t="shared" si="13"/>
        <v>3717845.7600000002</v>
      </c>
      <c r="I184" s="13">
        <v>1201</v>
      </c>
      <c r="J184" s="14">
        <v>245.22</v>
      </c>
      <c r="K184" s="15">
        <f t="shared" si="14"/>
        <v>294509.21999999997</v>
      </c>
      <c r="L184" s="13">
        <v>9145</v>
      </c>
      <c r="M184" s="14">
        <v>243.06</v>
      </c>
      <c r="N184" s="15">
        <f t="shared" si="15"/>
        <v>2222783.7000000002</v>
      </c>
      <c r="O184" s="9">
        <f t="shared" si="16"/>
        <v>6727540.4399999995</v>
      </c>
      <c r="P184" s="9">
        <f t="shared" si="17"/>
        <v>64884.162259671379</v>
      </c>
    </row>
    <row r="185" spans="1:16" x14ac:dyDescent="0.25">
      <c r="A185" s="1" t="s">
        <v>351</v>
      </c>
      <c r="B185" s="1" t="s">
        <v>352</v>
      </c>
      <c r="C185" s="13">
        <v>974</v>
      </c>
      <c r="D185" s="14">
        <v>160.65</v>
      </c>
      <c r="E185" s="15">
        <f t="shared" si="12"/>
        <v>156473.1</v>
      </c>
      <c r="F185" s="13">
        <v>36316</v>
      </c>
      <c r="G185" s="14">
        <v>159.38999999999999</v>
      </c>
      <c r="H185" s="15">
        <f t="shared" si="13"/>
        <v>5788407.2399999993</v>
      </c>
      <c r="I185" s="13">
        <v>318</v>
      </c>
      <c r="J185" s="14">
        <v>160.65</v>
      </c>
      <c r="K185" s="15">
        <f t="shared" si="14"/>
        <v>51086.700000000004</v>
      </c>
      <c r="L185" s="13">
        <v>11860</v>
      </c>
      <c r="M185" s="14">
        <v>159.38999999999999</v>
      </c>
      <c r="N185" s="15">
        <f t="shared" si="15"/>
        <v>1890365.4</v>
      </c>
      <c r="O185" s="9">
        <f t="shared" si="16"/>
        <v>7886332.4399999985</v>
      </c>
      <c r="P185" s="9">
        <f t="shared" si="17"/>
        <v>76060.200341310774</v>
      </c>
    </row>
    <row r="186" spans="1:16" x14ac:dyDescent="0.25">
      <c r="A186" s="1" t="s">
        <v>353</v>
      </c>
      <c r="B186" s="1" t="s">
        <v>354</v>
      </c>
      <c r="C186" s="13">
        <v>6878</v>
      </c>
      <c r="D186" s="14">
        <v>302.57</v>
      </c>
      <c r="E186" s="15">
        <f t="shared" si="12"/>
        <v>2081076.46</v>
      </c>
      <c r="F186" s="13">
        <v>29974</v>
      </c>
      <c r="G186" s="14">
        <v>299.7</v>
      </c>
      <c r="H186" s="15">
        <f t="shared" si="13"/>
        <v>8983207.7999999989</v>
      </c>
      <c r="I186" s="13">
        <v>3712</v>
      </c>
      <c r="J186" s="14">
        <v>302.57</v>
      </c>
      <c r="K186" s="15">
        <f t="shared" si="14"/>
        <v>1123139.8400000001</v>
      </c>
      <c r="L186" s="13">
        <v>16178</v>
      </c>
      <c r="M186" s="14">
        <v>299.7</v>
      </c>
      <c r="N186" s="15">
        <f t="shared" si="15"/>
        <v>4848546.5999999996</v>
      </c>
      <c r="O186" s="9">
        <f t="shared" si="16"/>
        <v>17035970.699999999</v>
      </c>
      <c r="P186" s="9">
        <f t="shared" si="17"/>
        <v>164304.42849182</v>
      </c>
    </row>
    <row r="187" spans="1:16" x14ac:dyDescent="0.25">
      <c r="A187" s="1" t="s">
        <v>355</v>
      </c>
      <c r="B187" s="1" t="s">
        <v>356</v>
      </c>
      <c r="C187" s="13">
        <v>2447</v>
      </c>
      <c r="D187" s="14">
        <v>311.75</v>
      </c>
      <c r="E187" s="15">
        <f t="shared" si="12"/>
        <v>762852.25</v>
      </c>
      <c r="F187" s="13">
        <v>31650</v>
      </c>
      <c r="G187" s="14">
        <v>308.79000000000002</v>
      </c>
      <c r="H187" s="15">
        <f t="shared" si="13"/>
        <v>9773203.5</v>
      </c>
      <c r="I187" s="13">
        <v>1506</v>
      </c>
      <c r="J187" s="14">
        <v>311.75</v>
      </c>
      <c r="K187" s="15">
        <f t="shared" si="14"/>
        <v>469495.5</v>
      </c>
      <c r="L187" s="13">
        <v>19472</v>
      </c>
      <c r="M187" s="14">
        <v>308.79000000000002</v>
      </c>
      <c r="N187" s="15">
        <f t="shared" si="15"/>
        <v>6012758.8800000008</v>
      </c>
      <c r="O187" s="9">
        <f t="shared" si="16"/>
        <v>17018310.130000003</v>
      </c>
      <c r="P187" s="9">
        <f t="shared" si="17"/>
        <v>164134.10007838308</v>
      </c>
    </row>
    <row r="188" spans="1:16" x14ac:dyDescent="0.25">
      <c r="A188" s="1" t="s">
        <v>357</v>
      </c>
      <c r="B188" s="1" t="s">
        <v>358</v>
      </c>
      <c r="C188" s="13">
        <v>0</v>
      </c>
      <c r="D188" s="14">
        <v>202.06</v>
      </c>
      <c r="E188" s="15">
        <f t="shared" si="12"/>
        <v>0</v>
      </c>
      <c r="F188" s="13">
        <v>3926</v>
      </c>
      <c r="G188" s="14">
        <v>200.78</v>
      </c>
      <c r="H188" s="15">
        <f t="shared" si="13"/>
        <v>788262.28</v>
      </c>
      <c r="I188" s="13">
        <v>0</v>
      </c>
      <c r="J188" s="14">
        <v>202.06</v>
      </c>
      <c r="K188" s="15">
        <f t="shared" si="14"/>
        <v>0</v>
      </c>
      <c r="L188" s="13">
        <v>0</v>
      </c>
      <c r="M188" s="14">
        <v>200.78</v>
      </c>
      <c r="N188" s="15">
        <f t="shared" si="15"/>
        <v>0</v>
      </c>
      <c r="O188" s="9">
        <f t="shared" si="16"/>
        <v>788262.28</v>
      </c>
      <c r="P188" s="9">
        <f t="shared" si="17"/>
        <v>7602.4422498601152</v>
      </c>
    </row>
    <row r="189" spans="1:16" x14ac:dyDescent="0.25">
      <c r="A189" s="1" t="s">
        <v>359</v>
      </c>
      <c r="B189" s="1" t="s">
        <v>360</v>
      </c>
      <c r="C189" s="13">
        <v>19649</v>
      </c>
      <c r="D189" s="14">
        <v>336.3</v>
      </c>
      <c r="E189" s="15">
        <f t="shared" si="12"/>
        <v>6607958.7000000002</v>
      </c>
      <c r="F189" s="13">
        <v>28691</v>
      </c>
      <c r="G189" s="14">
        <v>333.21</v>
      </c>
      <c r="H189" s="15">
        <f t="shared" si="13"/>
        <v>9560128.1099999994</v>
      </c>
      <c r="I189" s="13">
        <v>12550</v>
      </c>
      <c r="J189" s="14">
        <v>336.3</v>
      </c>
      <c r="K189" s="15">
        <f t="shared" si="14"/>
        <v>4220565</v>
      </c>
      <c r="L189" s="13">
        <v>18325</v>
      </c>
      <c r="M189" s="14">
        <v>333.21</v>
      </c>
      <c r="N189" s="15">
        <f t="shared" si="15"/>
        <v>6106073.25</v>
      </c>
      <c r="O189" s="9">
        <f t="shared" si="16"/>
        <v>26494725.059999999</v>
      </c>
      <c r="P189" s="9">
        <f t="shared" si="17"/>
        <v>255529.94517836315</v>
      </c>
    </row>
    <row r="190" spans="1:16" x14ac:dyDescent="0.25">
      <c r="A190" s="1" t="s">
        <v>361</v>
      </c>
      <c r="B190" s="1" t="s">
        <v>362</v>
      </c>
      <c r="C190" s="13">
        <v>1995</v>
      </c>
      <c r="D190" s="14">
        <v>293.68</v>
      </c>
      <c r="E190" s="15">
        <f t="shared" si="12"/>
        <v>585891.6</v>
      </c>
      <c r="F190" s="13">
        <v>18605</v>
      </c>
      <c r="G190" s="14">
        <v>290.92</v>
      </c>
      <c r="H190" s="15">
        <f t="shared" si="13"/>
        <v>5412566.6000000006</v>
      </c>
      <c r="I190" s="13">
        <v>1011</v>
      </c>
      <c r="J190" s="14">
        <v>293.68</v>
      </c>
      <c r="K190" s="15">
        <f t="shared" si="14"/>
        <v>296910.48</v>
      </c>
      <c r="L190" s="13">
        <v>9428</v>
      </c>
      <c r="M190" s="14">
        <v>290.92</v>
      </c>
      <c r="N190" s="15">
        <f t="shared" si="15"/>
        <v>2742793.7600000002</v>
      </c>
      <c r="O190" s="9">
        <f t="shared" si="16"/>
        <v>9038162.4399999995</v>
      </c>
      <c r="P190" s="9">
        <f t="shared" si="17"/>
        <v>87169.093001576563</v>
      </c>
    </row>
    <row r="191" spans="1:16" x14ac:dyDescent="0.25">
      <c r="A191" s="1" t="s">
        <v>363</v>
      </c>
      <c r="B191" s="1" t="s">
        <v>364</v>
      </c>
      <c r="C191" s="13">
        <v>2378</v>
      </c>
      <c r="D191" s="14">
        <v>250.66</v>
      </c>
      <c r="E191" s="15">
        <f t="shared" si="12"/>
        <v>596069.48</v>
      </c>
      <c r="F191" s="13">
        <v>26308</v>
      </c>
      <c r="G191" s="14">
        <v>248.5</v>
      </c>
      <c r="H191" s="15">
        <f t="shared" si="13"/>
        <v>6537538</v>
      </c>
      <c r="I191" s="13">
        <v>1478</v>
      </c>
      <c r="J191" s="14">
        <v>250.66</v>
      </c>
      <c r="K191" s="15">
        <f t="shared" si="14"/>
        <v>370475.48</v>
      </c>
      <c r="L191" s="13">
        <v>16349</v>
      </c>
      <c r="M191" s="14">
        <v>248.5</v>
      </c>
      <c r="N191" s="15">
        <f t="shared" si="15"/>
        <v>4062726.5</v>
      </c>
      <c r="O191" s="9">
        <f t="shared" si="16"/>
        <v>11566809.460000001</v>
      </c>
      <c r="P191" s="9">
        <f t="shared" si="17"/>
        <v>111556.77896294324</v>
      </c>
    </row>
    <row r="192" spans="1:16" x14ac:dyDescent="0.25">
      <c r="A192" s="1" t="s">
        <v>365</v>
      </c>
      <c r="B192" s="1" t="s">
        <v>366</v>
      </c>
      <c r="C192" s="13">
        <v>1445</v>
      </c>
      <c r="D192" s="14">
        <v>259.64</v>
      </c>
      <c r="E192" s="15">
        <f t="shared" si="12"/>
        <v>375179.8</v>
      </c>
      <c r="F192" s="13">
        <v>37499</v>
      </c>
      <c r="G192" s="14">
        <v>257.55</v>
      </c>
      <c r="H192" s="15">
        <f t="shared" si="13"/>
        <v>9657867.4500000011</v>
      </c>
      <c r="I192" s="13">
        <v>0</v>
      </c>
      <c r="J192" s="14">
        <v>259.64</v>
      </c>
      <c r="K192" s="15">
        <f t="shared" si="14"/>
        <v>0</v>
      </c>
      <c r="L192" s="13">
        <v>0</v>
      </c>
      <c r="M192" s="14">
        <v>257.55</v>
      </c>
      <c r="N192" s="15">
        <f t="shared" si="15"/>
        <v>0</v>
      </c>
      <c r="O192" s="9">
        <f t="shared" si="16"/>
        <v>10033047.250000002</v>
      </c>
      <c r="P192" s="9">
        <f t="shared" si="17"/>
        <v>96764.318480700182</v>
      </c>
    </row>
    <row r="193" spans="1:16" x14ac:dyDescent="0.25">
      <c r="A193" s="1" t="s">
        <v>367</v>
      </c>
      <c r="B193" s="1" t="s">
        <v>368</v>
      </c>
      <c r="C193" s="13">
        <v>1416</v>
      </c>
      <c r="D193" s="14">
        <v>329.18</v>
      </c>
      <c r="E193" s="15">
        <f t="shared" si="12"/>
        <v>466118.88</v>
      </c>
      <c r="F193" s="13">
        <v>16272</v>
      </c>
      <c r="G193" s="14">
        <v>325.94</v>
      </c>
      <c r="H193" s="15">
        <f t="shared" si="13"/>
        <v>5303695.68</v>
      </c>
      <c r="I193" s="13">
        <v>583</v>
      </c>
      <c r="J193" s="14">
        <v>329.18</v>
      </c>
      <c r="K193" s="15">
        <f t="shared" si="14"/>
        <v>191911.94</v>
      </c>
      <c r="L193" s="13">
        <v>6705</v>
      </c>
      <c r="M193" s="14">
        <v>325.94</v>
      </c>
      <c r="N193" s="15">
        <f t="shared" si="15"/>
        <v>2185427.7000000002</v>
      </c>
      <c r="O193" s="9">
        <f t="shared" si="16"/>
        <v>8147154.2000000002</v>
      </c>
      <c r="P193" s="9">
        <f t="shared" si="17"/>
        <v>78575.711254641399</v>
      </c>
    </row>
    <row r="194" spans="1:16" x14ac:dyDescent="0.25">
      <c r="A194" s="1" t="s">
        <v>369</v>
      </c>
      <c r="B194" s="1" t="s">
        <v>370</v>
      </c>
      <c r="C194" s="13">
        <v>0</v>
      </c>
      <c r="D194" s="14">
        <v>217.44</v>
      </c>
      <c r="E194" s="15">
        <f t="shared" si="12"/>
        <v>0</v>
      </c>
      <c r="F194" s="13">
        <v>21955</v>
      </c>
      <c r="G194" s="14">
        <v>215.48</v>
      </c>
      <c r="H194" s="15">
        <f t="shared" si="13"/>
        <v>4730863.3999999994</v>
      </c>
      <c r="I194" s="13">
        <v>0</v>
      </c>
      <c r="J194" s="14">
        <v>217.44</v>
      </c>
      <c r="K194" s="15">
        <f t="shared" si="14"/>
        <v>0</v>
      </c>
      <c r="L194" s="13">
        <v>9857</v>
      </c>
      <c r="M194" s="14">
        <v>215.48</v>
      </c>
      <c r="N194" s="15">
        <f t="shared" si="15"/>
        <v>2123986.36</v>
      </c>
      <c r="O194" s="9">
        <f t="shared" si="16"/>
        <v>6854849.7599999998</v>
      </c>
      <c r="P194" s="9">
        <f t="shared" si="17"/>
        <v>66112.004537204892</v>
      </c>
    </row>
    <row r="195" spans="1:16" x14ac:dyDescent="0.25">
      <c r="A195" s="1" t="s">
        <v>371</v>
      </c>
      <c r="B195" s="1" t="s">
        <v>372</v>
      </c>
      <c r="C195" s="13">
        <v>171</v>
      </c>
      <c r="D195" s="14">
        <v>207.27</v>
      </c>
      <c r="E195" s="15">
        <f t="shared" si="12"/>
        <v>35443.17</v>
      </c>
      <c r="F195" s="13">
        <v>22255</v>
      </c>
      <c r="G195" s="14">
        <v>205.68</v>
      </c>
      <c r="H195" s="15">
        <f t="shared" si="13"/>
        <v>4577408.4000000004</v>
      </c>
      <c r="I195" s="13">
        <v>66</v>
      </c>
      <c r="J195" s="14">
        <v>207.27</v>
      </c>
      <c r="K195" s="15">
        <f t="shared" si="14"/>
        <v>13679.820000000002</v>
      </c>
      <c r="L195" s="13">
        <v>8530</v>
      </c>
      <c r="M195" s="14">
        <v>205.68</v>
      </c>
      <c r="N195" s="15">
        <f t="shared" si="15"/>
        <v>1754450.4000000001</v>
      </c>
      <c r="O195" s="9">
        <f t="shared" si="16"/>
        <v>6380981.790000001</v>
      </c>
      <c r="P195" s="9">
        <f t="shared" si="17"/>
        <v>61541.756832362997</v>
      </c>
    </row>
    <row r="196" spans="1:16" x14ac:dyDescent="0.25">
      <c r="A196" s="1" t="s">
        <v>373</v>
      </c>
      <c r="B196" s="1" t="s">
        <v>374</v>
      </c>
      <c r="C196" s="13">
        <v>0</v>
      </c>
      <c r="D196" s="14">
        <v>241.05</v>
      </c>
      <c r="E196" s="15">
        <f t="shared" si="12"/>
        <v>0</v>
      </c>
      <c r="F196" s="13">
        <v>635</v>
      </c>
      <c r="G196" s="14">
        <v>238.75</v>
      </c>
      <c r="H196" s="15">
        <f t="shared" si="13"/>
        <v>151606.25</v>
      </c>
      <c r="I196" s="13">
        <v>0</v>
      </c>
      <c r="J196" s="14">
        <v>241.05</v>
      </c>
      <c r="K196" s="15">
        <f t="shared" si="14"/>
        <v>0</v>
      </c>
      <c r="L196" s="13">
        <v>0</v>
      </c>
      <c r="M196" s="14">
        <v>238.75</v>
      </c>
      <c r="N196" s="15">
        <f t="shared" si="15"/>
        <v>0</v>
      </c>
      <c r="O196" s="9">
        <f t="shared" si="16"/>
        <v>151606.25</v>
      </c>
      <c r="P196" s="9">
        <f t="shared" si="17"/>
        <v>1462.1754580757754</v>
      </c>
    </row>
    <row r="197" spans="1:16" x14ac:dyDescent="0.25">
      <c r="A197" s="1" t="s">
        <v>375</v>
      </c>
      <c r="B197" s="1" t="s">
        <v>376</v>
      </c>
      <c r="C197" s="13">
        <v>0</v>
      </c>
      <c r="D197" s="14">
        <v>220.05</v>
      </c>
      <c r="E197" s="15">
        <f t="shared" si="12"/>
        <v>0</v>
      </c>
      <c r="F197" s="13">
        <v>12133</v>
      </c>
      <c r="G197" s="14">
        <v>218.33</v>
      </c>
      <c r="H197" s="15">
        <f t="shared" si="13"/>
        <v>2648997.89</v>
      </c>
      <c r="I197" s="13">
        <v>0</v>
      </c>
      <c r="J197" s="14">
        <v>220.05</v>
      </c>
      <c r="K197" s="15">
        <f t="shared" si="14"/>
        <v>0</v>
      </c>
      <c r="L197" s="13">
        <v>0</v>
      </c>
      <c r="M197" s="14">
        <v>218.33</v>
      </c>
      <c r="N197" s="15">
        <f t="shared" si="15"/>
        <v>0</v>
      </c>
      <c r="O197" s="9">
        <f t="shared" si="16"/>
        <v>2648997.89</v>
      </c>
      <c r="P197" s="9">
        <f t="shared" si="17"/>
        <v>25548.417055711838</v>
      </c>
    </row>
    <row r="198" spans="1:16" x14ac:dyDescent="0.25">
      <c r="A198" s="1" t="s">
        <v>377</v>
      </c>
      <c r="B198" s="1" t="s">
        <v>378</v>
      </c>
      <c r="C198" s="13">
        <v>8155</v>
      </c>
      <c r="D198" s="14">
        <v>214.11</v>
      </c>
      <c r="E198" s="15">
        <f t="shared" si="12"/>
        <v>1746067.05</v>
      </c>
      <c r="F198" s="13">
        <v>26248</v>
      </c>
      <c r="G198" s="14">
        <v>212.31</v>
      </c>
      <c r="H198" s="15">
        <f t="shared" si="13"/>
        <v>5572712.8799999999</v>
      </c>
      <c r="I198" s="13">
        <v>2845</v>
      </c>
      <c r="J198" s="14">
        <v>214.11</v>
      </c>
      <c r="K198" s="15">
        <f t="shared" si="14"/>
        <v>609142.95000000007</v>
      </c>
      <c r="L198" s="13">
        <v>9157</v>
      </c>
      <c r="M198" s="14">
        <v>212.31</v>
      </c>
      <c r="N198" s="15">
        <f t="shared" si="15"/>
        <v>1944122.67</v>
      </c>
      <c r="O198" s="9">
        <f t="shared" si="16"/>
        <v>9872045.5500000007</v>
      </c>
      <c r="P198" s="9">
        <f t="shared" si="17"/>
        <v>95211.528048587526</v>
      </c>
    </row>
    <row r="199" spans="1:16" x14ac:dyDescent="0.25">
      <c r="A199" s="1" t="s">
        <v>379</v>
      </c>
      <c r="B199" s="1" t="s">
        <v>380</v>
      </c>
      <c r="C199" s="13">
        <v>427</v>
      </c>
      <c r="D199" s="14">
        <v>256.42</v>
      </c>
      <c r="E199" s="15">
        <f t="shared" si="12"/>
        <v>109491.34000000001</v>
      </c>
      <c r="F199" s="13">
        <v>36917</v>
      </c>
      <c r="G199" s="14">
        <v>254.61</v>
      </c>
      <c r="H199" s="15">
        <f t="shared" si="13"/>
        <v>9399437.370000001</v>
      </c>
      <c r="I199" s="13">
        <v>0</v>
      </c>
      <c r="J199" s="14">
        <v>256.42</v>
      </c>
      <c r="K199" s="15">
        <f t="shared" si="14"/>
        <v>0</v>
      </c>
      <c r="L199" s="13">
        <v>0</v>
      </c>
      <c r="M199" s="14">
        <v>254.61</v>
      </c>
      <c r="N199" s="15">
        <f t="shared" si="15"/>
        <v>0</v>
      </c>
      <c r="O199" s="9">
        <f t="shared" si="16"/>
        <v>9508928.7100000009</v>
      </c>
      <c r="P199" s="9">
        <f t="shared" si="17"/>
        <v>91709.426177048386</v>
      </c>
    </row>
    <row r="200" spans="1:16" x14ac:dyDescent="0.25">
      <c r="A200" s="1" t="s">
        <v>381</v>
      </c>
      <c r="B200" s="1" t="s">
        <v>382</v>
      </c>
      <c r="C200" s="13">
        <v>1360</v>
      </c>
      <c r="D200" s="14">
        <v>269.19</v>
      </c>
      <c r="E200" s="15">
        <f t="shared" si="12"/>
        <v>366098.4</v>
      </c>
      <c r="F200" s="13">
        <v>32492</v>
      </c>
      <c r="G200" s="14">
        <v>266.83999999999997</v>
      </c>
      <c r="H200" s="15">
        <f t="shared" si="13"/>
        <v>8670165.2799999993</v>
      </c>
      <c r="I200" s="13">
        <v>446</v>
      </c>
      <c r="J200" s="14">
        <v>269.19</v>
      </c>
      <c r="K200" s="15">
        <f t="shared" si="14"/>
        <v>120058.74</v>
      </c>
      <c r="L200" s="13">
        <v>10658</v>
      </c>
      <c r="M200" s="14">
        <v>266.83999999999997</v>
      </c>
      <c r="N200" s="15">
        <f t="shared" si="15"/>
        <v>2843980.7199999997</v>
      </c>
      <c r="O200" s="9">
        <f t="shared" si="16"/>
        <v>12000303.139999999</v>
      </c>
      <c r="P200" s="9">
        <f t="shared" si="17"/>
        <v>115737.63443642769</v>
      </c>
    </row>
    <row r="201" spans="1:16" x14ac:dyDescent="0.25">
      <c r="A201" s="1" t="s">
        <v>383</v>
      </c>
      <c r="B201" s="1" t="s">
        <v>384</v>
      </c>
      <c r="C201" s="13">
        <v>96</v>
      </c>
      <c r="D201" s="14">
        <v>201.98</v>
      </c>
      <c r="E201" s="15">
        <f t="shared" si="12"/>
        <v>19390.079999999998</v>
      </c>
      <c r="F201" s="13">
        <v>19191</v>
      </c>
      <c r="G201" s="14">
        <v>200.18</v>
      </c>
      <c r="H201" s="15">
        <f t="shared" si="13"/>
        <v>3841654.3800000004</v>
      </c>
      <c r="I201" s="13">
        <v>39</v>
      </c>
      <c r="J201" s="14">
        <v>201.98</v>
      </c>
      <c r="K201" s="15">
        <f t="shared" si="14"/>
        <v>7877.2199999999993</v>
      </c>
      <c r="L201" s="13">
        <v>7750</v>
      </c>
      <c r="M201" s="14">
        <v>200.18</v>
      </c>
      <c r="N201" s="15">
        <f t="shared" si="15"/>
        <v>1551395</v>
      </c>
      <c r="O201" s="9">
        <f t="shared" si="16"/>
        <v>5420316.6800000006</v>
      </c>
      <c r="P201" s="9">
        <f t="shared" si="17"/>
        <v>52276.56527679279</v>
      </c>
    </row>
    <row r="202" spans="1:16" x14ac:dyDescent="0.25">
      <c r="A202" s="1" t="s">
        <v>385</v>
      </c>
      <c r="B202" s="1" t="s">
        <v>386</v>
      </c>
      <c r="C202" s="13">
        <v>7237</v>
      </c>
      <c r="D202" s="14">
        <v>284.07</v>
      </c>
      <c r="E202" s="15">
        <f t="shared" ref="E202:E265" si="18">D202*C202</f>
        <v>2055814.5899999999</v>
      </c>
      <c r="F202" s="13">
        <v>24906</v>
      </c>
      <c r="G202" s="14">
        <v>281.32</v>
      </c>
      <c r="H202" s="15">
        <f t="shared" ref="H202:H265" si="19">G202*F202</f>
        <v>7006555.9199999999</v>
      </c>
      <c r="I202" s="13">
        <v>2286</v>
      </c>
      <c r="J202" s="14">
        <v>284.07</v>
      </c>
      <c r="K202" s="15">
        <f t="shared" ref="K202:K265" si="20">J202*I202</f>
        <v>649384.02</v>
      </c>
      <c r="L202" s="13">
        <v>7867</v>
      </c>
      <c r="M202" s="14">
        <v>281.32</v>
      </c>
      <c r="N202" s="15">
        <f t="shared" ref="N202:N265" si="21">M202*L202</f>
        <v>2213144.44</v>
      </c>
      <c r="O202" s="9">
        <f t="shared" ref="O202:O265" si="22">N202+K202+H202+E202</f>
        <v>11924898.969999999</v>
      </c>
      <c r="P202" s="9">
        <f t="shared" ref="P202:P265" si="23">(O202/$O$8)*$P$8</f>
        <v>115010.39445251823</v>
      </c>
    </row>
    <row r="203" spans="1:16" x14ac:dyDescent="0.25">
      <c r="A203" s="1" t="s">
        <v>387</v>
      </c>
      <c r="B203" s="1" t="s">
        <v>388</v>
      </c>
      <c r="C203" s="13">
        <v>4927</v>
      </c>
      <c r="D203" s="14">
        <v>289.45</v>
      </c>
      <c r="E203" s="15">
        <f t="shared" si="18"/>
        <v>1426120.15</v>
      </c>
      <c r="F203" s="13">
        <v>37019</v>
      </c>
      <c r="G203" s="14">
        <v>286.75</v>
      </c>
      <c r="H203" s="15">
        <f t="shared" si="19"/>
        <v>10615198.25</v>
      </c>
      <c r="I203" s="13">
        <v>1279</v>
      </c>
      <c r="J203" s="14">
        <v>289.45</v>
      </c>
      <c r="K203" s="15">
        <f t="shared" si="20"/>
        <v>370206.55</v>
      </c>
      <c r="L203" s="13">
        <v>9607</v>
      </c>
      <c r="M203" s="14">
        <v>286.75</v>
      </c>
      <c r="N203" s="15">
        <f t="shared" si="21"/>
        <v>2754807.25</v>
      </c>
      <c r="O203" s="9">
        <f t="shared" si="22"/>
        <v>15166332.200000001</v>
      </c>
      <c r="P203" s="9">
        <f t="shared" si="23"/>
        <v>146272.58923602678</v>
      </c>
    </row>
    <row r="204" spans="1:16" x14ac:dyDescent="0.25">
      <c r="A204" s="1" t="s">
        <v>389</v>
      </c>
      <c r="B204" s="1" t="s">
        <v>390</v>
      </c>
      <c r="C204" s="13">
        <v>1329</v>
      </c>
      <c r="D204" s="14">
        <v>289.33</v>
      </c>
      <c r="E204" s="15">
        <f t="shared" si="18"/>
        <v>384519.57</v>
      </c>
      <c r="F204" s="13">
        <v>41310</v>
      </c>
      <c r="G204" s="14">
        <v>286.74</v>
      </c>
      <c r="H204" s="15">
        <f t="shared" si="19"/>
        <v>11845229.4</v>
      </c>
      <c r="I204" s="13">
        <v>818</v>
      </c>
      <c r="J204" s="14">
        <v>289.33</v>
      </c>
      <c r="K204" s="15">
        <f t="shared" si="20"/>
        <v>236671.93999999997</v>
      </c>
      <c r="L204" s="13">
        <v>25442</v>
      </c>
      <c r="M204" s="14">
        <v>286.74</v>
      </c>
      <c r="N204" s="15">
        <f t="shared" si="21"/>
        <v>7295239.0800000001</v>
      </c>
      <c r="O204" s="9">
        <f t="shared" si="22"/>
        <v>19761659.990000002</v>
      </c>
      <c r="P204" s="9">
        <f t="shared" si="23"/>
        <v>190592.50029742162</v>
      </c>
    </row>
    <row r="205" spans="1:16" x14ac:dyDescent="0.25">
      <c r="A205" s="1" t="s">
        <v>391</v>
      </c>
      <c r="B205" s="1" t="s">
        <v>392</v>
      </c>
      <c r="C205" s="13">
        <v>152</v>
      </c>
      <c r="D205" s="14">
        <v>237.83</v>
      </c>
      <c r="E205" s="15">
        <f t="shared" si="18"/>
        <v>36150.160000000003</v>
      </c>
      <c r="F205" s="13">
        <v>22667</v>
      </c>
      <c r="G205" s="14">
        <v>235.82</v>
      </c>
      <c r="H205" s="15">
        <f t="shared" si="19"/>
        <v>5345331.9399999995</v>
      </c>
      <c r="I205" s="13">
        <v>0</v>
      </c>
      <c r="J205" s="14">
        <v>237.83</v>
      </c>
      <c r="K205" s="15">
        <f t="shared" si="20"/>
        <v>0</v>
      </c>
      <c r="L205" s="13">
        <v>0</v>
      </c>
      <c r="M205" s="14">
        <v>235.82</v>
      </c>
      <c r="N205" s="15">
        <f t="shared" si="21"/>
        <v>0</v>
      </c>
      <c r="O205" s="9">
        <f t="shared" si="22"/>
        <v>5381482.0999999996</v>
      </c>
      <c r="P205" s="9">
        <f t="shared" si="23"/>
        <v>51902.022869730536</v>
      </c>
    </row>
    <row r="206" spans="1:16" x14ac:dyDescent="0.25">
      <c r="A206" s="1" t="s">
        <v>393</v>
      </c>
      <c r="B206" s="1" t="s">
        <v>394</v>
      </c>
      <c r="C206" s="13">
        <v>0</v>
      </c>
      <c r="D206" s="14">
        <v>171.75</v>
      </c>
      <c r="E206" s="15">
        <f t="shared" si="18"/>
        <v>0</v>
      </c>
      <c r="F206" s="13">
        <v>946</v>
      </c>
      <c r="G206" s="14">
        <v>170.45</v>
      </c>
      <c r="H206" s="15">
        <f t="shared" si="19"/>
        <v>161245.69999999998</v>
      </c>
      <c r="I206" s="13">
        <v>0</v>
      </c>
      <c r="J206" s="14">
        <v>171.75</v>
      </c>
      <c r="K206" s="15">
        <f t="shared" si="20"/>
        <v>0</v>
      </c>
      <c r="L206" s="13">
        <v>920</v>
      </c>
      <c r="M206" s="14">
        <v>170.45</v>
      </c>
      <c r="N206" s="15">
        <f t="shared" si="21"/>
        <v>156814</v>
      </c>
      <c r="O206" s="9">
        <f t="shared" si="22"/>
        <v>318059.69999999995</v>
      </c>
      <c r="P206" s="9">
        <f t="shared" si="23"/>
        <v>3067.5456159818191</v>
      </c>
    </row>
    <row r="207" spans="1:16" x14ac:dyDescent="0.25">
      <c r="A207" s="1" t="s">
        <v>395</v>
      </c>
      <c r="B207" s="1" t="s">
        <v>396</v>
      </c>
      <c r="C207" s="13">
        <v>0</v>
      </c>
      <c r="D207" s="14">
        <v>184.72</v>
      </c>
      <c r="E207" s="15">
        <f t="shared" si="18"/>
        <v>0</v>
      </c>
      <c r="F207" s="13">
        <v>5319</v>
      </c>
      <c r="G207" s="14">
        <v>183.4</v>
      </c>
      <c r="H207" s="15">
        <f t="shared" si="19"/>
        <v>975504.6</v>
      </c>
      <c r="I207" s="13">
        <v>0</v>
      </c>
      <c r="J207" s="14">
        <v>184.72</v>
      </c>
      <c r="K207" s="15">
        <f t="shared" si="20"/>
        <v>0</v>
      </c>
      <c r="L207" s="13">
        <v>2665</v>
      </c>
      <c r="M207" s="14">
        <v>183.4</v>
      </c>
      <c r="N207" s="15">
        <f t="shared" si="21"/>
        <v>488761</v>
      </c>
      <c r="O207" s="9">
        <f t="shared" si="22"/>
        <v>1464265.6</v>
      </c>
      <c r="P207" s="9">
        <f t="shared" si="23"/>
        <v>14122.196310670572</v>
      </c>
    </row>
    <row r="208" spans="1:16" x14ac:dyDescent="0.25">
      <c r="A208" s="1" t="s">
        <v>397</v>
      </c>
      <c r="B208" s="1" t="s">
        <v>398</v>
      </c>
      <c r="C208" s="13">
        <v>1632</v>
      </c>
      <c r="D208" s="14">
        <v>223.17</v>
      </c>
      <c r="E208" s="15">
        <f t="shared" si="18"/>
        <v>364213.44</v>
      </c>
      <c r="F208" s="13">
        <v>24858</v>
      </c>
      <c r="G208" s="14">
        <v>221.29</v>
      </c>
      <c r="H208" s="15">
        <f t="shared" si="19"/>
        <v>5500826.8199999994</v>
      </c>
      <c r="I208" s="13">
        <v>460</v>
      </c>
      <c r="J208" s="14">
        <v>223.17</v>
      </c>
      <c r="K208" s="15">
        <f t="shared" si="20"/>
        <v>102658.2</v>
      </c>
      <c r="L208" s="13">
        <v>7011</v>
      </c>
      <c r="M208" s="14">
        <v>221.29</v>
      </c>
      <c r="N208" s="15">
        <f t="shared" si="21"/>
        <v>1551464.19</v>
      </c>
      <c r="O208" s="9">
        <f t="shared" si="22"/>
        <v>7519162.6499999994</v>
      </c>
      <c r="P208" s="9">
        <f t="shared" si="23"/>
        <v>72519.009553432072</v>
      </c>
    </row>
    <row r="209" spans="1:16" x14ac:dyDescent="0.25">
      <c r="A209" s="1" t="s">
        <v>399</v>
      </c>
      <c r="B209" s="1" t="s">
        <v>400</v>
      </c>
      <c r="C209" s="13">
        <v>9661</v>
      </c>
      <c r="D209" s="14">
        <v>210.12</v>
      </c>
      <c r="E209" s="15">
        <f t="shared" si="18"/>
        <v>2029969.32</v>
      </c>
      <c r="F209" s="13">
        <v>38381</v>
      </c>
      <c r="G209" s="14">
        <v>208.33</v>
      </c>
      <c r="H209" s="15">
        <f t="shared" si="19"/>
        <v>7995913.7300000004</v>
      </c>
      <c r="I209" s="13">
        <v>4402</v>
      </c>
      <c r="J209" s="14">
        <v>210.12</v>
      </c>
      <c r="K209" s="15">
        <f t="shared" si="20"/>
        <v>924948.24</v>
      </c>
      <c r="L209" s="13">
        <v>17487</v>
      </c>
      <c r="M209" s="14">
        <v>208.33</v>
      </c>
      <c r="N209" s="15">
        <f t="shared" si="21"/>
        <v>3643066.7100000004</v>
      </c>
      <c r="O209" s="9">
        <f t="shared" si="22"/>
        <v>14593898</v>
      </c>
      <c r="P209" s="9">
        <f t="shared" si="23"/>
        <v>140751.71368766882</v>
      </c>
    </row>
    <row r="210" spans="1:16" x14ac:dyDescent="0.25">
      <c r="A210" s="1" t="s">
        <v>401</v>
      </c>
      <c r="B210" s="1" t="s">
        <v>402</v>
      </c>
      <c r="C210" s="13">
        <v>6242</v>
      </c>
      <c r="D210" s="14">
        <v>253.35</v>
      </c>
      <c r="E210" s="15">
        <f t="shared" si="18"/>
        <v>1581410.7</v>
      </c>
      <c r="F210" s="13">
        <v>41529</v>
      </c>
      <c r="G210" s="14">
        <v>251.23</v>
      </c>
      <c r="H210" s="15">
        <f t="shared" si="19"/>
        <v>10433330.67</v>
      </c>
      <c r="I210" s="13">
        <v>1690</v>
      </c>
      <c r="J210" s="14">
        <v>253.35</v>
      </c>
      <c r="K210" s="15">
        <f t="shared" si="20"/>
        <v>428161.5</v>
      </c>
      <c r="L210" s="13">
        <v>11247</v>
      </c>
      <c r="M210" s="14">
        <v>251.23</v>
      </c>
      <c r="N210" s="15">
        <f t="shared" si="21"/>
        <v>2825583.81</v>
      </c>
      <c r="O210" s="9">
        <f t="shared" si="22"/>
        <v>15268486.68</v>
      </c>
      <c r="P210" s="9">
        <f t="shared" si="23"/>
        <v>147257.82416920722</v>
      </c>
    </row>
    <row r="211" spans="1:16" x14ac:dyDescent="0.25">
      <c r="A211" s="1" t="s">
        <v>403</v>
      </c>
      <c r="B211" s="1" t="s">
        <v>404</v>
      </c>
      <c r="C211" s="13">
        <v>255</v>
      </c>
      <c r="D211" s="14">
        <v>222.43</v>
      </c>
      <c r="E211" s="15">
        <f t="shared" si="18"/>
        <v>56719.65</v>
      </c>
      <c r="F211" s="13">
        <v>20409</v>
      </c>
      <c r="G211" s="14">
        <v>220.62</v>
      </c>
      <c r="H211" s="15">
        <f t="shared" si="19"/>
        <v>4502633.58</v>
      </c>
      <c r="I211" s="13">
        <v>94</v>
      </c>
      <c r="J211" s="14">
        <v>222.43</v>
      </c>
      <c r="K211" s="15">
        <f t="shared" si="20"/>
        <v>20908.420000000002</v>
      </c>
      <c r="L211" s="13">
        <v>7558</v>
      </c>
      <c r="M211" s="14">
        <v>220.62</v>
      </c>
      <c r="N211" s="15">
        <f t="shared" si="21"/>
        <v>1667445.96</v>
      </c>
      <c r="O211" s="9">
        <f t="shared" si="22"/>
        <v>6247707.6100000003</v>
      </c>
      <c r="P211" s="9">
        <f t="shared" si="23"/>
        <v>60256.386109248517</v>
      </c>
    </row>
    <row r="212" spans="1:16" x14ac:dyDescent="0.25">
      <c r="A212" s="1" t="s">
        <v>405</v>
      </c>
      <c r="B212" s="1" t="s">
        <v>406</v>
      </c>
      <c r="C212" s="13">
        <v>1222</v>
      </c>
      <c r="D212" s="14">
        <v>280.06</v>
      </c>
      <c r="E212" s="15">
        <f t="shared" si="18"/>
        <v>342233.32</v>
      </c>
      <c r="F212" s="13">
        <v>18424</v>
      </c>
      <c r="G212" s="14">
        <v>278.05</v>
      </c>
      <c r="H212" s="15">
        <f t="shared" si="19"/>
        <v>5122793.2</v>
      </c>
      <c r="I212" s="13">
        <v>452</v>
      </c>
      <c r="J212" s="14">
        <v>280.06</v>
      </c>
      <c r="K212" s="15">
        <f t="shared" si="20"/>
        <v>126587.12</v>
      </c>
      <c r="L212" s="13">
        <v>6816</v>
      </c>
      <c r="M212" s="14">
        <v>278.05</v>
      </c>
      <c r="N212" s="15">
        <f t="shared" si="21"/>
        <v>1895188.8</v>
      </c>
      <c r="O212" s="9">
        <f t="shared" si="22"/>
        <v>7486802.4400000004</v>
      </c>
      <c r="P212" s="9">
        <f t="shared" si="23"/>
        <v>72206.909591325122</v>
      </c>
    </row>
    <row r="213" spans="1:16" x14ac:dyDescent="0.25">
      <c r="A213" s="1" t="s">
        <v>407</v>
      </c>
      <c r="B213" s="1" t="s">
        <v>408</v>
      </c>
      <c r="C213" s="13">
        <v>855</v>
      </c>
      <c r="D213" s="14">
        <v>203.13</v>
      </c>
      <c r="E213" s="15">
        <f t="shared" si="18"/>
        <v>173676.15</v>
      </c>
      <c r="F213" s="13">
        <v>14051</v>
      </c>
      <c r="G213" s="14">
        <v>201.56</v>
      </c>
      <c r="H213" s="15">
        <f t="shared" si="19"/>
        <v>2832119.56</v>
      </c>
      <c r="I213" s="13">
        <v>293</v>
      </c>
      <c r="J213" s="14">
        <v>203.13</v>
      </c>
      <c r="K213" s="15">
        <f t="shared" si="20"/>
        <v>59517.09</v>
      </c>
      <c r="L213" s="13">
        <v>4820</v>
      </c>
      <c r="M213" s="14">
        <v>201.56</v>
      </c>
      <c r="N213" s="15">
        <f t="shared" si="21"/>
        <v>971519.2</v>
      </c>
      <c r="O213" s="9">
        <f t="shared" si="22"/>
        <v>4036832</v>
      </c>
      <c r="P213" s="9">
        <f t="shared" si="23"/>
        <v>38933.465333882661</v>
      </c>
    </row>
    <row r="214" spans="1:16" x14ac:dyDescent="0.25">
      <c r="A214" s="1" t="s">
        <v>409</v>
      </c>
      <c r="B214" s="1" t="s">
        <v>410</v>
      </c>
      <c r="C214" s="13">
        <v>136</v>
      </c>
      <c r="D214" s="14">
        <v>181.98</v>
      </c>
      <c r="E214" s="15">
        <f t="shared" si="18"/>
        <v>24749.279999999999</v>
      </c>
      <c r="F214" s="13">
        <v>18784</v>
      </c>
      <c r="G214" s="14">
        <v>180.56</v>
      </c>
      <c r="H214" s="15">
        <f t="shared" si="19"/>
        <v>3391639.04</v>
      </c>
      <c r="I214" s="13">
        <v>0</v>
      </c>
      <c r="J214" s="14">
        <v>181.98</v>
      </c>
      <c r="K214" s="15">
        <f t="shared" si="20"/>
        <v>0</v>
      </c>
      <c r="L214" s="13">
        <v>0</v>
      </c>
      <c r="M214" s="14">
        <v>180.56</v>
      </c>
      <c r="N214" s="15">
        <f t="shared" si="21"/>
        <v>0</v>
      </c>
      <c r="O214" s="9">
        <f t="shared" si="22"/>
        <v>3416388.32</v>
      </c>
      <c r="P214" s="9">
        <f t="shared" si="23"/>
        <v>32949.559511964238</v>
      </c>
    </row>
    <row r="215" spans="1:16" x14ac:dyDescent="0.25">
      <c r="A215" s="1" t="s">
        <v>411</v>
      </c>
      <c r="B215" s="1" t="s">
        <v>412</v>
      </c>
      <c r="C215" s="13">
        <v>2155</v>
      </c>
      <c r="D215" s="14">
        <v>299.67</v>
      </c>
      <c r="E215" s="15">
        <f t="shared" si="18"/>
        <v>645788.85</v>
      </c>
      <c r="F215" s="13">
        <v>60064</v>
      </c>
      <c r="G215" s="14">
        <v>297.08</v>
      </c>
      <c r="H215" s="15">
        <f t="shared" si="19"/>
        <v>17843813.119999997</v>
      </c>
      <c r="I215" s="13">
        <v>866</v>
      </c>
      <c r="J215" s="14">
        <v>299.67</v>
      </c>
      <c r="K215" s="15">
        <f t="shared" si="20"/>
        <v>259514.22</v>
      </c>
      <c r="L215" s="13">
        <v>24143</v>
      </c>
      <c r="M215" s="14">
        <v>297.08</v>
      </c>
      <c r="N215" s="15">
        <f t="shared" si="21"/>
        <v>7172402.4399999995</v>
      </c>
      <c r="O215" s="9">
        <f t="shared" si="22"/>
        <v>25921518.629999999</v>
      </c>
      <c r="P215" s="9">
        <f t="shared" si="23"/>
        <v>250001.62181202948</v>
      </c>
    </row>
    <row r="216" spans="1:16" x14ac:dyDescent="0.25">
      <c r="A216" s="1" t="s">
        <v>413</v>
      </c>
      <c r="B216" s="1" t="s">
        <v>414</v>
      </c>
      <c r="C216" s="13">
        <v>0</v>
      </c>
      <c r="D216" s="14">
        <v>209.16</v>
      </c>
      <c r="E216" s="15">
        <f t="shared" si="18"/>
        <v>0</v>
      </c>
      <c r="F216" s="13">
        <v>6578</v>
      </c>
      <c r="G216" s="14">
        <v>207.31</v>
      </c>
      <c r="H216" s="15">
        <f t="shared" si="19"/>
        <v>1363685.18</v>
      </c>
      <c r="I216" s="13">
        <v>0</v>
      </c>
      <c r="J216" s="14">
        <v>209.16</v>
      </c>
      <c r="K216" s="15">
        <f t="shared" si="20"/>
        <v>0</v>
      </c>
      <c r="L216" s="13">
        <v>2451</v>
      </c>
      <c r="M216" s="14">
        <v>207.31</v>
      </c>
      <c r="N216" s="15">
        <f t="shared" si="21"/>
        <v>508116.81</v>
      </c>
      <c r="O216" s="9">
        <f t="shared" si="22"/>
        <v>1871801.99</v>
      </c>
      <c r="P216" s="9">
        <f t="shared" si="23"/>
        <v>18052.705163246224</v>
      </c>
    </row>
    <row r="217" spans="1:16" x14ac:dyDescent="0.25">
      <c r="A217" s="1" t="s">
        <v>415</v>
      </c>
      <c r="B217" s="1" t="s">
        <v>416</v>
      </c>
      <c r="C217" s="13">
        <v>1936</v>
      </c>
      <c r="D217" s="14">
        <v>328.95</v>
      </c>
      <c r="E217" s="15">
        <f t="shared" si="18"/>
        <v>636847.19999999995</v>
      </c>
      <c r="F217" s="13">
        <v>23384</v>
      </c>
      <c r="G217" s="14">
        <v>326.57</v>
      </c>
      <c r="H217" s="15">
        <f t="shared" si="19"/>
        <v>7636512.8799999999</v>
      </c>
      <c r="I217" s="13">
        <v>766</v>
      </c>
      <c r="J217" s="14">
        <v>328.95</v>
      </c>
      <c r="K217" s="15">
        <f t="shared" si="20"/>
        <v>251975.69999999998</v>
      </c>
      <c r="L217" s="13">
        <v>9255</v>
      </c>
      <c r="M217" s="14">
        <v>326.57</v>
      </c>
      <c r="N217" s="15">
        <f t="shared" si="21"/>
        <v>3022405.35</v>
      </c>
      <c r="O217" s="9">
        <f t="shared" si="22"/>
        <v>11547741.129999999</v>
      </c>
      <c r="P217" s="9">
        <f t="shared" si="23"/>
        <v>111372.87332480172</v>
      </c>
    </row>
    <row r="218" spans="1:16" x14ac:dyDescent="0.25">
      <c r="A218" s="1" t="s">
        <v>417</v>
      </c>
      <c r="B218" s="1" t="s">
        <v>418</v>
      </c>
      <c r="C218" s="13">
        <v>1990</v>
      </c>
      <c r="D218" s="14">
        <v>280.14999999999998</v>
      </c>
      <c r="E218" s="15">
        <f t="shared" si="18"/>
        <v>557498.5</v>
      </c>
      <c r="F218" s="13">
        <v>32261</v>
      </c>
      <c r="G218" s="14">
        <v>277.41000000000003</v>
      </c>
      <c r="H218" s="15">
        <f t="shared" si="19"/>
        <v>8949524.0100000016</v>
      </c>
      <c r="I218" s="13">
        <v>524</v>
      </c>
      <c r="J218" s="14">
        <v>280.14999999999998</v>
      </c>
      <c r="K218" s="15">
        <f t="shared" si="20"/>
        <v>146798.59999999998</v>
      </c>
      <c r="L218" s="13">
        <v>8487</v>
      </c>
      <c r="M218" s="14">
        <v>277.41000000000003</v>
      </c>
      <c r="N218" s="15">
        <f t="shared" si="21"/>
        <v>2354378.6700000004</v>
      </c>
      <c r="O218" s="9">
        <f t="shared" si="22"/>
        <v>12008199.780000001</v>
      </c>
      <c r="P218" s="9">
        <f t="shared" si="23"/>
        <v>115813.79404864197</v>
      </c>
    </row>
    <row r="219" spans="1:16" x14ac:dyDescent="0.25">
      <c r="A219" s="1" t="s">
        <v>419</v>
      </c>
      <c r="B219" s="1" t="s">
        <v>420</v>
      </c>
      <c r="C219" s="13">
        <v>152</v>
      </c>
      <c r="D219" s="14">
        <v>201.14</v>
      </c>
      <c r="E219" s="15">
        <f t="shared" si="18"/>
        <v>30573.279999999999</v>
      </c>
      <c r="F219" s="13">
        <v>15018</v>
      </c>
      <c r="G219" s="14">
        <v>199.23</v>
      </c>
      <c r="H219" s="15">
        <f t="shared" si="19"/>
        <v>2992036.1399999997</v>
      </c>
      <c r="I219" s="13">
        <v>98</v>
      </c>
      <c r="J219" s="14">
        <v>201.14</v>
      </c>
      <c r="K219" s="15">
        <f t="shared" si="20"/>
        <v>19711.719999999998</v>
      </c>
      <c r="L219" s="13">
        <v>9674</v>
      </c>
      <c r="M219" s="14">
        <v>199.23</v>
      </c>
      <c r="N219" s="15">
        <f t="shared" si="21"/>
        <v>1927351.0199999998</v>
      </c>
      <c r="O219" s="9">
        <f t="shared" si="22"/>
        <v>4969672.1599999992</v>
      </c>
      <c r="P219" s="9">
        <f t="shared" si="23"/>
        <v>47930.297511048702</v>
      </c>
    </row>
    <row r="220" spans="1:16" x14ac:dyDescent="0.25">
      <c r="A220" s="1" t="s">
        <v>421</v>
      </c>
      <c r="B220" s="1" t="s">
        <v>422</v>
      </c>
      <c r="C220" s="13">
        <v>16627</v>
      </c>
      <c r="D220" s="14">
        <v>228.56</v>
      </c>
      <c r="E220" s="15">
        <f t="shared" si="18"/>
        <v>3800267.12</v>
      </c>
      <c r="F220" s="13">
        <v>46260</v>
      </c>
      <c r="G220" s="14">
        <v>226.46</v>
      </c>
      <c r="H220" s="15">
        <f t="shared" si="19"/>
        <v>10476039.6</v>
      </c>
      <c r="I220" s="13">
        <v>1816</v>
      </c>
      <c r="J220" s="14">
        <v>228.56</v>
      </c>
      <c r="K220" s="15">
        <f t="shared" si="20"/>
        <v>415064.96</v>
      </c>
      <c r="L220" s="13">
        <v>5054</v>
      </c>
      <c r="M220" s="14">
        <v>226.46</v>
      </c>
      <c r="N220" s="15">
        <f t="shared" si="21"/>
        <v>1144528.8400000001</v>
      </c>
      <c r="O220" s="9">
        <f t="shared" si="22"/>
        <v>15835900.52</v>
      </c>
      <c r="P220" s="9">
        <f t="shared" si="23"/>
        <v>152730.2805581789</v>
      </c>
    </row>
    <row r="221" spans="1:16" x14ac:dyDescent="0.25">
      <c r="A221" s="1" t="s">
        <v>423</v>
      </c>
      <c r="B221" s="1" t="s">
        <v>424</v>
      </c>
      <c r="C221" s="13">
        <v>857</v>
      </c>
      <c r="D221" s="14">
        <v>319.92</v>
      </c>
      <c r="E221" s="15">
        <f t="shared" si="18"/>
        <v>274171.44</v>
      </c>
      <c r="F221" s="13">
        <v>18533</v>
      </c>
      <c r="G221" s="14">
        <v>317.04000000000002</v>
      </c>
      <c r="H221" s="15">
        <f t="shared" si="19"/>
        <v>5875702.3200000003</v>
      </c>
      <c r="I221" s="13">
        <v>900</v>
      </c>
      <c r="J221" s="14">
        <v>319.92</v>
      </c>
      <c r="K221" s="15">
        <f t="shared" si="20"/>
        <v>287928</v>
      </c>
      <c r="L221" s="13">
        <v>19452</v>
      </c>
      <c r="M221" s="14">
        <v>317.04000000000002</v>
      </c>
      <c r="N221" s="15">
        <f t="shared" si="21"/>
        <v>6167062.0800000001</v>
      </c>
      <c r="O221" s="9">
        <f t="shared" si="22"/>
        <v>12604863.84</v>
      </c>
      <c r="P221" s="9">
        <f t="shared" si="23"/>
        <v>121568.35591695446</v>
      </c>
    </row>
    <row r="222" spans="1:16" x14ac:dyDescent="0.25">
      <c r="A222" s="1" t="s">
        <v>425</v>
      </c>
      <c r="B222" s="1" t="s">
        <v>426</v>
      </c>
      <c r="C222" s="13">
        <v>1319</v>
      </c>
      <c r="D222" s="14">
        <v>295.95999999999998</v>
      </c>
      <c r="E222" s="15">
        <f t="shared" si="18"/>
        <v>390371.24</v>
      </c>
      <c r="F222" s="13">
        <v>125975</v>
      </c>
      <c r="G222" s="14">
        <v>293.49</v>
      </c>
      <c r="H222" s="15">
        <f t="shared" si="19"/>
        <v>36972402.75</v>
      </c>
      <c r="I222" s="13">
        <v>612</v>
      </c>
      <c r="J222" s="14">
        <v>295.95999999999998</v>
      </c>
      <c r="K222" s="15">
        <f t="shared" si="20"/>
        <v>181127.52</v>
      </c>
      <c r="L222" s="13">
        <v>58457</v>
      </c>
      <c r="M222" s="14">
        <v>293.49</v>
      </c>
      <c r="N222" s="15">
        <f t="shared" si="21"/>
        <v>17156544.93</v>
      </c>
      <c r="O222" s="9">
        <f t="shared" si="22"/>
        <v>54700446.440000005</v>
      </c>
      <c r="P222" s="9">
        <f t="shared" si="23"/>
        <v>527561.69571080629</v>
      </c>
    </row>
    <row r="223" spans="1:16" x14ac:dyDescent="0.25">
      <c r="A223" s="1" t="s">
        <v>427</v>
      </c>
      <c r="B223" s="1" t="s">
        <v>428</v>
      </c>
      <c r="C223" s="13">
        <v>0</v>
      </c>
      <c r="D223" s="14">
        <v>320.61</v>
      </c>
      <c r="E223" s="15">
        <f t="shared" si="18"/>
        <v>0</v>
      </c>
      <c r="F223" s="13">
        <v>0</v>
      </c>
      <c r="G223" s="14">
        <v>318.94</v>
      </c>
      <c r="H223" s="15">
        <f t="shared" si="19"/>
        <v>0</v>
      </c>
      <c r="I223" s="13">
        <v>0</v>
      </c>
      <c r="J223" s="14">
        <v>320.61</v>
      </c>
      <c r="K223" s="15">
        <f t="shared" si="20"/>
        <v>0</v>
      </c>
      <c r="L223" s="13">
        <v>0</v>
      </c>
      <c r="M223" s="14">
        <v>318.94</v>
      </c>
      <c r="N223" s="15">
        <f t="shared" si="21"/>
        <v>0</v>
      </c>
      <c r="O223" s="9">
        <f t="shared" si="22"/>
        <v>0</v>
      </c>
      <c r="P223" s="9">
        <f t="shared" si="23"/>
        <v>0</v>
      </c>
    </row>
    <row r="224" spans="1:16" x14ac:dyDescent="0.25">
      <c r="A224" s="1" t="s">
        <v>429</v>
      </c>
      <c r="B224" s="1" t="s">
        <v>430</v>
      </c>
      <c r="C224" s="13">
        <v>11533</v>
      </c>
      <c r="D224" s="14">
        <v>234.01</v>
      </c>
      <c r="E224" s="15">
        <f t="shared" si="18"/>
        <v>2698837.33</v>
      </c>
      <c r="F224" s="13">
        <v>44259</v>
      </c>
      <c r="G224" s="14">
        <v>231.9</v>
      </c>
      <c r="H224" s="15">
        <f t="shared" si="19"/>
        <v>10263662.1</v>
      </c>
      <c r="I224" s="13">
        <v>2968</v>
      </c>
      <c r="J224" s="14">
        <v>234.01</v>
      </c>
      <c r="K224" s="15">
        <f t="shared" si="20"/>
        <v>694541.67999999993</v>
      </c>
      <c r="L224" s="13">
        <v>11388</v>
      </c>
      <c r="M224" s="14">
        <v>231.9</v>
      </c>
      <c r="N224" s="15">
        <f t="shared" si="21"/>
        <v>2640877.2000000002</v>
      </c>
      <c r="O224" s="9">
        <f t="shared" si="22"/>
        <v>16297918.310000001</v>
      </c>
      <c r="P224" s="9">
        <f t="shared" si="23"/>
        <v>157186.23850010021</v>
      </c>
    </row>
    <row r="225" spans="1:16" x14ac:dyDescent="0.25">
      <c r="A225" s="1" t="s">
        <v>431</v>
      </c>
      <c r="B225" s="1" t="s">
        <v>432</v>
      </c>
      <c r="C225" s="13">
        <v>18355</v>
      </c>
      <c r="D225" s="14">
        <v>596.37</v>
      </c>
      <c r="E225" s="15">
        <f t="shared" si="18"/>
        <v>10946371.35</v>
      </c>
      <c r="F225" s="13">
        <v>16343</v>
      </c>
      <c r="G225" s="14">
        <v>593.29999999999995</v>
      </c>
      <c r="H225" s="15">
        <f t="shared" si="19"/>
        <v>9696301.8999999985</v>
      </c>
      <c r="I225" s="13">
        <v>5296</v>
      </c>
      <c r="J225" s="14">
        <v>596.37</v>
      </c>
      <c r="K225" s="15">
        <f t="shared" si="20"/>
        <v>3158375.52</v>
      </c>
      <c r="L225" s="13">
        <v>4715</v>
      </c>
      <c r="M225" s="14">
        <v>593.29999999999995</v>
      </c>
      <c r="N225" s="15">
        <f t="shared" si="21"/>
        <v>2797409.5</v>
      </c>
      <c r="O225" s="9">
        <f t="shared" si="22"/>
        <v>26598458.269999996</v>
      </c>
      <c r="P225" s="9">
        <f t="shared" si="23"/>
        <v>256530.40626654009</v>
      </c>
    </row>
    <row r="226" spans="1:16" x14ac:dyDescent="0.25">
      <c r="A226" s="1" t="s">
        <v>433</v>
      </c>
      <c r="B226" s="1" t="s">
        <v>434</v>
      </c>
      <c r="C226" s="13">
        <v>689</v>
      </c>
      <c r="D226" s="14">
        <v>198.78</v>
      </c>
      <c r="E226" s="15">
        <f t="shared" si="18"/>
        <v>136959.42000000001</v>
      </c>
      <c r="F226" s="13">
        <v>26679</v>
      </c>
      <c r="G226" s="14">
        <v>197.29</v>
      </c>
      <c r="H226" s="15">
        <f t="shared" si="19"/>
        <v>5263499.91</v>
      </c>
      <c r="I226" s="13">
        <v>147</v>
      </c>
      <c r="J226" s="14">
        <v>198.78</v>
      </c>
      <c r="K226" s="15">
        <f t="shared" si="20"/>
        <v>29220.66</v>
      </c>
      <c r="L226" s="13">
        <v>5698</v>
      </c>
      <c r="M226" s="14">
        <v>197.29</v>
      </c>
      <c r="N226" s="15">
        <f t="shared" si="21"/>
        <v>1124158.42</v>
      </c>
      <c r="O226" s="9">
        <f t="shared" si="22"/>
        <v>6553838.4100000001</v>
      </c>
      <c r="P226" s="9">
        <f t="shared" si="23"/>
        <v>63208.882742606998</v>
      </c>
    </row>
    <row r="227" spans="1:16" x14ac:dyDescent="0.25">
      <c r="A227" s="1" t="s">
        <v>435</v>
      </c>
      <c r="B227" s="1" t="s">
        <v>436</v>
      </c>
      <c r="C227" s="13">
        <v>504</v>
      </c>
      <c r="D227" s="14">
        <v>181.72</v>
      </c>
      <c r="E227" s="15">
        <f t="shared" si="18"/>
        <v>91586.880000000005</v>
      </c>
      <c r="F227" s="13">
        <v>33740</v>
      </c>
      <c r="G227" s="14">
        <v>180.27</v>
      </c>
      <c r="H227" s="15">
        <f t="shared" si="19"/>
        <v>6082309.8000000007</v>
      </c>
      <c r="I227" s="13">
        <v>81</v>
      </c>
      <c r="J227" s="14">
        <v>181.72</v>
      </c>
      <c r="K227" s="15">
        <f t="shared" si="20"/>
        <v>14719.32</v>
      </c>
      <c r="L227" s="13">
        <v>5448</v>
      </c>
      <c r="M227" s="14">
        <v>180.27</v>
      </c>
      <c r="N227" s="15">
        <f t="shared" si="21"/>
        <v>982110.96000000008</v>
      </c>
      <c r="O227" s="9">
        <f t="shared" si="22"/>
        <v>7170726.9600000009</v>
      </c>
      <c r="P227" s="9">
        <f t="shared" si="23"/>
        <v>69158.500902662752</v>
      </c>
    </row>
    <row r="228" spans="1:16" x14ac:dyDescent="0.25">
      <c r="A228" s="1" t="s">
        <v>437</v>
      </c>
      <c r="B228" s="1" t="s">
        <v>438</v>
      </c>
      <c r="C228" s="13">
        <v>397</v>
      </c>
      <c r="D228" s="14">
        <v>195.18</v>
      </c>
      <c r="E228" s="15">
        <f t="shared" si="18"/>
        <v>77486.460000000006</v>
      </c>
      <c r="F228" s="13">
        <v>21374</v>
      </c>
      <c r="G228" s="14">
        <v>193.64</v>
      </c>
      <c r="H228" s="15">
        <f t="shared" si="19"/>
        <v>4138861.36</v>
      </c>
      <c r="I228" s="13">
        <v>148</v>
      </c>
      <c r="J228" s="14">
        <v>195.18</v>
      </c>
      <c r="K228" s="15">
        <f t="shared" si="20"/>
        <v>28886.639999999999</v>
      </c>
      <c r="L228" s="13">
        <v>7971</v>
      </c>
      <c r="M228" s="14">
        <v>193.64</v>
      </c>
      <c r="N228" s="15">
        <f t="shared" si="21"/>
        <v>1543504.44</v>
      </c>
      <c r="O228" s="9">
        <f t="shared" si="22"/>
        <v>5788738.8999999994</v>
      </c>
      <c r="P228" s="9">
        <f t="shared" si="23"/>
        <v>55829.835199990499</v>
      </c>
    </row>
    <row r="229" spans="1:16" x14ac:dyDescent="0.25">
      <c r="A229" s="1" t="s">
        <v>439</v>
      </c>
      <c r="B229" s="1" t="s">
        <v>440</v>
      </c>
      <c r="C229" s="13">
        <v>3165</v>
      </c>
      <c r="D229" s="14">
        <v>337</v>
      </c>
      <c r="E229" s="15">
        <f t="shared" si="18"/>
        <v>1066605</v>
      </c>
      <c r="F229" s="13">
        <v>28407</v>
      </c>
      <c r="G229" s="14">
        <v>333.61</v>
      </c>
      <c r="H229" s="15">
        <f t="shared" si="19"/>
        <v>9476859.2699999996</v>
      </c>
      <c r="I229" s="13">
        <v>1010</v>
      </c>
      <c r="J229" s="14">
        <v>337</v>
      </c>
      <c r="K229" s="15">
        <f t="shared" si="20"/>
        <v>340370</v>
      </c>
      <c r="L229" s="13">
        <v>9062</v>
      </c>
      <c r="M229" s="14">
        <v>333.61</v>
      </c>
      <c r="N229" s="15">
        <f t="shared" si="21"/>
        <v>3023173.8200000003</v>
      </c>
      <c r="O229" s="9">
        <f t="shared" si="22"/>
        <v>13907008.09</v>
      </c>
      <c r="P229" s="9">
        <f t="shared" si="23"/>
        <v>134126.96326476819</v>
      </c>
    </row>
    <row r="230" spans="1:16" x14ac:dyDescent="0.25">
      <c r="A230" s="1" t="s">
        <v>441</v>
      </c>
      <c r="B230" s="1" t="s">
        <v>442</v>
      </c>
      <c r="C230" s="13">
        <v>3131</v>
      </c>
      <c r="D230" s="14">
        <v>300</v>
      </c>
      <c r="E230" s="15">
        <f t="shared" si="18"/>
        <v>939300</v>
      </c>
      <c r="F230" s="13">
        <v>58642</v>
      </c>
      <c r="G230" s="14">
        <v>297.44</v>
      </c>
      <c r="H230" s="15">
        <f t="shared" si="19"/>
        <v>17442476.48</v>
      </c>
      <c r="I230" s="13">
        <v>974</v>
      </c>
      <c r="J230" s="14">
        <v>300</v>
      </c>
      <c r="K230" s="15">
        <f t="shared" si="20"/>
        <v>292200</v>
      </c>
      <c r="L230" s="13">
        <v>18246</v>
      </c>
      <c r="M230" s="14">
        <v>297.44</v>
      </c>
      <c r="N230" s="15">
        <f t="shared" si="21"/>
        <v>5427090.2400000002</v>
      </c>
      <c r="O230" s="9">
        <f t="shared" si="22"/>
        <v>24101066.719999999</v>
      </c>
      <c r="P230" s="9">
        <f t="shared" si="23"/>
        <v>232444.16553691437</v>
      </c>
    </row>
    <row r="231" spans="1:16" x14ac:dyDescent="0.25">
      <c r="A231" s="1" t="s">
        <v>443</v>
      </c>
      <c r="B231" s="1" t="s">
        <v>444</v>
      </c>
      <c r="C231" s="13">
        <v>1333</v>
      </c>
      <c r="D231" s="14">
        <v>167.28</v>
      </c>
      <c r="E231" s="15">
        <f t="shared" si="18"/>
        <v>222984.24</v>
      </c>
      <c r="F231" s="13">
        <v>15335</v>
      </c>
      <c r="G231" s="14">
        <v>165.79</v>
      </c>
      <c r="H231" s="15">
        <f t="shared" si="19"/>
        <v>2542389.65</v>
      </c>
      <c r="I231" s="13">
        <v>489</v>
      </c>
      <c r="J231" s="14">
        <v>167.28</v>
      </c>
      <c r="K231" s="15">
        <f t="shared" si="20"/>
        <v>81799.92</v>
      </c>
      <c r="L231" s="13">
        <v>5626</v>
      </c>
      <c r="M231" s="14">
        <v>165.79</v>
      </c>
      <c r="N231" s="15">
        <f t="shared" si="21"/>
        <v>932734.53999999992</v>
      </c>
      <c r="O231" s="9">
        <f t="shared" si="22"/>
        <v>3779908.3499999996</v>
      </c>
      <c r="P231" s="9">
        <f t="shared" si="23"/>
        <v>36455.54997334013</v>
      </c>
    </row>
    <row r="232" spans="1:16" x14ac:dyDescent="0.25">
      <c r="A232" s="1" t="s">
        <v>445</v>
      </c>
      <c r="B232" s="1" t="s">
        <v>446</v>
      </c>
      <c r="C232" s="13">
        <v>1032</v>
      </c>
      <c r="D232" s="14">
        <v>200.68</v>
      </c>
      <c r="E232" s="15">
        <f t="shared" si="18"/>
        <v>207101.76</v>
      </c>
      <c r="F232" s="13">
        <v>10437</v>
      </c>
      <c r="G232" s="14">
        <v>198.88</v>
      </c>
      <c r="H232" s="15">
        <f t="shared" si="19"/>
        <v>2075710.56</v>
      </c>
      <c r="I232" s="13">
        <v>600</v>
      </c>
      <c r="J232" s="14">
        <v>200.68</v>
      </c>
      <c r="K232" s="15">
        <f t="shared" si="20"/>
        <v>120408</v>
      </c>
      <c r="L232" s="13">
        <v>6066</v>
      </c>
      <c r="M232" s="14">
        <v>198.88</v>
      </c>
      <c r="N232" s="15">
        <f t="shared" si="21"/>
        <v>1206406.08</v>
      </c>
      <c r="O232" s="9">
        <f t="shared" si="22"/>
        <v>3609626.4000000004</v>
      </c>
      <c r="P232" s="9">
        <f t="shared" si="23"/>
        <v>34813.255620414151</v>
      </c>
    </row>
    <row r="233" spans="1:16" x14ac:dyDescent="0.25">
      <c r="A233" s="1" t="s">
        <v>447</v>
      </c>
      <c r="B233" s="1" t="s">
        <v>448</v>
      </c>
      <c r="C233" s="13">
        <v>1069</v>
      </c>
      <c r="D233" s="14">
        <v>254.68</v>
      </c>
      <c r="E233" s="15">
        <f t="shared" si="18"/>
        <v>272252.92</v>
      </c>
      <c r="F233" s="13">
        <v>12870</v>
      </c>
      <c r="G233" s="14">
        <v>252.48</v>
      </c>
      <c r="H233" s="15">
        <f t="shared" si="19"/>
        <v>3249417.6</v>
      </c>
      <c r="I233" s="13">
        <v>525</v>
      </c>
      <c r="J233" s="14">
        <v>254.68</v>
      </c>
      <c r="K233" s="15">
        <f t="shared" si="20"/>
        <v>133707</v>
      </c>
      <c r="L233" s="13">
        <v>6325</v>
      </c>
      <c r="M233" s="14">
        <v>252.48</v>
      </c>
      <c r="N233" s="15">
        <f t="shared" si="21"/>
        <v>1596936</v>
      </c>
      <c r="O233" s="9">
        <f t="shared" si="22"/>
        <v>5252313.5199999996</v>
      </c>
      <c r="P233" s="9">
        <f t="shared" si="23"/>
        <v>50656.248848999217</v>
      </c>
    </row>
    <row r="234" spans="1:16" x14ac:dyDescent="0.25">
      <c r="A234" s="1" t="s">
        <v>449</v>
      </c>
      <c r="B234" s="1" t="s">
        <v>450</v>
      </c>
      <c r="C234" s="13">
        <v>1837</v>
      </c>
      <c r="D234" s="14">
        <v>306.36</v>
      </c>
      <c r="E234" s="15">
        <f t="shared" si="18"/>
        <v>562783.32000000007</v>
      </c>
      <c r="F234" s="13">
        <v>47152</v>
      </c>
      <c r="G234" s="14">
        <v>304.32</v>
      </c>
      <c r="H234" s="15">
        <f t="shared" si="19"/>
        <v>14349296.640000001</v>
      </c>
      <c r="I234" s="13">
        <v>933</v>
      </c>
      <c r="J234" s="14">
        <v>306.36</v>
      </c>
      <c r="K234" s="15">
        <f t="shared" si="20"/>
        <v>285833.88</v>
      </c>
      <c r="L234" s="13">
        <v>23948</v>
      </c>
      <c r="M234" s="14">
        <v>304.32</v>
      </c>
      <c r="N234" s="15">
        <f t="shared" si="21"/>
        <v>7287855.3599999994</v>
      </c>
      <c r="O234" s="9">
        <f t="shared" si="22"/>
        <v>22485769.199999999</v>
      </c>
      <c r="P234" s="9">
        <f t="shared" si="23"/>
        <v>216865.33292787179</v>
      </c>
    </row>
    <row r="235" spans="1:16" x14ac:dyDescent="0.25">
      <c r="A235" s="1" t="s">
        <v>451</v>
      </c>
      <c r="B235" s="1" t="s">
        <v>452</v>
      </c>
      <c r="C235" s="13">
        <v>478</v>
      </c>
      <c r="D235" s="14">
        <v>288.12</v>
      </c>
      <c r="E235" s="15">
        <f t="shared" si="18"/>
        <v>137721.36000000002</v>
      </c>
      <c r="F235" s="13">
        <v>10348</v>
      </c>
      <c r="G235" s="14">
        <v>285.33999999999997</v>
      </c>
      <c r="H235" s="15">
        <f t="shared" si="19"/>
        <v>2952698.32</v>
      </c>
      <c r="I235" s="13">
        <v>30</v>
      </c>
      <c r="J235" s="14">
        <v>288.12</v>
      </c>
      <c r="K235" s="15">
        <f t="shared" si="20"/>
        <v>8643.6</v>
      </c>
      <c r="L235" s="13">
        <v>658</v>
      </c>
      <c r="M235" s="14">
        <v>285.33999999999997</v>
      </c>
      <c r="N235" s="15">
        <f t="shared" si="21"/>
        <v>187753.71999999997</v>
      </c>
      <c r="O235" s="9">
        <f t="shared" si="22"/>
        <v>3286816.9999999995</v>
      </c>
      <c r="P235" s="9">
        <f t="shared" si="23"/>
        <v>31699.901241447798</v>
      </c>
    </row>
    <row r="236" spans="1:16" x14ac:dyDescent="0.25">
      <c r="A236" s="1" t="s">
        <v>453</v>
      </c>
      <c r="B236" s="1" t="s">
        <v>454</v>
      </c>
      <c r="C236" s="13">
        <v>4824</v>
      </c>
      <c r="D236" s="14">
        <v>187.97</v>
      </c>
      <c r="E236" s="15">
        <f t="shared" si="18"/>
        <v>906767.28</v>
      </c>
      <c r="F236" s="13">
        <v>49488</v>
      </c>
      <c r="G236" s="14">
        <v>186.56</v>
      </c>
      <c r="H236" s="15">
        <f t="shared" si="19"/>
        <v>9232481.2799999993</v>
      </c>
      <c r="I236" s="13">
        <v>2250</v>
      </c>
      <c r="J236" s="14">
        <v>187.97</v>
      </c>
      <c r="K236" s="15">
        <f t="shared" si="20"/>
        <v>422932.5</v>
      </c>
      <c r="L236" s="13">
        <v>23087</v>
      </c>
      <c r="M236" s="14">
        <v>186.56</v>
      </c>
      <c r="N236" s="15">
        <f t="shared" si="21"/>
        <v>4307110.72</v>
      </c>
      <c r="O236" s="9">
        <f t="shared" si="22"/>
        <v>14869291.779999999</v>
      </c>
      <c r="P236" s="9">
        <f t="shared" si="23"/>
        <v>143407.76531102022</v>
      </c>
    </row>
    <row r="237" spans="1:16" x14ac:dyDescent="0.25">
      <c r="A237" s="1" t="s">
        <v>455</v>
      </c>
      <c r="B237" s="1" t="s">
        <v>456</v>
      </c>
      <c r="C237" s="13">
        <v>3576</v>
      </c>
      <c r="D237" s="14">
        <v>281.12</v>
      </c>
      <c r="E237" s="15">
        <f t="shared" si="18"/>
        <v>1005285.12</v>
      </c>
      <c r="F237" s="13">
        <v>67110</v>
      </c>
      <c r="G237" s="14">
        <v>278.64999999999998</v>
      </c>
      <c r="H237" s="15">
        <f t="shared" si="19"/>
        <v>18700201.5</v>
      </c>
      <c r="I237" s="13">
        <v>1243</v>
      </c>
      <c r="J237" s="14">
        <v>281.12</v>
      </c>
      <c r="K237" s="15">
        <f t="shared" si="20"/>
        <v>349432.16000000003</v>
      </c>
      <c r="L237" s="13">
        <v>23328</v>
      </c>
      <c r="M237" s="14">
        <v>278.64999999999998</v>
      </c>
      <c r="N237" s="15">
        <f t="shared" si="21"/>
        <v>6500347.1999999993</v>
      </c>
      <c r="O237" s="9">
        <f t="shared" si="22"/>
        <v>26555265.98</v>
      </c>
      <c r="P237" s="9">
        <f t="shared" si="23"/>
        <v>256113.83566726674</v>
      </c>
    </row>
    <row r="238" spans="1:16" x14ac:dyDescent="0.25">
      <c r="A238" s="1" t="s">
        <v>457</v>
      </c>
      <c r="B238" s="1" t="s">
        <v>458</v>
      </c>
      <c r="C238" s="13">
        <v>1366</v>
      </c>
      <c r="D238" s="14">
        <v>276.06</v>
      </c>
      <c r="E238" s="15">
        <f t="shared" si="18"/>
        <v>377097.96</v>
      </c>
      <c r="F238" s="13">
        <v>14421</v>
      </c>
      <c r="G238" s="14">
        <v>273.33999999999997</v>
      </c>
      <c r="H238" s="15">
        <f t="shared" si="19"/>
        <v>3941836.1399999997</v>
      </c>
      <c r="I238" s="13">
        <v>336</v>
      </c>
      <c r="J238" s="14">
        <v>276.06</v>
      </c>
      <c r="K238" s="15">
        <f t="shared" si="20"/>
        <v>92756.160000000003</v>
      </c>
      <c r="L238" s="13">
        <v>3545</v>
      </c>
      <c r="M238" s="14">
        <v>273.33999999999997</v>
      </c>
      <c r="N238" s="15">
        <f t="shared" si="21"/>
        <v>968990.29999999993</v>
      </c>
      <c r="O238" s="9">
        <f t="shared" si="22"/>
        <v>5380680.5599999996</v>
      </c>
      <c r="P238" s="9">
        <f t="shared" si="23"/>
        <v>51894.292369723669</v>
      </c>
    </row>
    <row r="239" spans="1:16" x14ac:dyDescent="0.25">
      <c r="A239" s="1" t="s">
        <v>459</v>
      </c>
      <c r="B239" s="1" t="s">
        <v>460</v>
      </c>
      <c r="C239" s="13">
        <v>11731</v>
      </c>
      <c r="D239" s="14">
        <v>266.12</v>
      </c>
      <c r="E239" s="15">
        <f t="shared" si="18"/>
        <v>3121853.72</v>
      </c>
      <c r="F239" s="13">
        <v>61164</v>
      </c>
      <c r="G239" s="14">
        <v>263.54000000000002</v>
      </c>
      <c r="H239" s="15">
        <f t="shared" si="19"/>
        <v>16119160.560000001</v>
      </c>
      <c r="I239" s="13">
        <v>3346</v>
      </c>
      <c r="J239" s="14">
        <v>266.12</v>
      </c>
      <c r="K239" s="15">
        <f t="shared" si="20"/>
        <v>890437.52</v>
      </c>
      <c r="L239" s="13">
        <v>17443</v>
      </c>
      <c r="M239" s="14">
        <v>263.54000000000002</v>
      </c>
      <c r="N239" s="15">
        <f t="shared" si="21"/>
        <v>4596928.2200000007</v>
      </c>
      <c r="O239" s="9">
        <f t="shared" si="22"/>
        <v>24728380.02</v>
      </c>
      <c r="P239" s="9">
        <f t="shared" si="23"/>
        <v>238494.32581582456</v>
      </c>
    </row>
    <row r="240" spans="1:16" x14ac:dyDescent="0.25">
      <c r="A240" s="1" t="s">
        <v>461</v>
      </c>
      <c r="B240" s="1" t="s">
        <v>462</v>
      </c>
      <c r="C240" s="13">
        <v>6363</v>
      </c>
      <c r="D240" s="14">
        <v>263.63</v>
      </c>
      <c r="E240" s="15">
        <f t="shared" si="18"/>
        <v>1677477.69</v>
      </c>
      <c r="F240" s="13">
        <v>40077</v>
      </c>
      <c r="G240" s="14">
        <v>261.39</v>
      </c>
      <c r="H240" s="15">
        <f t="shared" si="19"/>
        <v>10475727.029999999</v>
      </c>
      <c r="I240" s="13">
        <v>1513</v>
      </c>
      <c r="J240" s="14">
        <v>263.63</v>
      </c>
      <c r="K240" s="15">
        <f t="shared" si="20"/>
        <v>398872.19</v>
      </c>
      <c r="L240" s="13">
        <v>9529</v>
      </c>
      <c r="M240" s="14">
        <v>261.39</v>
      </c>
      <c r="N240" s="15">
        <f t="shared" si="21"/>
        <v>2490785.31</v>
      </c>
      <c r="O240" s="9">
        <f t="shared" si="22"/>
        <v>15042862.219999999</v>
      </c>
      <c r="P240" s="9">
        <f t="shared" si="23"/>
        <v>145081.77570053528</v>
      </c>
    </row>
    <row r="241" spans="1:16" x14ac:dyDescent="0.25">
      <c r="A241" s="1" t="s">
        <v>463</v>
      </c>
      <c r="B241" s="1" t="s">
        <v>464</v>
      </c>
      <c r="C241" s="13">
        <v>15955</v>
      </c>
      <c r="D241" s="14">
        <v>247.97</v>
      </c>
      <c r="E241" s="15">
        <f t="shared" si="18"/>
        <v>3956361.35</v>
      </c>
      <c r="F241" s="13">
        <v>51612</v>
      </c>
      <c r="G241" s="14">
        <v>245.75</v>
      </c>
      <c r="H241" s="15">
        <f t="shared" si="19"/>
        <v>12683649</v>
      </c>
      <c r="I241" s="13">
        <v>2475</v>
      </c>
      <c r="J241" s="14">
        <v>247.97</v>
      </c>
      <c r="K241" s="15">
        <f t="shared" si="20"/>
        <v>613725.75</v>
      </c>
      <c r="L241" s="13">
        <v>8006</v>
      </c>
      <c r="M241" s="14">
        <v>245.75</v>
      </c>
      <c r="N241" s="15">
        <f t="shared" si="21"/>
        <v>1967474.5</v>
      </c>
      <c r="O241" s="9">
        <f t="shared" si="22"/>
        <v>19221210.600000001</v>
      </c>
      <c r="P241" s="9">
        <f t="shared" si="23"/>
        <v>185380.10414363493</v>
      </c>
    </row>
    <row r="242" spans="1:16" x14ac:dyDescent="0.25">
      <c r="A242" s="1" t="s">
        <v>465</v>
      </c>
      <c r="B242" s="1" t="s">
        <v>466</v>
      </c>
      <c r="C242" s="13">
        <v>265</v>
      </c>
      <c r="D242" s="14">
        <v>176.68</v>
      </c>
      <c r="E242" s="15">
        <f t="shared" si="18"/>
        <v>46820.200000000004</v>
      </c>
      <c r="F242" s="13">
        <v>9112</v>
      </c>
      <c r="G242" s="14">
        <v>175.26</v>
      </c>
      <c r="H242" s="15">
        <f t="shared" si="19"/>
        <v>1596969.1199999999</v>
      </c>
      <c r="I242" s="13">
        <v>145</v>
      </c>
      <c r="J242" s="14">
        <v>176.68</v>
      </c>
      <c r="K242" s="15">
        <f t="shared" si="20"/>
        <v>25618.600000000002</v>
      </c>
      <c r="L242" s="13">
        <v>5002</v>
      </c>
      <c r="M242" s="14">
        <v>175.26</v>
      </c>
      <c r="N242" s="15">
        <f t="shared" si="21"/>
        <v>876650.5199999999</v>
      </c>
      <c r="O242" s="9">
        <f t="shared" si="22"/>
        <v>2546058.44</v>
      </c>
      <c r="P242" s="9">
        <f t="shared" si="23"/>
        <v>24555.611432870966</v>
      </c>
    </row>
    <row r="243" spans="1:16" x14ac:dyDescent="0.25">
      <c r="A243" s="1" t="s">
        <v>467</v>
      </c>
      <c r="B243" s="1" t="s">
        <v>468</v>
      </c>
      <c r="C243" s="13">
        <v>1179</v>
      </c>
      <c r="D243" s="14">
        <v>178.66</v>
      </c>
      <c r="E243" s="15">
        <f t="shared" si="18"/>
        <v>210640.13999999998</v>
      </c>
      <c r="F243" s="13">
        <v>18538</v>
      </c>
      <c r="G243" s="14">
        <v>177.06</v>
      </c>
      <c r="H243" s="15">
        <f t="shared" si="19"/>
        <v>3282338.2800000003</v>
      </c>
      <c r="I243" s="13">
        <v>459</v>
      </c>
      <c r="J243" s="14">
        <v>178.66</v>
      </c>
      <c r="K243" s="15">
        <f t="shared" si="20"/>
        <v>82004.94</v>
      </c>
      <c r="L243" s="13">
        <v>7214</v>
      </c>
      <c r="M243" s="14">
        <v>177.06</v>
      </c>
      <c r="N243" s="15">
        <f t="shared" si="21"/>
        <v>1277310.8400000001</v>
      </c>
      <c r="O243" s="9">
        <f t="shared" si="22"/>
        <v>4852294.2</v>
      </c>
      <c r="P243" s="9">
        <f t="shared" si="23"/>
        <v>46798.238823290128</v>
      </c>
    </row>
    <row r="244" spans="1:16" x14ac:dyDescent="0.25">
      <c r="A244" s="1" t="s">
        <v>469</v>
      </c>
      <c r="B244" s="1" t="s">
        <v>470</v>
      </c>
      <c r="C244" s="13">
        <v>7416</v>
      </c>
      <c r="D244" s="14">
        <v>191.48</v>
      </c>
      <c r="E244" s="15">
        <f t="shared" si="18"/>
        <v>1420015.68</v>
      </c>
      <c r="F244" s="13">
        <v>36908</v>
      </c>
      <c r="G244" s="14">
        <v>189.88</v>
      </c>
      <c r="H244" s="15">
        <f t="shared" si="19"/>
        <v>7008091.04</v>
      </c>
      <c r="I244" s="13">
        <v>2410</v>
      </c>
      <c r="J244" s="14">
        <v>191.48</v>
      </c>
      <c r="K244" s="15">
        <f t="shared" si="20"/>
        <v>461466.8</v>
      </c>
      <c r="L244" s="13">
        <v>11992</v>
      </c>
      <c r="M244" s="14">
        <v>189.88</v>
      </c>
      <c r="N244" s="15">
        <f t="shared" si="21"/>
        <v>2277040.96</v>
      </c>
      <c r="O244" s="9">
        <f t="shared" si="22"/>
        <v>11166614.48</v>
      </c>
      <c r="P244" s="9">
        <f t="shared" si="23"/>
        <v>107697.07477395944</v>
      </c>
    </row>
    <row r="245" spans="1:16" x14ac:dyDescent="0.25">
      <c r="A245" s="1" t="s">
        <v>471</v>
      </c>
      <c r="B245" s="1" t="s">
        <v>472</v>
      </c>
      <c r="C245" s="13">
        <v>4712</v>
      </c>
      <c r="D245" s="14">
        <v>276.64</v>
      </c>
      <c r="E245" s="15">
        <f t="shared" si="18"/>
        <v>1303527.68</v>
      </c>
      <c r="F245" s="13">
        <v>26748</v>
      </c>
      <c r="G245" s="14">
        <v>274.08999999999997</v>
      </c>
      <c r="H245" s="15">
        <f t="shared" si="19"/>
        <v>7331359.3199999994</v>
      </c>
      <c r="I245" s="13">
        <v>1562</v>
      </c>
      <c r="J245" s="14">
        <v>276.64</v>
      </c>
      <c r="K245" s="15">
        <f t="shared" si="20"/>
        <v>432111.68</v>
      </c>
      <c r="L245" s="13">
        <v>8868</v>
      </c>
      <c r="M245" s="14">
        <v>274.08999999999997</v>
      </c>
      <c r="N245" s="15">
        <f t="shared" si="21"/>
        <v>2430630.1199999996</v>
      </c>
      <c r="O245" s="9">
        <f t="shared" si="22"/>
        <v>11497628.799999999</v>
      </c>
      <c r="P245" s="9">
        <f t="shared" si="23"/>
        <v>110889.56198986009</v>
      </c>
    </row>
    <row r="246" spans="1:16" x14ac:dyDescent="0.25">
      <c r="A246" s="1" t="s">
        <v>473</v>
      </c>
      <c r="B246" s="1" t="s">
        <v>474</v>
      </c>
      <c r="C246" s="13">
        <v>3663</v>
      </c>
      <c r="D246" s="14">
        <v>207.56</v>
      </c>
      <c r="E246" s="15">
        <f t="shared" si="18"/>
        <v>760292.28</v>
      </c>
      <c r="F246" s="13">
        <v>31850</v>
      </c>
      <c r="G246" s="14">
        <v>205.94</v>
      </c>
      <c r="H246" s="15">
        <f t="shared" si="19"/>
        <v>6559189</v>
      </c>
      <c r="I246" s="13">
        <v>1266</v>
      </c>
      <c r="J246" s="14">
        <v>207.56</v>
      </c>
      <c r="K246" s="15">
        <f t="shared" si="20"/>
        <v>262770.96000000002</v>
      </c>
      <c r="L246" s="13">
        <v>11008</v>
      </c>
      <c r="M246" s="14">
        <v>205.94</v>
      </c>
      <c r="N246" s="15">
        <f t="shared" si="21"/>
        <v>2266987.52</v>
      </c>
      <c r="O246" s="9">
        <f t="shared" si="22"/>
        <v>9849239.7599999998</v>
      </c>
      <c r="P246" s="9">
        <f t="shared" si="23"/>
        <v>94991.576256098531</v>
      </c>
    </row>
    <row r="247" spans="1:16" x14ac:dyDescent="0.25">
      <c r="A247" s="1" t="s">
        <v>475</v>
      </c>
      <c r="B247" s="1" t="s">
        <v>476</v>
      </c>
      <c r="C247" s="13">
        <v>3542</v>
      </c>
      <c r="D247" s="14">
        <v>187.56</v>
      </c>
      <c r="E247" s="15">
        <f t="shared" si="18"/>
        <v>664337.52</v>
      </c>
      <c r="F247" s="13">
        <v>22277</v>
      </c>
      <c r="G247" s="14">
        <v>185.64</v>
      </c>
      <c r="H247" s="15">
        <f t="shared" si="19"/>
        <v>4135502.28</v>
      </c>
      <c r="I247" s="13">
        <v>2537</v>
      </c>
      <c r="J247" s="14">
        <v>187.56</v>
      </c>
      <c r="K247" s="15">
        <f t="shared" si="20"/>
        <v>475839.72000000003</v>
      </c>
      <c r="L247" s="13">
        <v>15959</v>
      </c>
      <c r="M247" s="14">
        <v>185.64</v>
      </c>
      <c r="N247" s="15">
        <f t="shared" si="21"/>
        <v>2962628.76</v>
      </c>
      <c r="O247" s="9">
        <f t="shared" si="22"/>
        <v>8238308.2799999993</v>
      </c>
      <c r="P247" s="9">
        <f t="shared" si="23"/>
        <v>79454.852178445493</v>
      </c>
    </row>
    <row r="248" spans="1:16" x14ac:dyDescent="0.25">
      <c r="A248" s="1" t="s">
        <v>477</v>
      </c>
      <c r="B248" s="1" t="s">
        <v>478</v>
      </c>
      <c r="C248" s="13">
        <v>42590</v>
      </c>
      <c r="D248" s="14">
        <v>291.01</v>
      </c>
      <c r="E248" s="15">
        <f t="shared" si="18"/>
        <v>12394115.9</v>
      </c>
      <c r="F248" s="13">
        <v>503</v>
      </c>
      <c r="G248" s="14">
        <v>288.58</v>
      </c>
      <c r="H248" s="15">
        <f t="shared" si="19"/>
        <v>145155.74</v>
      </c>
      <c r="I248" s="13">
        <v>18559</v>
      </c>
      <c r="J248" s="14">
        <v>291.01</v>
      </c>
      <c r="K248" s="15">
        <f t="shared" si="20"/>
        <v>5400854.5899999999</v>
      </c>
      <c r="L248" s="13">
        <v>219</v>
      </c>
      <c r="M248" s="14">
        <v>288.58</v>
      </c>
      <c r="N248" s="15">
        <f t="shared" si="21"/>
        <v>63199.02</v>
      </c>
      <c r="O248" s="9">
        <f t="shared" si="22"/>
        <v>18003325.25</v>
      </c>
      <c r="P248" s="9">
        <f t="shared" si="23"/>
        <v>173634.13674769955</v>
      </c>
    </row>
    <row r="249" spans="1:16" x14ac:dyDescent="0.25">
      <c r="A249" s="1" t="s">
        <v>479</v>
      </c>
      <c r="B249" s="1" t="s">
        <v>480</v>
      </c>
      <c r="C249" s="13">
        <v>1602</v>
      </c>
      <c r="D249" s="14">
        <v>157.31</v>
      </c>
      <c r="E249" s="15">
        <f t="shared" si="18"/>
        <v>252010.62</v>
      </c>
      <c r="F249" s="13">
        <v>37106</v>
      </c>
      <c r="G249" s="14">
        <v>156.19999999999999</v>
      </c>
      <c r="H249" s="15">
        <f t="shared" si="19"/>
        <v>5795957.1999999993</v>
      </c>
      <c r="I249" s="13">
        <v>318</v>
      </c>
      <c r="J249" s="14">
        <v>157.31</v>
      </c>
      <c r="K249" s="15">
        <f t="shared" si="20"/>
        <v>50024.58</v>
      </c>
      <c r="L249" s="13">
        <v>7355</v>
      </c>
      <c r="M249" s="14">
        <v>156.19999999999999</v>
      </c>
      <c r="N249" s="15">
        <f t="shared" si="21"/>
        <v>1148851</v>
      </c>
      <c r="O249" s="9">
        <f t="shared" si="22"/>
        <v>7246843.3999999994</v>
      </c>
      <c r="P249" s="9">
        <f t="shared" si="23"/>
        <v>69892.610416776413</v>
      </c>
    </row>
    <row r="250" spans="1:16" x14ac:dyDescent="0.25">
      <c r="A250" s="1" t="s">
        <v>481</v>
      </c>
      <c r="B250" s="1" t="s">
        <v>482</v>
      </c>
      <c r="C250" s="13">
        <v>8319</v>
      </c>
      <c r="D250" s="14">
        <v>164.38</v>
      </c>
      <c r="E250" s="15">
        <f t="shared" si="18"/>
        <v>1367477.22</v>
      </c>
      <c r="F250" s="13">
        <v>16489</v>
      </c>
      <c r="G250" s="14">
        <v>163.19999999999999</v>
      </c>
      <c r="H250" s="15">
        <f t="shared" si="19"/>
        <v>2691004.8</v>
      </c>
      <c r="I250" s="13">
        <v>4875</v>
      </c>
      <c r="J250" s="14">
        <v>164.38</v>
      </c>
      <c r="K250" s="15">
        <f t="shared" si="20"/>
        <v>801352.5</v>
      </c>
      <c r="L250" s="13">
        <v>9663</v>
      </c>
      <c r="M250" s="14">
        <v>163.19999999999999</v>
      </c>
      <c r="N250" s="15">
        <f t="shared" si="21"/>
        <v>1577001.5999999999</v>
      </c>
      <c r="O250" s="9">
        <f t="shared" si="22"/>
        <v>6436836.1199999992</v>
      </c>
      <c r="P250" s="9">
        <f t="shared" si="23"/>
        <v>62080.447226415112</v>
      </c>
    </row>
    <row r="251" spans="1:16" x14ac:dyDescent="0.25">
      <c r="A251" s="1" t="s">
        <v>483</v>
      </c>
      <c r="B251" s="1" t="s">
        <v>484</v>
      </c>
      <c r="C251" s="13">
        <v>0</v>
      </c>
      <c r="D251" s="14">
        <v>175.48</v>
      </c>
      <c r="E251" s="15">
        <f t="shared" si="18"/>
        <v>0</v>
      </c>
      <c r="F251" s="13">
        <v>22363</v>
      </c>
      <c r="G251" s="14">
        <v>174.1</v>
      </c>
      <c r="H251" s="15">
        <f t="shared" si="19"/>
        <v>3893398.3</v>
      </c>
      <c r="I251" s="13">
        <v>0</v>
      </c>
      <c r="J251" s="14">
        <v>175.48</v>
      </c>
      <c r="K251" s="15">
        <f t="shared" si="20"/>
        <v>0</v>
      </c>
      <c r="L251" s="13">
        <v>9527</v>
      </c>
      <c r="M251" s="14">
        <v>174.1</v>
      </c>
      <c r="N251" s="15">
        <f t="shared" si="21"/>
        <v>1658650.7</v>
      </c>
      <c r="O251" s="9">
        <f t="shared" si="22"/>
        <v>5552049</v>
      </c>
      <c r="P251" s="9">
        <f t="shared" si="23"/>
        <v>53547.065439809703</v>
      </c>
    </row>
    <row r="252" spans="1:16" x14ac:dyDescent="0.25">
      <c r="A252" s="1" t="s">
        <v>485</v>
      </c>
      <c r="B252" s="1" t="s">
        <v>486</v>
      </c>
      <c r="C252" s="13">
        <v>391</v>
      </c>
      <c r="D252" s="14">
        <v>159.34</v>
      </c>
      <c r="E252" s="15">
        <f t="shared" si="18"/>
        <v>62301.94</v>
      </c>
      <c r="F252" s="13">
        <v>23950</v>
      </c>
      <c r="G252" s="14">
        <v>157.80000000000001</v>
      </c>
      <c r="H252" s="15">
        <f t="shared" si="19"/>
        <v>3779310.0000000005</v>
      </c>
      <c r="I252" s="13">
        <v>4</v>
      </c>
      <c r="J252" s="14">
        <v>159.34</v>
      </c>
      <c r="K252" s="15">
        <f t="shared" si="20"/>
        <v>637.36</v>
      </c>
      <c r="L252" s="13">
        <v>232</v>
      </c>
      <c r="M252" s="14">
        <v>157.80000000000001</v>
      </c>
      <c r="N252" s="15">
        <f t="shared" si="21"/>
        <v>36609.600000000006</v>
      </c>
      <c r="O252" s="9">
        <f t="shared" si="22"/>
        <v>3878858.9000000004</v>
      </c>
      <c r="P252" s="9">
        <f t="shared" si="23"/>
        <v>37409.884413860236</v>
      </c>
    </row>
    <row r="253" spans="1:16" x14ac:dyDescent="0.25">
      <c r="A253" s="1" t="s">
        <v>487</v>
      </c>
      <c r="B253" s="1" t="s">
        <v>488</v>
      </c>
      <c r="C253" s="13">
        <v>5409</v>
      </c>
      <c r="D253" s="14">
        <v>314.52</v>
      </c>
      <c r="E253" s="15">
        <f t="shared" si="18"/>
        <v>1701238.68</v>
      </c>
      <c r="F253" s="13">
        <v>100601</v>
      </c>
      <c r="G253" s="14">
        <v>311.75</v>
      </c>
      <c r="H253" s="15">
        <f t="shared" si="19"/>
        <v>31362361.75</v>
      </c>
      <c r="I253" s="13">
        <v>2759</v>
      </c>
      <c r="J253" s="14">
        <v>314.52</v>
      </c>
      <c r="K253" s="15">
        <f t="shared" si="20"/>
        <v>867760.67999999993</v>
      </c>
      <c r="L253" s="13">
        <v>51305</v>
      </c>
      <c r="M253" s="14">
        <v>311.75</v>
      </c>
      <c r="N253" s="15">
        <f t="shared" si="21"/>
        <v>15994333.75</v>
      </c>
      <c r="O253" s="9">
        <f t="shared" si="22"/>
        <v>49925694.859999999</v>
      </c>
      <c r="P253" s="9">
        <f t="shared" si="23"/>
        <v>481511.32127911533</v>
      </c>
    </row>
    <row r="254" spans="1:16" x14ac:dyDescent="0.25">
      <c r="A254" s="1" t="s">
        <v>489</v>
      </c>
      <c r="B254" s="1" t="s">
        <v>490</v>
      </c>
      <c r="C254" s="13">
        <v>0</v>
      </c>
      <c r="D254" s="14">
        <v>259.12</v>
      </c>
      <c r="E254" s="15">
        <f t="shared" si="18"/>
        <v>0</v>
      </c>
      <c r="F254" s="13">
        <v>10542</v>
      </c>
      <c r="G254" s="14">
        <v>257.14</v>
      </c>
      <c r="H254" s="15">
        <f t="shared" si="19"/>
        <v>2710769.88</v>
      </c>
      <c r="I254" s="13">
        <v>0</v>
      </c>
      <c r="J254" s="14">
        <v>259.12</v>
      </c>
      <c r="K254" s="15">
        <f t="shared" si="20"/>
        <v>0</v>
      </c>
      <c r="L254" s="13">
        <v>6600</v>
      </c>
      <c r="M254" s="14">
        <v>257.14</v>
      </c>
      <c r="N254" s="15">
        <f t="shared" si="21"/>
        <v>1697124</v>
      </c>
      <c r="O254" s="9">
        <f t="shared" si="22"/>
        <v>4407893.88</v>
      </c>
      <c r="P254" s="9">
        <f t="shared" si="23"/>
        <v>42512.19361430288</v>
      </c>
    </row>
    <row r="255" spans="1:16" x14ac:dyDescent="0.25">
      <c r="A255" s="1" t="s">
        <v>491</v>
      </c>
      <c r="B255" s="1" t="s">
        <v>492</v>
      </c>
      <c r="C255" s="13">
        <v>5948</v>
      </c>
      <c r="D255" s="14">
        <v>315.99</v>
      </c>
      <c r="E255" s="15">
        <f t="shared" si="18"/>
        <v>1879508.52</v>
      </c>
      <c r="F255" s="13">
        <v>26843</v>
      </c>
      <c r="G255" s="14">
        <v>313.73</v>
      </c>
      <c r="H255" s="15">
        <f t="shared" si="19"/>
        <v>8421454.3900000006</v>
      </c>
      <c r="I255" s="13">
        <v>2779</v>
      </c>
      <c r="J255" s="14">
        <v>315.99</v>
      </c>
      <c r="K255" s="15">
        <f t="shared" si="20"/>
        <v>878136.21000000008</v>
      </c>
      <c r="L255" s="13">
        <v>12541</v>
      </c>
      <c r="M255" s="14">
        <v>313.73</v>
      </c>
      <c r="N255" s="15">
        <f t="shared" si="21"/>
        <v>3934487.93</v>
      </c>
      <c r="O255" s="9">
        <f t="shared" si="22"/>
        <v>15113587.050000001</v>
      </c>
      <c r="P255" s="9">
        <f t="shared" si="23"/>
        <v>145763.88551264777</v>
      </c>
    </row>
    <row r="256" spans="1:16" x14ac:dyDescent="0.25">
      <c r="A256" s="1" t="s">
        <v>493</v>
      </c>
      <c r="B256" s="1" t="s">
        <v>494</v>
      </c>
      <c r="C256" s="13">
        <v>0</v>
      </c>
      <c r="D256" s="14">
        <v>196.16</v>
      </c>
      <c r="E256" s="15">
        <f t="shared" si="18"/>
        <v>0</v>
      </c>
      <c r="F256" s="13">
        <v>14824</v>
      </c>
      <c r="G256" s="14">
        <v>194.71</v>
      </c>
      <c r="H256" s="15">
        <f t="shared" si="19"/>
        <v>2886381.04</v>
      </c>
      <c r="I256" s="13">
        <v>0</v>
      </c>
      <c r="J256" s="14">
        <v>196.16</v>
      </c>
      <c r="K256" s="15">
        <f t="shared" si="20"/>
        <v>0</v>
      </c>
      <c r="L256" s="13">
        <v>8425</v>
      </c>
      <c r="M256" s="14">
        <v>194.71</v>
      </c>
      <c r="N256" s="15">
        <f t="shared" si="21"/>
        <v>1640431.75</v>
      </c>
      <c r="O256" s="9">
        <f t="shared" si="22"/>
        <v>4526812.79</v>
      </c>
      <c r="P256" s="9">
        <f t="shared" si="23"/>
        <v>43659.114085610119</v>
      </c>
    </row>
    <row r="257" spans="1:16" x14ac:dyDescent="0.25">
      <c r="A257" s="1" t="s">
        <v>495</v>
      </c>
      <c r="B257" s="1" t="s">
        <v>496</v>
      </c>
      <c r="C257" s="13">
        <v>0</v>
      </c>
      <c r="D257" s="14">
        <v>239.55</v>
      </c>
      <c r="E257" s="15">
        <f t="shared" si="18"/>
        <v>0</v>
      </c>
      <c r="F257" s="13">
        <v>9248</v>
      </c>
      <c r="G257" s="14">
        <v>237.77</v>
      </c>
      <c r="H257" s="15">
        <f t="shared" si="19"/>
        <v>2198896.96</v>
      </c>
      <c r="I257" s="13">
        <v>0</v>
      </c>
      <c r="J257" s="14">
        <v>239.55</v>
      </c>
      <c r="K257" s="15">
        <f t="shared" si="20"/>
        <v>0</v>
      </c>
      <c r="L257" s="13">
        <v>0</v>
      </c>
      <c r="M257" s="14">
        <v>237.77</v>
      </c>
      <c r="N257" s="15">
        <f t="shared" si="21"/>
        <v>0</v>
      </c>
      <c r="O257" s="9">
        <f t="shared" si="22"/>
        <v>2198896.96</v>
      </c>
      <c r="P257" s="9">
        <f t="shared" si="23"/>
        <v>21207.391975920717</v>
      </c>
    </row>
    <row r="258" spans="1:16" x14ac:dyDescent="0.25">
      <c r="A258" s="1" t="s">
        <v>497</v>
      </c>
      <c r="B258" s="1" t="s">
        <v>498</v>
      </c>
      <c r="C258" s="13">
        <v>0</v>
      </c>
      <c r="D258" s="14">
        <v>261.95999999999998</v>
      </c>
      <c r="E258" s="15">
        <f t="shared" si="18"/>
        <v>0</v>
      </c>
      <c r="F258" s="13">
        <v>1759</v>
      </c>
      <c r="G258" s="14">
        <v>260.29000000000002</v>
      </c>
      <c r="H258" s="15">
        <f t="shared" si="19"/>
        <v>457850.11000000004</v>
      </c>
      <c r="I258" s="13">
        <v>0</v>
      </c>
      <c r="J258" s="14">
        <v>261.95999999999998</v>
      </c>
      <c r="K258" s="15">
        <f t="shared" si="20"/>
        <v>0</v>
      </c>
      <c r="L258" s="13">
        <v>0</v>
      </c>
      <c r="M258" s="14">
        <v>260.29000000000002</v>
      </c>
      <c r="N258" s="15">
        <f t="shared" si="21"/>
        <v>0</v>
      </c>
      <c r="O258" s="9">
        <f t="shared" si="22"/>
        <v>457850.11000000004</v>
      </c>
      <c r="P258" s="9">
        <f t="shared" si="23"/>
        <v>4415.7625053010297</v>
      </c>
    </row>
    <row r="259" spans="1:16" x14ac:dyDescent="0.25">
      <c r="A259" s="1" t="s">
        <v>499</v>
      </c>
      <c r="B259" s="1" t="s">
        <v>500</v>
      </c>
      <c r="C259" s="13">
        <v>6352</v>
      </c>
      <c r="D259" s="14">
        <v>176.91</v>
      </c>
      <c r="E259" s="15">
        <f t="shared" si="18"/>
        <v>1123732.32</v>
      </c>
      <c r="F259" s="13">
        <v>0</v>
      </c>
      <c r="G259" s="14">
        <v>175.57</v>
      </c>
      <c r="H259" s="15">
        <f t="shared" si="19"/>
        <v>0</v>
      </c>
      <c r="I259" s="13">
        <v>5007</v>
      </c>
      <c r="J259" s="14">
        <v>176.91</v>
      </c>
      <c r="K259" s="15">
        <f t="shared" si="20"/>
        <v>885788.37</v>
      </c>
      <c r="L259" s="13">
        <v>0</v>
      </c>
      <c r="M259" s="14">
        <v>175.57</v>
      </c>
      <c r="N259" s="15">
        <f t="shared" si="21"/>
        <v>0</v>
      </c>
      <c r="O259" s="9">
        <f t="shared" si="22"/>
        <v>2009520.69</v>
      </c>
      <c r="P259" s="9">
        <f t="shared" si="23"/>
        <v>19380.941322758779</v>
      </c>
    </row>
    <row r="260" spans="1:16" x14ac:dyDescent="0.25">
      <c r="A260" s="1" t="s">
        <v>501</v>
      </c>
      <c r="B260" s="1" t="s">
        <v>502</v>
      </c>
      <c r="C260" s="13">
        <v>0</v>
      </c>
      <c r="D260" s="14">
        <v>258.54000000000002</v>
      </c>
      <c r="E260" s="15">
        <f t="shared" si="18"/>
        <v>0</v>
      </c>
      <c r="F260" s="13">
        <v>56686</v>
      </c>
      <c r="G260" s="14">
        <v>256.8</v>
      </c>
      <c r="H260" s="15">
        <f t="shared" si="19"/>
        <v>14556964.800000001</v>
      </c>
      <c r="I260" s="13">
        <v>0</v>
      </c>
      <c r="J260" s="14">
        <v>258.54000000000002</v>
      </c>
      <c r="K260" s="15">
        <f t="shared" si="20"/>
        <v>0</v>
      </c>
      <c r="L260" s="13">
        <v>0</v>
      </c>
      <c r="M260" s="14">
        <v>256.8</v>
      </c>
      <c r="N260" s="15">
        <f t="shared" si="21"/>
        <v>0</v>
      </c>
      <c r="O260" s="9">
        <f t="shared" si="22"/>
        <v>14556964.800000001</v>
      </c>
      <c r="P260" s="9">
        <f t="shared" si="23"/>
        <v>140395.50925263925</v>
      </c>
    </row>
    <row r="261" spans="1:16" x14ac:dyDescent="0.25">
      <c r="A261" s="1" t="s">
        <v>503</v>
      </c>
      <c r="B261" s="1" t="s">
        <v>504</v>
      </c>
      <c r="C261" s="13">
        <v>0</v>
      </c>
      <c r="D261" s="14">
        <v>206.22</v>
      </c>
      <c r="E261" s="15">
        <f t="shared" si="18"/>
        <v>0</v>
      </c>
      <c r="F261" s="13">
        <v>25983</v>
      </c>
      <c r="G261" s="14">
        <v>204.68</v>
      </c>
      <c r="H261" s="15">
        <f t="shared" si="19"/>
        <v>5318200.4400000004</v>
      </c>
      <c r="I261" s="13">
        <v>0</v>
      </c>
      <c r="J261" s="14">
        <v>206.22</v>
      </c>
      <c r="K261" s="15">
        <f t="shared" si="20"/>
        <v>0</v>
      </c>
      <c r="L261" s="13">
        <v>0</v>
      </c>
      <c r="M261" s="14">
        <v>204.68</v>
      </c>
      <c r="N261" s="15">
        <f t="shared" si="21"/>
        <v>0</v>
      </c>
      <c r="O261" s="9">
        <f t="shared" si="22"/>
        <v>5318200.4400000004</v>
      </c>
      <c r="P261" s="9">
        <f t="shared" si="23"/>
        <v>51291.699151557346</v>
      </c>
    </row>
    <row r="262" spans="1:16" x14ac:dyDescent="0.25">
      <c r="A262" s="1" t="s">
        <v>505</v>
      </c>
      <c r="B262" s="1" t="s">
        <v>506</v>
      </c>
      <c r="C262" s="13">
        <v>741</v>
      </c>
      <c r="D262" s="14">
        <v>186.69</v>
      </c>
      <c r="E262" s="15">
        <f t="shared" si="18"/>
        <v>138337.29</v>
      </c>
      <c r="F262" s="13">
        <v>35483</v>
      </c>
      <c r="G262" s="14">
        <v>185.17</v>
      </c>
      <c r="H262" s="15">
        <f t="shared" si="19"/>
        <v>6570387.1099999994</v>
      </c>
      <c r="I262" s="13">
        <v>304</v>
      </c>
      <c r="J262" s="14">
        <v>186.69</v>
      </c>
      <c r="K262" s="15">
        <f t="shared" si="20"/>
        <v>56753.760000000002</v>
      </c>
      <c r="L262" s="13">
        <v>14568</v>
      </c>
      <c r="M262" s="14">
        <v>185.17</v>
      </c>
      <c r="N262" s="15">
        <f t="shared" si="21"/>
        <v>2697556.5599999996</v>
      </c>
      <c r="O262" s="9">
        <f t="shared" si="22"/>
        <v>9463034.7199999988</v>
      </c>
      <c r="P262" s="9">
        <f t="shared" si="23"/>
        <v>91266.798872097716</v>
      </c>
    </row>
    <row r="263" spans="1:16" x14ac:dyDescent="0.25">
      <c r="A263" s="1" t="s">
        <v>507</v>
      </c>
      <c r="B263" s="1" t="s">
        <v>508</v>
      </c>
      <c r="C263" s="13">
        <v>0</v>
      </c>
      <c r="D263" s="14">
        <v>190.76</v>
      </c>
      <c r="E263" s="15">
        <f t="shared" si="18"/>
        <v>0</v>
      </c>
      <c r="F263" s="13">
        <v>366</v>
      </c>
      <c r="G263" s="14">
        <v>189.57</v>
      </c>
      <c r="H263" s="15">
        <f t="shared" si="19"/>
        <v>69382.62</v>
      </c>
      <c r="I263" s="13">
        <v>0</v>
      </c>
      <c r="J263" s="14">
        <v>190.76</v>
      </c>
      <c r="K263" s="15">
        <f t="shared" si="20"/>
        <v>0</v>
      </c>
      <c r="L263" s="13">
        <v>366</v>
      </c>
      <c r="M263" s="14">
        <v>189.57</v>
      </c>
      <c r="N263" s="15">
        <f t="shared" si="21"/>
        <v>69382.62</v>
      </c>
      <c r="O263" s="9">
        <f t="shared" si="22"/>
        <v>138765.24</v>
      </c>
      <c r="P263" s="9">
        <f t="shared" si="23"/>
        <v>1338.3295765312769</v>
      </c>
    </row>
    <row r="264" spans="1:16" x14ac:dyDescent="0.25">
      <c r="A264" s="1" t="s">
        <v>509</v>
      </c>
      <c r="B264" s="1" t="s">
        <v>510</v>
      </c>
      <c r="C264" s="13">
        <v>0</v>
      </c>
      <c r="D264" s="14">
        <v>170.7</v>
      </c>
      <c r="E264" s="15">
        <f t="shared" si="18"/>
        <v>0</v>
      </c>
      <c r="F264" s="13">
        <v>0</v>
      </c>
      <c r="G264" s="14">
        <v>169.32</v>
      </c>
      <c r="H264" s="15">
        <f t="shared" si="19"/>
        <v>0</v>
      </c>
      <c r="I264" s="13">
        <v>0</v>
      </c>
      <c r="J264" s="14">
        <v>170.7</v>
      </c>
      <c r="K264" s="15">
        <f t="shared" si="20"/>
        <v>0</v>
      </c>
      <c r="L264" s="13">
        <v>0</v>
      </c>
      <c r="M264" s="14">
        <v>169.32</v>
      </c>
      <c r="N264" s="15">
        <f t="shared" si="21"/>
        <v>0</v>
      </c>
      <c r="O264" s="9">
        <f t="shared" si="22"/>
        <v>0</v>
      </c>
      <c r="P264" s="9">
        <f t="shared" si="23"/>
        <v>0</v>
      </c>
    </row>
    <row r="265" spans="1:16" x14ac:dyDescent="0.25">
      <c r="A265" s="1" t="s">
        <v>511</v>
      </c>
      <c r="B265" s="1" t="s">
        <v>512</v>
      </c>
      <c r="C265" s="13">
        <v>3981</v>
      </c>
      <c r="D265" s="14">
        <v>374.71</v>
      </c>
      <c r="E265" s="15">
        <f t="shared" si="18"/>
        <v>1491720.51</v>
      </c>
      <c r="F265" s="13">
        <v>35569</v>
      </c>
      <c r="G265" s="14">
        <v>371.53</v>
      </c>
      <c r="H265" s="15">
        <f t="shared" si="19"/>
        <v>13214950.569999998</v>
      </c>
      <c r="I265" s="13">
        <v>1985</v>
      </c>
      <c r="J265" s="14">
        <v>374.71</v>
      </c>
      <c r="K265" s="15">
        <f t="shared" si="20"/>
        <v>743799.35</v>
      </c>
      <c r="L265" s="13">
        <v>17732</v>
      </c>
      <c r="M265" s="14">
        <v>371.53</v>
      </c>
      <c r="N265" s="15">
        <f t="shared" si="21"/>
        <v>6587969.96</v>
      </c>
      <c r="O265" s="9">
        <f t="shared" si="22"/>
        <v>22038440.390000001</v>
      </c>
      <c r="P265" s="9">
        <f t="shared" si="23"/>
        <v>212551.04372361905</v>
      </c>
    </row>
    <row r="266" spans="1:16" x14ac:dyDescent="0.25">
      <c r="A266" s="1" t="s">
        <v>513</v>
      </c>
      <c r="B266" s="1" t="s">
        <v>514</v>
      </c>
      <c r="C266" s="13">
        <v>0</v>
      </c>
      <c r="D266" s="14">
        <v>175.56</v>
      </c>
      <c r="E266" s="15">
        <f t="shared" ref="E266:E329" si="24">D266*C266</f>
        <v>0</v>
      </c>
      <c r="F266" s="13">
        <v>174</v>
      </c>
      <c r="G266" s="14">
        <v>174.23</v>
      </c>
      <c r="H266" s="15">
        <f t="shared" ref="H266:H329" si="25">G266*F266</f>
        <v>30316.019999999997</v>
      </c>
      <c r="I266" s="13">
        <v>0</v>
      </c>
      <c r="J266" s="14">
        <v>175.56</v>
      </c>
      <c r="K266" s="15">
        <f t="shared" ref="K266:K329" si="26">J266*I266</f>
        <v>0</v>
      </c>
      <c r="L266" s="13">
        <v>0</v>
      </c>
      <c r="M266" s="14">
        <v>174.23</v>
      </c>
      <c r="N266" s="15">
        <f t="shared" ref="N266:N329" si="27">M266*L266</f>
        <v>0</v>
      </c>
      <c r="O266" s="9">
        <f t="shared" ref="O266:O329" si="28">N266+K266+H266+E266</f>
        <v>30316.019999999997</v>
      </c>
      <c r="P266" s="9">
        <f t="shared" ref="P266:P329" si="29">(O266/$O$8)*$P$8</f>
        <v>292.38465057037138</v>
      </c>
    </row>
    <row r="267" spans="1:16" x14ac:dyDescent="0.25">
      <c r="A267" s="1" t="s">
        <v>515</v>
      </c>
      <c r="B267" s="1" t="s">
        <v>516</v>
      </c>
      <c r="C267" s="13">
        <v>13167</v>
      </c>
      <c r="D267" s="14">
        <v>269.95999999999998</v>
      </c>
      <c r="E267" s="15">
        <f t="shared" si="24"/>
        <v>3554563.32</v>
      </c>
      <c r="F267" s="13">
        <v>115481</v>
      </c>
      <c r="G267" s="14">
        <v>267.73</v>
      </c>
      <c r="H267" s="15">
        <f t="shared" si="25"/>
        <v>30917728.130000003</v>
      </c>
      <c r="I267" s="13">
        <v>4218</v>
      </c>
      <c r="J267" s="14">
        <v>269.95999999999998</v>
      </c>
      <c r="K267" s="15">
        <f t="shared" si="26"/>
        <v>1138691.28</v>
      </c>
      <c r="L267" s="13">
        <v>36994</v>
      </c>
      <c r="M267" s="14">
        <v>267.73</v>
      </c>
      <c r="N267" s="15">
        <f t="shared" si="27"/>
        <v>9904403.620000001</v>
      </c>
      <c r="O267" s="9">
        <f t="shared" si="28"/>
        <v>45515386.350000001</v>
      </c>
      <c r="P267" s="9">
        <f t="shared" si="29"/>
        <v>438975.83962275402</v>
      </c>
    </row>
    <row r="268" spans="1:16" x14ac:dyDescent="0.25">
      <c r="A268" s="1" t="s">
        <v>517</v>
      </c>
      <c r="B268" s="1" t="s">
        <v>518</v>
      </c>
      <c r="C268" s="13">
        <v>0</v>
      </c>
      <c r="D268" s="14">
        <v>189.63</v>
      </c>
      <c r="E268" s="15">
        <f t="shared" si="24"/>
        <v>0</v>
      </c>
      <c r="F268" s="13">
        <v>14377</v>
      </c>
      <c r="G268" s="14">
        <v>188.24</v>
      </c>
      <c r="H268" s="15">
        <f t="shared" si="25"/>
        <v>2706326.48</v>
      </c>
      <c r="I268" s="13">
        <v>0</v>
      </c>
      <c r="J268" s="14">
        <v>189.63</v>
      </c>
      <c r="K268" s="15">
        <f t="shared" si="26"/>
        <v>0</v>
      </c>
      <c r="L268" s="13">
        <v>2951</v>
      </c>
      <c r="M268" s="14">
        <v>188.24</v>
      </c>
      <c r="N268" s="15">
        <f t="shared" si="27"/>
        <v>555496.24</v>
      </c>
      <c r="O268" s="9">
        <f t="shared" si="28"/>
        <v>3261822.7199999997</v>
      </c>
      <c r="P268" s="9">
        <f t="shared" si="29"/>
        <v>31458.842427525062</v>
      </c>
    </row>
    <row r="269" spans="1:16" x14ac:dyDescent="0.25">
      <c r="A269" s="1" t="s">
        <v>519</v>
      </c>
      <c r="B269" s="1" t="s">
        <v>520</v>
      </c>
      <c r="C269" s="13">
        <v>0</v>
      </c>
      <c r="D269" s="14">
        <v>193.02</v>
      </c>
      <c r="E269" s="15">
        <f t="shared" si="24"/>
        <v>0</v>
      </c>
      <c r="F269" s="13">
        <v>18196</v>
      </c>
      <c r="G269" s="14">
        <v>191.48</v>
      </c>
      <c r="H269" s="15">
        <f t="shared" si="25"/>
        <v>3484170.0799999996</v>
      </c>
      <c r="I269" s="13">
        <v>0</v>
      </c>
      <c r="J269" s="14">
        <v>193.02</v>
      </c>
      <c r="K269" s="15">
        <f t="shared" si="26"/>
        <v>0</v>
      </c>
      <c r="L269" s="13">
        <v>21502</v>
      </c>
      <c r="M269" s="14">
        <v>191.48</v>
      </c>
      <c r="N269" s="15">
        <f t="shared" si="27"/>
        <v>4117202.96</v>
      </c>
      <c r="O269" s="9">
        <f t="shared" si="28"/>
        <v>7601373.0399999991</v>
      </c>
      <c r="P269" s="9">
        <f t="shared" si="29"/>
        <v>73311.892529277975</v>
      </c>
    </row>
    <row r="270" spans="1:16" x14ac:dyDescent="0.25">
      <c r="A270" s="1" t="s">
        <v>521</v>
      </c>
      <c r="B270" s="1" t="s">
        <v>522</v>
      </c>
      <c r="C270" s="13">
        <v>5138</v>
      </c>
      <c r="D270" s="14">
        <v>311.83</v>
      </c>
      <c r="E270" s="15">
        <f t="shared" si="24"/>
        <v>1602182.5399999998</v>
      </c>
      <c r="F270" s="13">
        <v>45086</v>
      </c>
      <c r="G270" s="14">
        <v>308.69</v>
      </c>
      <c r="H270" s="15">
        <f t="shared" si="25"/>
        <v>13917597.34</v>
      </c>
      <c r="I270" s="13">
        <v>1570</v>
      </c>
      <c r="J270" s="14">
        <v>311.83</v>
      </c>
      <c r="K270" s="15">
        <f t="shared" si="26"/>
        <v>489573.1</v>
      </c>
      <c r="L270" s="13">
        <v>13780</v>
      </c>
      <c r="M270" s="14">
        <v>308.69</v>
      </c>
      <c r="N270" s="15">
        <f t="shared" si="27"/>
        <v>4253748.2</v>
      </c>
      <c r="O270" s="9">
        <f t="shared" si="28"/>
        <v>20263101.18</v>
      </c>
      <c r="P270" s="9">
        <f t="shared" si="29"/>
        <v>195428.67955577216</v>
      </c>
    </row>
    <row r="271" spans="1:16" x14ac:dyDescent="0.25">
      <c r="A271" s="1" t="s">
        <v>523</v>
      </c>
      <c r="B271" s="1" t="s">
        <v>524</v>
      </c>
      <c r="C271" s="13">
        <v>0</v>
      </c>
      <c r="D271" s="14">
        <v>200.16</v>
      </c>
      <c r="E271" s="15">
        <f t="shared" si="24"/>
        <v>0</v>
      </c>
      <c r="F271" s="13">
        <v>4885</v>
      </c>
      <c r="G271" s="14">
        <v>198.37</v>
      </c>
      <c r="H271" s="15">
        <f t="shared" si="25"/>
        <v>969037.45000000007</v>
      </c>
      <c r="I271" s="13">
        <v>0</v>
      </c>
      <c r="J271" s="14">
        <v>200.16</v>
      </c>
      <c r="K271" s="15">
        <f t="shared" si="26"/>
        <v>0</v>
      </c>
      <c r="L271" s="13">
        <v>1653</v>
      </c>
      <c r="M271" s="14">
        <v>198.37</v>
      </c>
      <c r="N271" s="15">
        <f t="shared" si="27"/>
        <v>327905.61</v>
      </c>
      <c r="O271" s="9">
        <f t="shared" si="28"/>
        <v>1296943.06</v>
      </c>
      <c r="P271" s="9">
        <f t="shared" si="29"/>
        <v>12508.444162781534</v>
      </c>
    </row>
    <row r="272" spans="1:16" x14ac:dyDescent="0.25">
      <c r="A272" s="1" t="s">
        <v>525</v>
      </c>
      <c r="B272" s="1" t="s">
        <v>526</v>
      </c>
      <c r="C272" s="13">
        <v>0</v>
      </c>
      <c r="D272" s="14">
        <v>190.31</v>
      </c>
      <c r="E272" s="15">
        <f t="shared" si="24"/>
        <v>0</v>
      </c>
      <c r="F272" s="13">
        <v>8851</v>
      </c>
      <c r="G272" s="14">
        <v>188.62</v>
      </c>
      <c r="H272" s="15">
        <f t="shared" si="25"/>
        <v>1669475.62</v>
      </c>
      <c r="I272" s="13">
        <v>0</v>
      </c>
      <c r="J272" s="14">
        <v>190.31</v>
      </c>
      <c r="K272" s="15">
        <f t="shared" si="26"/>
        <v>0</v>
      </c>
      <c r="L272" s="13">
        <v>3784</v>
      </c>
      <c r="M272" s="14">
        <v>188.62</v>
      </c>
      <c r="N272" s="15">
        <f t="shared" si="27"/>
        <v>713738.08000000007</v>
      </c>
      <c r="O272" s="9">
        <f t="shared" si="28"/>
        <v>2383213.7000000002</v>
      </c>
      <c r="P272" s="9">
        <f t="shared" si="29"/>
        <v>22985.045692311262</v>
      </c>
    </row>
    <row r="273" spans="1:16" x14ac:dyDescent="0.25">
      <c r="A273" s="1" t="s">
        <v>527</v>
      </c>
      <c r="B273" s="1" t="s">
        <v>528</v>
      </c>
      <c r="C273" s="13">
        <v>15544</v>
      </c>
      <c r="D273" s="14">
        <v>229</v>
      </c>
      <c r="E273" s="15">
        <f t="shared" si="24"/>
        <v>3559576</v>
      </c>
      <c r="F273" s="13">
        <v>24090</v>
      </c>
      <c r="G273" s="14">
        <v>226.81</v>
      </c>
      <c r="H273" s="15">
        <f t="shared" si="25"/>
        <v>5463852.9000000004</v>
      </c>
      <c r="I273" s="13">
        <v>6781</v>
      </c>
      <c r="J273" s="14">
        <v>229</v>
      </c>
      <c r="K273" s="15">
        <f t="shared" si="26"/>
        <v>1552849</v>
      </c>
      <c r="L273" s="13">
        <v>10510</v>
      </c>
      <c r="M273" s="14">
        <v>226.81</v>
      </c>
      <c r="N273" s="15">
        <f t="shared" si="27"/>
        <v>2383773.1</v>
      </c>
      <c r="O273" s="9">
        <f t="shared" si="28"/>
        <v>12960051</v>
      </c>
      <c r="P273" s="9">
        <f t="shared" si="29"/>
        <v>124993.97952004228</v>
      </c>
    </row>
    <row r="274" spans="1:16" x14ac:dyDescent="0.25">
      <c r="A274" s="1" t="s">
        <v>529</v>
      </c>
      <c r="B274" s="1" t="s">
        <v>530</v>
      </c>
      <c r="C274" s="13">
        <v>327</v>
      </c>
      <c r="D274" s="14">
        <v>183.56</v>
      </c>
      <c r="E274" s="15">
        <f t="shared" si="24"/>
        <v>60024.12</v>
      </c>
      <c r="F274" s="13">
        <v>25160</v>
      </c>
      <c r="G274" s="14">
        <v>181.96</v>
      </c>
      <c r="H274" s="15">
        <f t="shared" si="25"/>
        <v>4578113.6000000006</v>
      </c>
      <c r="I274" s="13">
        <v>109</v>
      </c>
      <c r="J274" s="14">
        <v>183.56</v>
      </c>
      <c r="K274" s="15">
        <f t="shared" si="26"/>
        <v>20008.04</v>
      </c>
      <c r="L274" s="13">
        <v>8422</v>
      </c>
      <c r="M274" s="14">
        <v>181.96</v>
      </c>
      <c r="N274" s="15">
        <f t="shared" si="27"/>
        <v>1532467.12</v>
      </c>
      <c r="O274" s="9">
        <f t="shared" si="28"/>
        <v>6190612.8800000008</v>
      </c>
      <c r="P274" s="9">
        <f t="shared" si="29"/>
        <v>59705.732603924946</v>
      </c>
    </row>
    <row r="275" spans="1:16" x14ac:dyDescent="0.25">
      <c r="A275" s="1" t="s">
        <v>531</v>
      </c>
      <c r="B275" s="1" t="s">
        <v>532</v>
      </c>
      <c r="C275" s="13">
        <v>0</v>
      </c>
      <c r="D275" s="14">
        <v>209.73</v>
      </c>
      <c r="E275" s="15">
        <f t="shared" si="24"/>
        <v>0</v>
      </c>
      <c r="F275" s="13">
        <v>29537</v>
      </c>
      <c r="G275" s="14">
        <v>208.15</v>
      </c>
      <c r="H275" s="15">
        <f t="shared" si="25"/>
        <v>6148126.5499999998</v>
      </c>
      <c r="I275" s="13">
        <v>0</v>
      </c>
      <c r="J275" s="14">
        <v>209.73</v>
      </c>
      <c r="K275" s="15">
        <f t="shared" si="26"/>
        <v>0</v>
      </c>
      <c r="L275" s="13">
        <v>11010</v>
      </c>
      <c r="M275" s="14">
        <v>208.15</v>
      </c>
      <c r="N275" s="15">
        <f t="shared" si="27"/>
        <v>2291731.5</v>
      </c>
      <c r="O275" s="9">
        <f t="shared" si="28"/>
        <v>8439858.0500000007</v>
      </c>
      <c r="P275" s="9">
        <f t="shared" si="29"/>
        <v>81398.710873418953</v>
      </c>
    </row>
    <row r="276" spans="1:16" x14ac:dyDescent="0.25">
      <c r="A276" s="1" t="s">
        <v>533</v>
      </c>
      <c r="B276" s="1" t="s">
        <v>534</v>
      </c>
      <c r="C276" s="13">
        <v>7402</v>
      </c>
      <c r="D276" s="14">
        <v>281.77999999999997</v>
      </c>
      <c r="E276" s="15">
        <f t="shared" si="24"/>
        <v>2085735.5599999998</v>
      </c>
      <c r="F276" s="13">
        <v>52622</v>
      </c>
      <c r="G276" s="14">
        <v>279.37</v>
      </c>
      <c r="H276" s="15">
        <f t="shared" si="25"/>
        <v>14701008.140000001</v>
      </c>
      <c r="I276" s="13">
        <v>1358</v>
      </c>
      <c r="J276" s="14">
        <v>281.77999999999997</v>
      </c>
      <c r="K276" s="15">
        <f t="shared" si="26"/>
        <v>382657.24</v>
      </c>
      <c r="L276" s="13">
        <v>9653</v>
      </c>
      <c r="M276" s="14">
        <v>279.37</v>
      </c>
      <c r="N276" s="15">
        <f t="shared" si="27"/>
        <v>2696758.61</v>
      </c>
      <c r="O276" s="9">
        <f t="shared" si="28"/>
        <v>19866159.550000001</v>
      </c>
      <c r="P276" s="9">
        <f t="shared" si="29"/>
        <v>191600.35249356602</v>
      </c>
    </row>
    <row r="277" spans="1:16" x14ac:dyDescent="0.25">
      <c r="A277" s="1" t="s">
        <v>535</v>
      </c>
      <c r="B277" s="1" t="s">
        <v>536</v>
      </c>
      <c r="C277" s="13">
        <v>1072</v>
      </c>
      <c r="D277" s="14">
        <v>301.36</v>
      </c>
      <c r="E277" s="15">
        <f t="shared" si="24"/>
        <v>323057.92000000004</v>
      </c>
      <c r="F277" s="13">
        <v>14903</v>
      </c>
      <c r="G277" s="14">
        <v>298.57</v>
      </c>
      <c r="H277" s="15">
        <f t="shared" si="25"/>
        <v>4449588.71</v>
      </c>
      <c r="I277" s="13">
        <v>387</v>
      </c>
      <c r="J277" s="14">
        <v>301.36</v>
      </c>
      <c r="K277" s="15">
        <f t="shared" si="26"/>
        <v>116626.32</v>
      </c>
      <c r="L277" s="13">
        <v>5373</v>
      </c>
      <c r="M277" s="14">
        <v>298.57</v>
      </c>
      <c r="N277" s="15">
        <f t="shared" si="27"/>
        <v>1604216.6099999999</v>
      </c>
      <c r="O277" s="9">
        <f t="shared" si="28"/>
        <v>6493489.5599999996</v>
      </c>
      <c r="P277" s="9">
        <f t="shared" si="29"/>
        <v>62626.844684195174</v>
      </c>
    </row>
    <row r="278" spans="1:16" x14ac:dyDescent="0.25">
      <c r="A278" s="1" t="s">
        <v>537</v>
      </c>
      <c r="B278" s="1" t="s">
        <v>538</v>
      </c>
      <c r="C278" s="13">
        <v>855</v>
      </c>
      <c r="D278" s="14">
        <v>172.12</v>
      </c>
      <c r="E278" s="15">
        <f t="shared" si="24"/>
        <v>147162.6</v>
      </c>
      <c r="F278" s="13">
        <v>17506</v>
      </c>
      <c r="G278" s="14">
        <v>170.93</v>
      </c>
      <c r="H278" s="15">
        <f t="shared" si="25"/>
        <v>2992300.58</v>
      </c>
      <c r="I278" s="13">
        <v>195</v>
      </c>
      <c r="J278" s="14">
        <v>172.12</v>
      </c>
      <c r="K278" s="15">
        <f t="shared" si="26"/>
        <v>33563.4</v>
      </c>
      <c r="L278" s="13">
        <v>3993</v>
      </c>
      <c r="M278" s="14">
        <v>170.93</v>
      </c>
      <c r="N278" s="15">
        <f t="shared" si="27"/>
        <v>682523.49</v>
      </c>
      <c r="O278" s="9">
        <f t="shared" si="28"/>
        <v>3855550.0700000003</v>
      </c>
      <c r="P278" s="9">
        <f t="shared" si="29"/>
        <v>37185.081022295177</v>
      </c>
    </row>
    <row r="279" spans="1:16" x14ac:dyDescent="0.25">
      <c r="A279" s="1" t="s">
        <v>539</v>
      </c>
      <c r="B279" s="1" t="s">
        <v>540</v>
      </c>
      <c r="C279" s="13">
        <v>9</v>
      </c>
      <c r="D279" s="14">
        <v>191.99</v>
      </c>
      <c r="E279" s="15">
        <f t="shared" si="24"/>
        <v>1727.91</v>
      </c>
      <c r="F279" s="13">
        <v>8811</v>
      </c>
      <c r="G279" s="14">
        <v>190.74</v>
      </c>
      <c r="H279" s="15">
        <f t="shared" si="25"/>
        <v>1680610.1400000001</v>
      </c>
      <c r="I279" s="13">
        <v>3</v>
      </c>
      <c r="J279" s="14">
        <v>191.99</v>
      </c>
      <c r="K279" s="15">
        <f t="shared" si="26"/>
        <v>575.97</v>
      </c>
      <c r="L279" s="13">
        <v>2530</v>
      </c>
      <c r="M279" s="14">
        <v>190.74</v>
      </c>
      <c r="N279" s="15">
        <f t="shared" si="27"/>
        <v>482572.2</v>
      </c>
      <c r="O279" s="9">
        <f t="shared" si="28"/>
        <v>2165486.2200000002</v>
      </c>
      <c r="P279" s="9">
        <f t="shared" si="29"/>
        <v>20885.160115003699</v>
      </c>
    </row>
    <row r="280" spans="1:16" x14ac:dyDescent="0.25">
      <c r="A280" s="1" t="s">
        <v>541</v>
      </c>
      <c r="B280" s="1" t="s">
        <v>542</v>
      </c>
      <c r="C280" s="13">
        <v>1470</v>
      </c>
      <c r="D280" s="14">
        <v>198.52</v>
      </c>
      <c r="E280" s="15">
        <f t="shared" si="24"/>
        <v>291824.40000000002</v>
      </c>
      <c r="F280" s="13">
        <v>52392</v>
      </c>
      <c r="G280" s="14">
        <v>197.14</v>
      </c>
      <c r="H280" s="15">
        <f t="shared" si="25"/>
        <v>10328558.879999999</v>
      </c>
      <c r="I280" s="13">
        <v>445</v>
      </c>
      <c r="J280" s="14">
        <v>198.52</v>
      </c>
      <c r="K280" s="15">
        <f t="shared" si="26"/>
        <v>88341.400000000009</v>
      </c>
      <c r="L280" s="13">
        <v>15865</v>
      </c>
      <c r="M280" s="14">
        <v>197.14</v>
      </c>
      <c r="N280" s="15">
        <f t="shared" si="27"/>
        <v>3127626.0999999996</v>
      </c>
      <c r="O280" s="9">
        <f t="shared" si="28"/>
        <v>13836350.779999999</v>
      </c>
      <c r="P280" s="9">
        <f t="shared" si="29"/>
        <v>133445.50465329504</v>
      </c>
    </row>
    <row r="281" spans="1:16" x14ac:dyDescent="0.25">
      <c r="A281" s="1" t="s">
        <v>543</v>
      </c>
      <c r="B281" s="1" t="s">
        <v>544</v>
      </c>
      <c r="C281" s="13">
        <v>0</v>
      </c>
      <c r="D281" s="14">
        <v>229.35</v>
      </c>
      <c r="E281" s="15">
        <f t="shared" si="24"/>
        <v>0</v>
      </c>
      <c r="F281" s="13">
        <v>23088</v>
      </c>
      <c r="G281" s="14">
        <v>227.26</v>
      </c>
      <c r="H281" s="15">
        <f t="shared" si="25"/>
        <v>5246978.88</v>
      </c>
      <c r="I281" s="13">
        <v>0</v>
      </c>
      <c r="J281" s="14">
        <v>229.35</v>
      </c>
      <c r="K281" s="15">
        <f t="shared" si="26"/>
        <v>0</v>
      </c>
      <c r="L281" s="13">
        <v>6870</v>
      </c>
      <c r="M281" s="14">
        <v>227.26</v>
      </c>
      <c r="N281" s="15">
        <f t="shared" si="27"/>
        <v>1561276.2</v>
      </c>
      <c r="O281" s="9">
        <f t="shared" si="28"/>
        <v>6808255.0800000001</v>
      </c>
      <c r="P281" s="9">
        <f t="shared" si="29"/>
        <v>65662.619386045917</v>
      </c>
    </row>
    <row r="282" spans="1:16" x14ac:dyDescent="0.25">
      <c r="A282" s="1" t="s">
        <v>545</v>
      </c>
      <c r="B282" s="1" t="s">
        <v>546</v>
      </c>
      <c r="C282" s="13">
        <v>0</v>
      </c>
      <c r="D282" s="14">
        <v>171.54</v>
      </c>
      <c r="E282" s="15">
        <f t="shared" si="24"/>
        <v>0</v>
      </c>
      <c r="F282" s="13">
        <v>9835</v>
      </c>
      <c r="G282" s="14">
        <v>170.05</v>
      </c>
      <c r="H282" s="15">
        <f t="shared" si="25"/>
        <v>1672441.75</v>
      </c>
      <c r="I282" s="13">
        <v>0</v>
      </c>
      <c r="J282" s="14">
        <v>171.54</v>
      </c>
      <c r="K282" s="15">
        <f t="shared" si="26"/>
        <v>0</v>
      </c>
      <c r="L282" s="13">
        <v>3924</v>
      </c>
      <c r="M282" s="14">
        <v>170.05</v>
      </c>
      <c r="N282" s="15">
        <f t="shared" si="27"/>
        <v>667276.20000000007</v>
      </c>
      <c r="O282" s="9">
        <f t="shared" si="28"/>
        <v>2339717.9500000002</v>
      </c>
      <c r="P282" s="9">
        <f t="shared" si="29"/>
        <v>22565.548355093306</v>
      </c>
    </row>
    <row r="283" spans="1:16" x14ac:dyDescent="0.25">
      <c r="A283" s="1" t="s">
        <v>547</v>
      </c>
      <c r="B283" s="1" t="s">
        <v>548</v>
      </c>
      <c r="C283" s="13">
        <v>0</v>
      </c>
      <c r="D283" s="14">
        <v>300.05</v>
      </c>
      <c r="E283" s="15">
        <f t="shared" si="24"/>
        <v>0</v>
      </c>
      <c r="F283" s="13">
        <v>24991</v>
      </c>
      <c r="G283" s="14">
        <v>297.57</v>
      </c>
      <c r="H283" s="15">
        <f t="shared" si="25"/>
        <v>7436571.8700000001</v>
      </c>
      <c r="I283" s="13">
        <v>0</v>
      </c>
      <c r="J283" s="14">
        <v>300.05</v>
      </c>
      <c r="K283" s="15">
        <f t="shared" si="26"/>
        <v>0</v>
      </c>
      <c r="L283" s="13">
        <v>7305</v>
      </c>
      <c r="M283" s="14">
        <v>297.57</v>
      </c>
      <c r="N283" s="15">
        <f t="shared" si="27"/>
        <v>2173748.85</v>
      </c>
      <c r="O283" s="9">
        <f t="shared" si="28"/>
        <v>9610320.7200000007</v>
      </c>
      <c r="P283" s="9">
        <f t="shared" si="29"/>
        <v>92687.3074231512</v>
      </c>
    </row>
    <row r="284" spans="1:16" x14ac:dyDescent="0.25">
      <c r="A284" s="1" t="s">
        <v>549</v>
      </c>
      <c r="B284" s="1" t="s">
        <v>550</v>
      </c>
      <c r="C284" s="13">
        <v>1986</v>
      </c>
      <c r="D284" s="14">
        <v>277.86</v>
      </c>
      <c r="E284" s="15">
        <f t="shared" si="24"/>
        <v>551829.96000000008</v>
      </c>
      <c r="F284" s="13">
        <v>22106</v>
      </c>
      <c r="G284" s="14">
        <v>275.42</v>
      </c>
      <c r="H284" s="15">
        <f t="shared" si="25"/>
        <v>6088434.5200000005</v>
      </c>
      <c r="I284" s="13">
        <v>681</v>
      </c>
      <c r="J284" s="14">
        <v>277.86</v>
      </c>
      <c r="K284" s="15">
        <f t="shared" si="26"/>
        <v>189222.66</v>
      </c>
      <c r="L284" s="13">
        <v>7576</v>
      </c>
      <c r="M284" s="14">
        <v>275.42</v>
      </c>
      <c r="N284" s="15">
        <f t="shared" si="27"/>
        <v>2086581.9200000002</v>
      </c>
      <c r="O284" s="9">
        <f t="shared" si="28"/>
        <v>8916069.0600000005</v>
      </c>
      <c r="P284" s="9">
        <f t="shared" si="29"/>
        <v>85991.55616632395</v>
      </c>
    </row>
    <row r="285" spans="1:16" x14ac:dyDescent="0.25">
      <c r="A285" s="1" t="s">
        <v>551</v>
      </c>
      <c r="B285" s="1" t="s">
        <v>552</v>
      </c>
      <c r="C285" s="13">
        <v>947</v>
      </c>
      <c r="D285" s="14">
        <v>268.49</v>
      </c>
      <c r="E285" s="15">
        <f t="shared" si="24"/>
        <v>254260.03</v>
      </c>
      <c r="F285" s="13">
        <v>34740</v>
      </c>
      <c r="G285" s="14">
        <v>266.35000000000002</v>
      </c>
      <c r="H285" s="15">
        <f t="shared" si="25"/>
        <v>9252999</v>
      </c>
      <c r="I285" s="13">
        <v>598</v>
      </c>
      <c r="J285" s="14">
        <v>268.49</v>
      </c>
      <c r="K285" s="15">
        <f t="shared" si="26"/>
        <v>160557.02000000002</v>
      </c>
      <c r="L285" s="13">
        <v>21929</v>
      </c>
      <c r="M285" s="14">
        <v>266.35000000000002</v>
      </c>
      <c r="N285" s="15">
        <f t="shared" si="27"/>
        <v>5840789.1500000004</v>
      </c>
      <c r="O285" s="9">
        <f t="shared" si="28"/>
        <v>15508605.199999999</v>
      </c>
      <c r="P285" s="9">
        <f t="shared" si="29"/>
        <v>149573.66145806224</v>
      </c>
    </row>
    <row r="286" spans="1:16" x14ac:dyDescent="0.25">
      <c r="A286" s="1" t="s">
        <v>553</v>
      </c>
      <c r="B286" s="1" t="s">
        <v>554</v>
      </c>
      <c r="C286" s="13">
        <v>2058</v>
      </c>
      <c r="D286" s="14">
        <v>237.21</v>
      </c>
      <c r="E286" s="15">
        <f t="shared" si="24"/>
        <v>488178.18</v>
      </c>
      <c r="F286" s="13">
        <v>100838</v>
      </c>
      <c r="G286" s="14">
        <v>235.32</v>
      </c>
      <c r="H286" s="15">
        <f t="shared" si="25"/>
        <v>23729198.16</v>
      </c>
      <c r="I286" s="13">
        <v>724</v>
      </c>
      <c r="J286" s="14">
        <v>237.21</v>
      </c>
      <c r="K286" s="15">
        <f t="shared" si="26"/>
        <v>171740.04</v>
      </c>
      <c r="L286" s="13">
        <v>35496</v>
      </c>
      <c r="M286" s="14">
        <v>235.32</v>
      </c>
      <c r="N286" s="15">
        <f t="shared" si="27"/>
        <v>8352918.7199999997</v>
      </c>
      <c r="O286" s="9">
        <f t="shared" si="28"/>
        <v>32742035.100000001</v>
      </c>
      <c r="P286" s="9">
        <f t="shared" si="29"/>
        <v>315782.49690019782</v>
      </c>
    </row>
    <row r="287" spans="1:16" x14ac:dyDescent="0.25">
      <c r="A287" s="1" t="s">
        <v>555</v>
      </c>
      <c r="B287" s="1" t="s">
        <v>556</v>
      </c>
      <c r="C287" s="13">
        <v>0</v>
      </c>
      <c r="D287" s="14">
        <v>207.87</v>
      </c>
      <c r="E287" s="15">
        <f t="shared" si="24"/>
        <v>0</v>
      </c>
      <c r="F287" s="13">
        <v>26637</v>
      </c>
      <c r="G287" s="14">
        <v>206.2</v>
      </c>
      <c r="H287" s="15">
        <f t="shared" si="25"/>
        <v>5492549.3999999994</v>
      </c>
      <c r="I287" s="13">
        <v>0</v>
      </c>
      <c r="J287" s="14">
        <v>207.87</v>
      </c>
      <c r="K287" s="15">
        <f t="shared" si="26"/>
        <v>0</v>
      </c>
      <c r="L287" s="13">
        <v>4951</v>
      </c>
      <c r="M287" s="14">
        <v>206.2</v>
      </c>
      <c r="N287" s="15">
        <f t="shared" si="27"/>
        <v>1020896.2</v>
      </c>
      <c r="O287" s="9">
        <f t="shared" si="28"/>
        <v>6513445.5999999996</v>
      </c>
      <c r="P287" s="9">
        <f t="shared" si="29"/>
        <v>62819.311894012571</v>
      </c>
    </row>
    <row r="288" spans="1:16" x14ac:dyDescent="0.25">
      <c r="A288" s="1" t="s">
        <v>557</v>
      </c>
      <c r="B288" s="1" t="s">
        <v>558</v>
      </c>
      <c r="C288" s="13">
        <v>519</v>
      </c>
      <c r="D288" s="14">
        <v>208.64</v>
      </c>
      <c r="E288" s="15">
        <f t="shared" si="24"/>
        <v>108284.15999999999</v>
      </c>
      <c r="F288" s="13">
        <v>23691</v>
      </c>
      <c r="G288" s="14">
        <v>207.04</v>
      </c>
      <c r="H288" s="15">
        <f t="shared" si="25"/>
        <v>4904984.6399999997</v>
      </c>
      <c r="I288" s="13">
        <v>192</v>
      </c>
      <c r="J288" s="14">
        <v>208.64</v>
      </c>
      <c r="K288" s="15">
        <f t="shared" si="26"/>
        <v>40058.879999999997</v>
      </c>
      <c r="L288" s="13">
        <v>8758</v>
      </c>
      <c r="M288" s="14">
        <v>207.04</v>
      </c>
      <c r="N288" s="15">
        <f t="shared" si="27"/>
        <v>1813256.3199999998</v>
      </c>
      <c r="O288" s="9">
        <f t="shared" si="28"/>
        <v>6866584</v>
      </c>
      <c r="P288" s="9">
        <f t="shared" si="29"/>
        <v>66225.176109928114</v>
      </c>
    </row>
    <row r="289" spans="1:16" x14ac:dyDescent="0.25">
      <c r="A289" s="1" t="s">
        <v>559</v>
      </c>
      <c r="B289" s="1" t="s">
        <v>560</v>
      </c>
      <c r="C289" s="13">
        <v>614</v>
      </c>
      <c r="D289" s="14">
        <v>297.44</v>
      </c>
      <c r="E289" s="15">
        <f t="shared" si="24"/>
        <v>182628.16</v>
      </c>
      <c r="F289" s="13">
        <v>35878</v>
      </c>
      <c r="G289" s="14">
        <v>294.76</v>
      </c>
      <c r="H289" s="15">
        <f t="shared" si="25"/>
        <v>10575399.279999999</v>
      </c>
      <c r="I289" s="13">
        <v>181</v>
      </c>
      <c r="J289" s="14">
        <v>297.44</v>
      </c>
      <c r="K289" s="15">
        <f t="shared" si="26"/>
        <v>53836.639999999999</v>
      </c>
      <c r="L289" s="13">
        <v>10551</v>
      </c>
      <c r="M289" s="14">
        <v>294.76</v>
      </c>
      <c r="N289" s="15">
        <f t="shared" si="27"/>
        <v>3110012.76</v>
      </c>
      <c r="O289" s="9">
        <f t="shared" si="28"/>
        <v>13921876.84</v>
      </c>
      <c r="P289" s="9">
        <f t="shared" si="29"/>
        <v>134270.36580484992</v>
      </c>
    </row>
    <row r="290" spans="1:16" x14ac:dyDescent="0.25">
      <c r="A290" s="1" t="s">
        <v>561</v>
      </c>
      <c r="B290" s="1" t="s">
        <v>562</v>
      </c>
      <c r="C290" s="13">
        <v>275</v>
      </c>
      <c r="D290" s="14">
        <v>290.67</v>
      </c>
      <c r="E290" s="15">
        <f t="shared" si="24"/>
        <v>79934.25</v>
      </c>
      <c r="F290" s="13">
        <v>19893</v>
      </c>
      <c r="G290" s="14">
        <v>287.99</v>
      </c>
      <c r="H290" s="15">
        <f t="shared" si="25"/>
        <v>5728985.0700000003</v>
      </c>
      <c r="I290" s="13">
        <v>105</v>
      </c>
      <c r="J290" s="14">
        <v>290.67</v>
      </c>
      <c r="K290" s="15">
        <f t="shared" si="26"/>
        <v>30520.350000000002</v>
      </c>
      <c r="L290" s="13">
        <v>7607</v>
      </c>
      <c r="M290" s="14">
        <v>287.99</v>
      </c>
      <c r="N290" s="15">
        <f t="shared" si="27"/>
        <v>2190739.9300000002</v>
      </c>
      <c r="O290" s="9">
        <f t="shared" si="28"/>
        <v>8030179.6000000006</v>
      </c>
      <c r="P290" s="9">
        <f t="shared" si="29"/>
        <v>77447.542796294656</v>
      </c>
    </row>
    <row r="291" spans="1:16" x14ac:dyDescent="0.25">
      <c r="A291" s="1" t="s">
        <v>563</v>
      </c>
      <c r="B291" s="1" t="s">
        <v>564</v>
      </c>
      <c r="C291" s="13">
        <v>0</v>
      </c>
      <c r="D291" s="14">
        <v>223.19</v>
      </c>
      <c r="E291" s="15">
        <f t="shared" si="24"/>
        <v>0</v>
      </c>
      <c r="F291" s="13">
        <v>5538</v>
      </c>
      <c r="G291" s="14">
        <v>221.13</v>
      </c>
      <c r="H291" s="15">
        <f t="shared" si="25"/>
        <v>1224617.94</v>
      </c>
      <c r="I291" s="13">
        <v>0</v>
      </c>
      <c r="J291" s="14">
        <v>223.19</v>
      </c>
      <c r="K291" s="15">
        <f t="shared" si="26"/>
        <v>0</v>
      </c>
      <c r="L291" s="13">
        <v>0</v>
      </c>
      <c r="M291" s="14">
        <v>221.13</v>
      </c>
      <c r="N291" s="15">
        <f t="shared" si="27"/>
        <v>0</v>
      </c>
      <c r="O291" s="9">
        <f t="shared" si="28"/>
        <v>1224617.94</v>
      </c>
      <c r="P291" s="9">
        <f t="shared" si="29"/>
        <v>11810.900258975551</v>
      </c>
    </row>
    <row r="292" spans="1:16" x14ac:dyDescent="0.25">
      <c r="A292" s="1" t="s">
        <v>565</v>
      </c>
      <c r="B292" s="1" t="s">
        <v>566</v>
      </c>
      <c r="C292" s="13">
        <v>5511</v>
      </c>
      <c r="D292" s="14">
        <v>276.20999999999998</v>
      </c>
      <c r="E292" s="15">
        <f t="shared" si="24"/>
        <v>1522193.3099999998</v>
      </c>
      <c r="F292" s="13">
        <v>28789</v>
      </c>
      <c r="G292" s="14">
        <v>273.67</v>
      </c>
      <c r="H292" s="15">
        <f t="shared" si="25"/>
        <v>7878685.6300000008</v>
      </c>
      <c r="I292" s="13">
        <v>1755</v>
      </c>
      <c r="J292" s="14">
        <v>276.20999999999998</v>
      </c>
      <c r="K292" s="15">
        <f t="shared" si="26"/>
        <v>484748.55</v>
      </c>
      <c r="L292" s="13">
        <v>9165</v>
      </c>
      <c r="M292" s="14">
        <v>273.67</v>
      </c>
      <c r="N292" s="15">
        <f t="shared" si="27"/>
        <v>2508185.5500000003</v>
      </c>
      <c r="O292" s="9">
        <f t="shared" si="28"/>
        <v>12393813.040000001</v>
      </c>
      <c r="P292" s="9">
        <f t="shared" si="29"/>
        <v>119532.86397538043</v>
      </c>
    </row>
    <row r="293" spans="1:16" x14ac:dyDescent="0.25">
      <c r="A293" s="1" t="s">
        <v>567</v>
      </c>
      <c r="B293" s="1" t="s">
        <v>568</v>
      </c>
      <c r="C293" s="13">
        <v>0</v>
      </c>
      <c r="D293" s="14">
        <v>187.99</v>
      </c>
      <c r="E293" s="15">
        <f t="shared" si="24"/>
        <v>0</v>
      </c>
      <c r="F293" s="13">
        <v>21072</v>
      </c>
      <c r="G293" s="14">
        <v>186.71</v>
      </c>
      <c r="H293" s="15">
        <f t="shared" si="25"/>
        <v>3934353.12</v>
      </c>
      <c r="I293" s="13">
        <v>0</v>
      </c>
      <c r="J293" s="14">
        <v>187.99</v>
      </c>
      <c r="K293" s="15">
        <f t="shared" si="26"/>
        <v>0</v>
      </c>
      <c r="L293" s="13">
        <v>0</v>
      </c>
      <c r="M293" s="14">
        <v>186.71</v>
      </c>
      <c r="N293" s="15">
        <f t="shared" si="27"/>
        <v>0</v>
      </c>
      <c r="O293" s="9">
        <f t="shared" si="28"/>
        <v>3934353.12</v>
      </c>
      <c r="P293" s="9">
        <f t="shared" si="29"/>
        <v>37945.10170568731</v>
      </c>
    </row>
    <row r="294" spans="1:16" x14ac:dyDescent="0.25">
      <c r="A294" s="1" t="s">
        <v>569</v>
      </c>
      <c r="B294" s="1" t="s">
        <v>570</v>
      </c>
      <c r="C294" s="13">
        <v>5112</v>
      </c>
      <c r="D294" s="14">
        <v>213.42</v>
      </c>
      <c r="E294" s="15">
        <f t="shared" si="24"/>
        <v>1091003.04</v>
      </c>
      <c r="F294" s="13">
        <v>0</v>
      </c>
      <c r="G294" s="14">
        <v>211.68</v>
      </c>
      <c r="H294" s="15">
        <f t="shared" si="25"/>
        <v>0</v>
      </c>
      <c r="I294" s="13">
        <v>852</v>
      </c>
      <c r="J294" s="14">
        <v>213.42</v>
      </c>
      <c r="K294" s="15">
        <f t="shared" si="26"/>
        <v>181833.84</v>
      </c>
      <c r="L294" s="13">
        <v>0</v>
      </c>
      <c r="M294" s="14">
        <v>211.68</v>
      </c>
      <c r="N294" s="15">
        <f t="shared" si="27"/>
        <v>0</v>
      </c>
      <c r="O294" s="9">
        <f t="shared" si="28"/>
        <v>1272836.8800000001</v>
      </c>
      <c r="P294" s="9">
        <f t="shared" si="29"/>
        <v>12275.950681912791</v>
      </c>
    </row>
    <row r="295" spans="1:16" x14ac:dyDescent="0.25">
      <c r="A295" s="1" t="s">
        <v>571</v>
      </c>
      <c r="B295" s="1" t="s">
        <v>572</v>
      </c>
      <c r="C295" s="13">
        <v>0</v>
      </c>
      <c r="D295" s="14">
        <v>307.88</v>
      </c>
      <c r="E295" s="15">
        <f t="shared" si="24"/>
        <v>0</v>
      </c>
      <c r="F295" s="13">
        <v>19829</v>
      </c>
      <c r="G295" s="14">
        <v>305.17</v>
      </c>
      <c r="H295" s="15">
        <f t="shared" si="25"/>
        <v>6051215.9300000006</v>
      </c>
      <c r="I295" s="13">
        <v>0</v>
      </c>
      <c r="J295" s="14">
        <v>307.88</v>
      </c>
      <c r="K295" s="15">
        <f t="shared" si="26"/>
        <v>0</v>
      </c>
      <c r="L295" s="13">
        <v>7932</v>
      </c>
      <c r="M295" s="14">
        <v>305.17</v>
      </c>
      <c r="N295" s="15">
        <f t="shared" si="27"/>
        <v>2420608.44</v>
      </c>
      <c r="O295" s="9">
        <f t="shared" si="28"/>
        <v>8471824.370000001</v>
      </c>
      <c r="P295" s="9">
        <f t="shared" si="29"/>
        <v>81707.011940089986</v>
      </c>
    </row>
    <row r="296" spans="1:16" x14ac:dyDescent="0.25">
      <c r="A296" s="1" t="s">
        <v>573</v>
      </c>
      <c r="B296" s="1" t="s">
        <v>574</v>
      </c>
      <c r="C296" s="13">
        <v>1640</v>
      </c>
      <c r="D296" s="14">
        <v>224.19</v>
      </c>
      <c r="E296" s="15">
        <f t="shared" si="24"/>
        <v>367671.6</v>
      </c>
      <c r="F296" s="13">
        <v>25408</v>
      </c>
      <c r="G296" s="14">
        <v>222.24</v>
      </c>
      <c r="H296" s="15">
        <f t="shared" si="25"/>
        <v>5646673.9199999999</v>
      </c>
      <c r="I296" s="13">
        <v>923</v>
      </c>
      <c r="J296" s="14">
        <v>224.19</v>
      </c>
      <c r="K296" s="15">
        <f t="shared" si="26"/>
        <v>206927.37</v>
      </c>
      <c r="L296" s="13">
        <v>14304</v>
      </c>
      <c r="M296" s="14">
        <v>222.24</v>
      </c>
      <c r="N296" s="15">
        <f t="shared" si="27"/>
        <v>3178920.96</v>
      </c>
      <c r="O296" s="9">
        <f t="shared" si="28"/>
        <v>9400193.8499999996</v>
      </c>
      <c r="P296" s="9">
        <f t="shared" si="29"/>
        <v>90660.726379188432</v>
      </c>
    </row>
    <row r="297" spans="1:16" x14ac:dyDescent="0.25">
      <c r="A297" s="1" t="s">
        <v>575</v>
      </c>
      <c r="B297" s="1" t="s">
        <v>576</v>
      </c>
      <c r="C297" s="13">
        <v>6601</v>
      </c>
      <c r="D297" s="14">
        <v>275.33999999999997</v>
      </c>
      <c r="E297" s="15">
        <f t="shared" si="24"/>
        <v>1817519.3399999999</v>
      </c>
      <c r="F297" s="13">
        <v>32216</v>
      </c>
      <c r="G297" s="14">
        <v>272.88</v>
      </c>
      <c r="H297" s="15">
        <f t="shared" si="25"/>
        <v>8791102.0800000001</v>
      </c>
      <c r="I297" s="13">
        <v>2171</v>
      </c>
      <c r="J297" s="14">
        <v>275.33999999999997</v>
      </c>
      <c r="K297" s="15">
        <f t="shared" si="26"/>
        <v>597763.1399999999</v>
      </c>
      <c r="L297" s="13">
        <v>10598</v>
      </c>
      <c r="M297" s="14">
        <v>272.88</v>
      </c>
      <c r="N297" s="15">
        <f t="shared" si="27"/>
        <v>2891982.2399999998</v>
      </c>
      <c r="O297" s="9">
        <f t="shared" si="28"/>
        <v>14098366.800000001</v>
      </c>
      <c r="P297" s="9">
        <f t="shared" si="29"/>
        <v>135972.53367793415</v>
      </c>
    </row>
    <row r="298" spans="1:16" x14ac:dyDescent="0.25">
      <c r="A298" s="1" t="s">
        <v>577</v>
      </c>
      <c r="B298" s="1" t="s">
        <v>578</v>
      </c>
      <c r="C298" s="13">
        <v>364</v>
      </c>
      <c r="D298" s="14">
        <v>312.27</v>
      </c>
      <c r="E298" s="15">
        <f t="shared" si="24"/>
        <v>113666.28</v>
      </c>
      <c r="F298" s="13">
        <v>41661</v>
      </c>
      <c r="G298" s="14">
        <v>309.60000000000002</v>
      </c>
      <c r="H298" s="15">
        <f t="shared" si="25"/>
        <v>12898245.600000001</v>
      </c>
      <c r="I298" s="13">
        <v>112</v>
      </c>
      <c r="J298" s="14">
        <v>312.27</v>
      </c>
      <c r="K298" s="15">
        <f t="shared" si="26"/>
        <v>34974.239999999998</v>
      </c>
      <c r="L298" s="13">
        <v>12781</v>
      </c>
      <c r="M298" s="14">
        <v>309.60000000000002</v>
      </c>
      <c r="N298" s="15">
        <f t="shared" si="27"/>
        <v>3956997.6</v>
      </c>
      <c r="O298" s="9">
        <f t="shared" si="28"/>
        <v>17003883.720000003</v>
      </c>
      <c r="P298" s="9">
        <f t="shared" si="29"/>
        <v>163994.96371263207</v>
      </c>
    </row>
    <row r="299" spans="1:16" x14ac:dyDescent="0.25">
      <c r="A299" s="1" t="s">
        <v>579</v>
      </c>
      <c r="B299" s="1" t="s">
        <v>580</v>
      </c>
      <c r="C299" s="13">
        <v>0</v>
      </c>
      <c r="D299" s="14">
        <v>225.52</v>
      </c>
      <c r="E299" s="15">
        <f t="shared" si="24"/>
        <v>0</v>
      </c>
      <c r="F299" s="13">
        <v>55981</v>
      </c>
      <c r="G299" s="14">
        <v>224.11</v>
      </c>
      <c r="H299" s="15">
        <f t="shared" si="25"/>
        <v>12545901.91</v>
      </c>
      <c r="I299" s="13">
        <v>0</v>
      </c>
      <c r="J299" s="14">
        <v>225.52</v>
      </c>
      <c r="K299" s="15">
        <f t="shared" si="26"/>
        <v>0</v>
      </c>
      <c r="L299" s="13">
        <v>19368</v>
      </c>
      <c r="M299" s="14">
        <v>224.11</v>
      </c>
      <c r="N299" s="15">
        <f t="shared" si="27"/>
        <v>4340562.4800000004</v>
      </c>
      <c r="O299" s="9">
        <f t="shared" si="28"/>
        <v>16886464.390000001</v>
      </c>
      <c r="P299" s="9">
        <f t="shared" si="29"/>
        <v>162862.50602945802</v>
      </c>
    </row>
    <row r="300" spans="1:16" x14ac:dyDescent="0.25">
      <c r="A300" s="1" t="s">
        <v>581</v>
      </c>
      <c r="B300" s="1" t="s">
        <v>582</v>
      </c>
      <c r="C300" s="13">
        <v>0</v>
      </c>
      <c r="D300" s="14">
        <v>303.63</v>
      </c>
      <c r="E300" s="15">
        <f t="shared" si="24"/>
        <v>0</v>
      </c>
      <c r="F300" s="13">
        <v>48763</v>
      </c>
      <c r="G300" s="14">
        <v>300.97000000000003</v>
      </c>
      <c r="H300" s="15">
        <f t="shared" si="25"/>
        <v>14676200.110000001</v>
      </c>
      <c r="I300" s="13">
        <v>0</v>
      </c>
      <c r="J300" s="14">
        <v>303.63</v>
      </c>
      <c r="K300" s="15">
        <f t="shared" si="26"/>
        <v>0</v>
      </c>
      <c r="L300" s="13">
        <v>16964</v>
      </c>
      <c r="M300" s="14">
        <v>300.97000000000003</v>
      </c>
      <c r="N300" s="15">
        <f t="shared" si="27"/>
        <v>5105655.08</v>
      </c>
      <c r="O300" s="9">
        <f t="shared" si="28"/>
        <v>19781855.190000001</v>
      </c>
      <c r="P300" s="9">
        <f t="shared" si="29"/>
        <v>190787.27410002495</v>
      </c>
    </row>
    <row r="301" spans="1:16" x14ac:dyDescent="0.25">
      <c r="A301" s="1" t="s">
        <v>583</v>
      </c>
      <c r="B301" s="1" t="s">
        <v>584</v>
      </c>
      <c r="C301" s="13">
        <v>224</v>
      </c>
      <c r="D301" s="14">
        <v>162.19</v>
      </c>
      <c r="E301" s="15">
        <f t="shared" si="24"/>
        <v>36330.559999999998</v>
      </c>
      <c r="F301" s="13">
        <v>26565</v>
      </c>
      <c r="G301" s="14">
        <v>160.94</v>
      </c>
      <c r="H301" s="15">
        <f t="shared" si="25"/>
        <v>4275371.0999999996</v>
      </c>
      <c r="I301" s="13">
        <v>82</v>
      </c>
      <c r="J301" s="14">
        <v>162.19</v>
      </c>
      <c r="K301" s="15">
        <f t="shared" si="26"/>
        <v>13299.58</v>
      </c>
      <c r="L301" s="13">
        <v>9722</v>
      </c>
      <c r="M301" s="14">
        <v>160.94</v>
      </c>
      <c r="N301" s="15">
        <f t="shared" si="27"/>
        <v>1564658.68</v>
      </c>
      <c r="O301" s="9">
        <f t="shared" si="28"/>
        <v>5889659.919999999</v>
      </c>
      <c r="P301" s="9">
        <f t="shared" si="29"/>
        <v>56803.173955140592</v>
      </c>
    </row>
    <row r="302" spans="1:16" x14ac:dyDescent="0.25">
      <c r="A302" s="1" t="s">
        <v>585</v>
      </c>
      <c r="B302" s="1" t="s">
        <v>586</v>
      </c>
      <c r="C302" s="13">
        <v>8770</v>
      </c>
      <c r="D302" s="14">
        <v>210.51</v>
      </c>
      <c r="E302" s="15">
        <f t="shared" si="24"/>
        <v>1846172.7</v>
      </c>
      <c r="F302" s="13">
        <v>25819</v>
      </c>
      <c r="G302" s="14">
        <v>208.71</v>
      </c>
      <c r="H302" s="15">
        <f t="shared" si="25"/>
        <v>5388683.4900000002</v>
      </c>
      <c r="I302" s="13">
        <v>0</v>
      </c>
      <c r="J302" s="14">
        <v>210.51</v>
      </c>
      <c r="K302" s="15">
        <f t="shared" si="26"/>
        <v>0</v>
      </c>
      <c r="L302" s="13">
        <v>0</v>
      </c>
      <c r="M302" s="14">
        <v>208.71</v>
      </c>
      <c r="N302" s="15">
        <f t="shared" si="27"/>
        <v>0</v>
      </c>
      <c r="O302" s="9">
        <f t="shared" si="28"/>
        <v>7234856.1900000004</v>
      </c>
      <c r="P302" s="9">
        <f t="shared" si="29"/>
        <v>69776.99905990425</v>
      </c>
    </row>
    <row r="303" spans="1:16" x14ac:dyDescent="0.25">
      <c r="A303" s="1" t="s">
        <v>587</v>
      </c>
      <c r="B303" s="1" t="s">
        <v>588</v>
      </c>
      <c r="C303" s="13">
        <v>88</v>
      </c>
      <c r="D303" s="14">
        <v>206.16</v>
      </c>
      <c r="E303" s="15">
        <f t="shared" si="24"/>
        <v>18142.079999999998</v>
      </c>
      <c r="F303" s="13">
        <v>14606</v>
      </c>
      <c r="G303" s="14">
        <v>204.54</v>
      </c>
      <c r="H303" s="15">
        <f t="shared" si="25"/>
        <v>2987511.2399999998</v>
      </c>
      <c r="I303" s="13">
        <v>36</v>
      </c>
      <c r="J303" s="14">
        <v>206.16</v>
      </c>
      <c r="K303" s="15">
        <f t="shared" si="26"/>
        <v>7421.76</v>
      </c>
      <c r="L303" s="13">
        <v>5926</v>
      </c>
      <c r="M303" s="14">
        <v>204.54</v>
      </c>
      <c r="N303" s="15">
        <f t="shared" si="27"/>
        <v>1212104.04</v>
      </c>
      <c r="O303" s="9">
        <f t="shared" si="28"/>
        <v>4225179.12</v>
      </c>
      <c r="P303" s="9">
        <f t="shared" si="29"/>
        <v>40749.990288910922</v>
      </c>
    </row>
    <row r="304" spans="1:16" x14ac:dyDescent="0.25">
      <c r="A304" s="1" t="s">
        <v>589</v>
      </c>
      <c r="B304" s="1" t="s">
        <v>590</v>
      </c>
      <c r="C304" s="13">
        <v>1666</v>
      </c>
      <c r="D304" s="14">
        <v>278.76</v>
      </c>
      <c r="E304" s="15">
        <f t="shared" si="24"/>
        <v>464414.16</v>
      </c>
      <c r="F304" s="13">
        <v>23464</v>
      </c>
      <c r="G304" s="14">
        <v>276.08</v>
      </c>
      <c r="H304" s="15">
        <f t="shared" si="25"/>
        <v>6477941.1199999992</v>
      </c>
      <c r="I304" s="13">
        <v>509</v>
      </c>
      <c r="J304" s="14">
        <v>278.76</v>
      </c>
      <c r="K304" s="15">
        <f t="shared" si="26"/>
        <v>141888.84</v>
      </c>
      <c r="L304" s="13">
        <v>7171</v>
      </c>
      <c r="M304" s="14">
        <v>276.08</v>
      </c>
      <c r="N304" s="15">
        <f t="shared" si="27"/>
        <v>1979769.68</v>
      </c>
      <c r="O304" s="9">
        <f t="shared" si="28"/>
        <v>9064013.7999999989</v>
      </c>
      <c r="P304" s="9">
        <f t="shared" si="29"/>
        <v>87418.417974325901</v>
      </c>
    </row>
    <row r="305" spans="1:16" x14ac:dyDescent="0.25">
      <c r="A305" s="1" t="s">
        <v>591</v>
      </c>
      <c r="B305" s="1" t="s">
        <v>592</v>
      </c>
      <c r="C305" s="13">
        <v>1663</v>
      </c>
      <c r="D305" s="14">
        <v>283.56</v>
      </c>
      <c r="E305" s="15">
        <f t="shared" si="24"/>
        <v>471560.28</v>
      </c>
      <c r="F305" s="13">
        <v>34742</v>
      </c>
      <c r="G305" s="14">
        <v>280.95</v>
      </c>
      <c r="H305" s="15">
        <f t="shared" si="25"/>
        <v>9760764.9000000004</v>
      </c>
      <c r="I305" s="13">
        <v>627</v>
      </c>
      <c r="J305" s="14">
        <v>283.56</v>
      </c>
      <c r="K305" s="15">
        <f t="shared" si="26"/>
        <v>177792.12</v>
      </c>
      <c r="L305" s="13">
        <v>13105</v>
      </c>
      <c r="M305" s="14">
        <v>280.95</v>
      </c>
      <c r="N305" s="15">
        <f t="shared" si="27"/>
        <v>3681849.75</v>
      </c>
      <c r="O305" s="9">
        <f t="shared" si="28"/>
        <v>14091967.049999999</v>
      </c>
      <c r="P305" s="9">
        <f t="shared" si="29"/>
        <v>135910.81090998877</v>
      </c>
    </row>
    <row r="306" spans="1:16" x14ac:dyDescent="0.25">
      <c r="A306" s="1" t="s">
        <v>593</v>
      </c>
      <c r="B306" s="1" t="s">
        <v>594</v>
      </c>
      <c r="C306" s="13">
        <v>27082</v>
      </c>
      <c r="D306" s="14">
        <v>193.54</v>
      </c>
      <c r="E306" s="15">
        <f t="shared" si="24"/>
        <v>5241450.2799999993</v>
      </c>
      <c r="F306" s="13">
        <v>0</v>
      </c>
      <c r="G306" s="14">
        <v>191.83</v>
      </c>
      <c r="H306" s="15">
        <f t="shared" si="25"/>
        <v>0</v>
      </c>
      <c r="I306" s="13">
        <v>15120</v>
      </c>
      <c r="J306" s="14">
        <v>193.54</v>
      </c>
      <c r="K306" s="15">
        <f t="shared" si="26"/>
        <v>2926324.8</v>
      </c>
      <c r="L306" s="13">
        <v>0</v>
      </c>
      <c r="M306" s="14">
        <v>191.83</v>
      </c>
      <c r="N306" s="15">
        <f t="shared" si="27"/>
        <v>0</v>
      </c>
      <c r="O306" s="9">
        <f t="shared" si="28"/>
        <v>8167775.0799999991</v>
      </c>
      <c r="P306" s="9">
        <f t="shared" si="29"/>
        <v>78774.59055321863</v>
      </c>
    </row>
    <row r="307" spans="1:16" x14ac:dyDescent="0.25">
      <c r="A307" s="1" t="s">
        <v>595</v>
      </c>
      <c r="B307" s="1" t="s">
        <v>596</v>
      </c>
      <c r="C307" s="13">
        <v>7437</v>
      </c>
      <c r="D307" s="14">
        <v>325.81</v>
      </c>
      <c r="E307" s="15">
        <f t="shared" si="24"/>
        <v>2423048.9700000002</v>
      </c>
      <c r="F307" s="13">
        <v>39203</v>
      </c>
      <c r="G307" s="14">
        <v>323.27</v>
      </c>
      <c r="H307" s="15">
        <f t="shared" si="25"/>
        <v>12673153.809999999</v>
      </c>
      <c r="I307" s="13">
        <v>311</v>
      </c>
      <c r="J307" s="14">
        <v>325.81</v>
      </c>
      <c r="K307" s="15">
        <f t="shared" si="26"/>
        <v>101326.91</v>
      </c>
      <c r="L307" s="13">
        <v>1638</v>
      </c>
      <c r="M307" s="14">
        <v>323.27</v>
      </c>
      <c r="N307" s="15">
        <f t="shared" si="27"/>
        <v>529516.26</v>
      </c>
      <c r="O307" s="9">
        <f t="shared" si="28"/>
        <v>15727045.949999999</v>
      </c>
      <c r="P307" s="9">
        <f t="shared" si="29"/>
        <v>151680.42621013327</v>
      </c>
    </row>
    <row r="308" spans="1:16" x14ac:dyDescent="0.25">
      <c r="A308" s="1" t="s">
        <v>597</v>
      </c>
      <c r="B308" s="1" t="s">
        <v>598</v>
      </c>
      <c r="C308" s="13">
        <v>0</v>
      </c>
      <c r="D308" s="14">
        <v>172.84</v>
      </c>
      <c r="E308" s="15">
        <f t="shared" si="24"/>
        <v>0</v>
      </c>
      <c r="F308" s="13">
        <v>8273</v>
      </c>
      <c r="G308" s="14">
        <v>171.75</v>
      </c>
      <c r="H308" s="15">
        <f t="shared" si="25"/>
        <v>1420887.75</v>
      </c>
      <c r="I308" s="13">
        <v>0</v>
      </c>
      <c r="J308" s="14">
        <v>172.84</v>
      </c>
      <c r="K308" s="15">
        <f t="shared" si="26"/>
        <v>0</v>
      </c>
      <c r="L308" s="13">
        <v>366</v>
      </c>
      <c r="M308" s="14">
        <v>171.75</v>
      </c>
      <c r="N308" s="15">
        <f t="shared" si="27"/>
        <v>62860.5</v>
      </c>
      <c r="O308" s="9">
        <f t="shared" si="28"/>
        <v>1483748.25</v>
      </c>
      <c r="P308" s="9">
        <f t="shared" si="29"/>
        <v>14310.0978825931</v>
      </c>
    </row>
    <row r="309" spans="1:16" x14ac:dyDescent="0.25">
      <c r="A309" s="1" t="s">
        <v>599</v>
      </c>
      <c r="B309" s="1" t="s">
        <v>600</v>
      </c>
      <c r="C309" s="13">
        <v>1357</v>
      </c>
      <c r="D309" s="14">
        <v>347.14</v>
      </c>
      <c r="E309" s="15">
        <f t="shared" si="24"/>
        <v>471068.98</v>
      </c>
      <c r="F309" s="13">
        <v>43879</v>
      </c>
      <c r="G309" s="14">
        <v>344.34</v>
      </c>
      <c r="H309" s="15">
        <f t="shared" si="25"/>
        <v>15109294.859999999</v>
      </c>
      <c r="I309" s="13">
        <v>1362</v>
      </c>
      <c r="J309" s="14">
        <v>347.14</v>
      </c>
      <c r="K309" s="15">
        <f t="shared" si="26"/>
        <v>472804.68</v>
      </c>
      <c r="L309" s="13">
        <v>44036</v>
      </c>
      <c r="M309" s="14">
        <v>344.34</v>
      </c>
      <c r="N309" s="15">
        <f t="shared" si="27"/>
        <v>15163356.239999998</v>
      </c>
      <c r="O309" s="9">
        <f t="shared" si="28"/>
        <v>31216524.759999998</v>
      </c>
      <c r="P309" s="9">
        <f t="shared" si="29"/>
        <v>301069.62206694501</v>
      </c>
    </row>
    <row r="310" spans="1:16" x14ac:dyDescent="0.25">
      <c r="A310" s="1" t="s">
        <v>601</v>
      </c>
      <c r="B310" s="1" t="s">
        <v>602</v>
      </c>
      <c r="C310" s="13">
        <v>823</v>
      </c>
      <c r="D310" s="14">
        <v>239.6</v>
      </c>
      <c r="E310" s="15">
        <f t="shared" si="24"/>
        <v>197190.8</v>
      </c>
      <c r="F310" s="13">
        <v>7692</v>
      </c>
      <c r="G310" s="14">
        <v>238.17</v>
      </c>
      <c r="H310" s="15">
        <f t="shared" si="25"/>
        <v>1832003.64</v>
      </c>
      <c r="I310" s="13">
        <v>988</v>
      </c>
      <c r="J310" s="14">
        <v>239.6</v>
      </c>
      <c r="K310" s="15">
        <f t="shared" si="26"/>
        <v>236724.8</v>
      </c>
      <c r="L310" s="13">
        <v>9231</v>
      </c>
      <c r="M310" s="14">
        <v>238.17</v>
      </c>
      <c r="N310" s="15">
        <f t="shared" si="27"/>
        <v>2198547.27</v>
      </c>
      <c r="O310" s="9">
        <f t="shared" si="28"/>
        <v>4464466.51</v>
      </c>
      <c r="P310" s="9">
        <f t="shared" si="29"/>
        <v>43057.811695251403</v>
      </c>
    </row>
    <row r="311" spans="1:16" x14ac:dyDescent="0.25">
      <c r="A311" s="1" t="s">
        <v>603</v>
      </c>
      <c r="B311" s="1" t="s">
        <v>604</v>
      </c>
      <c r="C311" s="13">
        <v>0</v>
      </c>
      <c r="D311" s="14">
        <v>200.64</v>
      </c>
      <c r="E311" s="15">
        <f t="shared" si="24"/>
        <v>0</v>
      </c>
      <c r="F311" s="13">
        <v>9557</v>
      </c>
      <c r="G311" s="14">
        <v>199.37</v>
      </c>
      <c r="H311" s="15">
        <f t="shared" si="25"/>
        <v>1905379.09</v>
      </c>
      <c r="I311" s="13">
        <v>0</v>
      </c>
      <c r="J311" s="14">
        <v>200.64</v>
      </c>
      <c r="K311" s="15">
        <f t="shared" si="26"/>
        <v>0</v>
      </c>
      <c r="L311" s="13">
        <v>4294</v>
      </c>
      <c r="M311" s="14">
        <v>199.37</v>
      </c>
      <c r="N311" s="15">
        <f t="shared" si="27"/>
        <v>856094.78</v>
      </c>
      <c r="O311" s="9">
        <f t="shared" si="28"/>
        <v>2761473.87</v>
      </c>
      <c r="P311" s="9">
        <f t="shared" si="29"/>
        <v>26633.198307006038</v>
      </c>
    </row>
    <row r="312" spans="1:16" x14ac:dyDescent="0.25">
      <c r="A312" s="1" t="s">
        <v>605</v>
      </c>
      <c r="B312" s="1" t="s">
        <v>606</v>
      </c>
      <c r="C312" s="13">
        <v>248</v>
      </c>
      <c r="D312" s="14">
        <v>261.69</v>
      </c>
      <c r="E312" s="15">
        <f t="shared" si="24"/>
        <v>64899.12</v>
      </c>
      <c r="F312" s="13">
        <v>11269</v>
      </c>
      <c r="G312" s="14">
        <v>259.32</v>
      </c>
      <c r="H312" s="15">
        <f t="shared" si="25"/>
        <v>2922277.08</v>
      </c>
      <c r="I312" s="13">
        <v>116</v>
      </c>
      <c r="J312" s="14">
        <v>261.69</v>
      </c>
      <c r="K312" s="15">
        <f t="shared" si="26"/>
        <v>30356.04</v>
      </c>
      <c r="L312" s="13">
        <v>5261</v>
      </c>
      <c r="M312" s="14">
        <v>259.32</v>
      </c>
      <c r="N312" s="15">
        <f t="shared" si="27"/>
        <v>1364282.52</v>
      </c>
      <c r="O312" s="9">
        <f t="shared" si="28"/>
        <v>4381814.7600000007</v>
      </c>
      <c r="P312" s="9">
        <f t="shared" si="29"/>
        <v>42260.671996742843</v>
      </c>
    </row>
    <row r="313" spans="1:16" x14ac:dyDescent="0.25">
      <c r="A313" s="1" t="s">
        <v>607</v>
      </c>
      <c r="B313" s="1" t="s">
        <v>608</v>
      </c>
      <c r="C313" s="13">
        <v>0</v>
      </c>
      <c r="D313" s="14">
        <v>243.35</v>
      </c>
      <c r="E313" s="15">
        <f t="shared" si="24"/>
        <v>0</v>
      </c>
      <c r="F313" s="13">
        <v>34356</v>
      </c>
      <c r="G313" s="14">
        <v>241.28</v>
      </c>
      <c r="H313" s="15">
        <f t="shared" si="25"/>
        <v>8289415.6799999997</v>
      </c>
      <c r="I313" s="13">
        <v>0</v>
      </c>
      <c r="J313" s="14">
        <v>243.35</v>
      </c>
      <c r="K313" s="15">
        <f t="shared" si="26"/>
        <v>0</v>
      </c>
      <c r="L313" s="13">
        <v>10879</v>
      </c>
      <c r="M313" s="14">
        <v>241.28</v>
      </c>
      <c r="N313" s="15">
        <f t="shared" si="27"/>
        <v>2624885.12</v>
      </c>
      <c r="O313" s="9">
        <f t="shared" si="28"/>
        <v>10914300.800000001</v>
      </c>
      <c r="P313" s="9">
        <f t="shared" si="29"/>
        <v>105263.62054213994</v>
      </c>
    </row>
    <row r="314" spans="1:16" x14ac:dyDescent="0.25">
      <c r="A314" s="1" t="s">
        <v>609</v>
      </c>
      <c r="B314" s="1" t="s">
        <v>610</v>
      </c>
      <c r="C314" s="13">
        <v>7047</v>
      </c>
      <c r="D314" s="14">
        <v>233.8</v>
      </c>
      <c r="E314" s="15">
        <f t="shared" si="24"/>
        <v>1647588.6</v>
      </c>
      <c r="F314" s="13">
        <v>25936</v>
      </c>
      <c r="G314" s="14">
        <v>231.76</v>
      </c>
      <c r="H314" s="15">
        <f t="shared" si="25"/>
        <v>6010927.3599999994</v>
      </c>
      <c r="I314" s="13">
        <v>0</v>
      </c>
      <c r="J314" s="14">
        <v>233.8</v>
      </c>
      <c r="K314" s="15">
        <f t="shared" si="26"/>
        <v>0</v>
      </c>
      <c r="L314" s="13">
        <v>0</v>
      </c>
      <c r="M314" s="14">
        <v>231.76</v>
      </c>
      <c r="N314" s="15">
        <f t="shared" si="27"/>
        <v>0</v>
      </c>
      <c r="O314" s="9">
        <f t="shared" si="28"/>
        <v>7658515.959999999</v>
      </c>
      <c r="P314" s="9">
        <f t="shared" si="29"/>
        <v>73863.010805910948</v>
      </c>
    </row>
    <row r="315" spans="1:16" x14ac:dyDescent="0.25">
      <c r="A315" s="1" t="s">
        <v>611</v>
      </c>
      <c r="B315" s="1" t="s">
        <v>612</v>
      </c>
      <c r="C315" s="13">
        <v>1224</v>
      </c>
      <c r="D315" s="14">
        <v>209.7</v>
      </c>
      <c r="E315" s="15">
        <f t="shared" si="24"/>
        <v>256672.8</v>
      </c>
      <c r="F315" s="13">
        <v>34190</v>
      </c>
      <c r="G315" s="14">
        <v>208.06</v>
      </c>
      <c r="H315" s="15">
        <f t="shared" si="25"/>
        <v>7113571.4000000004</v>
      </c>
      <c r="I315" s="13">
        <v>177</v>
      </c>
      <c r="J315" s="14">
        <v>209.7</v>
      </c>
      <c r="K315" s="15">
        <f t="shared" si="26"/>
        <v>37116.9</v>
      </c>
      <c r="L315" s="13">
        <v>4937</v>
      </c>
      <c r="M315" s="14">
        <v>208.06</v>
      </c>
      <c r="N315" s="15">
        <f t="shared" si="27"/>
        <v>1027192.22</v>
      </c>
      <c r="O315" s="9">
        <f t="shared" si="28"/>
        <v>8434553.3200000003</v>
      </c>
      <c r="P315" s="9">
        <f t="shared" si="29"/>
        <v>81347.549090723842</v>
      </c>
    </row>
    <row r="316" spans="1:16" x14ac:dyDescent="0.25">
      <c r="A316" s="1" t="s">
        <v>613</v>
      </c>
      <c r="B316" s="1" t="s">
        <v>614</v>
      </c>
      <c r="C316" s="13">
        <v>0</v>
      </c>
      <c r="D316" s="14">
        <v>218.89</v>
      </c>
      <c r="E316" s="15">
        <f t="shared" si="24"/>
        <v>0</v>
      </c>
      <c r="F316" s="13">
        <v>14124</v>
      </c>
      <c r="G316" s="14">
        <v>216.92</v>
      </c>
      <c r="H316" s="15">
        <f t="shared" si="25"/>
        <v>3063778.0799999996</v>
      </c>
      <c r="I316" s="13">
        <v>0</v>
      </c>
      <c r="J316" s="14">
        <v>218.89</v>
      </c>
      <c r="K316" s="15">
        <f t="shared" si="26"/>
        <v>0</v>
      </c>
      <c r="L316" s="13">
        <v>0</v>
      </c>
      <c r="M316" s="14">
        <v>216.92</v>
      </c>
      <c r="N316" s="15">
        <f t="shared" si="27"/>
        <v>0</v>
      </c>
      <c r="O316" s="9">
        <f t="shared" si="28"/>
        <v>3063778.0799999996</v>
      </c>
      <c r="P316" s="9">
        <f t="shared" si="29"/>
        <v>29548.789166452694</v>
      </c>
    </row>
    <row r="317" spans="1:16" x14ac:dyDescent="0.25">
      <c r="A317" s="1" t="s">
        <v>615</v>
      </c>
      <c r="B317" s="1" t="s">
        <v>616</v>
      </c>
      <c r="C317" s="13">
        <v>0</v>
      </c>
      <c r="D317" s="14">
        <v>249.31</v>
      </c>
      <c r="E317" s="15">
        <f t="shared" si="24"/>
        <v>0</v>
      </c>
      <c r="F317" s="13">
        <v>117579</v>
      </c>
      <c r="G317" s="14">
        <v>247.61</v>
      </c>
      <c r="H317" s="15">
        <f t="shared" si="25"/>
        <v>29113736.190000001</v>
      </c>
      <c r="I317" s="13">
        <v>0</v>
      </c>
      <c r="J317" s="14">
        <v>249.31</v>
      </c>
      <c r="K317" s="15">
        <f t="shared" si="26"/>
        <v>0</v>
      </c>
      <c r="L317" s="13">
        <v>40703</v>
      </c>
      <c r="M317" s="14">
        <v>247.61</v>
      </c>
      <c r="N317" s="15">
        <f t="shared" si="27"/>
        <v>10078469.83</v>
      </c>
      <c r="O317" s="9">
        <f t="shared" si="28"/>
        <v>39192206.020000003</v>
      </c>
      <c r="P317" s="9">
        <f t="shared" si="29"/>
        <v>377991.55239506066</v>
      </c>
    </row>
    <row r="318" spans="1:16" x14ac:dyDescent="0.25">
      <c r="A318" s="1" t="s">
        <v>617</v>
      </c>
      <c r="B318" s="1" t="s">
        <v>618</v>
      </c>
      <c r="C318" s="13">
        <v>446</v>
      </c>
      <c r="D318" s="14">
        <v>198.07</v>
      </c>
      <c r="E318" s="15">
        <f t="shared" si="24"/>
        <v>88339.22</v>
      </c>
      <c r="F318" s="13">
        <v>12278</v>
      </c>
      <c r="G318" s="14">
        <v>195.89</v>
      </c>
      <c r="H318" s="15">
        <f t="shared" si="25"/>
        <v>2405137.42</v>
      </c>
      <c r="I318" s="13">
        <v>141</v>
      </c>
      <c r="J318" s="14">
        <v>198.07</v>
      </c>
      <c r="K318" s="15">
        <f t="shared" si="26"/>
        <v>27927.87</v>
      </c>
      <c r="L318" s="13">
        <v>3872</v>
      </c>
      <c r="M318" s="14">
        <v>195.89</v>
      </c>
      <c r="N318" s="15">
        <f t="shared" si="27"/>
        <v>758486.08</v>
      </c>
      <c r="O318" s="9">
        <f t="shared" si="28"/>
        <v>3279890.5900000003</v>
      </c>
      <c r="P318" s="9">
        <f t="shared" si="29"/>
        <v>31633.09906993726</v>
      </c>
    </row>
    <row r="319" spans="1:16" x14ac:dyDescent="0.25">
      <c r="A319" s="1" t="s">
        <v>619</v>
      </c>
      <c r="B319" s="1" t="s">
        <v>620</v>
      </c>
      <c r="C319" s="13">
        <v>0</v>
      </c>
      <c r="D319" s="14">
        <v>361.67</v>
      </c>
      <c r="E319" s="15">
        <f t="shared" si="24"/>
        <v>0</v>
      </c>
      <c r="F319" s="13">
        <v>54124</v>
      </c>
      <c r="G319" s="14">
        <v>358.89</v>
      </c>
      <c r="H319" s="15">
        <f t="shared" si="25"/>
        <v>19424562.359999999</v>
      </c>
      <c r="I319" s="13">
        <v>0</v>
      </c>
      <c r="J319" s="14">
        <v>361.67</v>
      </c>
      <c r="K319" s="15">
        <f t="shared" si="26"/>
        <v>0</v>
      </c>
      <c r="L319" s="13">
        <v>20365</v>
      </c>
      <c r="M319" s="14">
        <v>358.89</v>
      </c>
      <c r="N319" s="15">
        <f t="shared" si="27"/>
        <v>7308794.8499999996</v>
      </c>
      <c r="O319" s="9">
        <f t="shared" si="28"/>
        <v>26733357.210000001</v>
      </c>
      <c r="P319" s="9">
        <f t="shared" si="29"/>
        <v>257831.4470837125</v>
      </c>
    </row>
    <row r="320" spans="1:16" x14ac:dyDescent="0.25">
      <c r="A320" s="1" t="s">
        <v>621</v>
      </c>
      <c r="B320" s="1" t="s">
        <v>622</v>
      </c>
      <c r="C320" s="13">
        <v>601</v>
      </c>
      <c r="D320" s="14">
        <v>171.36</v>
      </c>
      <c r="E320" s="15">
        <f t="shared" si="24"/>
        <v>102987.36000000002</v>
      </c>
      <c r="F320" s="13">
        <v>19275</v>
      </c>
      <c r="G320" s="14">
        <v>170.03</v>
      </c>
      <c r="H320" s="15">
        <f t="shared" si="25"/>
        <v>3277328.25</v>
      </c>
      <c r="I320" s="13">
        <v>282</v>
      </c>
      <c r="J320" s="14">
        <v>171.36</v>
      </c>
      <c r="K320" s="15">
        <f t="shared" si="26"/>
        <v>48323.520000000004</v>
      </c>
      <c r="L320" s="13">
        <v>9048</v>
      </c>
      <c r="M320" s="14">
        <v>170.03</v>
      </c>
      <c r="N320" s="15">
        <f t="shared" si="27"/>
        <v>1538431.44</v>
      </c>
      <c r="O320" s="9">
        <f t="shared" si="28"/>
        <v>4967070.57</v>
      </c>
      <c r="P320" s="9">
        <f t="shared" si="29"/>
        <v>47905.206322196173</v>
      </c>
    </row>
    <row r="321" spans="1:16" x14ac:dyDescent="0.25">
      <c r="A321" s="1" t="s">
        <v>623</v>
      </c>
      <c r="B321" s="1" t="s">
        <v>624</v>
      </c>
      <c r="C321" s="13">
        <v>10337</v>
      </c>
      <c r="D321" s="14">
        <v>269.85000000000002</v>
      </c>
      <c r="E321" s="15">
        <f t="shared" si="24"/>
        <v>2789439.45</v>
      </c>
      <c r="F321" s="13">
        <v>30444</v>
      </c>
      <c r="G321" s="14">
        <v>267.36</v>
      </c>
      <c r="H321" s="15">
        <f t="shared" si="25"/>
        <v>8139507.8400000008</v>
      </c>
      <c r="I321" s="13">
        <v>3463</v>
      </c>
      <c r="J321" s="14">
        <v>269.85000000000002</v>
      </c>
      <c r="K321" s="15">
        <f t="shared" si="26"/>
        <v>934490.55</v>
      </c>
      <c r="L321" s="13">
        <v>10200</v>
      </c>
      <c r="M321" s="14">
        <v>267.36</v>
      </c>
      <c r="N321" s="15">
        <f t="shared" si="27"/>
        <v>2727072</v>
      </c>
      <c r="O321" s="9">
        <f t="shared" si="28"/>
        <v>14590509.84</v>
      </c>
      <c r="P321" s="9">
        <f t="shared" si="29"/>
        <v>140719.03637786111</v>
      </c>
    </row>
    <row r="322" spans="1:16" x14ac:dyDescent="0.25">
      <c r="A322" s="1" t="s">
        <v>625</v>
      </c>
      <c r="B322" s="1" t="s">
        <v>626</v>
      </c>
      <c r="C322" s="13">
        <v>12520</v>
      </c>
      <c r="D322" s="14">
        <v>241.66</v>
      </c>
      <c r="E322" s="15">
        <f t="shared" si="24"/>
        <v>3025583.2</v>
      </c>
      <c r="F322" s="13">
        <v>14343</v>
      </c>
      <c r="G322" s="14">
        <v>239.52</v>
      </c>
      <c r="H322" s="15">
        <f t="shared" si="25"/>
        <v>3435435.3600000003</v>
      </c>
      <c r="I322" s="13">
        <v>2527</v>
      </c>
      <c r="J322" s="14">
        <v>241.66</v>
      </c>
      <c r="K322" s="15">
        <f t="shared" si="26"/>
        <v>610674.81999999995</v>
      </c>
      <c r="L322" s="13">
        <v>2896</v>
      </c>
      <c r="M322" s="14">
        <v>239.52</v>
      </c>
      <c r="N322" s="15">
        <f t="shared" si="27"/>
        <v>693649.92000000004</v>
      </c>
      <c r="O322" s="9">
        <f t="shared" si="28"/>
        <v>7765343.3000000007</v>
      </c>
      <c r="P322" s="9">
        <f t="shared" si="29"/>
        <v>74893.313414144563</v>
      </c>
    </row>
    <row r="323" spans="1:16" x14ac:dyDescent="0.25">
      <c r="A323" s="1" t="s">
        <v>627</v>
      </c>
      <c r="B323" s="1" t="s">
        <v>628</v>
      </c>
      <c r="C323" s="13">
        <v>0</v>
      </c>
      <c r="D323" s="14">
        <v>188.24</v>
      </c>
      <c r="E323" s="15">
        <f t="shared" si="24"/>
        <v>0</v>
      </c>
      <c r="F323" s="13">
        <v>19418</v>
      </c>
      <c r="G323" s="14">
        <v>186.79</v>
      </c>
      <c r="H323" s="15">
        <f t="shared" si="25"/>
        <v>3627088.2199999997</v>
      </c>
      <c r="I323" s="13">
        <v>0</v>
      </c>
      <c r="J323" s="14">
        <v>188.24</v>
      </c>
      <c r="K323" s="15">
        <f t="shared" si="26"/>
        <v>0</v>
      </c>
      <c r="L323" s="13">
        <v>2363</v>
      </c>
      <c r="M323" s="14">
        <v>186.79</v>
      </c>
      <c r="N323" s="15">
        <f t="shared" si="27"/>
        <v>441384.76999999996</v>
      </c>
      <c r="O323" s="9">
        <f t="shared" si="28"/>
        <v>4068472.9899999998</v>
      </c>
      <c r="P323" s="9">
        <f t="shared" si="29"/>
        <v>39238.628736098741</v>
      </c>
    </row>
    <row r="324" spans="1:16" x14ac:dyDescent="0.25">
      <c r="A324" s="1" t="s">
        <v>629</v>
      </c>
      <c r="B324" s="1" t="s">
        <v>630</v>
      </c>
      <c r="C324" s="13">
        <v>1475</v>
      </c>
      <c r="D324" s="14">
        <v>195.64</v>
      </c>
      <c r="E324" s="15">
        <f t="shared" si="24"/>
        <v>288569</v>
      </c>
      <c r="F324" s="13">
        <v>32085</v>
      </c>
      <c r="G324" s="14">
        <v>194.06</v>
      </c>
      <c r="H324" s="15">
        <f t="shared" si="25"/>
        <v>6226415.0999999996</v>
      </c>
      <c r="I324" s="13">
        <v>477</v>
      </c>
      <c r="J324" s="14">
        <v>195.64</v>
      </c>
      <c r="K324" s="15">
        <f t="shared" si="26"/>
        <v>93320.28</v>
      </c>
      <c r="L324" s="13">
        <v>10384</v>
      </c>
      <c r="M324" s="14">
        <v>194.06</v>
      </c>
      <c r="N324" s="15">
        <f t="shared" si="27"/>
        <v>2015119.04</v>
      </c>
      <c r="O324" s="9">
        <f t="shared" si="28"/>
        <v>8623423.4199999999</v>
      </c>
      <c r="P324" s="9">
        <f t="shared" si="29"/>
        <v>83169.117957339287</v>
      </c>
    </row>
    <row r="325" spans="1:16" x14ac:dyDescent="0.25">
      <c r="A325" s="1" t="s">
        <v>631</v>
      </c>
      <c r="B325" s="1" t="s">
        <v>632</v>
      </c>
      <c r="C325" s="13">
        <v>6146</v>
      </c>
      <c r="D325" s="14">
        <v>285.73</v>
      </c>
      <c r="E325" s="15">
        <f t="shared" si="24"/>
        <v>1756096.58</v>
      </c>
      <c r="F325" s="13">
        <v>45288</v>
      </c>
      <c r="G325" s="14">
        <v>283.18</v>
      </c>
      <c r="H325" s="15">
        <f t="shared" si="25"/>
        <v>12824655.84</v>
      </c>
      <c r="I325" s="13">
        <v>1978</v>
      </c>
      <c r="J325" s="14">
        <v>285.73</v>
      </c>
      <c r="K325" s="15">
        <f t="shared" si="26"/>
        <v>565173.94000000006</v>
      </c>
      <c r="L325" s="13">
        <v>14575</v>
      </c>
      <c r="M325" s="14">
        <v>283.18</v>
      </c>
      <c r="N325" s="15">
        <f t="shared" si="27"/>
        <v>4127348.5</v>
      </c>
      <c r="O325" s="9">
        <f t="shared" si="28"/>
        <v>19273274.859999999</v>
      </c>
      <c r="P325" s="9">
        <f t="shared" si="29"/>
        <v>185882.24098307837</v>
      </c>
    </row>
    <row r="326" spans="1:16" x14ac:dyDescent="0.25">
      <c r="A326" s="1" t="s">
        <v>633</v>
      </c>
      <c r="B326" s="1" t="s">
        <v>634</v>
      </c>
      <c r="C326" s="13">
        <v>0</v>
      </c>
      <c r="D326" s="14">
        <v>182.44</v>
      </c>
      <c r="E326" s="15">
        <f t="shared" si="24"/>
        <v>0</v>
      </c>
      <c r="F326" s="13">
        <v>10805</v>
      </c>
      <c r="G326" s="14">
        <v>181.13</v>
      </c>
      <c r="H326" s="15">
        <f t="shared" si="25"/>
        <v>1957109.65</v>
      </c>
      <c r="I326" s="13">
        <v>0</v>
      </c>
      <c r="J326" s="14">
        <v>182.44</v>
      </c>
      <c r="K326" s="15">
        <f t="shared" si="26"/>
        <v>0</v>
      </c>
      <c r="L326" s="13">
        <v>5043</v>
      </c>
      <c r="M326" s="14">
        <v>181.13</v>
      </c>
      <c r="N326" s="15">
        <f t="shared" si="27"/>
        <v>913438.59</v>
      </c>
      <c r="O326" s="9">
        <f t="shared" si="28"/>
        <v>2870548.2399999998</v>
      </c>
      <c r="P326" s="9">
        <f t="shared" si="29"/>
        <v>27685.172529170864</v>
      </c>
    </row>
    <row r="327" spans="1:16" x14ac:dyDescent="0.25">
      <c r="A327" s="1" t="s">
        <v>635</v>
      </c>
      <c r="B327" s="1" t="s">
        <v>636</v>
      </c>
      <c r="C327" s="13">
        <v>7368</v>
      </c>
      <c r="D327" s="14">
        <v>268.93</v>
      </c>
      <c r="E327" s="15">
        <f t="shared" si="24"/>
        <v>1981476.24</v>
      </c>
      <c r="F327" s="13">
        <v>20953</v>
      </c>
      <c r="G327" s="14">
        <v>266.23</v>
      </c>
      <c r="H327" s="15">
        <f t="shared" si="25"/>
        <v>5578317.1900000004</v>
      </c>
      <c r="I327" s="13">
        <v>2186</v>
      </c>
      <c r="J327" s="14">
        <v>268.93</v>
      </c>
      <c r="K327" s="15">
        <f t="shared" si="26"/>
        <v>587880.98</v>
      </c>
      <c r="L327" s="13">
        <v>6218</v>
      </c>
      <c r="M327" s="14">
        <v>266.23</v>
      </c>
      <c r="N327" s="15">
        <f t="shared" si="27"/>
        <v>1655418.1400000001</v>
      </c>
      <c r="O327" s="9">
        <f t="shared" si="28"/>
        <v>9803092.5500000007</v>
      </c>
      <c r="P327" s="9">
        <f t="shared" si="29"/>
        <v>94546.506755859155</v>
      </c>
    </row>
    <row r="328" spans="1:16" x14ac:dyDescent="0.25">
      <c r="A328" s="1" t="s">
        <v>637</v>
      </c>
      <c r="B328" s="1" t="s">
        <v>638</v>
      </c>
      <c r="C328" s="13">
        <v>949</v>
      </c>
      <c r="D328" s="14">
        <v>221.26</v>
      </c>
      <c r="E328" s="15">
        <f t="shared" si="24"/>
        <v>209975.74</v>
      </c>
      <c r="F328" s="13">
        <v>9153</v>
      </c>
      <c r="G328" s="14">
        <v>219.36</v>
      </c>
      <c r="H328" s="15">
        <f t="shared" si="25"/>
        <v>2007802.08</v>
      </c>
      <c r="I328" s="13">
        <v>367</v>
      </c>
      <c r="J328" s="14">
        <v>221.26</v>
      </c>
      <c r="K328" s="15">
        <f t="shared" si="26"/>
        <v>81202.42</v>
      </c>
      <c r="L328" s="13">
        <v>3543</v>
      </c>
      <c r="M328" s="14">
        <v>219.36</v>
      </c>
      <c r="N328" s="15">
        <f t="shared" si="27"/>
        <v>777192.4800000001</v>
      </c>
      <c r="O328" s="9">
        <f t="shared" si="28"/>
        <v>3076172.7200000007</v>
      </c>
      <c r="P328" s="9">
        <f t="shared" si="29"/>
        <v>29668.33000609279</v>
      </c>
    </row>
    <row r="329" spans="1:16" x14ac:dyDescent="0.25">
      <c r="A329" s="1" t="s">
        <v>639</v>
      </c>
      <c r="B329" s="1" t="s">
        <v>640</v>
      </c>
      <c r="C329" s="13">
        <v>574</v>
      </c>
      <c r="D329" s="14">
        <v>260.14</v>
      </c>
      <c r="E329" s="15">
        <f t="shared" si="24"/>
        <v>149320.35999999999</v>
      </c>
      <c r="F329" s="13">
        <v>8694</v>
      </c>
      <c r="G329" s="14">
        <v>257.70999999999998</v>
      </c>
      <c r="H329" s="15">
        <f t="shared" si="25"/>
        <v>2240530.7399999998</v>
      </c>
      <c r="I329" s="13">
        <v>129</v>
      </c>
      <c r="J329" s="14">
        <v>260.14</v>
      </c>
      <c r="K329" s="15">
        <f t="shared" si="26"/>
        <v>33558.06</v>
      </c>
      <c r="L329" s="13">
        <v>1949</v>
      </c>
      <c r="M329" s="14">
        <v>257.70999999999998</v>
      </c>
      <c r="N329" s="15">
        <f t="shared" si="27"/>
        <v>502276.79</v>
      </c>
      <c r="O329" s="9">
        <f t="shared" si="28"/>
        <v>2925685.9499999997</v>
      </c>
      <c r="P329" s="9">
        <f t="shared" si="29"/>
        <v>28216.951439186112</v>
      </c>
    </row>
    <row r="330" spans="1:16" x14ac:dyDescent="0.25">
      <c r="A330" s="1" t="s">
        <v>641</v>
      </c>
      <c r="B330" s="1" t="s">
        <v>642</v>
      </c>
      <c r="C330" s="13">
        <v>11292</v>
      </c>
      <c r="D330" s="14">
        <v>339.18</v>
      </c>
      <c r="E330" s="15">
        <f t="shared" ref="E330:E393" si="30">D330*C330</f>
        <v>3830020.56</v>
      </c>
      <c r="F330" s="13">
        <v>23191</v>
      </c>
      <c r="G330" s="14">
        <v>337.17</v>
      </c>
      <c r="H330" s="15">
        <f t="shared" ref="H330:H393" si="31">G330*F330</f>
        <v>7819309.4700000007</v>
      </c>
      <c r="I330" s="13">
        <v>12197</v>
      </c>
      <c r="J330" s="14">
        <v>339.18</v>
      </c>
      <c r="K330" s="15">
        <f t="shared" ref="K330:K393" si="32">J330*I330</f>
        <v>4136978.46</v>
      </c>
      <c r="L330" s="13">
        <v>25051</v>
      </c>
      <c r="M330" s="14">
        <v>337.17</v>
      </c>
      <c r="N330" s="15">
        <f t="shared" ref="N330:N393" si="33">M330*L330</f>
        <v>8446445.6699999999</v>
      </c>
      <c r="O330" s="9">
        <f t="shared" ref="O330:O393" si="34">N330+K330+H330+E330</f>
        <v>24232754.16</v>
      </c>
      <c r="P330" s="9">
        <f t="shared" ref="P330:P393" si="35">(O330/$O$8)*$P$8</f>
        <v>233714.23285211297</v>
      </c>
    </row>
    <row r="331" spans="1:16" x14ac:dyDescent="0.25">
      <c r="A331" s="1" t="s">
        <v>643</v>
      </c>
      <c r="B331" s="1" t="s">
        <v>644</v>
      </c>
      <c r="C331" s="13">
        <v>835</v>
      </c>
      <c r="D331" s="14">
        <v>240.08</v>
      </c>
      <c r="E331" s="15">
        <f t="shared" si="30"/>
        <v>200466.80000000002</v>
      </c>
      <c r="F331" s="13">
        <v>9755</v>
      </c>
      <c r="G331" s="14">
        <v>237.95</v>
      </c>
      <c r="H331" s="15">
        <f t="shared" si="31"/>
        <v>2321202.25</v>
      </c>
      <c r="I331" s="13">
        <v>404</v>
      </c>
      <c r="J331" s="14">
        <v>240.08</v>
      </c>
      <c r="K331" s="15">
        <f t="shared" si="32"/>
        <v>96992.320000000007</v>
      </c>
      <c r="L331" s="13">
        <v>4723</v>
      </c>
      <c r="M331" s="14">
        <v>237.95</v>
      </c>
      <c r="N331" s="15">
        <f t="shared" si="33"/>
        <v>1123837.8499999999</v>
      </c>
      <c r="O331" s="9">
        <f t="shared" si="34"/>
        <v>3742499.2199999997</v>
      </c>
      <c r="P331" s="9">
        <f t="shared" si="35"/>
        <v>36094.755403235235</v>
      </c>
    </row>
    <row r="332" spans="1:16" x14ac:dyDescent="0.25">
      <c r="A332" s="1" t="s">
        <v>645</v>
      </c>
      <c r="B332" s="1" t="s">
        <v>646</v>
      </c>
      <c r="C332" s="13">
        <v>3988</v>
      </c>
      <c r="D332" s="14">
        <v>204.67</v>
      </c>
      <c r="E332" s="15">
        <f t="shared" si="30"/>
        <v>816223.96</v>
      </c>
      <c r="F332" s="13">
        <v>15296</v>
      </c>
      <c r="G332" s="14">
        <v>202.87</v>
      </c>
      <c r="H332" s="15">
        <f t="shared" si="31"/>
        <v>3103099.52</v>
      </c>
      <c r="I332" s="13">
        <v>2973</v>
      </c>
      <c r="J332" s="14">
        <v>204.67</v>
      </c>
      <c r="K332" s="15">
        <f t="shared" si="32"/>
        <v>608483.90999999992</v>
      </c>
      <c r="L332" s="13">
        <v>11404</v>
      </c>
      <c r="M332" s="14">
        <v>202.87</v>
      </c>
      <c r="N332" s="15">
        <f t="shared" si="33"/>
        <v>2313529.48</v>
      </c>
      <c r="O332" s="9">
        <f t="shared" si="34"/>
        <v>6841336.8700000001</v>
      </c>
      <c r="P332" s="9">
        <f t="shared" si="35"/>
        <v>65981.678669203553</v>
      </c>
    </row>
    <row r="333" spans="1:16" x14ac:dyDescent="0.25">
      <c r="A333" s="1" t="s">
        <v>647</v>
      </c>
      <c r="B333" s="1" t="s">
        <v>648</v>
      </c>
      <c r="C333" s="13">
        <v>8011</v>
      </c>
      <c r="D333" s="14">
        <v>310.81</v>
      </c>
      <c r="E333" s="15">
        <f t="shared" si="30"/>
        <v>2489898.91</v>
      </c>
      <c r="F333" s="13">
        <v>45111</v>
      </c>
      <c r="G333" s="14">
        <v>307.87</v>
      </c>
      <c r="H333" s="15">
        <f t="shared" si="31"/>
        <v>13888323.57</v>
      </c>
      <c r="I333" s="13">
        <v>2438</v>
      </c>
      <c r="J333" s="14">
        <v>310.81</v>
      </c>
      <c r="K333" s="15">
        <f t="shared" si="32"/>
        <v>757754.78</v>
      </c>
      <c r="L333" s="13">
        <v>13726</v>
      </c>
      <c r="M333" s="14">
        <v>307.87</v>
      </c>
      <c r="N333" s="15">
        <f t="shared" si="33"/>
        <v>4225823.62</v>
      </c>
      <c r="O333" s="9">
        <f t="shared" si="34"/>
        <v>21361800.879999999</v>
      </c>
      <c r="P333" s="9">
        <f t="shared" si="35"/>
        <v>206025.15389067074</v>
      </c>
    </row>
    <row r="334" spans="1:16" x14ac:dyDescent="0.25">
      <c r="A334" s="1" t="s">
        <v>649</v>
      </c>
      <c r="B334" s="1" t="s">
        <v>650</v>
      </c>
      <c r="C334" s="13">
        <v>2523</v>
      </c>
      <c r="D334" s="14">
        <v>304.63</v>
      </c>
      <c r="E334" s="15">
        <f t="shared" si="30"/>
        <v>768581.49</v>
      </c>
      <c r="F334" s="13">
        <v>34934</v>
      </c>
      <c r="G334" s="14">
        <v>302.12</v>
      </c>
      <c r="H334" s="15">
        <f t="shared" si="31"/>
        <v>10554260.08</v>
      </c>
      <c r="I334" s="13">
        <v>1404</v>
      </c>
      <c r="J334" s="14">
        <v>304.63</v>
      </c>
      <c r="K334" s="15">
        <f t="shared" si="32"/>
        <v>427700.52</v>
      </c>
      <c r="L334" s="13">
        <v>19438</v>
      </c>
      <c r="M334" s="14">
        <v>302.12</v>
      </c>
      <c r="N334" s="15">
        <f t="shared" si="33"/>
        <v>5872608.5600000005</v>
      </c>
      <c r="O334" s="9">
        <f t="shared" si="34"/>
        <v>17623150.649999999</v>
      </c>
      <c r="P334" s="9">
        <f t="shared" si="35"/>
        <v>169967.52029947413</v>
      </c>
    </row>
    <row r="335" spans="1:16" x14ac:dyDescent="0.25">
      <c r="A335" s="1" t="s">
        <v>651</v>
      </c>
      <c r="B335" s="1" t="s">
        <v>652</v>
      </c>
      <c r="C335" s="13">
        <v>6928</v>
      </c>
      <c r="D335" s="14">
        <v>275.37</v>
      </c>
      <c r="E335" s="15">
        <f t="shared" si="30"/>
        <v>1907763.36</v>
      </c>
      <c r="F335" s="13">
        <v>23987</v>
      </c>
      <c r="G335" s="14">
        <v>272.72000000000003</v>
      </c>
      <c r="H335" s="15">
        <f t="shared" si="31"/>
        <v>6541734.6400000006</v>
      </c>
      <c r="I335" s="13">
        <v>3135</v>
      </c>
      <c r="J335" s="14">
        <v>275.37</v>
      </c>
      <c r="K335" s="15">
        <f t="shared" si="32"/>
        <v>863284.95000000007</v>
      </c>
      <c r="L335" s="13">
        <v>10855</v>
      </c>
      <c r="M335" s="14">
        <v>272.72000000000003</v>
      </c>
      <c r="N335" s="15">
        <f t="shared" si="33"/>
        <v>2960375.6</v>
      </c>
      <c r="O335" s="9">
        <f t="shared" si="34"/>
        <v>12273158.550000001</v>
      </c>
      <c r="P335" s="9">
        <f t="shared" si="35"/>
        <v>118369.20459996122</v>
      </c>
    </row>
    <row r="336" spans="1:16" x14ac:dyDescent="0.25">
      <c r="A336" s="1" t="s">
        <v>653</v>
      </c>
      <c r="B336" s="1" t="s">
        <v>654</v>
      </c>
      <c r="C336" s="13">
        <v>8241</v>
      </c>
      <c r="D336" s="14">
        <v>200.48</v>
      </c>
      <c r="E336" s="15">
        <f t="shared" si="30"/>
        <v>1652155.68</v>
      </c>
      <c r="F336" s="13">
        <v>26119</v>
      </c>
      <c r="G336" s="14">
        <v>199.03</v>
      </c>
      <c r="H336" s="15">
        <f t="shared" si="31"/>
        <v>5198464.57</v>
      </c>
      <c r="I336" s="13">
        <v>4299</v>
      </c>
      <c r="J336" s="14">
        <v>200.48</v>
      </c>
      <c r="K336" s="15">
        <f t="shared" si="32"/>
        <v>861863.5199999999</v>
      </c>
      <c r="L336" s="13">
        <v>13624</v>
      </c>
      <c r="M336" s="14">
        <v>199.03</v>
      </c>
      <c r="N336" s="15">
        <f t="shared" si="33"/>
        <v>2711584.72</v>
      </c>
      <c r="O336" s="9">
        <f t="shared" si="34"/>
        <v>10424068.49</v>
      </c>
      <c r="P336" s="9">
        <f t="shared" si="35"/>
        <v>100535.54599087444</v>
      </c>
    </row>
    <row r="337" spans="1:16" x14ac:dyDescent="0.25">
      <c r="A337" s="1" t="s">
        <v>655</v>
      </c>
      <c r="B337" s="1" t="s">
        <v>656</v>
      </c>
      <c r="C337" s="13">
        <v>0</v>
      </c>
      <c r="D337" s="14">
        <v>201.87</v>
      </c>
      <c r="E337" s="15">
        <f t="shared" si="30"/>
        <v>0</v>
      </c>
      <c r="F337" s="13">
        <v>12339</v>
      </c>
      <c r="G337" s="14">
        <v>200.19</v>
      </c>
      <c r="H337" s="15">
        <f t="shared" si="31"/>
        <v>2470144.41</v>
      </c>
      <c r="I337" s="13">
        <v>0</v>
      </c>
      <c r="J337" s="14">
        <v>201.87</v>
      </c>
      <c r="K337" s="15">
        <f t="shared" si="32"/>
        <v>0</v>
      </c>
      <c r="L337" s="13">
        <v>5235</v>
      </c>
      <c r="M337" s="14">
        <v>200.19</v>
      </c>
      <c r="N337" s="15">
        <f t="shared" si="33"/>
        <v>1047994.65</v>
      </c>
      <c r="O337" s="9">
        <f t="shared" si="34"/>
        <v>3518139.06</v>
      </c>
      <c r="P337" s="9">
        <f t="shared" si="35"/>
        <v>33930.900550800368</v>
      </c>
    </row>
    <row r="338" spans="1:16" x14ac:dyDescent="0.25">
      <c r="A338" s="1" t="s">
        <v>657</v>
      </c>
      <c r="B338" s="1" t="s">
        <v>658</v>
      </c>
      <c r="C338" s="13">
        <v>7518</v>
      </c>
      <c r="D338" s="14">
        <v>210.78</v>
      </c>
      <c r="E338" s="15">
        <f t="shared" si="30"/>
        <v>1584644.04</v>
      </c>
      <c r="F338" s="13">
        <v>19442</v>
      </c>
      <c r="G338" s="14">
        <v>208.8</v>
      </c>
      <c r="H338" s="15">
        <f t="shared" si="31"/>
        <v>4059489.6</v>
      </c>
      <c r="I338" s="13">
        <v>3494</v>
      </c>
      <c r="J338" s="14">
        <v>210.78</v>
      </c>
      <c r="K338" s="15">
        <f t="shared" si="32"/>
        <v>736465.32</v>
      </c>
      <c r="L338" s="13">
        <v>9036</v>
      </c>
      <c r="M338" s="14">
        <v>208.8</v>
      </c>
      <c r="N338" s="15">
        <f t="shared" si="33"/>
        <v>1886716.8</v>
      </c>
      <c r="O338" s="9">
        <f t="shared" si="34"/>
        <v>8267315.7600000007</v>
      </c>
      <c r="P338" s="9">
        <f t="shared" si="35"/>
        <v>79734.61653747836</v>
      </c>
    </row>
    <row r="339" spans="1:16" x14ac:dyDescent="0.25">
      <c r="A339" s="1" t="s">
        <v>659</v>
      </c>
      <c r="B339" s="1" t="s">
        <v>660</v>
      </c>
      <c r="C339" s="13">
        <v>6680</v>
      </c>
      <c r="D339" s="14">
        <v>201.61</v>
      </c>
      <c r="E339" s="15">
        <f t="shared" si="30"/>
        <v>1346754.8</v>
      </c>
      <c r="F339" s="13">
        <v>18244</v>
      </c>
      <c r="G339" s="14">
        <v>199.7</v>
      </c>
      <c r="H339" s="15">
        <f t="shared" si="31"/>
        <v>3643326.8</v>
      </c>
      <c r="I339" s="13">
        <v>4624</v>
      </c>
      <c r="J339" s="14">
        <v>201.61</v>
      </c>
      <c r="K339" s="15">
        <f t="shared" si="32"/>
        <v>932244.64</v>
      </c>
      <c r="L339" s="13">
        <v>12630</v>
      </c>
      <c r="M339" s="14">
        <v>199.7</v>
      </c>
      <c r="N339" s="15">
        <f t="shared" si="33"/>
        <v>2522211</v>
      </c>
      <c r="O339" s="9">
        <f t="shared" si="34"/>
        <v>8444537.2400000002</v>
      </c>
      <c r="P339" s="9">
        <f t="shared" si="35"/>
        <v>81443.839598532024</v>
      </c>
    </row>
    <row r="340" spans="1:16" x14ac:dyDescent="0.25">
      <c r="A340" s="1" t="s">
        <v>661</v>
      </c>
      <c r="B340" s="1" t="s">
        <v>662</v>
      </c>
      <c r="C340" s="13">
        <v>201</v>
      </c>
      <c r="D340" s="14">
        <v>207.06</v>
      </c>
      <c r="E340" s="15">
        <f t="shared" si="30"/>
        <v>41619.06</v>
      </c>
      <c r="F340" s="13">
        <v>28219</v>
      </c>
      <c r="G340" s="14">
        <v>205.1</v>
      </c>
      <c r="H340" s="15">
        <f t="shared" si="31"/>
        <v>5787716.8999999994</v>
      </c>
      <c r="I340" s="13">
        <v>110</v>
      </c>
      <c r="J340" s="14">
        <v>207.06</v>
      </c>
      <c r="K340" s="15">
        <f t="shared" si="32"/>
        <v>22776.6</v>
      </c>
      <c r="L340" s="13">
        <v>15477</v>
      </c>
      <c r="M340" s="14">
        <v>205.1</v>
      </c>
      <c r="N340" s="15">
        <f t="shared" si="33"/>
        <v>3174332.6999999997</v>
      </c>
      <c r="O340" s="9">
        <f t="shared" si="34"/>
        <v>9026445.2599999998</v>
      </c>
      <c r="P340" s="9">
        <f t="shared" si="35"/>
        <v>87056.085965033824</v>
      </c>
    </row>
    <row r="341" spans="1:16" x14ac:dyDescent="0.25">
      <c r="A341" s="1" t="s">
        <v>663</v>
      </c>
      <c r="B341" s="1" t="s">
        <v>664</v>
      </c>
      <c r="C341" s="13">
        <v>754</v>
      </c>
      <c r="D341" s="14">
        <v>250.11</v>
      </c>
      <c r="E341" s="15">
        <f t="shared" si="30"/>
        <v>188582.94</v>
      </c>
      <c r="F341" s="13">
        <v>1578</v>
      </c>
      <c r="G341" s="14">
        <v>247.85</v>
      </c>
      <c r="H341" s="15">
        <f t="shared" si="31"/>
        <v>391107.3</v>
      </c>
      <c r="I341" s="13">
        <v>275</v>
      </c>
      <c r="J341" s="14">
        <v>250.11</v>
      </c>
      <c r="K341" s="15">
        <f t="shared" si="32"/>
        <v>68780.25</v>
      </c>
      <c r="L341" s="13">
        <v>575</v>
      </c>
      <c r="M341" s="14">
        <v>247.85</v>
      </c>
      <c r="N341" s="15">
        <f t="shared" si="33"/>
        <v>142513.75</v>
      </c>
      <c r="O341" s="9">
        <f t="shared" si="34"/>
        <v>790984.24</v>
      </c>
      <c r="P341" s="9">
        <f t="shared" si="35"/>
        <v>7628.6943543074176</v>
      </c>
    </row>
    <row r="342" spans="1:16" x14ac:dyDescent="0.25">
      <c r="A342" s="1" t="s">
        <v>665</v>
      </c>
      <c r="B342" s="1" t="s">
        <v>666</v>
      </c>
      <c r="C342" s="13">
        <v>760</v>
      </c>
      <c r="D342" s="14">
        <v>212.73</v>
      </c>
      <c r="E342" s="15">
        <f t="shared" si="30"/>
        <v>161674.79999999999</v>
      </c>
      <c r="F342" s="13">
        <v>6575</v>
      </c>
      <c r="G342" s="14">
        <v>210.98</v>
      </c>
      <c r="H342" s="15">
        <f t="shared" si="31"/>
        <v>1387193.5</v>
      </c>
      <c r="I342" s="13">
        <v>438</v>
      </c>
      <c r="J342" s="14">
        <v>212.73</v>
      </c>
      <c r="K342" s="15">
        <f t="shared" si="32"/>
        <v>93175.739999999991</v>
      </c>
      <c r="L342" s="13">
        <v>3790</v>
      </c>
      <c r="M342" s="14">
        <v>210.98</v>
      </c>
      <c r="N342" s="15">
        <f t="shared" si="33"/>
        <v>799614.2</v>
      </c>
      <c r="O342" s="9">
        <f t="shared" si="34"/>
        <v>2441658.2399999998</v>
      </c>
      <c r="P342" s="9">
        <f t="shared" si="35"/>
        <v>23548.717520131864</v>
      </c>
    </row>
    <row r="343" spans="1:16" x14ac:dyDescent="0.25">
      <c r="A343" s="1" t="s">
        <v>667</v>
      </c>
      <c r="B343" s="1" t="s">
        <v>668</v>
      </c>
      <c r="C343" s="13">
        <v>5277</v>
      </c>
      <c r="D343" s="14">
        <v>261.55</v>
      </c>
      <c r="E343" s="15">
        <f t="shared" si="30"/>
        <v>1380199.35</v>
      </c>
      <c r="F343" s="13">
        <v>7980</v>
      </c>
      <c r="G343" s="14">
        <v>259.86</v>
      </c>
      <c r="H343" s="15">
        <f t="shared" si="31"/>
        <v>2073682.8</v>
      </c>
      <c r="I343" s="13">
        <v>1171</v>
      </c>
      <c r="J343" s="14">
        <v>261.55</v>
      </c>
      <c r="K343" s="15">
        <f t="shared" si="32"/>
        <v>306275.05</v>
      </c>
      <c r="L343" s="13">
        <v>1770</v>
      </c>
      <c r="M343" s="14">
        <v>259.86</v>
      </c>
      <c r="N343" s="15">
        <f t="shared" si="33"/>
        <v>459952.2</v>
      </c>
      <c r="O343" s="9">
        <f t="shared" si="34"/>
        <v>4220109.4000000004</v>
      </c>
      <c r="P343" s="9">
        <f t="shared" si="35"/>
        <v>40701.095074080957</v>
      </c>
    </row>
    <row r="344" spans="1:16" x14ac:dyDescent="0.25">
      <c r="A344" s="1" t="s">
        <v>669</v>
      </c>
      <c r="B344" s="1" t="s">
        <v>670</v>
      </c>
      <c r="C344" s="13">
        <v>0</v>
      </c>
      <c r="D344" s="14">
        <v>168.8</v>
      </c>
      <c r="E344" s="15">
        <f t="shared" si="30"/>
        <v>0</v>
      </c>
      <c r="F344" s="13">
        <v>10824</v>
      </c>
      <c r="G344" s="14">
        <v>167.51</v>
      </c>
      <c r="H344" s="15">
        <f t="shared" si="31"/>
        <v>1813128.24</v>
      </c>
      <c r="I344" s="13">
        <v>0</v>
      </c>
      <c r="J344" s="14">
        <v>168.8</v>
      </c>
      <c r="K344" s="15">
        <f t="shared" si="32"/>
        <v>0</v>
      </c>
      <c r="L344" s="13">
        <v>4674</v>
      </c>
      <c r="M344" s="14">
        <v>167.51</v>
      </c>
      <c r="N344" s="15">
        <f t="shared" si="33"/>
        <v>782941.74</v>
      </c>
      <c r="O344" s="9">
        <f t="shared" si="34"/>
        <v>2596069.98</v>
      </c>
      <c r="P344" s="9">
        <f t="shared" si="35"/>
        <v>25037.950692687598</v>
      </c>
    </row>
    <row r="345" spans="1:16" x14ac:dyDescent="0.25">
      <c r="A345" s="1" t="s">
        <v>671</v>
      </c>
      <c r="B345" s="1" t="s">
        <v>672</v>
      </c>
      <c r="C345" s="13">
        <v>8884</v>
      </c>
      <c r="D345" s="14">
        <v>287.22000000000003</v>
      </c>
      <c r="E345" s="15">
        <f t="shared" si="30"/>
        <v>2551662.4800000004</v>
      </c>
      <c r="F345" s="13">
        <v>48657</v>
      </c>
      <c r="G345" s="14">
        <v>284.89</v>
      </c>
      <c r="H345" s="15">
        <f t="shared" si="31"/>
        <v>13861892.729999999</v>
      </c>
      <c r="I345" s="13">
        <v>3282</v>
      </c>
      <c r="J345" s="14">
        <v>287.22000000000003</v>
      </c>
      <c r="K345" s="15">
        <f t="shared" si="32"/>
        <v>942656.04</v>
      </c>
      <c r="L345" s="13">
        <v>17977</v>
      </c>
      <c r="M345" s="14">
        <v>284.89</v>
      </c>
      <c r="N345" s="15">
        <f t="shared" si="33"/>
        <v>5121467.5299999993</v>
      </c>
      <c r="O345" s="9">
        <f t="shared" si="34"/>
        <v>22477678.779999997</v>
      </c>
      <c r="P345" s="9">
        <f t="shared" si="35"/>
        <v>216787.3043929695</v>
      </c>
    </row>
    <row r="346" spans="1:16" x14ac:dyDescent="0.25">
      <c r="A346" s="1" t="s">
        <v>673</v>
      </c>
      <c r="B346" s="1" t="s">
        <v>674</v>
      </c>
      <c r="C346" s="13">
        <v>5957</v>
      </c>
      <c r="D346" s="14">
        <v>273.35000000000002</v>
      </c>
      <c r="E346" s="15">
        <f t="shared" si="30"/>
        <v>1628345.9500000002</v>
      </c>
      <c r="F346" s="13">
        <v>33561</v>
      </c>
      <c r="G346" s="14">
        <v>270.85000000000002</v>
      </c>
      <c r="H346" s="15">
        <f t="shared" si="31"/>
        <v>9089996.8500000015</v>
      </c>
      <c r="I346" s="13">
        <v>2572</v>
      </c>
      <c r="J346" s="14">
        <v>273.35000000000002</v>
      </c>
      <c r="K346" s="15">
        <f t="shared" si="32"/>
        <v>703056.20000000007</v>
      </c>
      <c r="L346" s="13">
        <v>14492</v>
      </c>
      <c r="M346" s="14">
        <v>270.85000000000002</v>
      </c>
      <c r="N346" s="15">
        <f t="shared" si="33"/>
        <v>3925158.2</v>
      </c>
      <c r="O346" s="9">
        <f t="shared" si="34"/>
        <v>15346557.200000003</v>
      </c>
      <c r="P346" s="9">
        <f t="shared" si="35"/>
        <v>148010.77992362514</v>
      </c>
    </row>
    <row r="347" spans="1:16" x14ac:dyDescent="0.25">
      <c r="A347" s="1" t="s">
        <v>675</v>
      </c>
      <c r="B347" s="1" t="s">
        <v>676</v>
      </c>
      <c r="C347" s="13">
        <v>3466</v>
      </c>
      <c r="D347" s="14">
        <v>259.62</v>
      </c>
      <c r="E347" s="15">
        <f t="shared" si="30"/>
        <v>899842.92</v>
      </c>
      <c r="F347" s="13">
        <v>15103</v>
      </c>
      <c r="G347" s="14">
        <v>257.38</v>
      </c>
      <c r="H347" s="15">
        <f t="shared" si="31"/>
        <v>3887210.14</v>
      </c>
      <c r="I347" s="13">
        <v>1769</v>
      </c>
      <c r="J347" s="14">
        <v>259.62</v>
      </c>
      <c r="K347" s="15">
        <f t="shared" si="32"/>
        <v>459267.78</v>
      </c>
      <c r="L347" s="13">
        <v>7706</v>
      </c>
      <c r="M347" s="14">
        <v>257.38</v>
      </c>
      <c r="N347" s="15">
        <f t="shared" si="33"/>
        <v>1983370.28</v>
      </c>
      <c r="O347" s="9">
        <f t="shared" si="34"/>
        <v>7229691.1200000001</v>
      </c>
      <c r="P347" s="9">
        <f t="shared" si="35"/>
        <v>69727.184236351517</v>
      </c>
    </row>
    <row r="348" spans="1:16" x14ac:dyDescent="0.25">
      <c r="A348" s="1" t="s">
        <v>677</v>
      </c>
      <c r="B348" s="1" t="s">
        <v>678</v>
      </c>
      <c r="C348" s="13">
        <v>4460</v>
      </c>
      <c r="D348" s="14">
        <v>256.33</v>
      </c>
      <c r="E348" s="15">
        <f t="shared" si="30"/>
        <v>1143231.7999999998</v>
      </c>
      <c r="F348" s="13">
        <v>30569</v>
      </c>
      <c r="G348" s="14">
        <v>254.04</v>
      </c>
      <c r="H348" s="15">
        <f t="shared" si="31"/>
        <v>7765748.7599999998</v>
      </c>
      <c r="I348" s="13">
        <v>1212</v>
      </c>
      <c r="J348" s="14">
        <v>256.33</v>
      </c>
      <c r="K348" s="15">
        <f t="shared" si="32"/>
        <v>310671.95999999996</v>
      </c>
      <c r="L348" s="13">
        <v>8310</v>
      </c>
      <c r="M348" s="14">
        <v>254.04</v>
      </c>
      <c r="N348" s="15">
        <f t="shared" si="33"/>
        <v>2111072.4</v>
      </c>
      <c r="O348" s="9">
        <f t="shared" si="34"/>
        <v>11330724.919999998</v>
      </c>
      <c r="P348" s="9">
        <f t="shared" si="35"/>
        <v>109279.84763313914</v>
      </c>
    </row>
    <row r="349" spans="1:16" x14ac:dyDescent="0.25">
      <c r="A349" s="1" t="s">
        <v>679</v>
      </c>
      <c r="B349" s="1" t="s">
        <v>680</v>
      </c>
      <c r="C349" s="13">
        <v>1319</v>
      </c>
      <c r="D349" s="14">
        <v>269.05</v>
      </c>
      <c r="E349" s="15">
        <f t="shared" si="30"/>
        <v>354876.95</v>
      </c>
      <c r="F349" s="13">
        <v>8802</v>
      </c>
      <c r="G349" s="14">
        <v>266.88</v>
      </c>
      <c r="H349" s="15">
        <f t="shared" si="31"/>
        <v>2349077.7599999998</v>
      </c>
      <c r="I349" s="13">
        <v>646</v>
      </c>
      <c r="J349" s="14">
        <v>269.05</v>
      </c>
      <c r="K349" s="15">
        <f t="shared" si="32"/>
        <v>173806.30000000002</v>
      </c>
      <c r="L349" s="13">
        <v>4312</v>
      </c>
      <c r="M349" s="14">
        <v>266.88</v>
      </c>
      <c r="N349" s="15">
        <f t="shared" si="33"/>
        <v>1150786.5600000001</v>
      </c>
      <c r="O349" s="9">
        <f t="shared" si="34"/>
        <v>4028547.5700000003</v>
      </c>
      <c r="P349" s="9">
        <f t="shared" si="35"/>
        <v>38853.565658043794</v>
      </c>
    </row>
    <row r="350" spans="1:16" x14ac:dyDescent="0.25">
      <c r="A350" s="1" t="s">
        <v>681</v>
      </c>
      <c r="B350" s="1" t="s">
        <v>682</v>
      </c>
      <c r="C350" s="13">
        <v>411</v>
      </c>
      <c r="D350" s="14">
        <v>169.25</v>
      </c>
      <c r="E350" s="15">
        <f t="shared" si="30"/>
        <v>69561.75</v>
      </c>
      <c r="F350" s="13">
        <v>5803</v>
      </c>
      <c r="G350" s="14">
        <v>167.82</v>
      </c>
      <c r="H350" s="15">
        <f t="shared" si="31"/>
        <v>973859.46</v>
      </c>
      <c r="I350" s="13">
        <v>229</v>
      </c>
      <c r="J350" s="14">
        <v>169.25</v>
      </c>
      <c r="K350" s="15">
        <f t="shared" si="32"/>
        <v>38758.25</v>
      </c>
      <c r="L350" s="13">
        <v>3227</v>
      </c>
      <c r="M350" s="14">
        <v>167.82</v>
      </c>
      <c r="N350" s="15">
        <f t="shared" si="33"/>
        <v>541555.14</v>
      </c>
      <c r="O350" s="9">
        <f t="shared" si="34"/>
        <v>1623734.6</v>
      </c>
      <c r="P350" s="9">
        <f t="shared" si="35"/>
        <v>15660.204526848242</v>
      </c>
    </row>
    <row r="351" spans="1:16" x14ac:dyDescent="0.25">
      <c r="A351" s="1" t="s">
        <v>683</v>
      </c>
      <c r="B351" s="1" t="s">
        <v>684</v>
      </c>
      <c r="C351" s="13">
        <v>0</v>
      </c>
      <c r="D351" s="14">
        <v>277.73</v>
      </c>
      <c r="E351" s="15">
        <f t="shared" si="30"/>
        <v>0</v>
      </c>
      <c r="F351" s="13">
        <v>19554</v>
      </c>
      <c r="G351" s="14">
        <v>275.45999999999998</v>
      </c>
      <c r="H351" s="15">
        <f t="shared" si="31"/>
        <v>5386344.8399999999</v>
      </c>
      <c r="I351" s="13">
        <v>0</v>
      </c>
      <c r="J351" s="14">
        <v>277.73</v>
      </c>
      <c r="K351" s="15">
        <f t="shared" si="32"/>
        <v>0</v>
      </c>
      <c r="L351" s="13">
        <v>12011</v>
      </c>
      <c r="M351" s="14">
        <v>275.45999999999998</v>
      </c>
      <c r="N351" s="15">
        <f t="shared" si="33"/>
        <v>3308550.0599999996</v>
      </c>
      <c r="O351" s="9">
        <f t="shared" si="34"/>
        <v>8694894.8999999985</v>
      </c>
      <c r="P351" s="9">
        <f t="shared" si="35"/>
        <v>83858.428879602405</v>
      </c>
    </row>
    <row r="352" spans="1:16" x14ac:dyDescent="0.25">
      <c r="A352" s="1" t="s">
        <v>685</v>
      </c>
      <c r="B352" s="1" t="s">
        <v>686</v>
      </c>
      <c r="C352" s="13">
        <v>31</v>
      </c>
      <c r="D352" s="14">
        <v>208.98</v>
      </c>
      <c r="E352" s="15">
        <f t="shared" si="30"/>
        <v>6478.38</v>
      </c>
      <c r="F352" s="13">
        <v>9292</v>
      </c>
      <c r="G352" s="14">
        <v>207.18</v>
      </c>
      <c r="H352" s="15">
        <f t="shared" si="31"/>
        <v>1925116.56</v>
      </c>
      <c r="I352" s="13">
        <v>20</v>
      </c>
      <c r="J352" s="14">
        <v>208.98</v>
      </c>
      <c r="K352" s="15">
        <f t="shared" si="32"/>
        <v>4179.5999999999995</v>
      </c>
      <c r="L352" s="13">
        <v>5880</v>
      </c>
      <c r="M352" s="14">
        <v>207.18</v>
      </c>
      <c r="N352" s="15">
        <f t="shared" si="33"/>
        <v>1218218.4000000001</v>
      </c>
      <c r="O352" s="9">
        <f t="shared" si="34"/>
        <v>3153992.9400000004</v>
      </c>
      <c r="P352" s="9">
        <f t="shared" si="35"/>
        <v>30418.871727334867</v>
      </c>
    </row>
    <row r="353" spans="1:16" x14ac:dyDescent="0.25">
      <c r="A353" s="1" t="s">
        <v>687</v>
      </c>
      <c r="B353" s="1" t="s">
        <v>688</v>
      </c>
      <c r="C353" s="13">
        <v>0</v>
      </c>
      <c r="D353" s="14">
        <v>184.33</v>
      </c>
      <c r="E353" s="15">
        <f t="shared" si="30"/>
        <v>0</v>
      </c>
      <c r="F353" s="13">
        <v>1618</v>
      </c>
      <c r="G353" s="14">
        <v>183.07</v>
      </c>
      <c r="H353" s="15">
        <f t="shared" si="31"/>
        <v>296207.26</v>
      </c>
      <c r="I353" s="13">
        <v>0</v>
      </c>
      <c r="J353" s="14">
        <v>184.33</v>
      </c>
      <c r="K353" s="15">
        <f t="shared" si="32"/>
        <v>0</v>
      </c>
      <c r="L353" s="13">
        <v>516</v>
      </c>
      <c r="M353" s="14">
        <v>183.07</v>
      </c>
      <c r="N353" s="15">
        <f t="shared" si="33"/>
        <v>94464.12</v>
      </c>
      <c r="O353" s="9">
        <f t="shared" si="34"/>
        <v>390671.38</v>
      </c>
      <c r="P353" s="9">
        <f t="shared" si="35"/>
        <v>3767.8532646813396</v>
      </c>
    </row>
    <row r="354" spans="1:16" x14ac:dyDescent="0.25">
      <c r="A354" s="1" t="s">
        <v>689</v>
      </c>
      <c r="B354" s="1" t="s">
        <v>690</v>
      </c>
      <c r="C354" s="13">
        <v>468</v>
      </c>
      <c r="D354" s="14">
        <v>257.86</v>
      </c>
      <c r="E354" s="15">
        <f t="shared" si="30"/>
        <v>120678.48000000001</v>
      </c>
      <c r="F354" s="13">
        <v>22182</v>
      </c>
      <c r="G354" s="14">
        <v>255.36</v>
      </c>
      <c r="H354" s="15">
        <f t="shared" si="31"/>
        <v>5664395.5200000005</v>
      </c>
      <c r="I354" s="13">
        <v>7</v>
      </c>
      <c r="J354" s="14">
        <v>257.86</v>
      </c>
      <c r="K354" s="15">
        <f t="shared" si="32"/>
        <v>1805.02</v>
      </c>
      <c r="L354" s="13">
        <v>337</v>
      </c>
      <c r="M354" s="14">
        <v>255.36</v>
      </c>
      <c r="N354" s="15">
        <f t="shared" si="33"/>
        <v>86056.320000000007</v>
      </c>
      <c r="O354" s="9">
        <f t="shared" si="34"/>
        <v>5872935.3400000008</v>
      </c>
      <c r="P354" s="9">
        <f t="shared" si="35"/>
        <v>56641.872752699252</v>
      </c>
    </row>
    <row r="355" spans="1:16" x14ac:dyDescent="0.25">
      <c r="A355" s="1" t="s">
        <v>691</v>
      </c>
      <c r="B355" s="1" t="s">
        <v>692</v>
      </c>
      <c r="C355" s="13">
        <v>665</v>
      </c>
      <c r="D355" s="14">
        <v>232.06</v>
      </c>
      <c r="E355" s="15">
        <f t="shared" si="30"/>
        <v>154319.9</v>
      </c>
      <c r="F355" s="13">
        <v>16752</v>
      </c>
      <c r="G355" s="14">
        <v>230.5</v>
      </c>
      <c r="H355" s="15">
        <f t="shared" si="31"/>
        <v>3861336</v>
      </c>
      <c r="I355" s="13">
        <v>686</v>
      </c>
      <c r="J355" s="14">
        <v>232.06</v>
      </c>
      <c r="K355" s="15">
        <f t="shared" si="32"/>
        <v>159193.16</v>
      </c>
      <c r="L355" s="13">
        <v>17278</v>
      </c>
      <c r="M355" s="14">
        <v>230.5</v>
      </c>
      <c r="N355" s="15">
        <f t="shared" si="33"/>
        <v>3982579</v>
      </c>
      <c r="O355" s="9">
        <f t="shared" si="34"/>
        <v>8157428.0600000005</v>
      </c>
      <c r="P355" s="9">
        <f t="shared" si="35"/>
        <v>78674.798105953305</v>
      </c>
    </row>
    <row r="356" spans="1:16" x14ac:dyDescent="0.25">
      <c r="A356" s="1" t="s">
        <v>693</v>
      </c>
      <c r="B356" s="1" t="s">
        <v>694</v>
      </c>
      <c r="C356" s="13">
        <v>1580</v>
      </c>
      <c r="D356" s="14">
        <v>222.71</v>
      </c>
      <c r="E356" s="15">
        <f t="shared" si="30"/>
        <v>351881.8</v>
      </c>
      <c r="F356" s="13">
        <v>27477</v>
      </c>
      <c r="G356" s="14">
        <v>221.07</v>
      </c>
      <c r="H356" s="15">
        <f t="shared" si="31"/>
        <v>6074340.3899999997</v>
      </c>
      <c r="I356" s="13">
        <v>0</v>
      </c>
      <c r="J356" s="14">
        <v>222.71</v>
      </c>
      <c r="K356" s="15">
        <f t="shared" si="32"/>
        <v>0</v>
      </c>
      <c r="L356" s="13">
        <v>0</v>
      </c>
      <c r="M356" s="14">
        <v>221.07</v>
      </c>
      <c r="N356" s="15">
        <f t="shared" si="33"/>
        <v>0</v>
      </c>
      <c r="O356" s="9">
        <f t="shared" si="34"/>
        <v>6426222.1899999995</v>
      </c>
      <c r="P356" s="9">
        <f t="shared" si="35"/>
        <v>61978.080549845152</v>
      </c>
    </row>
    <row r="357" spans="1:16" x14ac:dyDescent="0.25">
      <c r="A357" s="1" t="s">
        <v>695</v>
      </c>
      <c r="B357" s="1" t="s">
        <v>696</v>
      </c>
      <c r="C357" s="13">
        <v>24</v>
      </c>
      <c r="D357" s="14">
        <v>190.67</v>
      </c>
      <c r="E357" s="15">
        <f t="shared" si="30"/>
        <v>4576.08</v>
      </c>
      <c r="F357" s="13">
        <v>9678</v>
      </c>
      <c r="G357" s="14">
        <v>188.93</v>
      </c>
      <c r="H357" s="15">
        <f t="shared" si="31"/>
        <v>1828464.54</v>
      </c>
      <c r="I357" s="13">
        <v>4</v>
      </c>
      <c r="J357" s="14">
        <v>190.67</v>
      </c>
      <c r="K357" s="15">
        <f t="shared" si="32"/>
        <v>762.68</v>
      </c>
      <c r="L357" s="13">
        <v>1648</v>
      </c>
      <c r="M357" s="14">
        <v>188.93</v>
      </c>
      <c r="N357" s="15">
        <f t="shared" si="33"/>
        <v>311356.64</v>
      </c>
      <c r="O357" s="9">
        <f t="shared" si="34"/>
        <v>2145159.94</v>
      </c>
      <c r="P357" s="9">
        <f t="shared" si="35"/>
        <v>20689.122103576221</v>
      </c>
    </row>
    <row r="358" spans="1:16" x14ac:dyDescent="0.25">
      <c r="A358" s="1" t="s">
        <v>697</v>
      </c>
      <c r="B358" s="1" t="s">
        <v>698</v>
      </c>
      <c r="C358" s="13">
        <v>0</v>
      </c>
      <c r="D358" s="14">
        <v>230.64</v>
      </c>
      <c r="E358" s="15">
        <f t="shared" si="30"/>
        <v>0</v>
      </c>
      <c r="F358" s="13">
        <v>8007</v>
      </c>
      <c r="G358" s="14">
        <v>228.6</v>
      </c>
      <c r="H358" s="15">
        <f t="shared" si="31"/>
        <v>1830400.2</v>
      </c>
      <c r="I358" s="13">
        <v>0</v>
      </c>
      <c r="J358" s="14">
        <v>230.64</v>
      </c>
      <c r="K358" s="15">
        <f t="shared" si="32"/>
        <v>0</v>
      </c>
      <c r="L358" s="13">
        <v>0</v>
      </c>
      <c r="M358" s="14">
        <v>228.6</v>
      </c>
      <c r="N358" s="15">
        <f t="shared" si="33"/>
        <v>0</v>
      </c>
      <c r="O358" s="9">
        <f t="shared" si="34"/>
        <v>1830400.2</v>
      </c>
      <c r="P358" s="9">
        <f t="shared" si="35"/>
        <v>17653.403147277841</v>
      </c>
    </row>
    <row r="359" spans="1:16" x14ac:dyDescent="0.25">
      <c r="A359" s="1" t="s">
        <v>699</v>
      </c>
      <c r="B359" s="1" t="s">
        <v>700</v>
      </c>
      <c r="C359" s="13">
        <v>1123</v>
      </c>
      <c r="D359" s="14">
        <v>255.68</v>
      </c>
      <c r="E359" s="15">
        <f t="shared" si="30"/>
        <v>287128.64</v>
      </c>
      <c r="F359" s="13">
        <v>10124</v>
      </c>
      <c r="G359" s="14">
        <v>253.33</v>
      </c>
      <c r="H359" s="15">
        <f t="shared" si="31"/>
        <v>2564712.92</v>
      </c>
      <c r="I359" s="13">
        <v>538</v>
      </c>
      <c r="J359" s="14">
        <v>255.68</v>
      </c>
      <c r="K359" s="15">
        <f t="shared" si="32"/>
        <v>137555.84</v>
      </c>
      <c r="L359" s="13">
        <v>4849</v>
      </c>
      <c r="M359" s="14">
        <v>253.33</v>
      </c>
      <c r="N359" s="15">
        <f t="shared" si="33"/>
        <v>1228397.1700000002</v>
      </c>
      <c r="O359" s="9">
        <f t="shared" si="34"/>
        <v>4217794.57</v>
      </c>
      <c r="P359" s="9">
        <f t="shared" si="35"/>
        <v>40678.769559033797</v>
      </c>
    </row>
    <row r="360" spans="1:16" x14ac:dyDescent="0.25">
      <c r="A360" s="1" t="s">
        <v>701</v>
      </c>
      <c r="B360" s="1" t="s">
        <v>702</v>
      </c>
      <c r="C360" s="13">
        <v>4766</v>
      </c>
      <c r="D360" s="14">
        <v>253.42</v>
      </c>
      <c r="E360" s="15">
        <f t="shared" si="30"/>
        <v>1207799.72</v>
      </c>
      <c r="F360" s="13">
        <v>16303</v>
      </c>
      <c r="G360" s="14">
        <v>251.04</v>
      </c>
      <c r="H360" s="15">
        <f t="shared" si="31"/>
        <v>4092705.1199999996</v>
      </c>
      <c r="I360" s="13">
        <v>0</v>
      </c>
      <c r="J360" s="14">
        <v>253.42</v>
      </c>
      <c r="K360" s="15">
        <f t="shared" si="32"/>
        <v>0</v>
      </c>
      <c r="L360" s="13">
        <v>0</v>
      </c>
      <c r="M360" s="14">
        <v>251.04</v>
      </c>
      <c r="N360" s="15">
        <f t="shared" si="33"/>
        <v>0</v>
      </c>
      <c r="O360" s="9">
        <f t="shared" si="34"/>
        <v>5300504.84</v>
      </c>
      <c r="P360" s="9">
        <f t="shared" si="35"/>
        <v>51121.032889210466</v>
      </c>
    </row>
    <row r="361" spans="1:16" x14ac:dyDescent="0.25">
      <c r="A361" s="1" t="s">
        <v>703</v>
      </c>
      <c r="B361" s="1" t="s">
        <v>704</v>
      </c>
      <c r="C361" s="13">
        <v>1935</v>
      </c>
      <c r="D361" s="14">
        <v>220.7</v>
      </c>
      <c r="E361" s="15">
        <f t="shared" si="30"/>
        <v>427054.5</v>
      </c>
      <c r="F361" s="13">
        <v>22321</v>
      </c>
      <c r="G361" s="14">
        <v>218.92</v>
      </c>
      <c r="H361" s="15">
        <f t="shared" si="31"/>
        <v>4886513.3199999994</v>
      </c>
      <c r="I361" s="13">
        <v>919</v>
      </c>
      <c r="J361" s="14">
        <v>220.7</v>
      </c>
      <c r="K361" s="15">
        <f t="shared" si="32"/>
        <v>202823.3</v>
      </c>
      <c r="L361" s="13">
        <v>10598</v>
      </c>
      <c r="M361" s="14">
        <v>218.92</v>
      </c>
      <c r="N361" s="15">
        <f t="shared" si="33"/>
        <v>2320114.1599999997</v>
      </c>
      <c r="O361" s="9">
        <f t="shared" si="34"/>
        <v>7836505.2799999993</v>
      </c>
      <c r="P361" s="9">
        <f t="shared" si="35"/>
        <v>75579.639345325355</v>
      </c>
    </row>
    <row r="362" spans="1:16" x14ac:dyDescent="0.25">
      <c r="A362" s="1" t="s">
        <v>705</v>
      </c>
      <c r="B362" s="1" t="s">
        <v>706</v>
      </c>
      <c r="C362" s="13">
        <v>979</v>
      </c>
      <c r="D362" s="14">
        <v>221.69</v>
      </c>
      <c r="E362" s="15">
        <f t="shared" si="30"/>
        <v>217034.51</v>
      </c>
      <c r="F362" s="13">
        <v>23116</v>
      </c>
      <c r="G362" s="14">
        <v>220.02</v>
      </c>
      <c r="H362" s="15">
        <f t="shared" si="31"/>
        <v>5085982.32</v>
      </c>
      <c r="I362" s="13">
        <v>399</v>
      </c>
      <c r="J362" s="14">
        <v>221.69</v>
      </c>
      <c r="K362" s="15">
        <f t="shared" si="32"/>
        <v>88454.31</v>
      </c>
      <c r="L362" s="13">
        <v>9423</v>
      </c>
      <c r="M362" s="14">
        <v>220.02</v>
      </c>
      <c r="N362" s="15">
        <f t="shared" si="33"/>
        <v>2073248.4600000002</v>
      </c>
      <c r="O362" s="9">
        <f t="shared" si="34"/>
        <v>7464719.5999999996</v>
      </c>
      <c r="P362" s="9">
        <f t="shared" si="35"/>
        <v>71993.930332932956</v>
      </c>
    </row>
    <row r="363" spans="1:16" x14ac:dyDescent="0.25">
      <c r="A363" s="1" t="s">
        <v>707</v>
      </c>
      <c r="B363" s="1" t="s">
        <v>708</v>
      </c>
      <c r="C363" s="13">
        <v>587</v>
      </c>
      <c r="D363" s="14">
        <v>247.27</v>
      </c>
      <c r="E363" s="15">
        <f t="shared" si="30"/>
        <v>145147.49000000002</v>
      </c>
      <c r="F363" s="13">
        <v>13403</v>
      </c>
      <c r="G363" s="14">
        <v>245.13</v>
      </c>
      <c r="H363" s="15">
        <f t="shared" si="31"/>
        <v>3285477.39</v>
      </c>
      <c r="I363" s="13">
        <v>294</v>
      </c>
      <c r="J363" s="14">
        <v>247.27</v>
      </c>
      <c r="K363" s="15">
        <f t="shared" si="32"/>
        <v>72697.38</v>
      </c>
      <c r="L363" s="13">
        <v>6722</v>
      </c>
      <c r="M363" s="14">
        <v>245.13</v>
      </c>
      <c r="N363" s="15">
        <f t="shared" si="33"/>
        <v>1647763.8599999999</v>
      </c>
      <c r="O363" s="9">
        <f t="shared" si="34"/>
        <v>5151086.12</v>
      </c>
      <c r="P363" s="9">
        <f t="shared" si="35"/>
        <v>49679.955193791604</v>
      </c>
    </row>
    <row r="364" spans="1:16" x14ac:dyDescent="0.25">
      <c r="A364" s="1" t="s">
        <v>709</v>
      </c>
      <c r="B364" s="1" t="s">
        <v>710</v>
      </c>
      <c r="C364" s="13">
        <v>956</v>
      </c>
      <c r="D364" s="14">
        <v>347.47</v>
      </c>
      <c r="E364" s="15">
        <f t="shared" si="30"/>
        <v>332181.32</v>
      </c>
      <c r="F364" s="13">
        <v>18385</v>
      </c>
      <c r="G364" s="14">
        <v>345.43</v>
      </c>
      <c r="H364" s="15">
        <f t="shared" si="31"/>
        <v>6350730.5499999998</v>
      </c>
      <c r="I364" s="13">
        <v>301</v>
      </c>
      <c r="J364" s="14">
        <v>347.47</v>
      </c>
      <c r="K364" s="15">
        <f t="shared" si="32"/>
        <v>104588.47</v>
      </c>
      <c r="L364" s="13">
        <v>5779</v>
      </c>
      <c r="M364" s="14">
        <v>345.43</v>
      </c>
      <c r="N364" s="15">
        <f t="shared" si="33"/>
        <v>1996239.97</v>
      </c>
      <c r="O364" s="9">
        <f t="shared" si="34"/>
        <v>8783740.3100000005</v>
      </c>
      <c r="P364" s="9">
        <f t="shared" si="35"/>
        <v>84715.303698844233</v>
      </c>
    </row>
    <row r="365" spans="1:16" x14ac:dyDescent="0.25">
      <c r="A365" s="1" t="s">
        <v>711</v>
      </c>
      <c r="B365" s="1" t="s">
        <v>712</v>
      </c>
      <c r="C365" s="13">
        <v>4689</v>
      </c>
      <c r="D365" s="14">
        <v>207.17</v>
      </c>
      <c r="E365" s="15">
        <f t="shared" si="30"/>
        <v>971420.12999999989</v>
      </c>
      <c r="F365" s="13">
        <v>23897</v>
      </c>
      <c r="G365" s="14">
        <v>205.53</v>
      </c>
      <c r="H365" s="15">
        <f t="shared" si="31"/>
        <v>4911550.41</v>
      </c>
      <c r="I365" s="13">
        <v>1897</v>
      </c>
      <c r="J365" s="14">
        <v>207.17</v>
      </c>
      <c r="K365" s="15">
        <f t="shared" si="32"/>
        <v>393001.49</v>
      </c>
      <c r="L365" s="13">
        <v>9667</v>
      </c>
      <c r="M365" s="14">
        <v>205.53</v>
      </c>
      <c r="N365" s="15">
        <f t="shared" si="33"/>
        <v>1986858.51</v>
      </c>
      <c r="O365" s="9">
        <f t="shared" si="34"/>
        <v>8262830.54</v>
      </c>
      <c r="P365" s="9">
        <f t="shared" si="35"/>
        <v>79691.358567519521</v>
      </c>
    </row>
    <row r="366" spans="1:16" x14ac:dyDescent="0.25">
      <c r="A366" s="1" t="s">
        <v>713</v>
      </c>
      <c r="B366" s="1" t="s">
        <v>714</v>
      </c>
      <c r="C366" s="13">
        <v>547</v>
      </c>
      <c r="D366" s="14">
        <v>257.98</v>
      </c>
      <c r="E366" s="15">
        <f t="shared" si="30"/>
        <v>141115.06</v>
      </c>
      <c r="F366" s="13">
        <v>65148</v>
      </c>
      <c r="G366" s="14">
        <v>255.85</v>
      </c>
      <c r="H366" s="15">
        <f t="shared" si="31"/>
        <v>16668115.799999999</v>
      </c>
      <c r="I366" s="13">
        <v>0</v>
      </c>
      <c r="J366" s="14">
        <v>257.98</v>
      </c>
      <c r="K366" s="15">
        <f t="shared" si="32"/>
        <v>0</v>
      </c>
      <c r="L366" s="13">
        <v>0</v>
      </c>
      <c r="M366" s="14">
        <v>255.85</v>
      </c>
      <c r="N366" s="15">
        <f t="shared" si="33"/>
        <v>0</v>
      </c>
      <c r="O366" s="9">
        <f t="shared" si="34"/>
        <v>16809230.859999999</v>
      </c>
      <c r="P366" s="9">
        <f t="shared" si="35"/>
        <v>162117.62267467179</v>
      </c>
    </row>
    <row r="367" spans="1:16" x14ac:dyDescent="0.25">
      <c r="A367" s="1" t="s">
        <v>715</v>
      </c>
      <c r="B367" s="1" t="s">
        <v>716</v>
      </c>
      <c r="C367" s="13">
        <v>620</v>
      </c>
      <c r="D367" s="14">
        <v>210.36</v>
      </c>
      <c r="E367" s="15">
        <f t="shared" si="30"/>
        <v>130423.20000000001</v>
      </c>
      <c r="F367" s="13">
        <v>16514</v>
      </c>
      <c r="G367" s="14">
        <v>208.69</v>
      </c>
      <c r="H367" s="15">
        <f t="shared" si="31"/>
        <v>3446306.66</v>
      </c>
      <c r="I367" s="13">
        <v>242</v>
      </c>
      <c r="J367" s="14">
        <v>210.36</v>
      </c>
      <c r="K367" s="15">
        <f t="shared" si="32"/>
        <v>50907.12</v>
      </c>
      <c r="L367" s="13">
        <v>6454</v>
      </c>
      <c r="M367" s="14">
        <v>208.69</v>
      </c>
      <c r="N367" s="15">
        <f t="shared" si="33"/>
        <v>1346885.26</v>
      </c>
      <c r="O367" s="9">
        <f t="shared" si="34"/>
        <v>4974522.24</v>
      </c>
      <c r="P367" s="9">
        <f t="shared" si="35"/>
        <v>47977.07439488895</v>
      </c>
    </row>
    <row r="368" spans="1:16" x14ac:dyDescent="0.25">
      <c r="A368" s="1" t="s">
        <v>717</v>
      </c>
      <c r="B368" s="1" t="s">
        <v>718</v>
      </c>
      <c r="C368" s="13">
        <v>0</v>
      </c>
      <c r="D368" s="14">
        <v>191.27</v>
      </c>
      <c r="E368" s="15">
        <f t="shared" si="30"/>
        <v>0</v>
      </c>
      <c r="F368" s="13">
        <v>38473</v>
      </c>
      <c r="G368" s="14">
        <v>189.82</v>
      </c>
      <c r="H368" s="15">
        <f t="shared" si="31"/>
        <v>7302944.8599999994</v>
      </c>
      <c r="I368" s="13">
        <v>0</v>
      </c>
      <c r="J368" s="14">
        <v>191.27</v>
      </c>
      <c r="K368" s="15">
        <f t="shared" si="32"/>
        <v>0</v>
      </c>
      <c r="L368" s="13">
        <v>22769</v>
      </c>
      <c r="M368" s="14">
        <v>189.82</v>
      </c>
      <c r="N368" s="15">
        <f t="shared" si="33"/>
        <v>4322011.58</v>
      </c>
      <c r="O368" s="9">
        <f t="shared" si="34"/>
        <v>11624956.439999999</v>
      </c>
      <c r="P368" s="9">
        <f t="shared" si="35"/>
        <v>112117.58095571875</v>
      </c>
    </row>
    <row r="369" spans="1:16" x14ac:dyDescent="0.25">
      <c r="A369" s="1" t="s">
        <v>719</v>
      </c>
      <c r="B369" s="1" t="s">
        <v>720</v>
      </c>
      <c r="C369" s="13">
        <v>5162</v>
      </c>
      <c r="D369" s="14">
        <v>295.56</v>
      </c>
      <c r="E369" s="15">
        <f t="shared" si="30"/>
        <v>1525680.72</v>
      </c>
      <c r="F369" s="13">
        <v>39305</v>
      </c>
      <c r="G369" s="14">
        <v>292.5</v>
      </c>
      <c r="H369" s="15">
        <f t="shared" si="31"/>
        <v>11496712.5</v>
      </c>
      <c r="I369" s="13">
        <v>821</v>
      </c>
      <c r="J369" s="14">
        <v>295.56</v>
      </c>
      <c r="K369" s="15">
        <f t="shared" si="32"/>
        <v>242654.76</v>
      </c>
      <c r="L369" s="13">
        <v>6249</v>
      </c>
      <c r="M369" s="14">
        <v>292.5</v>
      </c>
      <c r="N369" s="15">
        <f t="shared" si="33"/>
        <v>1827832.5</v>
      </c>
      <c r="O369" s="9">
        <f t="shared" si="34"/>
        <v>15092880.48</v>
      </c>
      <c r="P369" s="9">
        <f t="shared" si="35"/>
        <v>145564.17977178996</v>
      </c>
    </row>
    <row r="370" spans="1:16" x14ac:dyDescent="0.25">
      <c r="A370" s="1" t="s">
        <v>721</v>
      </c>
      <c r="B370" s="1" t="s">
        <v>722</v>
      </c>
      <c r="C370" s="13">
        <v>0</v>
      </c>
      <c r="D370" s="14">
        <v>284.63</v>
      </c>
      <c r="E370" s="15">
        <f t="shared" si="30"/>
        <v>0</v>
      </c>
      <c r="F370" s="13">
        <v>59143</v>
      </c>
      <c r="G370" s="14">
        <v>281.99</v>
      </c>
      <c r="H370" s="15">
        <f t="shared" si="31"/>
        <v>16677734.57</v>
      </c>
      <c r="I370" s="13">
        <v>0</v>
      </c>
      <c r="J370" s="14">
        <v>284.63</v>
      </c>
      <c r="K370" s="15">
        <f t="shared" si="32"/>
        <v>0</v>
      </c>
      <c r="L370" s="13">
        <v>14151</v>
      </c>
      <c r="M370" s="14">
        <v>281.99</v>
      </c>
      <c r="N370" s="15">
        <f t="shared" si="33"/>
        <v>3990440.49</v>
      </c>
      <c r="O370" s="9">
        <f t="shared" si="34"/>
        <v>20668175.060000002</v>
      </c>
      <c r="P370" s="9">
        <f t="shared" si="35"/>
        <v>199335.43858479333</v>
      </c>
    </row>
    <row r="371" spans="1:16" x14ac:dyDescent="0.25">
      <c r="A371" s="1" t="s">
        <v>723</v>
      </c>
      <c r="B371" s="1" t="s">
        <v>724</v>
      </c>
      <c r="C371" s="13">
        <v>0</v>
      </c>
      <c r="D371" s="14">
        <v>171.55</v>
      </c>
      <c r="E371" s="15">
        <f t="shared" si="30"/>
        <v>0</v>
      </c>
      <c r="F371" s="13">
        <v>11882</v>
      </c>
      <c r="G371" s="14">
        <v>170.22</v>
      </c>
      <c r="H371" s="15">
        <f t="shared" si="31"/>
        <v>2022554.04</v>
      </c>
      <c r="I371" s="13">
        <v>0</v>
      </c>
      <c r="J371" s="14">
        <v>171.55</v>
      </c>
      <c r="K371" s="15">
        <f t="shared" si="32"/>
        <v>0</v>
      </c>
      <c r="L371" s="13">
        <v>5819</v>
      </c>
      <c r="M371" s="14">
        <v>170.22</v>
      </c>
      <c r="N371" s="15">
        <f t="shared" si="33"/>
        <v>990510.18</v>
      </c>
      <c r="O371" s="9">
        <f t="shared" si="34"/>
        <v>3013064.22</v>
      </c>
      <c r="P371" s="9">
        <f t="shared" si="35"/>
        <v>29059.67633979621</v>
      </c>
    </row>
    <row r="372" spans="1:16" x14ac:dyDescent="0.25">
      <c r="A372" s="1" t="s">
        <v>725</v>
      </c>
      <c r="B372" s="1" t="s">
        <v>726</v>
      </c>
      <c r="C372" s="13">
        <v>3981</v>
      </c>
      <c r="D372" s="14">
        <v>278.57</v>
      </c>
      <c r="E372" s="15">
        <f t="shared" si="30"/>
        <v>1108987.17</v>
      </c>
      <c r="F372" s="13">
        <v>23714</v>
      </c>
      <c r="G372" s="14">
        <v>276.02999999999997</v>
      </c>
      <c r="H372" s="15">
        <f t="shared" si="31"/>
        <v>6545775.419999999</v>
      </c>
      <c r="I372" s="13">
        <v>1582</v>
      </c>
      <c r="J372" s="14">
        <v>278.57</v>
      </c>
      <c r="K372" s="15">
        <f t="shared" si="32"/>
        <v>440697.74</v>
      </c>
      <c r="L372" s="13">
        <v>9422</v>
      </c>
      <c r="M372" s="14">
        <v>276.02999999999997</v>
      </c>
      <c r="N372" s="15">
        <f t="shared" si="33"/>
        <v>2600754.6599999997</v>
      </c>
      <c r="O372" s="9">
        <f t="shared" si="34"/>
        <v>10696214.989999998</v>
      </c>
      <c r="P372" s="9">
        <f t="shared" si="35"/>
        <v>103160.27902992273</v>
      </c>
    </row>
    <row r="373" spans="1:16" x14ac:dyDescent="0.25">
      <c r="A373" s="1" t="s">
        <v>727</v>
      </c>
      <c r="B373" s="1" t="s">
        <v>728</v>
      </c>
      <c r="C373" s="13">
        <v>3916</v>
      </c>
      <c r="D373" s="14">
        <v>306.60000000000002</v>
      </c>
      <c r="E373" s="15">
        <f t="shared" si="30"/>
        <v>1200645.6000000001</v>
      </c>
      <c r="F373" s="13">
        <v>29824</v>
      </c>
      <c r="G373" s="14">
        <v>304.02999999999997</v>
      </c>
      <c r="H373" s="15">
        <f t="shared" si="31"/>
        <v>9067390.7199999988</v>
      </c>
      <c r="I373" s="13">
        <v>1358</v>
      </c>
      <c r="J373" s="14">
        <v>306.60000000000002</v>
      </c>
      <c r="K373" s="15">
        <f t="shared" si="32"/>
        <v>416362.80000000005</v>
      </c>
      <c r="L373" s="13">
        <v>10340</v>
      </c>
      <c r="M373" s="14">
        <v>304.02999999999997</v>
      </c>
      <c r="N373" s="15">
        <f t="shared" si="33"/>
        <v>3143670.1999999997</v>
      </c>
      <c r="O373" s="9">
        <f t="shared" si="34"/>
        <v>13828069.319999998</v>
      </c>
      <c r="P373" s="9">
        <f t="shared" si="35"/>
        <v>133365.63362179708</v>
      </c>
    </row>
    <row r="374" spans="1:16" x14ac:dyDescent="0.25">
      <c r="A374" s="1" t="s">
        <v>729</v>
      </c>
      <c r="B374" s="1" t="s">
        <v>730</v>
      </c>
      <c r="C374" s="13">
        <v>6825</v>
      </c>
      <c r="D374" s="14">
        <v>273.61</v>
      </c>
      <c r="E374" s="15">
        <f t="shared" si="30"/>
        <v>1867388.25</v>
      </c>
      <c r="F374" s="13">
        <v>33388</v>
      </c>
      <c r="G374" s="14">
        <v>271.08999999999997</v>
      </c>
      <c r="H374" s="15">
        <f t="shared" si="31"/>
        <v>9051152.9199999999</v>
      </c>
      <c r="I374" s="13">
        <v>3144</v>
      </c>
      <c r="J374" s="14">
        <v>273.61</v>
      </c>
      <c r="K374" s="15">
        <f t="shared" si="32"/>
        <v>860229.84000000008</v>
      </c>
      <c r="L374" s="13">
        <v>15382</v>
      </c>
      <c r="M374" s="14">
        <v>271.08999999999997</v>
      </c>
      <c r="N374" s="15">
        <f t="shared" si="33"/>
        <v>4169906.3799999994</v>
      </c>
      <c r="O374" s="9">
        <f t="shared" si="34"/>
        <v>15948677.390000001</v>
      </c>
      <c r="P374" s="9">
        <f t="shared" si="35"/>
        <v>153817.96376090046</v>
      </c>
    </row>
    <row r="375" spans="1:16" x14ac:dyDescent="0.25">
      <c r="A375" s="1" t="s">
        <v>731</v>
      </c>
      <c r="B375" s="1" t="s">
        <v>732</v>
      </c>
      <c r="C375" s="13">
        <v>17547</v>
      </c>
      <c r="D375" s="14">
        <v>243.27</v>
      </c>
      <c r="E375" s="15">
        <f t="shared" si="30"/>
        <v>4268658.6900000004</v>
      </c>
      <c r="F375" s="13">
        <v>26726</v>
      </c>
      <c r="G375" s="14">
        <v>241.16</v>
      </c>
      <c r="H375" s="15">
        <f t="shared" si="31"/>
        <v>6445242.1600000001</v>
      </c>
      <c r="I375" s="13">
        <v>2140</v>
      </c>
      <c r="J375" s="14">
        <v>243.27</v>
      </c>
      <c r="K375" s="15">
        <f t="shared" si="32"/>
        <v>520597.80000000005</v>
      </c>
      <c r="L375" s="13">
        <v>3259</v>
      </c>
      <c r="M375" s="14">
        <v>241.16</v>
      </c>
      <c r="N375" s="15">
        <f t="shared" si="33"/>
        <v>785940.44</v>
      </c>
      <c r="O375" s="9">
        <f t="shared" si="34"/>
        <v>12020439.09</v>
      </c>
      <c r="P375" s="9">
        <f t="shared" si="35"/>
        <v>115931.83679889652</v>
      </c>
    </row>
    <row r="376" spans="1:16" x14ac:dyDescent="0.25">
      <c r="A376" s="1" t="s">
        <v>733</v>
      </c>
      <c r="B376" s="1" t="s">
        <v>734</v>
      </c>
      <c r="C376" s="13">
        <v>427</v>
      </c>
      <c r="D376" s="14">
        <v>256.20999999999998</v>
      </c>
      <c r="E376" s="15">
        <f t="shared" si="30"/>
        <v>109401.67</v>
      </c>
      <c r="F376" s="13">
        <v>10704</v>
      </c>
      <c r="G376" s="14">
        <v>254.65</v>
      </c>
      <c r="H376" s="15">
        <f t="shared" si="31"/>
        <v>2725773.6</v>
      </c>
      <c r="I376" s="13">
        <v>93</v>
      </c>
      <c r="J376" s="14">
        <v>256.20999999999998</v>
      </c>
      <c r="K376" s="15">
        <f t="shared" si="32"/>
        <v>23827.53</v>
      </c>
      <c r="L376" s="13">
        <v>2332</v>
      </c>
      <c r="M376" s="14">
        <v>254.65</v>
      </c>
      <c r="N376" s="15">
        <f t="shared" si="33"/>
        <v>593843.80000000005</v>
      </c>
      <c r="O376" s="9">
        <f t="shared" si="34"/>
        <v>3452846.6</v>
      </c>
      <c r="P376" s="9">
        <f t="shared" si="35"/>
        <v>33301.183552923336</v>
      </c>
    </row>
    <row r="377" spans="1:16" x14ac:dyDescent="0.25">
      <c r="A377" s="1" t="s">
        <v>735</v>
      </c>
      <c r="B377" s="1" t="s">
        <v>736</v>
      </c>
      <c r="C377" s="13">
        <v>13951</v>
      </c>
      <c r="D377" s="14">
        <v>291.20999999999998</v>
      </c>
      <c r="E377" s="15">
        <f t="shared" si="30"/>
        <v>4062670.7099999995</v>
      </c>
      <c r="F377" s="13">
        <v>23479</v>
      </c>
      <c r="G377" s="14">
        <v>288.95</v>
      </c>
      <c r="H377" s="15">
        <f t="shared" si="31"/>
        <v>6784257.0499999998</v>
      </c>
      <c r="I377" s="13">
        <v>0</v>
      </c>
      <c r="J377" s="14">
        <v>291.20999999999998</v>
      </c>
      <c r="K377" s="15">
        <f t="shared" si="32"/>
        <v>0</v>
      </c>
      <c r="L377" s="13">
        <v>0</v>
      </c>
      <c r="M377" s="14">
        <v>288.95</v>
      </c>
      <c r="N377" s="15">
        <f t="shared" si="33"/>
        <v>0</v>
      </c>
      <c r="O377" s="9">
        <f t="shared" si="34"/>
        <v>10846927.76</v>
      </c>
      <c r="P377" s="9">
        <f t="shared" si="35"/>
        <v>104613.83726721586</v>
      </c>
    </row>
    <row r="378" spans="1:16" x14ac:dyDescent="0.25">
      <c r="A378" s="1" t="s">
        <v>737</v>
      </c>
      <c r="B378" s="1" t="s">
        <v>738</v>
      </c>
      <c r="C378" s="13">
        <v>68900</v>
      </c>
      <c r="D378" s="14">
        <v>337.9</v>
      </c>
      <c r="E378" s="15">
        <f t="shared" si="30"/>
        <v>23281310</v>
      </c>
      <c r="F378" s="13">
        <v>8025</v>
      </c>
      <c r="G378" s="14">
        <v>335.27</v>
      </c>
      <c r="H378" s="15">
        <f t="shared" si="31"/>
        <v>2690541.75</v>
      </c>
      <c r="I378" s="13">
        <v>30169</v>
      </c>
      <c r="J378" s="14">
        <v>337.9</v>
      </c>
      <c r="K378" s="15">
        <f t="shared" si="32"/>
        <v>10194105.1</v>
      </c>
      <c r="L378" s="13">
        <v>3514</v>
      </c>
      <c r="M378" s="14">
        <v>335.27</v>
      </c>
      <c r="N378" s="15">
        <f t="shared" si="33"/>
        <v>1178138.78</v>
      </c>
      <c r="O378" s="9">
        <f t="shared" si="34"/>
        <v>37344095.629999995</v>
      </c>
      <c r="P378" s="9">
        <f t="shared" si="35"/>
        <v>360167.34227131668</v>
      </c>
    </row>
    <row r="379" spans="1:16" x14ac:dyDescent="0.25">
      <c r="A379" s="1" t="s">
        <v>739</v>
      </c>
      <c r="B379" s="1" t="s">
        <v>740</v>
      </c>
      <c r="C379" s="13">
        <v>3363</v>
      </c>
      <c r="D379" s="14">
        <v>266.91000000000003</v>
      </c>
      <c r="E379" s="15">
        <f t="shared" si="30"/>
        <v>897618.33000000007</v>
      </c>
      <c r="F379" s="13">
        <v>28915</v>
      </c>
      <c r="G379" s="14">
        <v>264.39999999999998</v>
      </c>
      <c r="H379" s="15">
        <f t="shared" si="31"/>
        <v>7645125.9999999991</v>
      </c>
      <c r="I379" s="13">
        <v>1014</v>
      </c>
      <c r="J379" s="14">
        <v>266.91000000000003</v>
      </c>
      <c r="K379" s="15">
        <f t="shared" si="32"/>
        <v>270646.74000000005</v>
      </c>
      <c r="L379" s="13">
        <v>8720</v>
      </c>
      <c r="M379" s="14">
        <v>264.39999999999998</v>
      </c>
      <c r="N379" s="15">
        <f t="shared" si="33"/>
        <v>2305568</v>
      </c>
      <c r="O379" s="9">
        <f t="shared" si="34"/>
        <v>11118959.069999998</v>
      </c>
      <c r="P379" s="9">
        <f t="shared" si="35"/>
        <v>107237.45934948622</v>
      </c>
    </row>
    <row r="380" spans="1:16" x14ac:dyDescent="0.25">
      <c r="A380" s="1" t="s">
        <v>741</v>
      </c>
      <c r="B380" s="1" t="s">
        <v>742</v>
      </c>
      <c r="C380" s="13">
        <v>0</v>
      </c>
      <c r="D380" s="14">
        <v>237.47</v>
      </c>
      <c r="E380" s="15">
        <f t="shared" si="30"/>
        <v>0</v>
      </c>
      <c r="F380" s="13">
        <v>620</v>
      </c>
      <c r="G380" s="14">
        <v>235.38</v>
      </c>
      <c r="H380" s="15">
        <f t="shared" si="31"/>
        <v>145935.6</v>
      </c>
      <c r="I380" s="13">
        <v>0</v>
      </c>
      <c r="J380" s="14">
        <v>237.47</v>
      </c>
      <c r="K380" s="15">
        <f t="shared" si="32"/>
        <v>0</v>
      </c>
      <c r="L380" s="13">
        <v>2666</v>
      </c>
      <c r="M380" s="14">
        <v>235.38</v>
      </c>
      <c r="N380" s="15">
        <f t="shared" si="33"/>
        <v>627523.07999999996</v>
      </c>
      <c r="O380" s="9">
        <f t="shared" si="34"/>
        <v>773458.67999999993</v>
      </c>
      <c r="P380" s="9">
        <f t="shared" si="35"/>
        <v>7459.6680528123643</v>
      </c>
    </row>
    <row r="381" spans="1:16" x14ac:dyDescent="0.25">
      <c r="A381" s="1" t="s">
        <v>743</v>
      </c>
      <c r="B381" s="1" t="s">
        <v>744</v>
      </c>
      <c r="C381" s="13">
        <v>1518</v>
      </c>
      <c r="D381" s="14">
        <v>323.02</v>
      </c>
      <c r="E381" s="15">
        <f t="shared" si="30"/>
        <v>490344.36</v>
      </c>
      <c r="F381" s="13">
        <v>0</v>
      </c>
      <c r="G381" s="14">
        <v>321.18</v>
      </c>
      <c r="H381" s="15">
        <f t="shared" si="31"/>
        <v>0</v>
      </c>
      <c r="I381" s="13">
        <v>0</v>
      </c>
      <c r="J381" s="14">
        <v>323.02</v>
      </c>
      <c r="K381" s="15">
        <f t="shared" si="32"/>
        <v>0</v>
      </c>
      <c r="L381" s="13">
        <v>0</v>
      </c>
      <c r="M381" s="14">
        <v>321.18</v>
      </c>
      <c r="N381" s="15">
        <f t="shared" si="33"/>
        <v>0</v>
      </c>
      <c r="O381" s="9">
        <f t="shared" si="34"/>
        <v>490344.36</v>
      </c>
      <c r="P381" s="9">
        <f t="shared" si="35"/>
        <v>4729.1552241274539</v>
      </c>
    </row>
    <row r="382" spans="1:16" x14ac:dyDescent="0.25">
      <c r="A382" s="1" t="s">
        <v>745</v>
      </c>
      <c r="B382" s="1" t="s">
        <v>746</v>
      </c>
      <c r="C382" s="13">
        <v>1335</v>
      </c>
      <c r="D382" s="14">
        <v>299.05</v>
      </c>
      <c r="E382" s="15">
        <f t="shared" si="30"/>
        <v>399231.75</v>
      </c>
      <c r="F382" s="13">
        <v>0</v>
      </c>
      <c r="G382" s="14">
        <v>297.44</v>
      </c>
      <c r="H382" s="15">
        <f t="shared" si="31"/>
        <v>0</v>
      </c>
      <c r="I382" s="13">
        <v>0</v>
      </c>
      <c r="J382" s="14">
        <v>299.05</v>
      </c>
      <c r="K382" s="15">
        <f t="shared" si="32"/>
        <v>0</v>
      </c>
      <c r="L382" s="13">
        <v>0</v>
      </c>
      <c r="M382" s="14">
        <v>297.44</v>
      </c>
      <c r="N382" s="15">
        <f t="shared" si="33"/>
        <v>0</v>
      </c>
      <c r="O382" s="9">
        <f t="shared" si="34"/>
        <v>399231.75</v>
      </c>
      <c r="P382" s="9">
        <f t="shared" si="35"/>
        <v>3850.4142601947046</v>
      </c>
    </row>
    <row r="383" spans="1:16" x14ac:dyDescent="0.25">
      <c r="A383" s="1" t="s">
        <v>747</v>
      </c>
      <c r="B383" s="1" t="s">
        <v>748</v>
      </c>
      <c r="C383" s="13">
        <v>11249</v>
      </c>
      <c r="D383" s="14">
        <v>240.27</v>
      </c>
      <c r="E383" s="15">
        <f t="shared" si="30"/>
        <v>2702797.23</v>
      </c>
      <c r="F383" s="13">
        <v>32674</v>
      </c>
      <c r="G383" s="14">
        <v>238.04</v>
      </c>
      <c r="H383" s="15">
        <f t="shared" si="31"/>
        <v>7777718.96</v>
      </c>
      <c r="I383" s="13">
        <v>2848</v>
      </c>
      <c r="J383" s="14">
        <v>240.27</v>
      </c>
      <c r="K383" s="15">
        <f t="shared" si="32"/>
        <v>684288.96000000008</v>
      </c>
      <c r="L383" s="13">
        <v>8274</v>
      </c>
      <c r="M383" s="14">
        <v>238.04</v>
      </c>
      <c r="N383" s="15">
        <f t="shared" si="33"/>
        <v>1969542.96</v>
      </c>
      <c r="O383" s="9">
        <f t="shared" si="34"/>
        <v>13134348.109999999</v>
      </c>
      <c r="P383" s="9">
        <f t="shared" si="35"/>
        <v>126674.99832141447</v>
      </c>
    </row>
    <row r="384" spans="1:16" x14ac:dyDescent="0.25">
      <c r="A384" s="1" t="s">
        <v>749</v>
      </c>
      <c r="B384" s="1" t="s">
        <v>750</v>
      </c>
      <c r="C384" s="13">
        <v>0</v>
      </c>
      <c r="D384" s="14">
        <v>324.57</v>
      </c>
      <c r="E384" s="15">
        <f t="shared" si="30"/>
        <v>0</v>
      </c>
      <c r="F384" s="13">
        <v>5454</v>
      </c>
      <c r="G384" s="14">
        <v>322.66000000000003</v>
      </c>
      <c r="H384" s="15">
        <f t="shared" si="31"/>
        <v>1759787.6400000001</v>
      </c>
      <c r="I384" s="13">
        <v>0</v>
      </c>
      <c r="J384" s="14">
        <v>324.57</v>
      </c>
      <c r="K384" s="15">
        <f t="shared" si="32"/>
        <v>0</v>
      </c>
      <c r="L384" s="13">
        <v>2340</v>
      </c>
      <c r="M384" s="14">
        <v>322.66000000000003</v>
      </c>
      <c r="N384" s="15">
        <f t="shared" si="33"/>
        <v>755024.4</v>
      </c>
      <c r="O384" s="9">
        <f t="shared" si="34"/>
        <v>2514812.04</v>
      </c>
      <c r="P384" s="9">
        <f t="shared" si="35"/>
        <v>24254.253677282271</v>
      </c>
    </row>
    <row r="385" spans="1:16" x14ac:dyDescent="0.25">
      <c r="A385" s="1" t="s">
        <v>751</v>
      </c>
      <c r="B385" s="1" t="s">
        <v>752</v>
      </c>
      <c r="C385" s="13">
        <v>37309</v>
      </c>
      <c r="D385" s="14">
        <v>322.55</v>
      </c>
      <c r="E385" s="15">
        <f t="shared" si="30"/>
        <v>12034017.950000001</v>
      </c>
      <c r="F385" s="13">
        <v>0</v>
      </c>
      <c r="G385" s="14">
        <v>319.83</v>
      </c>
      <c r="H385" s="15">
        <f t="shared" si="31"/>
        <v>0</v>
      </c>
      <c r="I385" s="13">
        <v>14972</v>
      </c>
      <c r="J385" s="14">
        <v>322.55</v>
      </c>
      <c r="K385" s="15">
        <f t="shared" si="32"/>
        <v>4829218.6000000006</v>
      </c>
      <c r="L385" s="13">
        <v>0</v>
      </c>
      <c r="M385" s="14">
        <v>319.83</v>
      </c>
      <c r="N385" s="15">
        <f t="shared" si="33"/>
        <v>0</v>
      </c>
      <c r="O385" s="9">
        <f t="shared" si="34"/>
        <v>16863236.550000001</v>
      </c>
      <c r="P385" s="9">
        <f t="shared" si="35"/>
        <v>162638.48375074516</v>
      </c>
    </row>
    <row r="386" spans="1:16" x14ac:dyDescent="0.25">
      <c r="A386" s="1" t="s">
        <v>753</v>
      </c>
      <c r="B386" s="1" t="s">
        <v>754</v>
      </c>
      <c r="C386" s="13">
        <v>0</v>
      </c>
      <c r="D386" s="14">
        <v>140.36000000000001</v>
      </c>
      <c r="E386" s="15">
        <f t="shared" si="30"/>
        <v>0</v>
      </c>
      <c r="F386" s="13">
        <v>7452</v>
      </c>
      <c r="G386" s="14">
        <v>139.28</v>
      </c>
      <c r="H386" s="15">
        <f t="shared" si="31"/>
        <v>1037914.56</v>
      </c>
      <c r="I386" s="13">
        <v>0</v>
      </c>
      <c r="J386" s="14">
        <v>140.36000000000001</v>
      </c>
      <c r="K386" s="15">
        <f t="shared" si="32"/>
        <v>0</v>
      </c>
      <c r="L386" s="13">
        <v>4237</v>
      </c>
      <c r="M386" s="14">
        <v>139.28</v>
      </c>
      <c r="N386" s="15">
        <f t="shared" si="33"/>
        <v>590129.36</v>
      </c>
      <c r="O386" s="9">
        <f t="shared" si="34"/>
        <v>1628043.92</v>
      </c>
      <c r="P386" s="9">
        <f t="shared" si="35"/>
        <v>15701.766018838145</v>
      </c>
    </row>
    <row r="387" spans="1:16" x14ac:dyDescent="0.25">
      <c r="A387" s="1" t="s">
        <v>755</v>
      </c>
      <c r="B387" s="1" t="s">
        <v>756</v>
      </c>
      <c r="C387" s="13">
        <v>461</v>
      </c>
      <c r="D387" s="14">
        <v>250.8</v>
      </c>
      <c r="E387" s="15">
        <f t="shared" si="30"/>
        <v>115618.8</v>
      </c>
      <c r="F387" s="13">
        <v>18184</v>
      </c>
      <c r="G387" s="14">
        <v>248.43</v>
      </c>
      <c r="H387" s="15">
        <f t="shared" si="31"/>
        <v>4517451.12</v>
      </c>
      <c r="I387" s="13">
        <v>194</v>
      </c>
      <c r="J387" s="14">
        <v>250.8</v>
      </c>
      <c r="K387" s="15">
        <f t="shared" si="32"/>
        <v>48655.200000000004</v>
      </c>
      <c r="L387" s="13">
        <v>7672</v>
      </c>
      <c r="M387" s="14">
        <v>248.43</v>
      </c>
      <c r="N387" s="15">
        <f t="shared" si="33"/>
        <v>1905954.96</v>
      </c>
      <c r="O387" s="9">
        <f t="shared" si="34"/>
        <v>6587680.0800000001</v>
      </c>
      <c r="P387" s="9">
        <f t="shared" si="35"/>
        <v>63535.270733433885</v>
      </c>
    </row>
    <row r="388" spans="1:16" x14ac:dyDescent="0.25">
      <c r="A388" s="1" t="s">
        <v>757</v>
      </c>
      <c r="B388" s="1" t="s">
        <v>758</v>
      </c>
      <c r="C388" s="13">
        <v>3029</v>
      </c>
      <c r="D388" s="14">
        <v>248.98</v>
      </c>
      <c r="E388" s="15">
        <f t="shared" si="30"/>
        <v>754160.41999999993</v>
      </c>
      <c r="F388" s="13">
        <v>23596</v>
      </c>
      <c r="G388" s="14">
        <v>246.72</v>
      </c>
      <c r="H388" s="15">
        <f t="shared" si="31"/>
        <v>5821605.1200000001</v>
      </c>
      <c r="I388" s="13">
        <v>963</v>
      </c>
      <c r="J388" s="14">
        <v>248.98</v>
      </c>
      <c r="K388" s="15">
        <f t="shared" si="32"/>
        <v>239767.74</v>
      </c>
      <c r="L388" s="13">
        <v>7503</v>
      </c>
      <c r="M388" s="14">
        <v>246.72</v>
      </c>
      <c r="N388" s="15">
        <f t="shared" si="33"/>
        <v>1851140.16</v>
      </c>
      <c r="O388" s="9">
        <f t="shared" si="34"/>
        <v>8666673.4399999995</v>
      </c>
      <c r="P388" s="9">
        <f t="shared" si="35"/>
        <v>83586.245337017142</v>
      </c>
    </row>
    <row r="389" spans="1:16" x14ac:dyDescent="0.25">
      <c r="A389" s="1" t="s">
        <v>759</v>
      </c>
      <c r="B389" s="1" t="s">
        <v>760</v>
      </c>
      <c r="C389" s="13">
        <v>379</v>
      </c>
      <c r="D389" s="14">
        <v>171.85</v>
      </c>
      <c r="E389" s="15">
        <f t="shared" si="30"/>
        <v>65131.15</v>
      </c>
      <c r="F389" s="13">
        <v>15439</v>
      </c>
      <c r="G389" s="14">
        <v>170.35</v>
      </c>
      <c r="H389" s="15">
        <f t="shared" si="31"/>
        <v>2630033.65</v>
      </c>
      <c r="I389" s="13">
        <v>154</v>
      </c>
      <c r="J389" s="14">
        <v>171.85</v>
      </c>
      <c r="K389" s="15">
        <f t="shared" si="32"/>
        <v>26464.899999999998</v>
      </c>
      <c r="L389" s="13">
        <v>6258</v>
      </c>
      <c r="M389" s="14">
        <v>170.35</v>
      </c>
      <c r="N389" s="15">
        <f t="shared" si="33"/>
        <v>1066050.3</v>
      </c>
      <c r="O389" s="9">
        <f t="shared" si="34"/>
        <v>3787679.9999999995</v>
      </c>
      <c r="P389" s="9">
        <f t="shared" si="35"/>
        <v>36530.504112095987</v>
      </c>
    </row>
    <row r="390" spans="1:16" x14ac:dyDescent="0.25">
      <c r="A390" s="1" t="s">
        <v>761</v>
      </c>
      <c r="B390" s="1" t="s">
        <v>762</v>
      </c>
      <c r="C390" s="13">
        <v>681</v>
      </c>
      <c r="D390" s="14">
        <v>151.32</v>
      </c>
      <c r="E390" s="15">
        <f t="shared" si="30"/>
        <v>103048.92</v>
      </c>
      <c r="F390" s="13">
        <v>8238</v>
      </c>
      <c r="G390" s="14">
        <v>150.15</v>
      </c>
      <c r="H390" s="15">
        <f t="shared" si="31"/>
        <v>1236935.7</v>
      </c>
      <c r="I390" s="13">
        <v>526</v>
      </c>
      <c r="J390" s="14">
        <v>151.32</v>
      </c>
      <c r="K390" s="15">
        <f t="shared" si="32"/>
        <v>79594.319999999992</v>
      </c>
      <c r="L390" s="13">
        <v>6369</v>
      </c>
      <c r="M390" s="14">
        <v>150.15</v>
      </c>
      <c r="N390" s="15">
        <f t="shared" si="33"/>
        <v>956305.35000000009</v>
      </c>
      <c r="O390" s="9">
        <f t="shared" si="34"/>
        <v>2375884.29</v>
      </c>
      <c r="P390" s="9">
        <f t="shared" si="35"/>
        <v>22914.356763430191</v>
      </c>
    </row>
    <row r="391" spans="1:16" x14ac:dyDescent="0.25">
      <c r="A391" s="1" t="s">
        <v>763</v>
      </c>
      <c r="B391" s="1" t="s">
        <v>764</v>
      </c>
      <c r="C391" s="13">
        <v>1350</v>
      </c>
      <c r="D391" s="14">
        <v>227.6</v>
      </c>
      <c r="E391" s="15">
        <f t="shared" si="30"/>
        <v>307260</v>
      </c>
      <c r="F391" s="13">
        <v>25279</v>
      </c>
      <c r="G391" s="14">
        <v>225.8</v>
      </c>
      <c r="H391" s="15">
        <f t="shared" si="31"/>
        <v>5707998.2000000002</v>
      </c>
      <c r="I391" s="13">
        <v>671</v>
      </c>
      <c r="J391" s="14">
        <v>227.6</v>
      </c>
      <c r="K391" s="15">
        <f t="shared" si="32"/>
        <v>152719.6</v>
      </c>
      <c r="L391" s="13">
        <v>12567</v>
      </c>
      <c r="M391" s="14">
        <v>225.8</v>
      </c>
      <c r="N391" s="15">
        <f t="shared" si="33"/>
        <v>2837628.6</v>
      </c>
      <c r="O391" s="9">
        <f t="shared" si="34"/>
        <v>9005606.4000000004</v>
      </c>
      <c r="P391" s="9">
        <f t="shared" si="35"/>
        <v>86855.104345435204</v>
      </c>
    </row>
    <row r="392" spans="1:16" x14ac:dyDescent="0.25">
      <c r="A392" s="1" t="s">
        <v>765</v>
      </c>
      <c r="B392" s="1" t="s">
        <v>766</v>
      </c>
      <c r="C392" s="13">
        <v>37</v>
      </c>
      <c r="D392" s="14">
        <v>180.94</v>
      </c>
      <c r="E392" s="15">
        <f t="shared" si="30"/>
        <v>6694.78</v>
      </c>
      <c r="F392" s="13">
        <v>25644</v>
      </c>
      <c r="G392" s="14">
        <v>179.42</v>
      </c>
      <c r="H392" s="15">
        <f t="shared" si="31"/>
        <v>4601046.4799999995</v>
      </c>
      <c r="I392" s="13">
        <v>17</v>
      </c>
      <c r="J392" s="14">
        <v>180.94</v>
      </c>
      <c r="K392" s="15">
        <f t="shared" si="32"/>
        <v>3075.98</v>
      </c>
      <c r="L392" s="13">
        <v>11688</v>
      </c>
      <c r="M392" s="14">
        <v>179.42</v>
      </c>
      <c r="N392" s="15">
        <f t="shared" si="33"/>
        <v>2097060.96</v>
      </c>
      <c r="O392" s="9">
        <f t="shared" si="34"/>
        <v>6707878.2000000002</v>
      </c>
      <c r="P392" s="9">
        <f t="shared" si="35"/>
        <v>64694.528621356367</v>
      </c>
    </row>
    <row r="393" spans="1:16" x14ac:dyDescent="0.25">
      <c r="A393" s="1" t="s">
        <v>767</v>
      </c>
      <c r="B393" s="1" t="s">
        <v>768</v>
      </c>
      <c r="C393" s="13">
        <v>11075</v>
      </c>
      <c r="D393" s="14">
        <v>227.21</v>
      </c>
      <c r="E393" s="15">
        <f t="shared" si="30"/>
        <v>2516350.75</v>
      </c>
      <c r="F393" s="13">
        <v>23490</v>
      </c>
      <c r="G393" s="14">
        <v>225.22</v>
      </c>
      <c r="H393" s="15">
        <f t="shared" si="31"/>
        <v>5290417.8</v>
      </c>
      <c r="I393" s="13">
        <v>5066</v>
      </c>
      <c r="J393" s="14">
        <v>227.21</v>
      </c>
      <c r="K393" s="15">
        <f t="shared" si="32"/>
        <v>1151045.8600000001</v>
      </c>
      <c r="L393" s="13">
        <v>10746</v>
      </c>
      <c r="M393" s="14">
        <v>225.22</v>
      </c>
      <c r="N393" s="15">
        <f t="shared" si="33"/>
        <v>2420214.12</v>
      </c>
      <c r="O393" s="9">
        <f t="shared" si="34"/>
        <v>11378028.530000001</v>
      </c>
      <c r="P393" s="9">
        <f t="shared" si="35"/>
        <v>109736.07010167452</v>
      </c>
    </row>
    <row r="394" spans="1:16" x14ac:dyDescent="0.25">
      <c r="A394" s="1" t="s">
        <v>769</v>
      </c>
      <c r="B394" s="1" t="s">
        <v>770</v>
      </c>
      <c r="C394" s="13">
        <v>59</v>
      </c>
      <c r="D394" s="14">
        <v>285.5</v>
      </c>
      <c r="E394" s="15">
        <f t="shared" ref="E394:E457" si="36">D394*C394</f>
        <v>16844.5</v>
      </c>
      <c r="F394" s="13">
        <v>30839</v>
      </c>
      <c r="G394" s="14">
        <v>283.12</v>
      </c>
      <c r="H394" s="15">
        <f t="shared" ref="H394:H457" si="37">G394*F394</f>
        <v>8731137.6799999997</v>
      </c>
      <c r="I394" s="13">
        <v>18</v>
      </c>
      <c r="J394" s="14">
        <v>285.5</v>
      </c>
      <c r="K394" s="15">
        <f t="shared" ref="K394:K457" si="38">J394*I394</f>
        <v>5139</v>
      </c>
      <c r="L394" s="13">
        <v>9490</v>
      </c>
      <c r="M394" s="14">
        <v>283.12</v>
      </c>
      <c r="N394" s="15">
        <f t="shared" ref="N394:N457" si="39">M394*L394</f>
        <v>2686808.8</v>
      </c>
      <c r="O394" s="9">
        <f t="shared" ref="O394:O457" si="40">N394+K394+H394+E394</f>
        <v>11439929.98</v>
      </c>
      <c r="P394" s="9">
        <f t="shared" ref="P394:P457" si="41">(O394/$O$8)*$P$8</f>
        <v>110333.08230275003</v>
      </c>
    </row>
    <row r="395" spans="1:16" x14ac:dyDescent="0.25">
      <c r="A395" s="1" t="s">
        <v>771</v>
      </c>
      <c r="B395" s="1" t="s">
        <v>772</v>
      </c>
      <c r="C395" s="13">
        <v>1631</v>
      </c>
      <c r="D395" s="14">
        <v>224.27</v>
      </c>
      <c r="E395" s="15">
        <f t="shared" si="36"/>
        <v>365784.37</v>
      </c>
      <c r="F395" s="13">
        <v>18879</v>
      </c>
      <c r="G395" s="14">
        <v>222.09</v>
      </c>
      <c r="H395" s="15">
        <f t="shared" si="37"/>
        <v>4192837.11</v>
      </c>
      <c r="I395" s="13">
        <v>459</v>
      </c>
      <c r="J395" s="14">
        <v>224.27</v>
      </c>
      <c r="K395" s="15">
        <f t="shared" si="38"/>
        <v>102939.93000000001</v>
      </c>
      <c r="L395" s="13">
        <v>5308</v>
      </c>
      <c r="M395" s="14">
        <v>222.09</v>
      </c>
      <c r="N395" s="15">
        <f t="shared" si="39"/>
        <v>1178853.72</v>
      </c>
      <c r="O395" s="9">
        <f t="shared" si="40"/>
        <v>5840415.1299999999</v>
      </c>
      <c r="P395" s="9">
        <f t="shared" si="41"/>
        <v>56328.229661115147</v>
      </c>
    </row>
    <row r="396" spans="1:16" x14ac:dyDescent="0.25">
      <c r="A396" s="1" t="s">
        <v>773</v>
      </c>
      <c r="B396" s="1" t="s">
        <v>774</v>
      </c>
      <c r="C396" s="13">
        <v>949</v>
      </c>
      <c r="D396" s="14">
        <v>238.14</v>
      </c>
      <c r="E396" s="15">
        <f t="shared" si="36"/>
        <v>225994.86</v>
      </c>
      <c r="F396" s="13">
        <v>23437</v>
      </c>
      <c r="G396" s="14">
        <v>236.15</v>
      </c>
      <c r="H396" s="15">
        <f t="shared" si="37"/>
        <v>5534647.5499999998</v>
      </c>
      <c r="I396" s="13">
        <v>425</v>
      </c>
      <c r="J396" s="14">
        <v>238.14</v>
      </c>
      <c r="K396" s="15">
        <f t="shared" si="38"/>
        <v>101209.5</v>
      </c>
      <c r="L396" s="13">
        <v>10490</v>
      </c>
      <c r="M396" s="14">
        <v>236.15</v>
      </c>
      <c r="N396" s="15">
        <f t="shared" si="39"/>
        <v>2477213.5</v>
      </c>
      <c r="O396" s="9">
        <f t="shared" si="40"/>
        <v>8339065.4100000001</v>
      </c>
      <c r="P396" s="9">
        <f t="shared" si="41"/>
        <v>80426.610286783063</v>
      </c>
    </row>
    <row r="397" spans="1:16" x14ac:dyDescent="0.25">
      <c r="A397" s="1" t="s">
        <v>775</v>
      </c>
      <c r="B397" s="1" t="s">
        <v>776</v>
      </c>
      <c r="C397" s="13">
        <v>592</v>
      </c>
      <c r="D397" s="14">
        <v>216.2</v>
      </c>
      <c r="E397" s="15">
        <f t="shared" si="36"/>
        <v>127990.39999999999</v>
      </c>
      <c r="F397" s="13">
        <v>12805</v>
      </c>
      <c r="G397" s="14">
        <v>214.46</v>
      </c>
      <c r="H397" s="15">
        <f t="shared" si="37"/>
        <v>2746160.3000000003</v>
      </c>
      <c r="I397" s="13">
        <v>282</v>
      </c>
      <c r="J397" s="14">
        <v>216.2</v>
      </c>
      <c r="K397" s="15">
        <f t="shared" si="38"/>
        <v>60968.399999999994</v>
      </c>
      <c r="L397" s="13">
        <v>6105</v>
      </c>
      <c r="M397" s="14">
        <v>214.46</v>
      </c>
      <c r="N397" s="15">
        <f t="shared" si="39"/>
        <v>1309278.3</v>
      </c>
      <c r="O397" s="9">
        <f t="shared" si="40"/>
        <v>4244397.4000000004</v>
      </c>
      <c r="P397" s="9">
        <f t="shared" si="41"/>
        <v>40935.342128709279</v>
      </c>
    </row>
    <row r="398" spans="1:16" x14ac:dyDescent="0.25">
      <c r="A398" s="1" t="s">
        <v>777</v>
      </c>
      <c r="B398" s="1" t="s">
        <v>778</v>
      </c>
      <c r="C398" s="13">
        <v>0</v>
      </c>
      <c r="D398" s="14">
        <v>202.91</v>
      </c>
      <c r="E398" s="15">
        <f t="shared" si="36"/>
        <v>0</v>
      </c>
      <c r="F398" s="13">
        <v>16738</v>
      </c>
      <c r="G398" s="14">
        <v>201.27</v>
      </c>
      <c r="H398" s="15">
        <f t="shared" si="37"/>
        <v>3368857.2600000002</v>
      </c>
      <c r="I398" s="13">
        <v>0</v>
      </c>
      <c r="J398" s="14">
        <v>202.91</v>
      </c>
      <c r="K398" s="15">
        <f t="shared" si="38"/>
        <v>0</v>
      </c>
      <c r="L398" s="13">
        <v>0</v>
      </c>
      <c r="M398" s="14">
        <v>201.27</v>
      </c>
      <c r="N398" s="15">
        <f t="shared" si="39"/>
        <v>0</v>
      </c>
      <c r="O398" s="9">
        <f t="shared" si="40"/>
        <v>3368857.2600000002</v>
      </c>
      <c r="P398" s="9">
        <f t="shared" si="41"/>
        <v>32491.143388431559</v>
      </c>
    </row>
    <row r="399" spans="1:16" x14ac:dyDescent="0.25">
      <c r="A399" s="1" t="s">
        <v>779</v>
      </c>
      <c r="B399" s="1" t="s">
        <v>780</v>
      </c>
      <c r="C399" s="13">
        <v>0</v>
      </c>
      <c r="D399" s="14">
        <v>295.64</v>
      </c>
      <c r="E399" s="15">
        <f t="shared" si="36"/>
        <v>0</v>
      </c>
      <c r="F399" s="13">
        <v>31461</v>
      </c>
      <c r="G399" s="14">
        <v>293.2</v>
      </c>
      <c r="H399" s="15">
        <f t="shared" si="37"/>
        <v>9224365.1999999993</v>
      </c>
      <c r="I399" s="13">
        <v>0</v>
      </c>
      <c r="J399" s="14">
        <v>295.64</v>
      </c>
      <c r="K399" s="15">
        <f t="shared" si="38"/>
        <v>0</v>
      </c>
      <c r="L399" s="13">
        <v>30554</v>
      </c>
      <c r="M399" s="14">
        <v>293.2</v>
      </c>
      <c r="N399" s="15">
        <f t="shared" si="39"/>
        <v>8958432.7999999989</v>
      </c>
      <c r="O399" s="9">
        <f t="shared" si="40"/>
        <v>18182798</v>
      </c>
      <c r="P399" s="9">
        <f t="shared" si="41"/>
        <v>175365.07231561557</v>
      </c>
    </row>
    <row r="400" spans="1:16" x14ac:dyDescent="0.25">
      <c r="A400" s="1" t="s">
        <v>781</v>
      </c>
      <c r="B400" s="1" t="s">
        <v>782</v>
      </c>
      <c r="C400" s="13">
        <v>15992</v>
      </c>
      <c r="D400" s="14">
        <v>298.60000000000002</v>
      </c>
      <c r="E400" s="15">
        <f t="shared" si="36"/>
        <v>4775211.2</v>
      </c>
      <c r="F400" s="13">
        <v>24902</v>
      </c>
      <c r="G400" s="14">
        <v>296.26</v>
      </c>
      <c r="H400" s="15">
        <f t="shared" si="37"/>
        <v>7377466.5199999996</v>
      </c>
      <c r="I400" s="13">
        <v>4119</v>
      </c>
      <c r="J400" s="14">
        <v>298.60000000000002</v>
      </c>
      <c r="K400" s="15">
        <f t="shared" si="38"/>
        <v>1229933.4000000001</v>
      </c>
      <c r="L400" s="13">
        <v>6415</v>
      </c>
      <c r="M400" s="14">
        <v>296.26</v>
      </c>
      <c r="N400" s="15">
        <f t="shared" si="39"/>
        <v>1900507.9</v>
      </c>
      <c r="O400" s="9">
        <f t="shared" si="40"/>
        <v>15283119.02</v>
      </c>
      <c r="P400" s="9">
        <f t="shared" si="41"/>
        <v>147398.94663904089</v>
      </c>
    </row>
    <row r="401" spans="1:16" x14ac:dyDescent="0.25">
      <c r="A401" s="1" t="s">
        <v>783</v>
      </c>
      <c r="B401" s="1" t="s">
        <v>784</v>
      </c>
      <c r="C401" s="13">
        <v>2103</v>
      </c>
      <c r="D401" s="14">
        <v>299.32</v>
      </c>
      <c r="E401" s="15">
        <f t="shared" si="36"/>
        <v>629469.96</v>
      </c>
      <c r="F401" s="13">
        <v>33851</v>
      </c>
      <c r="G401" s="14">
        <v>296.89999999999998</v>
      </c>
      <c r="H401" s="15">
        <f t="shared" si="37"/>
        <v>10050361.899999999</v>
      </c>
      <c r="I401" s="13">
        <v>1297</v>
      </c>
      <c r="J401" s="14">
        <v>299.32</v>
      </c>
      <c r="K401" s="15">
        <f t="shared" si="38"/>
        <v>388218.04</v>
      </c>
      <c r="L401" s="13">
        <v>20881</v>
      </c>
      <c r="M401" s="14">
        <v>296.89999999999998</v>
      </c>
      <c r="N401" s="15">
        <f t="shared" si="39"/>
        <v>6199568.8999999994</v>
      </c>
      <c r="O401" s="9">
        <f t="shared" si="40"/>
        <v>17267618.799999997</v>
      </c>
      <c r="P401" s="9">
        <f t="shared" si="41"/>
        <v>166538.57231326457</v>
      </c>
    </row>
    <row r="402" spans="1:16" x14ac:dyDescent="0.25">
      <c r="A402" s="1" t="s">
        <v>785</v>
      </c>
      <c r="B402" s="1" t="s">
        <v>786</v>
      </c>
      <c r="C402" s="13">
        <v>4190</v>
      </c>
      <c r="D402" s="14">
        <v>269.88</v>
      </c>
      <c r="E402" s="15">
        <f t="shared" si="36"/>
        <v>1130797.2</v>
      </c>
      <c r="F402" s="13">
        <v>45497</v>
      </c>
      <c r="G402" s="14">
        <v>267.57</v>
      </c>
      <c r="H402" s="15">
        <f t="shared" si="37"/>
        <v>12173632.289999999</v>
      </c>
      <c r="I402" s="13">
        <v>1344</v>
      </c>
      <c r="J402" s="14">
        <v>269.88</v>
      </c>
      <c r="K402" s="15">
        <f t="shared" si="38"/>
        <v>362718.71999999997</v>
      </c>
      <c r="L402" s="13">
        <v>14590</v>
      </c>
      <c r="M402" s="14">
        <v>267.57</v>
      </c>
      <c r="N402" s="15">
        <f t="shared" si="39"/>
        <v>3903846.3</v>
      </c>
      <c r="O402" s="9">
        <f t="shared" si="40"/>
        <v>17570994.509999998</v>
      </c>
      <c r="P402" s="9">
        <f t="shared" si="41"/>
        <v>169464.49731792838</v>
      </c>
    </row>
    <row r="403" spans="1:16" x14ac:dyDescent="0.25">
      <c r="A403" s="1" t="s">
        <v>787</v>
      </c>
      <c r="B403" s="1" t="s">
        <v>788</v>
      </c>
      <c r="C403" s="13">
        <v>5382</v>
      </c>
      <c r="D403" s="14">
        <v>379.83</v>
      </c>
      <c r="E403" s="15">
        <f t="shared" si="36"/>
        <v>2044245.0599999998</v>
      </c>
      <c r="F403" s="13">
        <v>33123</v>
      </c>
      <c r="G403" s="14">
        <v>376.21</v>
      </c>
      <c r="H403" s="15">
        <f t="shared" si="37"/>
        <v>12461203.83</v>
      </c>
      <c r="I403" s="13">
        <v>2057</v>
      </c>
      <c r="J403" s="14">
        <v>379.83</v>
      </c>
      <c r="K403" s="15">
        <f t="shared" si="38"/>
        <v>781310.30999999994</v>
      </c>
      <c r="L403" s="13">
        <v>12662</v>
      </c>
      <c r="M403" s="14">
        <v>376.21</v>
      </c>
      <c r="N403" s="15">
        <f t="shared" si="39"/>
        <v>4763571.0199999996</v>
      </c>
      <c r="O403" s="9">
        <f t="shared" si="40"/>
        <v>20050330.219999999</v>
      </c>
      <c r="P403" s="9">
        <f t="shared" si="41"/>
        <v>193376.59742918951</v>
      </c>
    </row>
    <row r="404" spans="1:16" x14ac:dyDescent="0.25">
      <c r="A404" s="1" t="s">
        <v>789</v>
      </c>
      <c r="B404" s="1" t="s">
        <v>790</v>
      </c>
      <c r="C404" s="13">
        <v>11289</v>
      </c>
      <c r="D404" s="14">
        <v>271.39</v>
      </c>
      <c r="E404" s="15">
        <f t="shared" si="36"/>
        <v>3063721.71</v>
      </c>
      <c r="F404" s="13">
        <v>46069</v>
      </c>
      <c r="G404" s="14">
        <v>269.02</v>
      </c>
      <c r="H404" s="15">
        <f t="shared" si="37"/>
        <v>12393482.379999999</v>
      </c>
      <c r="I404" s="13">
        <v>4333</v>
      </c>
      <c r="J404" s="14">
        <v>271.39</v>
      </c>
      <c r="K404" s="15">
        <f t="shared" si="38"/>
        <v>1175932.8699999999</v>
      </c>
      <c r="L404" s="13">
        <v>17680</v>
      </c>
      <c r="M404" s="14">
        <v>269.02</v>
      </c>
      <c r="N404" s="15">
        <f t="shared" si="39"/>
        <v>4756273.5999999996</v>
      </c>
      <c r="O404" s="9">
        <f t="shared" si="40"/>
        <v>21389410.559999999</v>
      </c>
      <c r="P404" s="9">
        <f t="shared" si="41"/>
        <v>206291.437084809</v>
      </c>
    </row>
    <row r="405" spans="1:16" x14ac:dyDescent="0.25">
      <c r="A405" s="1" t="s">
        <v>791</v>
      </c>
      <c r="B405" s="1" t="s">
        <v>792</v>
      </c>
      <c r="C405" s="13">
        <v>22927</v>
      </c>
      <c r="D405" s="14">
        <v>249.12</v>
      </c>
      <c r="E405" s="15">
        <f t="shared" si="36"/>
        <v>5711574.2400000002</v>
      </c>
      <c r="F405" s="13">
        <v>9762</v>
      </c>
      <c r="G405" s="14">
        <v>246.93</v>
      </c>
      <c r="H405" s="15">
        <f t="shared" si="37"/>
        <v>2410530.66</v>
      </c>
      <c r="I405" s="13">
        <v>8658</v>
      </c>
      <c r="J405" s="14">
        <v>249.12</v>
      </c>
      <c r="K405" s="15">
        <f t="shared" si="38"/>
        <v>2156880.96</v>
      </c>
      <c r="L405" s="13">
        <v>3687</v>
      </c>
      <c r="M405" s="14">
        <v>246.93</v>
      </c>
      <c r="N405" s="15">
        <f t="shared" si="39"/>
        <v>910430.91</v>
      </c>
      <c r="O405" s="9">
        <f t="shared" si="40"/>
        <v>11189416.77</v>
      </c>
      <c r="P405" s="9">
        <f t="shared" si="41"/>
        <v>107916.99281049108</v>
      </c>
    </row>
    <row r="406" spans="1:16" x14ac:dyDescent="0.25">
      <c r="A406" s="1" t="s">
        <v>793</v>
      </c>
      <c r="B406" s="1" t="s">
        <v>794</v>
      </c>
      <c r="C406" s="13">
        <v>1040</v>
      </c>
      <c r="D406" s="14">
        <v>196.06</v>
      </c>
      <c r="E406" s="15">
        <f t="shared" si="36"/>
        <v>203902.4</v>
      </c>
      <c r="F406" s="13">
        <v>22663</v>
      </c>
      <c r="G406" s="14">
        <v>194.39</v>
      </c>
      <c r="H406" s="15">
        <f t="shared" si="37"/>
        <v>4405460.5699999994</v>
      </c>
      <c r="I406" s="13">
        <v>272</v>
      </c>
      <c r="J406" s="14">
        <v>196.06</v>
      </c>
      <c r="K406" s="15">
        <f t="shared" si="38"/>
        <v>53328.32</v>
      </c>
      <c r="L406" s="13">
        <v>5918</v>
      </c>
      <c r="M406" s="14">
        <v>194.39</v>
      </c>
      <c r="N406" s="15">
        <f t="shared" si="39"/>
        <v>1150400.02</v>
      </c>
      <c r="O406" s="9">
        <f t="shared" si="40"/>
        <v>5813091.3099999996</v>
      </c>
      <c r="P406" s="9">
        <f t="shared" si="41"/>
        <v>56064.703460678953</v>
      </c>
    </row>
    <row r="407" spans="1:16" x14ac:dyDescent="0.25">
      <c r="A407" s="1" t="s">
        <v>795</v>
      </c>
      <c r="B407" s="1" t="s">
        <v>796</v>
      </c>
      <c r="C407" s="13">
        <v>18055</v>
      </c>
      <c r="D407" s="14">
        <v>230.73</v>
      </c>
      <c r="E407" s="15">
        <f t="shared" si="36"/>
        <v>4165830.15</v>
      </c>
      <c r="F407" s="13">
        <v>23754</v>
      </c>
      <c r="G407" s="14">
        <v>228.6</v>
      </c>
      <c r="H407" s="15">
        <f t="shared" si="37"/>
        <v>5430164.3999999994</v>
      </c>
      <c r="I407" s="13">
        <v>6902</v>
      </c>
      <c r="J407" s="14">
        <v>230.73</v>
      </c>
      <c r="K407" s="15">
        <f t="shared" si="38"/>
        <v>1592498.46</v>
      </c>
      <c r="L407" s="13">
        <v>9081</v>
      </c>
      <c r="M407" s="14">
        <v>228.6</v>
      </c>
      <c r="N407" s="15">
        <f t="shared" si="39"/>
        <v>2075916.5999999999</v>
      </c>
      <c r="O407" s="9">
        <f t="shared" si="40"/>
        <v>13264409.609999999</v>
      </c>
      <c r="P407" s="9">
        <f t="shared" si="41"/>
        <v>127929.38416197529</v>
      </c>
    </row>
    <row r="408" spans="1:16" x14ac:dyDescent="0.25">
      <c r="A408" s="1" t="s">
        <v>797</v>
      </c>
      <c r="B408" s="1" t="s">
        <v>798</v>
      </c>
      <c r="C408" s="13">
        <v>8078</v>
      </c>
      <c r="D408" s="14">
        <v>337.96</v>
      </c>
      <c r="E408" s="15">
        <f t="shared" si="36"/>
        <v>2730040.88</v>
      </c>
      <c r="F408" s="13">
        <v>21809</v>
      </c>
      <c r="G408" s="14">
        <v>335.17</v>
      </c>
      <c r="H408" s="15">
        <f t="shared" si="37"/>
        <v>7309722.5300000003</v>
      </c>
      <c r="I408" s="13">
        <v>2493</v>
      </c>
      <c r="J408" s="14">
        <v>337.96</v>
      </c>
      <c r="K408" s="15">
        <f t="shared" si="38"/>
        <v>842534.27999999991</v>
      </c>
      <c r="L408" s="13">
        <v>6730</v>
      </c>
      <c r="M408" s="14">
        <v>335.17</v>
      </c>
      <c r="N408" s="15">
        <f t="shared" si="39"/>
        <v>2255694.1</v>
      </c>
      <c r="O408" s="9">
        <f t="shared" si="40"/>
        <v>13137991.789999999</v>
      </c>
      <c r="P408" s="9">
        <f t="shared" si="41"/>
        <v>126710.14000899714</v>
      </c>
    </row>
    <row r="409" spans="1:16" x14ac:dyDescent="0.25">
      <c r="A409" s="1" t="s">
        <v>799</v>
      </c>
      <c r="B409" s="1" t="s">
        <v>800</v>
      </c>
      <c r="C409" s="13">
        <v>0</v>
      </c>
      <c r="D409" s="14">
        <v>218.64</v>
      </c>
      <c r="E409" s="15">
        <f t="shared" si="36"/>
        <v>0</v>
      </c>
      <c r="F409" s="13">
        <v>18076</v>
      </c>
      <c r="G409" s="14">
        <v>216.71</v>
      </c>
      <c r="H409" s="15">
        <f t="shared" si="37"/>
        <v>3917249.96</v>
      </c>
      <c r="I409" s="13">
        <v>0</v>
      </c>
      <c r="J409" s="14">
        <v>218.64</v>
      </c>
      <c r="K409" s="15">
        <f t="shared" si="38"/>
        <v>0</v>
      </c>
      <c r="L409" s="13">
        <v>129</v>
      </c>
      <c r="M409" s="14">
        <v>216.71</v>
      </c>
      <c r="N409" s="15">
        <f t="shared" si="39"/>
        <v>27955.59</v>
      </c>
      <c r="O409" s="9">
        <f t="shared" si="40"/>
        <v>3945205.55</v>
      </c>
      <c r="P409" s="9">
        <f t="shared" si="41"/>
        <v>38049.768609634106</v>
      </c>
    </row>
    <row r="410" spans="1:16" x14ac:dyDescent="0.25">
      <c r="A410" s="1" t="s">
        <v>801</v>
      </c>
      <c r="B410" s="1" t="s">
        <v>802</v>
      </c>
      <c r="C410" s="13">
        <v>348</v>
      </c>
      <c r="D410" s="14">
        <v>188.59</v>
      </c>
      <c r="E410" s="15">
        <f t="shared" si="36"/>
        <v>65629.320000000007</v>
      </c>
      <c r="F410" s="13">
        <v>7986</v>
      </c>
      <c r="G410" s="14">
        <v>186.9</v>
      </c>
      <c r="H410" s="15">
        <f t="shared" si="37"/>
        <v>1492583.4000000001</v>
      </c>
      <c r="I410" s="13">
        <v>337</v>
      </c>
      <c r="J410" s="14">
        <v>188.59</v>
      </c>
      <c r="K410" s="15">
        <f t="shared" si="38"/>
        <v>63554.83</v>
      </c>
      <c r="L410" s="13">
        <v>7736</v>
      </c>
      <c r="M410" s="14">
        <v>186.9</v>
      </c>
      <c r="N410" s="15">
        <f t="shared" si="39"/>
        <v>1445858.4000000001</v>
      </c>
      <c r="O410" s="9">
        <f t="shared" si="40"/>
        <v>3067625.95</v>
      </c>
      <c r="P410" s="9">
        <f t="shared" si="41"/>
        <v>29585.900176584975</v>
      </c>
    </row>
    <row r="411" spans="1:16" x14ac:dyDescent="0.25">
      <c r="A411" s="1" t="s">
        <v>803</v>
      </c>
      <c r="B411" s="1" t="s">
        <v>804</v>
      </c>
      <c r="C411" s="13">
        <v>8515</v>
      </c>
      <c r="D411" s="14">
        <v>260.54000000000002</v>
      </c>
      <c r="E411" s="15">
        <f t="shared" si="36"/>
        <v>2218498.1</v>
      </c>
      <c r="F411" s="13">
        <v>31238</v>
      </c>
      <c r="G411" s="14">
        <v>258.20999999999998</v>
      </c>
      <c r="H411" s="15">
        <f t="shared" si="37"/>
        <v>8065963.9799999995</v>
      </c>
      <c r="I411" s="13">
        <v>1266</v>
      </c>
      <c r="J411" s="14">
        <v>260.54000000000002</v>
      </c>
      <c r="K411" s="15">
        <f t="shared" si="38"/>
        <v>329843.64</v>
      </c>
      <c r="L411" s="13">
        <v>4644</v>
      </c>
      <c r="M411" s="14">
        <v>258.20999999999998</v>
      </c>
      <c r="N411" s="15">
        <f t="shared" si="39"/>
        <v>1199127.24</v>
      </c>
      <c r="O411" s="9">
        <f t="shared" si="40"/>
        <v>11813432.959999999</v>
      </c>
      <c r="P411" s="9">
        <f t="shared" si="41"/>
        <v>113935.35391671163</v>
      </c>
    </row>
    <row r="412" spans="1:16" x14ac:dyDescent="0.25">
      <c r="A412" s="1" t="s">
        <v>805</v>
      </c>
      <c r="B412" s="1" t="s">
        <v>806</v>
      </c>
      <c r="C412" s="13">
        <v>1226</v>
      </c>
      <c r="D412" s="14">
        <v>187.29</v>
      </c>
      <c r="E412" s="15">
        <f t="shared" si="36"/>
        <v>229617.53999999998</v>
      </c>
      <c r="F412" s="13">
        <v>45635</v>
      </c>
      <c r="G412" s="14">
        <v>186.01</v>
      </c>
      <c r="H412" s="15">
        <f t="shared" si="37"/>
        <v>8488566.3499999996</v>
      </c>
      <c r="I412" s="13">
        <v>0</v>
      </c>
      <c r="J412" s="14">
        <v>187.29</v>
      </c>
      <c r="K412" s="15">
        <f t="shared" si="38"/>
        <v>0</v>
      </c>
      <c r="L412" s="13">
        <v>0</v>
      </c>
      <c r="M412" s="14">
        <v>186.01</v>
      </c>
      <c r="N412" s="15">
        <f t="shared" si="39"/>
        <v>0</v>
      </c>
      <c r="O412" s="9">
        <f t="shared" si="40"/>
        <v>8718183.8899999987</v>
      </c>
      <c r="P412" s="9">
        <f t="shared" si="41"/>
        <v>84083.040923112305</v>
      </c>
    </row>
    <row r="413" spans="1:16" x14ac:dyDescent="0.25">
      <c r="A413" s="1" t="s">
        <v>807</v>
      </c>
      <c r="B413" s="1" t="s">
        <v>808</v>
      </c>
      <c r="C413" s="13">
        <v>367</v>
      </c>
      <c r="D413" s="14">
        <v>225.15</v>
      </c>
      <c r="E413" s="15">
        <f t="shared" si="36"/>
        <v>82630.05</v>
      </c>
      <c r="F413" s="13">
        <v>15294</v>
      </c>
      <c r="G413" s="14">
        <v>223.41</v>
      </c>
      <c r="H413" s="15">
        <f t="shared" si="37"/>
        <v>3416832.54</v>
      </c>
      <c r="I413" s="13">
        <v>137</v>
      </c>
      <c r="J413" s="14">
        <v>225.15</v>
      </c>
      <c r="K413" s="15">
        <f t="shared" si="38"/>
        <v>30845.55</v>
      </c>
      <c r="L413" s="13">
        <v>5729</v>
      </c>
      <c r="M413" s="14">
        <v>223.41</v>
      </c>
      <c r="N413" s="15">
        <f t="shared" si="39"/>
        <v>1279915.8899999999</v>
      </c>
      <c r="O413" s="9">
        <f t="shared" si="40"/>
        <v>4810224.03</v>
      </c>
      <c r="P413" s="9">
        <f t="shared" si="41"/>
        <v>46392.490576822209</v>
      </c>
    </row>
    <row r="414" spans="1:16" x14ac:dyDescent="0.25">
      <c r="A414" s="1" t="s">
        <v>809</v>
      </c>
      <c r="B414" s="1" t="s">
        <v>810</v>
      </c>
      <c r="C414" s="13">
        <v>880</v>
      </c>
      <c r="D414" s="14">
        <v>178.76</v>
      </c>
      <c r="E414" s="15">
        <f t="shared" si="36"/>
        <v>157308.79999999999</v>
      </c>
      <c r="F414" s="13">
        <v>22036</v>
      </c>
      <c r="G414" s="14">
        <v>177.35</v>
      </c>
      <c r="H414" s="15">
        <f t="shared" si="37"/>
        <v>3908084.6</v>
      </c>
      <c r="I414" s="13">
        <v>314</v>
      </c>
      <c r="J414" s="14">
        <v>178.76</v>
      </c>
      <c r="K414" s="15">
        <f t="shared" si="38"/>
        <v>56130.64</v>
      </c>
      <c r="L414" s="13">
        <v>7854</v>
      </c>
      <c r="M414" s="14">
        <v>177.35</v>
      </c>
      <c r="N414" s="15">
        <f t="shared" si="39"/>
        <v>1392906.9</v>
      </c>
      <c r="O414" s="9">
        <f t="shared" si="40"/>
        <v>5514430.9399999995</v>
      </c>
      <c r="P414" s="9">
        <f t="shared" si="41"/>
        <v>53184.255831944451</v>
      </c>
    </row>
    <row r="415" spans="1:16" x14ac:dyDescent="0.25">
      <c r="A415" s="1" t="s">
        <v>811</v>
      </c>
      <c r="B415" s="1" t="s">
        <v>812</v>
      </c>
      <c r="C415" s="13">
        <v>17165</v>
      </c>
      <c r="D415" s="14">
        <v>281.52</v>
      </c>
      <c r="E415" s="15">
        <f t="shared" si="36"/>
        <v>4832290.8</v>
      </c>
      <c r="F415" s="13">
        <v>22575</v>
      </c>
      <c r="G415" s="14">
        <v>279.42</v>
      </c>
      <c r="H415" s="15">
        <f t="shared" si="37"/>
        <v>6307906.5</v>
      </c>
      <c r="I415" s="13">
        <v>5321</v>
      </c>
      <c r="J415" s="14">
        <v>281.52</v>
      </c>
      <c r="K415" s="15">
        <f t="shared" si="38"/>
        <v>1497967.92</v>
      </c>
      <c r="L415" s="13">
        <v>6997</v>
      </c>
      <c r="M415" s="14">
        <v>279.42</v>
      </c>
      <c r="N415" s="15">
        <f t="shared" si="39"/>
        <v>1955101.7400000002</v>
      </c>
      <c r="O415" s="9">
        <f t="shared" si="40"/>
        <v>14593266.960000001</v>
      </c>
      <c r="P415" s="9">
        <f t="shared" si="41"/>
        <v>140745.62758501104</v>
      </c>
    </row>
    <row r="416" spans="1:16" x14ac:dyDescent="0.25">
      <c r="A416" s="1" t="s">
        <v>813</v>
      </c>
      <c r="B416" s="1" t="s">
        <v>814</v>
      </c>
      <c r="C416" s="13">
        <v>410</v>
      </c>
      <c r="D416" s="14">
        <v>323.60000000000002</v>
      </c>
      <c r="E416" s="15">
        <f t="shared" si="36"/>
        <v>132676</v>
      </c>
      <c r="F416" s="13">
        <v>8375</v>
      </c>
      <c r="G416" s="14">
        <v>320.55</v>
      </c>
      <c r="H416" s="15">
        <f t="shared" si="37"/>
        <v>2684606.25</v>
      </c>
      <c r="I416" s="13">
        <v>100</v>
      </c>
      <c r="J416" s="14">
        <v>323.60000000000002</v>
      </c>
      <c r="K416" s="15">
        <f t="shared" si="38"/>
        <v>32360.000000000004</v>
      </c>
      <c r="L416" s="13">
        <v>2041</v>
      </c>
      <c r="M416" s="14">
        <v>320.55</v>
      </c>
      <c r="N416" s="15">
        <f t="shared" si="39"/>
        <v>654242.55000000005</v>
      </c>
      <c r="O416" s="9">
        <f t="shared" si="40"/>
        <v>3503884.8</v>
      </c>
      <c r="P416" s="9">
        <f t="shared" si="41"/>
        <v>33793.42449592115</v>
      </c>
    </row>
    <row r="417" spans="1:16" x14ac:dyDescent="0.25">
      <c r="A417" s="1" t="s">
        <v>815</v>
      </c>
      <c r="B417" s="1" t="s">
        <v>816</v>
      </c>
      <c r="C417" s="13">
        <v>378</v>
      </c>
      <c r="D417" s="14">
        <v>193.37</v>
      </c>
      <c r="E417" s="15">
        <f t="shared" si="36"/>
        <v>73093.86</v>
      </c>
      <c r="F417" s="13">
        <v>11957</v>
      </c>
      <c r="G417" s="14">
        <v>192.01</v>
      </c>
      <c r="H417" s="15">
        <f t="shared" si="37"/>
        <v>2295863.5699999998</v>
      </c>
      <c r="I417" s="13">
        <v>271</v>
      </c>
      <c r="J417" s="14">
        <v>193.37</v>
      </c>
      <c r="K417" s="15">
        <f t="shared" si="38"/>
        <v>52403.270000000004</v>
      </c>
      <c r="L417" s="13">
        <v>8564</v>
      </c>
      <c r="M417" s="14">
        <v>192.01</v>
      </c>
      <c r="N417" s="15">
        <f t="shared" si="39"/>
        <v>1644373.64</v>
      </c>
      <c r="O417" s="9">
        <f t="shared" si="40"/>
        <v>4065734.3399999994</v>
      </c>
      <c r="P417" s="9">
        <f t="shared" si="41"/>
        <v>39212.215663957846</v>
      </c>
    </row>
    <row r="418" spans="1:16" x14ac:dyDescent="0.25">
      <c r="A418" s="1" t="s">
        <v>817</v>
      </c>
      <c r="B418" s="1" t="s">
        <v>818</v>
      </c>
      <c r="C418" s="13">
        <v>1051</v>
      </c>
      <c r="D418" s="14">
        <v>204.25</v>
      </c>
      <c r="E418" s="15">
        <f t="shared" si="36"/>
        <v>214666.75</v>
      </c>
      <c r="F418" s="13">
        <v>20614</v>
      </c>
      <c r="G418" s="14">
        <v>202.58</v>
      </c>
      <c r="H418" s="15">
        <f t="shared" si="37"/>
        <v>4175984.12</v>
      </c>
      <c r="I418" s="13">
        <v>960</v>
      </c>
      <c r="J418" s="14">
        <v>204.25</v>
      </c>
      <c r="K418" s="15">
        <f t="shared" si="38"/>
        <v>196080</v>
      </c>
      <c r="L418" s="13">
        <v>18836</v>
      </c>
      <c r="M418" s="14">
        <v>202.58</v>
      </c>
      <c r="N418" s="15">
        <f t="shared" si="39"/>
        <v>3815796.8800000004</v>
      </c>
      <c r="O418" s="9">
        <f t="shared" si="40"/>
        <v>8402527.75</v>
      </c>
      <c r="P418" s="9">
        <f t="shared" si="41"/>
        <v>81038.676583918306</v>
      </c>
    </row>
    <row r="419" spans="1:16" x14ac:dyDescent="0.25">
      <c r="A419" s="1" t="s">
        <v>819</v>
      </c>
      <c r="B419" s="1" t="s">
        <v>820</v>
      </c>
      <c r="C419" s="13">
        <v>384</v>
      </c>
      <c r="D419" s="14">
        <v>224.33</v>
      </c>
      <c r="E419" s="15">
        <f t="shared" si="36"/>
        <v>86142.720000000001</v>
      </c>
      <c r="F419" s="13">
        <v>13328</v>
      </c>
      <c r="G419" s="14">
        <v>222.34</v>
      </c>
      <c r="H419" s="15">
        <f t="shared" si="37"/>
        <v>2963347.52</v>
      </c>
      <c r="I419" s="13">
        <v>205</v>
      </c>
      <c r="J419" s="14">
        <v>224.33</v>
      </c>
      <c r="K419" s="15">
        <f t="shared" si="38"/>
        <v>45987.65</v>
      </c>
      <c r="L419" s="13">
        <v>7124</v>
      </c>
      <c r="M419" s="14">
        <v>222.34</v>
      </c>
      <c r="N419" s="15">
        <f t="shared" si="39"/>
        <v>1583950.16</v>
      </c>
      <c r="O419" s="9">
        <f t="shared" si="40"/>
        <v>4679428.05</v>
      </c>
      <c r="P419" s="9">
        <f t="shared" si="41"/>
        <v>45131.021000396635</v>
      </c>
    </row>
    <row r="420" spans="1:16" x14ac:dyDescent="0.25">
      <c r="A420" s="1" t="s">
        <v>821</v>
      </c>
      <c r="B420" s="1" t="s">
        <v>822</v>
      </c>
      <c r="C420" s="13">
        <v>0</v>
      </c>
      <c r="D420" s="14">
        <v>228.23</v>
      </c>
      <c r="E420" s="15">
        <f t="shared" si="36"/>
        <v>0</v>
      </c>
      <c r="F420" s="13">
        <v>14535</v>
      </c>
      <c r="G420" s="14">
        <v>226.23</v>
      </c>
      <c r="H420" s="15">
        <f t="shared" si="37"/>
        <v>3288253.05</v>
      </c>
      <c r="I420" s="13">
        <v>0</v>
      </c>
      <c r="J420" s="14">
        <v>228.23</v>
      </c>
      <c r="K420" s="15">
        <f t="shared" si="38"/>
        <v>0</v>
      </c>
      <c r="L420" s="13">
        <v>3507</v>
      </c>
      <c r="M420" s="14">
        <v>226.23</v>
      </c>
      <c r="N420" s="15">
        <f t="shared" si="39"/>
        <v>793388.61</v>
      </c>
      <c r="O420" s="9">
        <f t="shared" si="40"/>
        <v>4081641.6599999997</v>
      </c>
      <c r="P420" s="9">
        <f t="shared" si="41"/>
        <v>39365.634753921207</v>
      </c>
    </row>
    <row r="421" spans="1:16" x14ac:dyDescent="0.25">
      <c r="A421" s="1" t="s">
        <v>823</v>
      </c>
      <c r="B421" s="1" t="s">
        <v>824</v>
      </c>
      <c r="C421" s="13">
        <v>491</v>
      </c>
      <c r="D421" s="14">
        <v>282.97000000000003</v>
      </c>
      <c r="E421" s="15">
        <f t="shared" si="36"/>
        <v>138938.27000000002</v>
      </c>
      <c r="F421" s="13">
        <v>20952</v>
      </c>
      <c r="G421" s="14">
        <v>280.2</v>
      </c>
      <c r="H421" s="15">
        <f t="shared" si="37"/>
        <v>5870750.3999999994</v>
      </c>
      <c r="I421" s="13">
        <v>186</v>
      </c>
      <c r="J421" s="14">
        <v>282.97000000000003</v>
      </c>
      <c r="K421" s="15">
        <f t="shared" si="38"/>
        <v>52632.420000000006</v>
      </c>
      <c r="L421" s="13">
        <v>7952</v>
      </c>
      <c r="M421" s="14">
        <v>280.2</v>
      </c>
      <c r="N421" s="15">
        <f t="shared" si="39"/>
        <v>2228150.4</v>
      </c>
      <c r="O421" s="9">
        <f t="shared" si="40"/>
        <v>8290471.4899999984</v>
      </c>
      <c r="P421" s="9">
        <f t="shared" si="41"/>
        <v>79957.943347024964</v>
      </c>
    </row>
    <row r="422" spans="1:16" x14ac:dyDescent="0.25">
      <c r="A422" s="1" t="s">
        <v>825</v>
      </c>
      <c r="B422" s="1" t="s">
        <v>826</v>
      </c>
      <c r="C422" s="13">
        <v>27413</v>
      </c>
      <c r="D422" s="14">
        <v>297.27</v>
      </c>
      <c r="E422" s="15">
        <f t="shared" si="36"/>
        <v>8149062.5099999998</v>
      </c>
      <c r="F422" s="13">
        <v>65261</v>
      </c>
      <c r="G422" s="14">
        <v>294.79000000000002</v>
      </c>
      <c r="H422" s="15">
        <f t="shared" si="37"/>
        <v>19238290.190000001</v>
      </c>
      <c r="I422" s="13">
        <v>11347</v>
      </c>
      <c r="J422" s="14">
        <v>297.27</v>
      </c>
      <c r="K422" s="15">
        <f t="shared" si="38"/>
        <v>3373122.69</v>
      </c>
      <c r="L422" s="13">
        <v>27014</v>
      </c>
      <c r="M422" s="14">
        <v>294.79000000000002</v>
      </c>
      <c r="N422" s="15">
        <f t="shared" si="39"/>
        <v>7963457.0600000005</v>
      </c>
      <c r="O422" s="9">
        <f t="shared" si="40"/>
        <v>38723932.450000003</v>
      </c>
      <c r="P422" s="9">
        <f t="shared" si="41"/>
        <v>373475.26021238661</v>
      </c>
    </row>
    <row r="423" spans="1:16" x14ac:dyDescent="0.25">
      <c r="A423" s="1" t="s">
        <v>827</v>
      </c>
      <c r="B423" s="1" t="s">
        <v>828</v>
      </c>
      <c r="C423" s="13">
        <v>1510</v>
      </c>
      <c r="D423" s="14">
        <v>219.51</v>
      </c>
      <c r="E423" s="15">
        <f t="shared" si="36"/>
        <v>331460.09999999998</v>
      </c>
      <c r="F423" s="13">
        <v>10916</v>
      </c>
      <c r="G423" s="14">
        <v>217.46</v>
      </c>
      <c r="H423" s="15">
        <f t="shared" si="37"/>
        <v>2373793.36</v>
      </c>
      <c r="I423" s="13">
        <v>929</v>
      </c>
      <c r="J423" s="14">
        <v>219.51</v>
      </c>
      <c r="K423" s="15">
        <f t="shared" si="38"/>
        <v>203924.78999999998</v>
      </c>
      <c r="L423" s="13">
        <v>6718</v>
      </c>
      <c r="M423" s="14">
        <v>217.46</v>
      </c>
      <c r="N423" s="15">
        <f t="shared" si="39"/>
        <v>1460896.28</v>
      </c>
      <c r="O423" s="9">
        <f t="shared" si="40"/>
        <v>4370074.5299999993</v>
      </c>
      <c r="P423" s="9">
        <f t="shared" si="41"/>
        <v>42147.442653109807</v>
      </c>
    </row>
    <row r="424" spans="1:16" x14ac:dyDescent="0.25">
      <c r="A424" s="1" t="s">
        <v>829</v>
      </c>
      <c r="B424" s="1" t="s">
        <v>830</v>
      </c>
      <c r="C424" s="13">
        <v>990</v>
      </c>
      <c r="D424" s="14">
        <v>232.95</v>
      </c>
      <c r="E424" s="15">
        <f t="shared" si="36"/>
        <v>230620.5</v>
      </c>
      <c r="F424" s="13">
        <v>20277</v>
      </c>
      <c r="G424" s="14">
        <v>230.7</v>
      </c>
      <c r="H424" s="15">
        <f t="shared" si="37"/>
        <v>4677903.8999999994</v>
      </c>
      <c r="I424" s="13">
        <v>420</v>
      </c>
      <c r="J424" s="14">
        <v>232.95</v>
      </c>
      <c r="K424" s="15">
        <f t="shared" si="38"/>
        <v>97839</v>
      </c>
      <c r="L424" s="13">
        <v>8611</v>
      </c>
      <c r="M424" s="14">
        <v>230.7</v>
      </c>
      <c r="N424" s="15">
        <f t="shared" si="39"/>
        <v>1986557.7</v>
      </c>
      <c r="O424" s="9">
        <f t="shared" si="40"/>
        <v>6992921.0999999996</v>
      </c>
      <c r="P424" s="9">
        <f t="shared" si="41"/>
        <v>67443.641754085038</v>
      </c>
    </row>
    <row r="425" spans="1:16" x14ac:dyDescent="0.25">
      <c r="A425" s="1" t="s">
        <v>831</v>
      </c>
      <c r="B425" s="1" t="s">
        <v>832</v>
      </c>
      <c r="C425" s="13">
        <v>1195</v>
      </c>
      <c r="D425" s="14">
        <v>259.8</v>
      </c>
      <c r="E425" s="15">
        <f t="shared" si="36"/>
        <v>310461</v>
      </c>
      <c r="F425" s="13">
        <v>29690</v>
      </c>
      <c r="G425" s="14">
        <v>257.47000000000003</v>
      </c>
      <c r="H425" s="15">
        <f t="shared" si="37"/>
        <v>7644284.3000000007</v>
      </c>
      <c r="I425" s="13">
        <v>439</v>
      </c>
      <c r="J425" s="14">
        <v>259.8</v>
      </c>
      <c r="K425" s="15">
        <f t="shared" si="38"/>
        <v>114052.20000000001</v>
      </c>
      <c r="L425" s="13">
        <v>10919</v>
      </c>
      <c r="M425" s="14">
        <v>257.47000000000003</v>
      </c>
      <c r="N425" s="15">
        <f t="shared" si="39"/>
        <v>2811314.93</v>
      </c>
      <c r="O425" s="9">
        <f t="shared" si="40"/>
        <v>10880112.430000002</v>
      </c>
      <c r="P425" s="9">
        <f t="shared" si="41"/>
        <v>104933.8887826273</v>
      </c>
    </row>
    <row r="426" spans="1:16" x14ac:dyDescent="0.25">
      <c r="A426" s="1" t="s">
        <v>833</v>
      </c>
      <c r="B426" s="1" t="s">
        <v>834</v>
      </c>
      <c r="C426" s="13">
        <v>1183</v>
      </c>
      <c r="D426" s="14">
        <v>180.63</v>
      </c>
      <c r="E426" s="15">
        <f t="shared" si="36"/>
        <v>213685.29</v>
      </c>
      <c r="F426" s="13">
        <v>10803</v>
      </c>
      <c r="G426" s="14">
        <v>179.08</v>
      </c>
      <c r="H426" s="15">
        <f t="shared" si="37"/>
        <v>1934601.2400000002</v>
      </c>
      <c r="I426" s="13">
        <v>1462</v>
      </c>
      <c r="J426" s="14">
        <v>180.63</v>
      </c>
      <c r="K426" s="15">
        <f t="shared" si="38"/>
        <v>264081.06</v>
      </c>
      <c r="L426" s="13">
        <v>13354</v>
      </c>
      <c r="M426" s="14">
        <v>179.08</v>
      </c>
      <c r="N426" s="15">
        <f t="shared" si="39"/>
        <v>2391434.3200000003</v>
      </c>
      <c r="O426" s="9">
        <f t="shared" si="40"/>
        <v>4803801.9100000011</v>
      </c>
      <c r="P426" s="9">
        <f t="shared" si="41"/>
        <v>46330.552060086811</v>
      </c>
    </row>
    <row r="427" spans="1:16" x14ac:dyDescent="0.25">
      <c r="A427" s="1" t="s">
        <v>835</v>
      </c>
      <c r="B427" s="1" t="s">
        <v>836</v>
      </c>
      <c r="C427" s="13">
        <v>0</v>
      </c>
      <c r="D427" s="14">
        <v>290.58999999999997</v>
      </c>
      <c r="E427" s="15">
        <f t="shared" si="36"/>
        <v>0</v>
      </c>
      <c r="F427" s="13">
        <v>18770</v>
      </c>
      <c r="G427" s="14">
        <v>287.89</v>
      </c>
      <c r="H427" s="15">
        <f t="shared" si="37"/>
        <v>5403695.2999999998</v>
      </c>
      <c r="I427" s="13">
        <v>0</v>
      </c>
      <c r="J427" s="14">
        <v>290.58999999999997</v>
      </c>
      <c r="K427" s="15">
        <f t="shared" si="38"/>
        <v>0</v>
      </c>
      <c r="L427" s="13">
        <v>4409</v>
      </c>
      <c r="M427" s="14">
        <v>287.89</v>
      </c>
      <c r="N427" s="15">
        <f t="shared" si="39"/>
        <v>1269307.01</v>
      </c>
      <c r="O427" s="9">
        <f t="shared" si="40"/>
        <v>6673002.3099999996</v>
      </c>
      <c r="P427" s="9">
        <f t="shared" si="41"/>
        <v>64358.166034480484</v>
      </c>
    </row>
    <row r="428" spans="1:16" x14ac:dyDescent="0.25">
      <c r="A428" s="1" t="s">
        <v>837</v>
      </c>
      <c r="B428" s="1" t="s">
        <v>838</v>
      </c>
      <c r="C428" s="13">
        <v>322</v>
      </c>
      <c r="D428" s="14">
        <v>188.79</v>
      </c>
      <c r="E428" s="15">
        <f t="shared" si="36"/>
        <v>60790.38</v>
      </c>
      <c r="F428" s="13">
        <v>69321</v>
      </c>
      <c r="G428" s="14">
        <v>187.36</v>
      </c>
      <c r="H428" s="15">
        <f t="shared" si="37"/>
        <v>12987982.560000001</v>
      </c>
      <c r="I428" s="13">
        <v>0</v>
      </c>
      <c r="J428" s="14">
        <v>188.79</v>
      </c>
      <c r="K428" s="15">
        <f t="shared" si="38"/>
        <v>0</v>
      </c>
      <c r="L428" s="13">
        <v>0</v>
      </c>
      <c r="M428" s="14">
        <v>187.36</v>
      </c>
      <c r="N428" s="15">
        <f t="shared" si="39"/>
        <v>0</v>
      </c>
      <c r="O428" s="9">
        <f t="shared" si="40"/>
        <v>13048772.940000001</v>
      </c>
      <c r="P428" s="9">
        <f t="shared" si="41"/>
        <v>125849.66352555573</v>
      </c>
    </row>
    <row r="429" spans="1:16" x14ac:dyDescent="0.25">
      <c r="A429" s="1" t="s">
        <v>839</v>
      </c>
      <c r="B429" s="1" t="s">
        <v>840</v>
      </c>
      <c r="C429" s="13">
        <v>222</v>
      </c>
      <c r="D429" s="14">
        <v>237.39</v>
      </c>
      <c r="E429" s="15">
        <f t="shared" si="36"/>
        <v>52700.579999999994</v>
      </c>
      <c r="F429" s="13">
        <v>41166</v>
      </c>
      <c r="G429" s="14">
        <v>235.93</v>
      </c>
      <c r="H429" s="15">
        <f t="shared" si="37"/>
        <v>9712294.3800000008</v>
      </c>
      <c r="I429" s="13">
        <v>0</v>
      </c>
      <c r="J429" s="14">
        <v>237.39</v>
      </c>
      <c r="K429" s="15">
        <f t="shared" si="38"/>
        <v>0</v>
      </c>
      <c r="L429" s="13">
        <v>0</v>
      </c>
      <c r="M429" s="14">
        <v>235.93</v>
      </c>
      <c r="N429" s="15">
        <f t="shared" si="39"/>
        <v>0</v>
      </c>
      <c r="O429" s="9">
        <f t="shared" si="40"/>
        <v>9764994.9600000009</v>
      </c>
      <c r="P429" s="9">
        <f t="shared" si="41"/>
        <v>94179.072292505356</v>
      </c>
    </row>
    <row r="430" spans="1:16" x14ac:dyDescent="0.25">
      <c r="A430" s="1" t="s">
        <v>841</v>
      </c>
      <c r="B430" s="1" t="s">
        <v>842</v>
      </c>
      <c r="C430" s="13">
        <v>5958</v>
      </c>
      <c r="D430" s="14">
        <v>253.8</v>
      </c>
      <c r="E430" s="15">
        <f t="shared" si="36"/>
        <v>1512140.4000000001</v>
      </c>
      <c r="F430" s="13">
        <v>13414</v>
      </c>
      <c r="G430" s="14">
        <v>251.71</v>
      </c>
      <c r="H430" s="15">
        <f t="shared" si="37"/>
        <v>3376437.94</v>
      </c>
      <c r="I430" s="13">
        <v>832</v>
      </c>
      <c r="J430" s="14">
        <v>253.8</v>
      </c>
      <c r="K430" s="15">
        <f t="shared" si="38"/>
        <v>211161.60000000001</v>
      </c>
      <c r="L430" s="13">
        <v>1873</v>
      </c>
      <c r="M430" s="14">
        <v>251.71</v>
      </c>
      <c r="N430" s="15">
        <f t="shared" si="39"/>
        <v>471452.83</v>
      </c>
      <c r="O430" s="9">
        <f t="shared" si="40"/>
        <v>5571192.7700000005</v>
      </c>
      <c r="P430" s="9">
        <f t="shared" si="41"/>
        <v>53731.698663499679</v>
      </c>
    </row>
    <row r="431" spans="1:16" x14ac:dyDescent="0.25">
      <c r="A431" s="1" t="s">
        <v>843</v>
      </c>
      <c r="B431" s="1" t="s">
        <v>844</v>
      </c>
      <c r="C431" s="13">
        <v>21910</v>
      </c>
      <c r="D431" s="14">
        <v>270.12</v>
      </c>
      <c r="E431" s="15">
        <f t="shared" si="36"/>
        <v>5918329.2000000002</v>
      </c>
      <c r="F431" s="13">
        <v>893</v>
      </c>
      <c r="G431" s="14">
        <v>267.67</v>
      </c>
      <c r="H431" s="15">
        <f t="shared" si="37"/>
        <v>239029.31000000003</v>
      </c>
      <c r="I431" s="13">
        <v>8964</v>
      </c>
      <c r="J431" s="14">
        <v>270.12</v>
      </c>
      <c r="K431" s="15">
        <f t="shared" si="38"/>
        <v>2421355.6800000002</v>
      </c>
      <c r="L431" s="13">
        <v>365</v>
      </c>
      <c r="M431" s="14">
        <v>267.67</v>
      </c>
      <c r="N431" s="15">
        <f t="shared" si="39"/>
        <v>97699.55</v>
      </c>
      <c r="O431" s="9">
        <f t="shared" si="40"/>
        <v>8676413.7400000002</v>
      </c>
      <c r="P431" s="9">
        <f t="shared" si="41"/>
        <v>83680.186237305199</v>
      </c>
    </row>
    <row r="432" spans="1:16" x14ac:dyDescent="0.25">
      <c r="A432" s="1" t="s">
        <v>845</v>
      </c>
      <c r="B432" s="1" t="s">
        <v>846</v>
      </c>
      <c r="C432" s="13">
        <v>952</v>
      </c>
      <c r="D432" s="14">
        <v>269.23</v>
      </c>
      <c r="E432" s="15">
        <f t="shared" si="36"/>
        <v>256306.96000000002</v>
      </c>
      <c r="F432" s="13">
        <v>17177</v>
      </c>
      <c r="G432" s="14">
        <v>266.75</v>
      </c>
      <c r="H432" s="15">
        <f t="shared" si="37"/>
        <v>4581964.75</v>
      </c>
      <c r="I432" s="13">
        <v>442</v>
      </c>
      <c r="J432" s="14">
        <v>269.23</v>
      </c>
      <c r="K432" s="15">
        <f t="shared" si="38"/>
        <v>118999.66</v>
      </c>
      <c r="L432" s="13">
        <v>7974</v>
      </c>
      <c r="M432" s="14">
        <v>266.75</v>
      </c>
      <c r="N432" s="15">
        <f t="shared" si="39"/>
        <v>2127064.5</v>
      </c>
      <c r="O432" s="9">
        <f t="shared" si="40"/>
        <v>7084335.8700000001</v>
      </c>
      <c r="P432" s="9">
        <f t="shared" si="41"/>
        <v>68325.296918035354</v>
      </c>
    </row>
    <row r="433" spans="1:16" x14ac:dyDescent="0.25">
      <c r="A433" s="1" t="s">
        <v>847</v>
      </c>
      <c r="B433" s="1" t="s">
        <v>848</v>
      </c>
      <c r="C433" s="13">
        <v>3019</v>
      </c>
      <c r="D433" s="14">
        <v>297.89999999999998</v>
      </c>
      <c r="E433" s="15">
        <f t="shared" si="36"/>
        <v>899360.1</v>
      </c>
      <c r="F433" s="13">
        <v>25435</v>
      </c>
      <c r="G433" s="14">
        <v>295</v>
      </c>
      <c r="H433" s="15">
        <f t="shared" si="37"/>
        <v>7503325</v>
      </c>
      <c r="I433" s="13">
        <v>1946</v>
      </c>
      <c r="J433" s="14">
        <v>297.89999999999998</v>
      </c>
      <c r="K433" s="15">
        <f t="shared" si="38"/>
        <v>579713.39999999991</v>
      </c>
      <c r="L433" s="13">
        <v>16391</v>
      </c>
      <c r="M433" s="14">
        <v>295</v>
      </c>
      <c r="N433" s="15">
        <f t="shared" si="39"/>
        <v>4835345</v>
      </c>
      <c r="O433" s="9">
        <f t="shared" si="40"/>
        <v>13817743.5</v>
      </c>
      <c r="P433" s="9">
        <f t="shared" si="41"/>
        <v>133266.04563918751</v>
      </c>
    </row>
    <row r="434" spans="1:16" x14ac:dyDescent="0.25">
      <c r="A434" s="1" t="s">
        <v>849</v>
      </c>
      <c r="B434" s="1" t="s">
        <v>850</v>
      </c>
      <c r="C434" s="13">
        <v>1315</v>
      </c>
      <c r="D434" s="14">
        <v>255.86</v>
      </c>
      <c r="E434" s="15">
        <f t="shared" si="36"/>
        <v>336455.9</v>
      </c>
      <c r="F434" s="13">
        <v>16346</v>
      </c>
      <c r="G434" s="14">
        <v>253.74</v>
      </c>
      <c r="H434" s="15">
        <f t="shared" si="37"/>
        <v>4147634.04</v>
      </c>
      <c r="I434" s="13">
        <v>426</v>
      </c>
      <c r="J434" s="14">
        <v>255.86</v>
      </c>
      <c r="K434" s="15">
        <f t="shared" si="38"/>
        <v>108996.36</v>
      </c>
      <c r="L434" s="13">
        <v>5289</v>
      </c>
      <c r="M434" s="14">
        <v>253.74</v>
      </c>
      <c r="N434" s="15">
        <f t="shared" si="39"/>
        <v>1342030.8600000001</v>
      </c>
      <c r="O434" s="9">
        <f t="shared" si="40"/>
        <v>5935117.1600000001</v>
      </c>
      <c r="P434" s="9">
        <f t="shared" si="41"/>
        <v>57241.588998846652</v>
      </c>
    </row>
    <row r="435" spans="1:16" x14ac:dyDescent="0.25">
      <c r="A435" s="1" t="s">
        <v>851</v>
      </c>
      <c r="B435" s="1" t="s">
        <v>852</v>
      </c>
      <c r="C435" s="13">
        <v>2021</v>
      </c>
      <c r="D435" s="14">
        <v>232.37</v>
      </c>
      <c r="E435" s="15">
        <f t="shared" si="36"/>
        <v>469619.77</v>
      </c>
      <c r="F435" s="13">
        <v>30018</v>
      </c>
      <c r="G435" s="14">
        <v>230.27</v>
      </c>
      <c r="H435" s="15">
        <f t="shared" si="37"/>
        <v>6912244.8600000003</v>
      </c>
      <c r="I435" s="13">
        <v>567</v>
      </c>
      <c r="J435" s="14">
        <v>232.37</v>
      </c>
      <c r="K435" s="15">
        <f t="shared" si="38"/>
        <v>131753.79</v>
      </c>
      <c r="L435" s="13">
        <v>8426</v>
      </c>
      <c r="M435" s="14">
        <v>230.27</v>
      </c>
      <c r="N435" s="15">
        <f t="shared" si="39"/>
        <v>1940255.02</v>
      </c>
      <c r="O435" s="9">
        <f t="shared" si="40"/>
        <v>9453873.4399999995</v>
      </c>
      <c r="P435" s="9">
        <f t="shared" si="41"/>
        <v>91178.442364496223</v>
      </c>
    </row>
    <row r="436" spans="1:16" x14ac:dyDescent="0.25">
      <c r="A436" s="1" t="s">
        <v>853</v>
      </c>
      <c r="B436" s="1" t="s">
        <v>854</v>
      </c>
      <c r="C436" s="13">
        <v>2172</v>
      </c>
      <c r="D436" s="14">
        <v>220.87</v>
      </c>
      <c r="E436" s="15">
        <f t="shared" si="36"/>
        <v>479729.64</v>
      </c>
      <c r="F436" s="13">
        <v>10263</v>
      </c>
      <c r="G436" s="14">
        <v>219.03</v>
      </c>
      <c r="H436" s="15">
        <f t="shared" si="37"/>
        <v>2247904.89</v>
      </c>
      <c r="I436" s="13">
        <v>644</v>
      </c>
      <c r="J436" s="14">
        <v>220.87</v>
      </c>
      <c r="K436" s="15">
        <f t="shared" si="38"/>
        <v>142240.28</v>
      </c>
      <c r="L436" s="13">
        <v>3043</v>
      </c>
      <c r="M436" s="14">
        <v>219.03</v>
      </c>
      <c r="N436" s="15">
        <f t="shared" si="39"/>
        <v>666508.29</v>
      </c>
      <c r="O436" s="9">
        <f t="shared" si="40"/>
        <v>3536383.1</v>
      </c>
      <c r="P436" s="9">
        <f t="shared" si="41"/>
        <v>34106.856275212471</v>
      </c>
    </row>
    <row r="437" spans="1:16" x14ac:dyDescent="0.25">
      <c r="A437" s="1" t="s">
        <v>855</v>
      </c>
      <c r="B437" s="1" t="s">
        <v>856</v>
      </c>
      <c r="C437" s="13">
        <v>0</v>
      </c>
      <c r="D437" s="14">
        <v>189.5</v>
      </c>
      <c r="E437" s="15">
        <f t="shared" si="36"/>
        <v>0</v>
      </c>
      <c r="F437" s="13">
        <v>0</v>
      </c>
      <c r="G437" s="14">
        <v>187.76</v>
      </c>
      <c r="H437" s="15">
        <f t="shared" si="37"/>
        <v>0</v>
      </c>
      <c r="I437" s="13">
        <v>0</v>
      </c>
      <c r="J437" s="14">
        <v>189.5</v>
      </c>
      <c r="K437" s="15">
        <f t="shared" si="38"/>
        <v>0</v>
      </c>
      <c r="L437" s="13">
        <v>0</v>
      </c>
      <c r="M437" s="14">
        <v>187.76</v>
      </c>
      <c r="N437" s="15">
        <f t="shared" si="39"/>
        <v>0</v>
      </c>
      <c r="O437" s="9">
        <f t="shared" si="40"/>
        <v>0</v>
      </c>
      <c r="P437" s="9">
        <f t="shared" si="41"/>
        <v>0</v>
      </c>
    </row>
    <row r="438" spans="1:16" x14ac:dyDescent="0.25">
      <c r="A438" s="1" t="s">
        <v>857</v>
      </c>
      <c r="B438" s="1" t="s">
        <v>858</v>
      </c>
      <c r="C438" s="13">
        <v>4404</v>
      </c>
      <c r="D438" s="14">
        <v>256.31</v>
      </c>
      <c r="E438" s="15">
        <f t="shared" si="36"/>
        <v>1128789.24</v>
      </c>
      <c r="F438" s="13">
        <v>22429</v>
      </c>
      <c r="G438" s="14">
        <v>254.47</v>
      </c>
      <c r="H438" s="15">
        <f t="shared" si="37"/>
        <v>5707507.6299999999</v>
      </c>
      <c r="I438" s="13">
        <v>1481</v>
      </c>
      <c r="J438" s="14">
        <v>256.31</v>
      </c>
      <c r="K438" s="15">
        <f t="shared" si="38"/>
        <v>379595.11</v>
      </c>
      <c r="L438" s="13">
        <v>7542</v>
      </c>
      <c r="M438" s="14">
        <v>254.47</v>
      </c>
      <c r="N438" s="15">
        <f t="shared" si="39"/>
        <v>1919212.74</v>
      </c>
      <c r="O438" s="9">
        <f t="shared" si="40"/>
        <v>9135104.7200000007</v>
      </c>
      <c r="P438" s="9">
        <f t="shared" si="41"/>
        <v>88104.058563127706</v>
      </c>
    </row>
    <row r="439" spans="1:16" x14ac:dyDescent="0.25">
      <c r="A439" s="1" t="s">
        <v>859</v>
      </c>
      <c r="B439" s="1" t="s">
        <v>860</v>
      </c>
      <c r="C439" s="13">
        <v>2673</v>
      </c>
      <c r="D439" s="14">
        <v>244.95</v>
      </c>
      <c r="E439" s="15">
        <f t="shared" si="36"/>
        <v>654751.35</v>
      </c>
      <c r="F439" s="13">
        <v>39568</v>
      </c>
      <c r="G439" s="14">
        <v>242.96</v>
      </c>
      <c r="H439" s="15">
        <f t="shared" si="37"/>
        <v>9613441.2800000012</v>
      </c>
      <c r="I439" s="13">
        <v>956</v>
      </c>
      <c r="J439" s="14">
        <v>244.95</v>
      </c>
      <c r="K439" s="15">
        <f t="shared" si="38"/>
        <v>234172.19999999998</v>
      </c>
      <c r="L439" s="13">
        <v>14145</v>
      </c>
      <c r="M439" s="14">
        <v>242.96</v>
      </c>
      <c r="N439" s="15">
        <f t="shared" si="39"/>
        <v>3436669.2</v>
      </c>
      <c r="O439" s="9">
        <f t="shared" si="40"/>
        <v>13939034.030000001</v>
      </c>
      <c r="P439" s="9">
        <f t="shared" si="41"/>
        <v>134435.83934006066</v>
      </c>
    </row>
    <row r="440" spans="1:16" x14ac:dyDescent="0.25">
      <c r="A440" s="1" t="s">
        <v>861</v>
      </c>
      <c r="B440" s="1" t="s">
        <v>862</v>
      </c>
      <c r="C440" s="13">
        <v>1246</v>
      </c>
      <c r="D440" s="14">
        <v>334.72</v>
      </c>
      <c r="E440" s="15">
        <f t="shared" si="36"/>
        <v>417061.12000000005</v>
      </c>
      <c r="F440" s="13">
        <v>70572</v>
      </c>
      <c r="G440" s="14">
        <v>332.1</v>
      </c>
      <c r="H440" s="15">
        <f t="shared" si="37"/>
        <v>23436961.200000003</v>
      </c>
      <c r="I440" s="13">
        <v>313</v>
      </c>
      <c r="J440" s="14">
        <v>334.72</v>
      </c>
      <c r="K440" s="15">
        <f t="shared" si="38"/>
        <v>104767.36000000002</v>
      </c>
      <c r="L440" s="13">
        <v>17746</v>
      </c>
      <c r="M440" s="14">
        <v>332.1</v>
      </c>
      <c r="N440" s="15">
        <f t="shared" si="39"/>
        <v>5893446.6000000006</v>
      </c>
      <c r="O440" s="9">
        <f t="shared" si="40"/>
        <v>29852236.280000005</v>
      </c>
      <c r="P440" s="9">
        <f t="shared" si="41"/>
        <v>287911.66101196548</v>
      </c>
    </row>
    <row r="441" spans="1:16" x14ac:dyDescent="0.25">
      <c r="A441" s="1" t="s">
        <v>863</v>
      </c>
      <c r="B441" s="1" t="s">
        <v>864</v>
      </c>
      <c r="C441" s="13">
        <v>414</v>
      </c>
      <c r="D441" s="14">
        <v>218.07</v>
      </c>
      <c r="E441" s="15">
        <f t="shared" si="36"/>
        <v>90280.98</v>
      </c>
      <c r="F441" s="13">
        <v>11833</v>
      </c>
      <c r="G441" s="14">
        <v>216.26</v>
      </c>
      <c r="H441" s="15">
        <f t="shared" si="37"/>
        <v>2559004.58</v>
      </c>
      <c r="I441" s="13">
        <v>170</v>
      </c>
      <c r="J441" s="14">
        <v>218.07</v>
      </c>
      <c r="K441" s="15">
        <f t="shared" si="38"/>
        <v>37071.9</v>
      </c>
      <c r="L441" s="13">
        <v>4850</v>
      </c>
      <c r="M441" s="14">
        <v>216.26</v>
      </c>
      <c r="N441" s="15">
        <f t="shared" si="39"/>
        <v>1048861</v>
      </c>
      <c r="O441" s="9">
        <f t="shared" si="40"/>
        <v>3735218.46</v>
      </c>
      <c r="P441" s="9">
        <f t="shared" si="41"/>
        <v>36024.535682160815</v>
      </c>
    </row>
    <row r="442" spans="1:16" x14ac:dyDescent="0.25">
      <c r="A442" s="1" t="s">
        <v>865</v>
      </c>
      <c r="B442" s="1" t="s">
        <v>866</v>
      </c>
      <c r="C442" s="13">
        <v>1098</v>
      </c>
      <c r="D442" s="14">
        <v>211.12</v>
      </c>
      <c r="E442" s="15">
        <f t="shared" si="36"/>
        <v>231809.76</v>
      </c>
      <c r="F442" s="13">
        <v>16389</v>
      </c>
      <c r="G442" s="14">
        <v>209.36</v>
      </c>
      <c r="H442" s="15">
        <f t="shared" si="37"/>
        <v>3431201.04</v>
      </c>
      <c r="I442" s="13">
        <v>460</v>
      </c>
      <c r="J442" s="14">
        <v>211.12</v>
      </c>
      <c r="K442" s="15">
        <f t="shared" si="38"/>
        <v>97115.199999999997</v>
      </c>
      <c r="L442" s="13">
        <v>6873</v>
      </c>
      <c r="M442" s="14">
        <v>209.36</v>
      </c>
      <c r="N442" s="15">
        <f t="shared" si="39"/>
        <v>1438931.28</v>
      </c>
      <c r="O442" s="9">
        <f t="shared" si="40"/>
        <v>5199057.2799999993</v>
      </c>
      <c r="P442" s="9">
        <f t="shared" si="41"/>
        <v>50142.615887842308</v>
      </c>
    </row>
    <row r="443" spans="1:16" x14ac:dyDescent="0.25">
      <c r="A443" s="1" t="s">
        <v>867</v>
      </c>
      <c r="B443" s="1" t="s">
        <v>868</v>
      </c>
      <c r="C443" s="13">
        <v>70</v>
      </c>
      <c r="D443" s="14">
        <v>172.68</v>
      </c>
      <c r="E443" s="15">
        <f t="shared" si="36"/>
        <v>12087.6</v>
      </c>
      <c r="F443" s="13">
        <v>17896</v>
      </c>
      <c r="G443" s="14">
        <v>171.3</v>
      </c>
      <c r="H443" s="15">
        <f t="shared" si="37"/>
        <v>3065584.8000000003</v>
      </c>
      <c r="I443" s="13">
        <v>39</v>
      </c>
      <c r="J443" s="14">
        <v>172.68</v>
      </c>
      <c r="K443" s="15">
        <f t="shared" si="38"/>
        <v>6734.52</v>
      </c>
      <c r="L443" s="13">
        <v>10052</v>
      </c>
      <c r="M443" s="14">
        <v>171.3</v>
      </c>
      <c r="N443" s="15">
        <f t="shared" si="39"/>
        <v>1721907.6</v>
      </c>
      <c r="O443" s="9">
        <f t="shared" si="40"/>
        <v>4806314.5199999996</v>
      </c>
      <c r="P443" s="9">
        <f t="shared" si="41"/>
        <v>46354.785076058863</v>
      </c>
    </row>
    <row r="444" spans="1:16" x14ac:dyDescent="0.25">
      <c r="A444" s="1" t="s">
        <v>869</v>
      </c>
      <c r="B444" s="1" t="s">
        <v>870</v>
      </c>
      <c r="C444" s="13">
        <v>23102</v>
      </c>
      <c r="D444" s="14">
        <v>298.35000000000002</v>
      </c>
      <c r="E444" s="15">
        <f t="shared" si="36"/>
        <v>6892481.7000000002</v>
      </c>
      <c r="F444" s="13">
        <v>54387</v>
      </c>
      <c r="G444" s="14">
        <v>296.08</v>
      </c>
      <c r="H444" s="15">
        <f t="shared" si="37"/>
        <v>16102902.959999999</v>
      </c>
      <c r="I444" s="13">
        <v>3808</v>
      </c>
      <c r="J444" s="14">
        <v>298.35000000000002</v>
      </c>
      <c r="K444" s="15">
        <f t="shared" si="38"/>
        <v>1136116.8</v>
      </c>
      <c r="L444" s="13">
        <v>8965</v>
      </c>
      <c r="M444" s="14">
        <v>296.08</v>
      </c>
      <c r="N444" s="15">
        <f t="shared" si="39"/>
        <v>2654357.1999999997</v>
      </c>
      <c r="O444" s="9">
        <f t="shared" si="40"/>
        <v>26785858.66</v>
      </c>
      <c r="P444" s="9">
        <f t="shared" si="41"/>
        <v>258337.80042800659</v>
      </c>
    </row>
    <row r="445" spans="1:16" x14ac:dyDescent="0.25">
      <c r="A445" s="1" t="s">
        <v>871</v>
      </c>
      <c r="B445" s="1" t="s">
        <v>872</v>
      </c>
      <c r="C445" s="13">
        <v>2</v>
      </c>
      <c r="D445" s="14">
        <v>156.85</v>
      </c>
      <c r="E445" s="15">
        <f t="shared" si="36"/>
        <v>313.7</v>
      </c>
      <c r="F445" s="13">
        <v>25074</v>
      </c>
      <c r="G445" s="14">
        <v>155.65</v>
      </c>
      <c r="H445" s="15">
        <f t="shared" si="37"/>
        <v>3902768.1</v>
      </c>
      <c r="I445" s="13">
        <v>1</v>
      </c>
      <c r="J445" s="14">
        <v>156.85</v>
      </c>
      <c r="K445" s="15">
        <f t="shared" si="38"/>
        <v>156.85</v>
      </c>
      <c r="L445" s="13">
        <v>9288</v>
      </c>
      <c r="M445" s="14">
        <v>155.65</v>
      </c>
      <c r="N445" s="15">
        <f t="shared" si="39"/>
        <v>1445677.2</v>
      </c>
      <c r="O445" s="9">
        <f t="shared" si="40"/>
        <v>5348915.8500000006</v>
      </c>
      <c r="P445" s="9">
        <f t="shared" si="41"/>
        <v>51587.935742639413</v>
      </c>
    </row>
    <row r="446" spans="1:16" x14ac:dyDescent="0.25">
      <c r="A446" s="1" t="s">
        <v>873</v>
      </c>
      <c r="B446" s="1" t="s">
        <v>874</v>
      </c>
      <c r="C446" s="13">
        <v>0</v>
      </c>
      <c r="D446" s="14">
        <v>298.63</v>
      </c>
      <c r="E446" s="15">
        <f t="shared" si="36"/>
        <v>0</v>
      </c>
      <c r="F446" s="13">
        <v>38733</v>
      </c>
      <c r="G446" s="14">
        <v>295.99</v>
      </c>
      <c r="H446" s="15">
        <f t="shared" si="37"/>
        <v>11464580.67</v>
      </c>
      <c r="I446" s="13">
        <v>0</v>
      </c>
      <c r="J446" s="14">
        <v>298.63</v>
      </c>
      <c r="K446" s="15">
        <f t="shared" si="38"/>
        <v>0</v>
      </c>
      <c r="L446" s="13">
        <v>20128</v>
      </c>
      <c r="M446" s="14">
        <v>295.99</v>
      </c>
      <c r="N446" s="15">
        <f t="shared" si="39"/>
        <v>5957686.7199999997</v>
      </c>
      <c r="O446" s="9">
        <f t="shared" si="40"/>
        <v>17422267.390000001</v>
      </c>
      <c r="P446" s="9">
        <f t="shared" si="41"/>
        <v>168030.08979967446</v>
      </c>
    </row>
    <row r="447" spans="1:16" x14ac:dyDescent="0.25">
      <c r="A447" s="1" t="s">
        <v>875</v>
      </c>
      <c r="B447" s="1" t="s">
        <v>876</v>
      </c>
      <c r="C447" s="13">
        <v>6642</v>
      </c>
      <c r="D447" s="14">
        <v>285.64999999999998</v>
      </c>
      <c r="E447" s="15">
        <f t="shared" si="36"/>
        <v>1897287.2999999998</v>
      </c>
      <c r="F447" s="13">
        <v>54950</v>
      </c>
      <c r="G447" s="14">
        <v>283.24</v>
      </c>
      <c r="H447" s="15">
        <f t="shared" si="37"/>
        <v>15564038</v>
      </c>
      <c r="I447" s="13">
        <v>2346</v>
      </c>
      <c r="J447" s="14">
        <v>285.64999999999998</v>
      </c>
      <c r="K447" s="15">
        <f t="shared" si="38"/>
        <v>670134.89999999991</v>
      </c>
      <c r="L447" s="13">
        <v>19409</v>
      </c>
      <c r="M447" s="14">
        <v>283.24</v>
      </c>
      <c r="N447" s="15">
        <f t="shared" si="39"/>
        <v>5497405.1600000001</v>
      </c>
      <c r="O447" s="9">
        <f t="shared" si="40"/>
        <v>23628865.360000003</v>
      </c>
      <c r="P447" s="9">
        <f t="shared" si="41"/>
        <v>227889.99155093424</v>
      </c>
    </row>
    <row r="448" spans="1:16" x14ac:dyDescent="0.25">
      <c r="A448" s="1" t="s">
        <v>877</v>
      </c>
      <c r="B448" s="1" t="s">
        <v>878</v>
      </c>
      <c r="C448" s="13">
        <v>8750</v>
      </c>
      <c r="D448" s="14">
        <v>393.22</v>
      </c>
      <c r="E448" s="15">
        <f t="shared" si="36"/>
        <v>3440675.0000000005</v>
      </c>
      <c r="F448" s="13">
        <v>46673</v>
      </c>
      <c r="G448" s="14">
        <v>389.84</v>
      </c>
      <c r="H448" s="15">
        <f t="shared" si="37"/>
        <v>18195002.32</v>
      </c>
      <c r="I448" s="13">
        <v>4763</v>
      </c>
      <c r="J448" s="14">
        <v>393.22</v>
      </c>
      <c r="K448" s="15">
        <f t="shared" si="38"/>
        <v>1872906.86</v>
      </c>
      <c r="L448" s="13">
        <v>25408</v>
      </c>
      <c r="M448" s="14">
        <v>389.84</v>
      </c>
      <c r="N448" s="15">
        <f t="shared" si="39"/>
        <v>9905054.7199999988</v>
      </c>
      <c r="O448" s="9">
        <f t="shared" si="40"/>
        <v>33413638.899999999</v>
      </c>
      <c r="P448" s="9">
        <f t="shared" si="41"/>
        <v>322259.81952977559</v>
      </c>
    </row>
    <row r="449" spans="1:16" x14ac:dyDescent="0.25">
      <c r="A449" s="1" t="s">
        <v>879</v>
      </c>
      <c r="B449" s="1" t="s">
        <v>880</v>
      </c>
      <c r="C449" s="13">
        <v>0</v>
      </c>
      <c r="D449" s="14">
        <v>202.29</v>
      </c>
      <c r="E449" s="15">
        <f t="shared" si="36"/>
        <v>0</v>
      </c>
      <c r="F449" s="13">
        <v>16491</v>
      </c>
      <c r="G449" s="14">
        <v>200.31</v>
      </c>
      <c r="H449" s="15">
        <f t="shared" si="37"/>
        <v>3303312.21</v>
      </c>
      <c r="I449" s="13">
        <v>0</v>
      </c>
      <c r="J449" s="14">
        <v>202.29</v>
      </c>
      <c r="K449" s="15">
        <f t="shared" si="38"/>
        <v>0</v>
      </c>
      <c r="L449" s="13">
        <v>10830</v>
      </c>
      <c r="M449" s="14">
        <v>200.31</v>
      </c>
      <c r="N449" s="15">
        <f t="shared" si="39"/>
        <v>2169357.2999999998</v>
      </c>
      <c r="O449" s="9">
        <f t="shared" si="40"/>
        <v>5472669.5099999998</v>
      </c>
      <c r="P449" s="9">
        <f t="shared" si="41"/>
        <v>52781.485246693846</v>
      </c>
    </row>
    <row r="450" spans="1:16" x14ac:dyDescent="0.25">
      <c r="A450" s="1" t="s">
        <v>881</v>
      </c>
      <c r="B450" s="1" t="s">
        <v>882</v>
      </c>
      <c r="C450" s="13">
        <v>372</v>
      </c>
      <c r="D450" s="14">
        <v>183.08</v>
      </c>
      <c r="E450" s="15">
        <f t="shared" si="36"/>
        <v>68105.760000000009</v>
      </c>
      <c r="F450" s="13">
        <v>16071</v>
      </c>
      <c r="G450" s="14">
        <v>181.76</v>
      </c>
      <c r="H450" s="15">
        <f t="shared" si="37"/>
        <v>2921064.96</v>
      </c>
      <c r="I450" s="13">
        <v>215</v>
      </c>
      <c r="J450" s="14">
        <v>183.08</v>
      </c>
      <c r="K450" s="15">
        <f t="shared" si="38"/>
        <v>39362.200000000004</v>
      </c>
      <c r="L450" s="13">
        <v>9272</v>
      </c>
      <c r="M450" s="14">
        <v>181.76</v>
      </c>
      <c r="N450" s="15">
        <f t="shared" si="39"/>
        <v>1685278.72</v>
      </c>
      <c r="O450" s="9">
        <f t="shared" si="40"/>
        <v>4713811.6399999997</v>
      </c>
      <c r="P450" s="9">
        <f t="shared" si="41"/>
        <v>45462.635570762563</v>
      </c>
    </row>
    <row r="451" spans="1:16" x14ac:dyDescent="0.25">
      <c r="A451" s="1" t="s">
        <v>883</v>
      </c>
      <c r="B451" s="1" t="s">
        <v>884</v>
      </c>
      <c r="C451" s="13">
        <v>458</v>
      </c>
      <c r="D451" s="14">
        <v>199.81</v>
      </c>
      <c r="E451" s="15">
        <f t="shared" si="36"/>
        <v>91512.98</v>
      </c>
      <c r="F451" s="13">
        <v>16658</v>
      </c>
      <c r="G451" s="14">
        <v>198.29</v>
      </c>
      <c r="H451" s="15">
        <f t="shared" si="37"/>
        <v>3303114.82</v>
      </c>
      <c r="I451" s="13">
        <v>96</v>
      </c>
      <c r="J451" s="14">
        <v>199.81</v>
      </c>
      <c r="K451" s="15">
        <f t="shared" si="38"/>
        <v>19181.760000000002</v>
      </c>
      <c r="L451" s="13">
        <v>3484</v>
      </c>
      <c r="M451" s="14">
        <v>198.29</v>
      </c>
      <c r="N451" s="15">
        <f t="shared" si="39"/>
        <v>690842.36</v>
      </c>
      <c r="O451" s="9">
        <f t="shared" si="40"/>
        <v>4104651.92</v>
      </c>
      <c r="P451" s="9">
        <f t="shared" si="41"/>
        <v>39587.558569436362</v>
      </c>
    </row>
    <row r="452" spans="1:16" x14ac:dyDescent="0.25">
      <c r="A452" s="1" t="s">
        <v>885</v>
      </c>
      <c r="B452" s="1" t="s">
        <v>886</v>
      </c>
      <c r="C452" s="13">
        <v>994</v>
      </c>
      <c r="D452" s="14">
        <v>211.09</v>
      </c>
      <c r="E452" s="15">
        <f t="shared" si="36"/>
        <v>209823.46</v>
      </c>
      <c r="F452" s="13">
        <v>17215</v>
      </c>
      <c r="G452" s="14">
        <v>209.37</v>
      </c>
      <c r="H452" s="15">
        <f t="shared" si="37"/>
        <v>3604304.5500000003</v>
      </c>
      <c r="I452" s="13">
        <v>382</v>
      </c>
      <c r="J452" s="14">
        <v>211.09</v>
      </c>
      <c r="K452" s="15">
        <f t="shared" si="38"/>
        <v>80636.38</v>
      </c>
      <c r="L452" s="13">
        <v>6608</v>
      </c>
      <c r="M452" s="14">
        <v>209.37</v>
      </c>
      <c r="N452" s="15">
        <f t="shared" si="39"/>
        <v>1383516.96</v>
      </c>
      <c r="O452" s="9">
        <f t="shared" si="40"/>
        <v>5278281.3500000006</v>
      </c>
      <c r="P452" s="9">
        <f t="shared" si="41"/>
        <v>50906.697123562335</v>
      </c>
    </row>
    <row r="453" spans="1:16" x14ac:dyDescent="0.25">
      <c r="A453" s="1" t="s">
        <v>887</v>
      </c>
      <c r="B453" s="1" t="s">
        <v>888</v>
      </c>
      <c r="C453" s="13">
        <v>4802</v>
      </c>
      <c r="D453" s="14">
        <v>273.64999999999998</v>
      </c>
      <c r="E453" s="15">
        <f t="shared" si="36"/>
        <v>1314067.2999999998</v>
      </c>
      <c r="F453" s="13">
        <v>34214</v>
      </c>
      <c r="G453" s="14">
        <v>271.64</v>
      </c>
      <c r="H453" s="15">
        <f t="shared" si="37"/>
        <v>9293890.959999999</v>
      </c>
      <c r="I453" s="13">
        <v>1737</v>
      </c>
      <c r="J453" s="14">
        <v>273.64999999999998</v>
      </c>
      <c r="K453" s="15">
        <f t="shared" si="38"/>
        <v>475330.05</v>
      </c>
      <c r="L453" s="13">
        <v>12376</v>
      </c>
      <c r="M453" s="14">
        <v>271.64</v>
      </c>
      <c r="N453" s="15">
        <f t="shared" si="39"/>
        <v>3361816.6399999997</v>
      </c>
      <c r="O453" s="9">
        <f t="shared" si="40"/>
        <v>14445104.949999999</v>
      </c>
      <c r="P453" s="9">
        <f t="shared" si="41"/>
        <v>139316.67030362468</v>
      </c>
    </row>
    <row r="454" spans="1:16" x14ac:dyDescent="0.25">
      <c r="A454" s="1" t="s">
        <v>889</v>
      </c>
      <c r="B454" s="1" t="s">
        <v>890</v>
      </c>
      <c r="C454" s="13">
        <v>1617</v>
      </c>
      <c r="D454" s="14">
        <v>313.05</v>
      </c>
      <c r="E454" s="15">
        <f t="shared" si="36"/>
        <v>506201.85000000003</v>
      </c>
      <c r="F454" s="13">
        <v>19959</v>
      </c>
      <c r="G454" s="14">
        <v>310.05</v>
      </c>
      <c r="H454" s="15">
        <f t="shared" si="37"/>
        <v>6188287.9500000002</v>
      </c>
      <c r="I454" s="13">
        <v>625</v>
      </c>
      <c r="J454" s="14">
        <v>313.05</v>
      </c>
      <c r="K454" s="15">
        <f t="shared" si="38"/>
        <v>195656.25</v>
      </c>
      <c r="L454" s="13">
        <v>7710</v>
      </c>
      <c r="M454" s="14">
        <v>310.05</v>
      </c>
      <c r="N454" s="15">
        <f t="shared" si="39"/>
        <v>2390485.5</v>
      </c>
      <c r="O454" s="9">
        <f t="shared" si="40"/>
        <v>9280631.5499999989</v>
      </c>
      <c r="P454" s="9">
        <f t="shared" si="41"/>
        <v>89507.600694916866</v>
      </c>
    </row>
    <row r="455" spans="1:16" x14ac:dyDescent="0.25">
      <c r="A455" s="1" t="s">
        <v>891</v>
      </c>
      <c r="B455" s="1" t="s">
        <v>892</v>
      </c>
      <c r="C455" s="13">
        <v>0</v>
      </c>
      <c r="D455" s="14">
        <v>288.83</v>
      </c>
      <c r="E455" s="15">
        <f t="shared" si="36"/>
        <v>0</v>
      </c>
      <c r="F455" s="13">
        <v>28882</v>
      </c>
      <c r="G455" s="14">
        <v>286.12</v>
      </c>
      <c r="H455" s="15">
        <f t="shared" si="37"/>
        <v>8263717.8399999999</v>
      </c>
      <c r="I455" s="13">
        <v>0</v>
      </c>
      <c r="J455" s="14">
        <v>288.83</v>
      </c>
      <c r="K455" s="15">
        <f t="shared" si="38"/>
        <v>0</v>
      </c>
      <c r="L455" s="13">
        <v>29425</v>
      </c>
      <c r="M455" s="14">
        <v>286.12</v>
      </c>
      <c r="N455" s="15">
        <f t="shared" si="39"/>
        <v>8419081</v>
      </c>
      <c r="O455" s="9">
        <f t="shared" si="40"/>
        <v>16682798.84</v>
      </c>
      <c r="P455" s="9">
        <f t="shared" si="41"/>
        <v>160898.24156895257</v>
      </c>
    </row>
    <row r="456" spans="1:16" x14ac:dyDescent="0.25">
      <c r="A456" s="1" t="s">
        <v>893</v>
      </c>
      <c r="B456" s="1" t="s">
        <v>894</v>
      </c>
      <c r="C456" s="13">
        <v>5210</v>
      </c>
      <c r="D456" s="14">
        <v>251.14</v>
      </c>
      <c r="E456" s="15">
        <f t="shared" si="36"/>
        <v>1308439.3999999999</v>
      </c>
      <c r="F456" s="13">
        <v>32721</v>
      </c>
      <c r="G456" s="14">
        <v>248.67</v>
      </c>
      <c r="H456" s="15">
        <f t="shared" si="37"/>
        <v>8136731.0699999994</v>
      </c>
      <c r="I456" s="13">
        <v>1668</v>
      </c>
      <c r="J456" s="14">
        <v>251.14</v>
      </c>
      <c r="K456" s="15">
        <f t="shared" si="38"/>
        <v>418901.51999999996</v>
      </c>
      <c r="L456" s="13">
        <v>10475</v>
      </c>
      <c r="M456" s="14">
        <v>248.67</v>
      </c>
      <c r="N456" s="15">
        <f t="shared" si="39"/>
        <v>2604818.25</v>
      </c>
      <c r="O456" s="9">
        <f t="shared" si="40"/>
        <v>12468890.24</v>
      </c>
      <c r="P456" s="9">
        <f t="shared" si="41"/>
        <v>120256.95047775778</v>
      </c>
    </row>
    <row r="457" spans="1:16" x14ac:dyDescent="0.25">
      <c r="A457" s="1" t="s">
        <v>895</v>
      </c>
      <c r="B457" s="1" t="s">
        <v>896</v>
      </c>
      <c r="C457" s="13">
        <v>16543</v>
      </c>
      <c r="D457" s="14">
        <v>288.76</v>
      </c>
      <c r="E457" s="15">
        <f t="shared" si="36"/>
        <v>4776956.68</v>
      </c>
      <c r="F457" s="13">
        <v>22971</v>
      </c>
      <c r="G457" s="14">
        <v>286.22000000000003</v>
      </c>
      <c r="H457" s="15">
        <f t="shared" si="37"/>
        <v>6574759.620000001</v>
      </c>
      <c r="I457" s="13">
        <v>5479</v>
      </c>
      <c r="J457" s="14">
        <v>288.76</v>
      </c>
      <c r="K457" s="15">
        <f t="shared" si="38"/>
        <v>1582116.04</v>
      </c>
      <c r="L457" s="13">
        <v>7609</v>
      </c>
      <c r="M457" s="14">
        <v>286.22000000000003</v>
      </c>
      <c r="N457" s="15">
        <f t="shared" si="39"/>
        <v>2177847.98</v>
      </c>
      <c r="O457" s="9">
        <f t="shared" si="40"/>
        <v>15111680.32</v>
      </c>
      <c r="P457" s="9">
        <f t="shared" si="41"/>
        <v>145745.49594222321</v>
      </c>
    </row>
    <row r="458" spans="1:16" x14ac:dyDescent="0.25">
      <c r="A458" s="1" t="s">
        <v>897</v>
      </c>
      <c r="B458" s="1" t="s">
        <v>898</v>
      </c>
      <c r="C458" s="13">
        <v>112</v>
      </c>
      <c r="D458" s="14">
        <v>288.04000000000002</v>
      </c>
      <c r="E458" s="15">
        <f t="shared" ref="E458:E521" si="42">D458*C458</f>
        <v>32260.480000000003</v>
      </c>
      <c r="F458" s="13">
        <v>25832</v>
      </c>
      <c r="G458" s="14">
        <v>285.58999999999997</v>
      </c>
      <c r="H458" s="15">
        <f t="shared" ref="H458:H521" si="43">G458*F458</f>
        <v>7377360.879999999</v>
      </c>
      <c r="I458" s="13">
        <v>26</v>
      </c>
      <c r="J458" s="14">
        <v>288.04000000000002</v>
      </c>
      <c r="K458" s="15">
        <f t="shared" ref="K458:K521" si="44">J458*I458</f>
        <v>7489.0400000000009</v>
      </c>
      <c r="L458" s="13">
        <v>5933</v>
      </c>
      <c r="M458" s="14">
        <v>285.58999999999997</v>
      </c>
      <c r="N458" s="15">
        <f t="shared" ref="N458:N521" si="45">M458*L458</f>
        <v>1694405.4699999997</v>
      </c>
      <c r="O458" s="9">
        <f t="shared" ref="O458:O521" si="46">N458+K458+H458+E458</f>
        <v>9111515.8699999992</v>
      </c>
      <c r="P458" s="9">
        <f t="shared" ref="P458:P521" si="47">(O458/$O$8)*$P$8</f>
        <v>87876.554502086452</v>
      </c>
    </row>
    <row r="459" spans="1:16" x14ac:dyDescent="0.25">
      <c r="A459" s="1" t="s">
        <v>899</v>
      </c>
      <c r="B459" s="1" t="s">
        <v>900</v>
      </c>
      <c r="C459" s="13">
        <v>1739</v>
      </c>
      <c r="D459" s="14">
        <v>202.75</v>
      </c>
      <c r="E459" s="15">
        <f t="shared" si="42"/>
        <v>352582.25</v>
      </c>
      <c r="F459" s="13">
        <v>15019</v>
      </c>
      <c r="G459" s="14">
        <v>201</v>
      </c>
      <c r="H459" s="15">
        <f t="shared" si="43"/>
        <v>3018819</v>
      </c>
      <c r="I459" s="13">
        <v>651</v>
      </c>
      <c r="J459" s="14">
        <v>202.75</v>
      </c>
      <c r="K459" s="15">
        <f t="shared" si="44"/>
        <v>131990.25</v>
      </c>
      <c r="L459" s="13">
        <v>5622</v>
      </c>
      <c r="M459" s="14">
        <v>201</v>
      </c>
      <c r="N459" s="15">
        <f t="shared" si="45"/>
        <v>1130022</v>
      </c>
      <c r="O459" s="9">
        <f t="shared" si="46"/>
        <v>4633413.5</v>
      </c>
      <c r="P459" s="9">
        <f t="shared" si="47"/>
        <v>44687.230947384967</v>
      </c>
    </row>
    <row r="460" spans="1:16" x14ac:dyDescent="0.25">
      <c r="A460" s="1" t="s">
        <v>901</v>
      </c>
      <c r="B460" s="1" t="s">
        <v>902</v>
      </c>
      <c r="C460" s="13">
        <v>63</v>
      </c>
      <c r="D460" s="14">
        <v>283.06</v>
      </c>
      <c r="E460" s="15">
        <f t="shared" si="42"/>
        <v>17832.78</v>
      </c>
      <c r="F460" s="13">
        <v>19065</v>
      </c>
      <c r="G460" s="14">
        <v>280.35000000000002</v>
      </c>
      <c r="H460" s="15">
        <f t="shared" si="43"/>
        <v>5344872.75</v>
      </c>
      <c r="I460" s="13">
        <v>37</v>
      </c>
      <c r="J460" s="14">
        <v>283.06</v>
      </c>
      <c r="K460" s="15">
        <f t="shared" si="44"/>
        <v>10473.219999999999</v>
      </c>
      <c r="L460" s="13">
        <v>11159</v>
      </c>
      <c r="M460" s="14">
        <v>280.35000000000002</v>
      </c>
      <c r="N460" s="15">
        <f t="shared" si="45"/>
        <v>3128425.6500000004</v>
      </c>
      <c r="O460" s="9">
        <f t="shared" si="46"/>
        <v>8501604.4000000004</v>
      </c>
      <c r="P460" s="9">
        <f t="shared" si="47"/>
        <v>81994.227203357572</v>
      </c>
    </row>
    <row r="461" spans="1:16" x14ac:dyDescent="0.25">
      <c r="A461" s="1" t="s">
        <v>903</v>
      </c>
      <c r="B461" s="1" t="s">
        <v>904</v>
      </c>
      <c r="C461" s="13">
        <v>1629</v>
      </c>
      <c r="D461" s="14">
        <v>190.1</v>
      </c>
      <c r="E461" s="15">
        <f t="shared" si="42"/>
        <v>309672.89999999997</v>
      </c>
      <c r="F461" s="13">
        <v>20454</v>
      </c>
      <c r="G461" s="14">
        <v>188.45</v>
      </c>
      <c r="H461" s="15">
        <f t="shared" si="43"/>
        <v>3854556.3</v>
      </c>
      <c r="I461" s="13">
        <v>717</v>
      </c>
      <c r="J461" s="14">
        <v>190.1</v>
      </c>
      <c r="K461" s="15">
        <f t="shared" si="44"/>
        <v>136301.69999999998</v>
      </c>
      <c r="L461" s="13">
        <v>9004</v>
      </c>
      <c r="M461" s="14">
        <v>188.45</v>
      </c>
      <c r="N461" s="15">
        <f t="shared" si="45"/>
        <v>1696803.7999999998</v>
      </c>
      <c r="O461" s="9">
        <f t="shared" si="46"/>
        <v>5997334.7000000002</v>
      </c>
      <c r="P461" s="9">
        <f t="shared" si="47"/>
        <v>57841.649748649827</v>
      </c>
    </row>
    <row r="462" spans="1:16" x14ac:dyDescent="0.25">
      <c r="A462" s="1" t="s">
        <v>905</v>
      </c>
      <c r="B462" s="1" t="s">
        <v>906</v>
      </c>
      <c r="C462" s="13">
        <v>801</v>
      </c>
      <c r="D462" s="14">
        <v>167.11</v>
      </c>
      <c r="E462" s="15">
        <f t="shared" si="42"/>
        <v>133855.11000000002</v>
      </c>
      <c r="F462" s="13">
        <v>19939</v>
      </c>
      <c r="G462" s="14">
        <v>165.91</v>
      </c>
      <c r="H462" s="15">
        <f t="shared" si="43"/>
        <v>3308079.4899999998</v>
      </c>
      <c r="I462" s="13">
        <v>326</v>
      </c>
      <c r="J462" s="14">
        <v>167.11</v>
      </c>
      <c r="K462" s="15">
        <f t="shared" si="44"/>
        <v>54477.860000000008</v>
      </c>
      <c r="L462" s="13">
        <v>8123</v>
      </c>
      <c r="M462" s="14">
        <v>165.91</v>
      </c>
      <c r="N462" s="15">
        <f t="shared" si="45"/>
        <v>1347686.93</v>
      </c>
      <c r="O462" s="9">
        <f t="shared" si="46"/>
        <v>4844099.3899999997</v>
      </c>
      <c r="P462" s="9">
        <f t="shared" si="47"/>
        <v>46719.203492849629</v>
      </c>
    </row>
    <row r="463" spans="1:16" x14ac:dyDescent="0.25">
      <c r="A463" s="1" t="s">
        <v>907</v>
      </c>
      <c r="B463" s="1" t="s">
        <v>908</v>
      </c>
      <c r="C463" s="13">
        <v>1858</v>
      </c>
      <c r="D463" s="14">
        <v>325.97000000000003</v>
      </c>
      <c r="E463" s="15">
        <f t="shared" si="42"/>
        <v>605652.26</v>
      </c>
      <c r="F463" s="13">
        <v>5637</v>
      </c>
      <c r="G463" s="14">
        <v>323.07</v>
      </c>
      <c r="H463" s="15">
        <f t="shared" si="43"/>
        <v>1821145.5899999999</v>
      </c>
      <c r="I463" s="13">
        <v>894</v>
      </c>
      <c r="J463" s="14">
        <v>325.97000000000003</v>
      </c>
      <c r="K463" s="15">
        <f t="shared" si="44"/>
        <v>291417.18000000005</v>
      </c>
      <c r="L463" s="13">
        <v>2711</v>
      </c>
      <c r="M463" s="14">
        <v>323.07</v>
      </c>
      <c r="N463" s="15">
        <f t="shared" si="45"/>
        <v>875842.77</v>
      </c>
      <c r="O463" s="9">
        <f t="shared" si="46"/>
        <v>3594057.8</v>
      </c>
      <c r="P463" s="9">
        <f t="shared" si="47"/>
        <v>34663.103335553868</v>
      </c>
    </row>
    <row r="464" spans="1:16" x14ac:dyDescent="0.25">
      <c r="A464" s="1" t="s">
        <v>909</v>
      </c>
      <c r="B464" s="1" t="s">
        <v>910</v>
      </c>
      <c r="C464" s="13">
        <v>16644</v>
      </c>
      <c r="D464" s="14">
        <v>331.02</v>
      </c>
      <c r="E464" s="15">
        <f t="shared" si="42"/>
        <v>5509496.8799999999</v>
      </c>
      <c r="F464" s="13">
        <v>20426</v>
      </c>
      <c r="G464" s="14">
        <v>327.96</v>
      </c>
      <c r="H464" s="15">
        <f t="shared" si="43"/>
        <v>6698910.96</v>
      </c>
      <c r="I464" s="13">
        <v>11823</v>
      </c>
      <c r="J464" s="14">
        <v>331.02</v>
      </c>
      <c r="K464" s="15">
        <f t="shared" si="44"/>
        <v>3913649.46</v>
      </c>
      <c r="L464" s="13">
        <v>14510</v>
      </c>
      <c r="M464" s="14">
        <v>327.96</v>
      </c>
      <c r="N464" s="15">
        <f t="shared" si="45"/>
        <v>4758699.5999999996</v>
      </c>
      <c r="O464" s="9">
        <f t="shared" si="46"/>
        <v>20880756.899999999</v>
      </c>
      <c r="P464" s="9">
        <f t="shared" si="47"/>
        <v>201385.69673233395</v>
      </c>
    </row>
    <row r="465" spans="1:16" x14ac:dyDescent="0.25">
      <c r="A465" s="1" t="s">
        <v>911</v>
      </c>
      <c r="B465" s="1" t="s">
        <v>912</v>
      </c>
      <c r="C465" s="13">
        <v>662</v>
      </c>
      <c r="D465" s="14">
        <v>309.25</v>
      </c>
      <c r="E465" s="15">
        <f t="shared" si="42"/>
        <v>204723.5</v>
      </c>
      <c r="F465" s="13">
        <v>13045</v>
      </c>
      <c r="G465" s="14">
        <v>305.89999999999998</v>
      </c>
      <c r="H465" s="15">
        <f t="shared" si="43"/>
        <v>3990465.4999999995</v>
      </c>
      <c r="I465" s="13">
        <v>150</v>
      </c>
      <c r="J465" s="14">
        <v>309.25</v>
      </c>
      <c r="K465" s="15">
        <f t="shared" si="44"/>
        <v>46387.5</v>
      </c>
      <c r="L465" s="13">
        <v>2961</v>
      </c>
      <c r="M465" s="14">
        <v>305.89999999999998</v>
      </c>
      <c r="N465" s="15">
        <f t="shared" si="45"/>
        <v>905769.89999999991</v>
      </c>
      <c r="O465" s="9">
        <f t="shared" si="46"/>
        <v>5147346.3999999994</v>
      </c>
      <c r="P465" s="9">
        <f t="shared" si="47"/>
        <v>49643.887242740275</v>
      </c>
    </row>
    <row r="466" spans="1:16" x14ac:dyDescent="0.25">
      <c r="A466" s="1" t="s">
        <v>913</v>
      </c>
      <c r="B466" s="1" t="s">
        <v>914</v>
      </c>
      <c r="C466" s="13">
        <v>4687</v>
      </c>
      <c r="D466" s="14">
        <v>365.4</v>
      </c>
      <c r="E466" s="15">
        <f t="shared" si="42"/>
        <v>1712629.7999999998</v>
      </c>
      <c r="F466" s="13">
        <v>22285</v>
      </c>
      <c r="G466" s="14">
        <v>362.36</v>
      </c>
      <c r="H466" s="15">
        <f t="shared" si="43"/>
        <v>8075192.6000000006</v>
      </c>
      <c r="I466" s="13">
        <v>2724</v>
      </c>
      <c r="J466" s="14">
        <v>365.4</v>
      </c>
      <c r="K466" s="15">
        <f t="shared" si="44"/>
        <v>995349.6</v>
      </c>
      <c r="L466" s="13">
        <v>12951</v>
      </c>
      <c r="M466" s="14">
        <v>362.36</v>
      </c>
      <c r="N466" s="15">
        <f t="shared" si="45"/>
        <v>4692924.3600000003</v>
      </c>
      <c r="O466" s="9">
        <f t="shared" si="46"/>
        <v>15476096.359999999</v>
      </c>
      <c r="P466" s="9">
        <f t="shared" si="47"/>
        <v>149260.12802511663</v>
      </c>
    </row>
    <row r="467" spans="1:16" x14ac:dyDescent="0.25">
      <c r="A467" s="1" t="s">
        <v>915</v>
      </c>
      <c r="B467" s="1" t="s">
        <v>916</v>
      </c>
      <c r="C467" s="13">
        <v>487</v>
      </c>
      <c r="D467" s="14">
        <v>244.68</v>
      </c>
      <c r="E467" s="15">
        <f t="shared" si="42"/>
        <v>119159.16</v>
      </c>
      <c r="F467" s="13">
        <v>58283</v>
      </c>
      <c r="G467" s="14">
        <v>242.84</v>
      </c>
      <c r="H467" s="15">
        <f t="shared" si="43"/>
        <v>14153443.720000001</v>
      </c>
      <c r="I467" s="13">
        <v>244</v>
      </c>
      <c r="J467" s="14">
        <v>244.68</v>
      </c>
      <c r="K467" s="15">
        <f t="shared" si="44"/>
        <v>59701.919999999998</v>
      </c>
      <c r="L467" s="13">
        <v>29218</v>
      </c>
      <c r="M467" s="14">
        <v>242.84</v>
      </c>
      <c r="N467" s="15">
        <f t="shared" si="45"/>
        <v>7095299.1200000001</v>
      </c>
      <c r="O467" s="9">
        <f t="shared" si="46"/>
        <v>21427603.920000002</v>
      </c>
      <c r="P467" s="9">
        <f t="shared" si="47"/>
        <v>206659.79520760049</v>
      </c>
    </row>
    <row r="468" spans="1:16" x14ac:dyDescent="0.25">
      <c r="A468" s="1" t="s">
        <v>917</v>
      </c>
      <c r="B468" s="1" t="s">
        <v>918</v>
      </c>
      <c r="C468" s="13">
        <v>0</v>
      </c>
      <c r="D468" s="14">
        <v>249.09</v>
      </c>
      <c r="E468" s="15">
        <f t="shared" si="42"/>
        <v>0</v>
      </c>
      <c r="F468" s="13">
        <v>8047</v>
      </c>
      <c r="G468" s="14">
        <v>247.12</v>
      </c>
      <c r="H468" s="15">
        <f t="shared" si="43"/>
        <v>1988574.6400000001</v>
      </c>
      <c r="I468" s="13">
        <v>0</v>
      </c>
      <c r="J468" s="14">
        <v>249.09</v>
      </c>
      <c r="K468" s="15">
        <f t="shared" si="44"/>
        <v>0</v>
      </c>
      <c r="L468" s="13">
        <v>2494</v>
      </c>
      <c r="M468" s="14">
        <v>247.12</v>
      </c>
      <c r="N468" s="15">
        <f t="shared" si="45"/>
        <v>616317.28</v>
      </c>
      <c r="O468" s="9">
        <f t="shared" si="46"/>
        <v>2604891.92</v>
      </c>
      <c r="P468" s="9">
        <f t="shared" si="47"/>
        <v>25123.03441555929</v>
      </c>
    </row>
    <row r="469" spans="1:16" x14ac:dyDescent="0.25">
      <c r="A469" s="1" t="s">
        <v>919</v>
      </c>
      <c r="B469" s="1" t="s">
        <v>920</v>
      </c>
      <c r="C469" s="13">
        <v>691</v>
      </c>
      <c r="D469" s="14">
        <v>300.45</v>
      </c>
      <c r="E469" s="15">
        <f t="shared" si="42"/>
        <v>207610.94999999998</v>
      </c>
      <c r="F469" s="13">
        <v>53634</v>
      </c>
      <c r="G469" s="14">
        <v>298.22000000000003</v>
      </c>
      <c r="H469" s="15">
        <f t="shared" si="43"/>
        <v>15994731.480000002</v>
      </c>
      <c r="I469" s="13">
        <v>246</v>
      </c>
      <c r="J469" s="14">
        <v>300.45</v>
      </c>
      <c r="K469" s="15">
        <f t="shared" si="44"/>
        <v>73910.7</v>
      </c>
      <c r="L469" s="13">
        <v>19101</v>
      </c>
      <c r="M469" s="14">
        <v>298.22000000000003</v>
      </c>
      <c r="N469" s="15">
        <f t="shared" si="45"/>
        <v>5696300.2200000007</v>
      </c>
      <c r="O469" s="9">
        <f t="shared" si="46"/>
        <v>21972553.350000001</v>
      </c>
      <c r="P469" s="9">
        <f t="shared" si="47"/>
        <v>211915.59226371383</v>
      </c>
    </row>
    <row r="470" spans="1:16" x14ac:dyDescent="0.25">
      <c r="A470" s="1" t="s">
        <v>921</v>
      </c>
      <c r="B470" s="1" t="s">
        <v>922</v>
      </c>
      <c r="C470" s="13">
        <v>1040</v>
      </c>
      <c r="D470" s="14">
        <v>193.52</v>
      </c>
      <c r="E470" s="15">
        <f t="shared" si="42"/>
        <v>201260.80000000002</v>
      </c>
      <c r="F470" s="13">
        <v>31143</v>
      </c>
      <c r="G470" s="14">
        <v>192</v>
      </c>
      <c r="H470" s="15">
        <f t="shared" si="43"/>
        <v>5979456</v>
      </c>
      <c r="I470" s="13">
        <v>465</v>
      </c>
      <c r="J470" s="14">
        <v>193.52</v>
      </c>
      <c r="K470" s="15">
        <f t="shared" si="44"/>
        <v>89986.8</v>
      </c>
      <c r="L470" s="13">
        <v>13939</v>
      </c>
      <c r="M470" s="14">
        <v>192</v>
      </c>
      <c r="N470" s="15">
        <f t="shared" si="45"/>
        <v>2676288</v>
      </c>
      <c r="O470" s="9">
        <f t="shared" si="46"/>
        <v>8946991.6000000015</v>
      </c>
      <c r="P470" s="9">
        <f t="shared" si="47"/>
        <v>86289.790434959752</v>
      </c>
    </row>
    <row r="471" spans="1:16" x14ac:dyDescent="0.25">
      <c r="A471" s="1" t="s">
        <v>923</v>
      </c>
      <c r="B471" s="1" t="s">
        <v>924</v>
      </c>
      <c r="C471" s="13">
        <v>1355</v>
      </c>
      <c r="D471" s="14">
        <v>225.7</v>
      </c>
      <c r="E471" s="15">
        <f t="shared" si="42"/>
        <v>305823.5</v>
      </c>
      <c r="F471" s="13">
        <v>10563</v>
      </c>
      <c r="G471" s="14">
        <v>224.18</v>
      </c>
      <c r="H471" s="15">
        <f t="shared" si="43"/>
        <v>2368013.34</v>
      </c>
      <c r="I471" s="13">
        <v>979</v>
      </c>
      <c r="J471" s="14">
        <v>225.7</v>
      </c>
      <c r="K471" s="15">
        <f t="shared" si="44"/>
        <v>220960.3</v>
      </c>
      <c r="L471" s="13">
        <v>7636</v>
      </c>
      <c r="M471" s="14">
        <v>224.18</v>
      </c>
      <c r="N471" s="15">
        <f t="shared" si="45"/>
        <v>1711838.48</v>
      </c>
      <c r="O471" s="9">
        <f t="shared" si="46"/>
        <v>4606635.62</v>
      </c>
      <c r="P471" s="9">
        <f t="shared" si="47"/>
        <v>44428.970097615922</v>
      </c>
    </row>
    <row r="472" spans="1:16" x14ac:dyDescent="0.25">
      <c r="A472" s="1" t="s">
        <v>925</v>
      </c>
      <c r="B472" s="1" t="s">
        <v>926</v>
      </c>
      <c r="C472" s="13">
        <v>312</v>
      </c>
      <c r="D472" s="14">
        <v>263.99</v>
      </c>
      <c r="E472" s="15">
        <f t="shared" si="42"/>
        <v>82364.88</v>
      </c>
      <c r="F472" s="13">
        <v>32906</v>
      </c>
      <c r="G472" s="14">
        <v>261.93</v>
      </c>
      <c r="H472" s="15">
        <f t="shared" si="43"/>
        <v>8619068.5800000001</v>
      </c>
      <c r="I472" s="13">
        <v>0</v>
      </c>
      <c r="J472" s="14">
        <v>263.99</v>
      </c>
      <c r="K472" s="15">
        <f t="shared" si="44"/>
        <v>0</v>
      </c>
      <c r="L472" s="13">
        <v>0</v>
      </c>
      <c r="M472" s="14">
        <v>261.93</v>
      </c>
      <c r="N472" s="15">
        <f t="shared" si="45"/>
        <v>0</v>
      </c>
      <c r="O472" s="9">
        <f t="shared" si="46"/>
        <v>8701433.4600000009</v>
      </c>
      <c r="P472" s="9">
        <f t="shared" si="47"/>
        <v>83921.490408814803</v>
      </c>
    </row>
    <row r="473" spans="1:16" x14ac:dyDescent="0.25">
      <c r="A473" s="1" t="s">
        <v>927</v>
      </c>
      <c r="B473" s="1" t="s">
        <v>928</v>
      </c>
      <c r="C473" s="13">
        <v>0</v>
      </c>
      <c r="D473" s="14">
        <v>257.66000000000003</v>
      </c>
      <c r="E473" s="15">
        <f t="shared" si="42"/>
        <v>0</v>
      </c>
      <c r="F473" s="13">
        <v>28239</v>
      </c>
      <c r="G473" s="14">
        <v>255.28</v>
      </c>
      <c r="H473" s="15">
        <f t="shared" si="43"/>
        <v>7208851.9199999999</v>
      </c>
      <c r="I473" s="13">
        <v>0</v>
      </c>
      <c r="J473" s="14">
        <v>257.66000000000003</v>
      </c>
      <c r="K473" s="15">
        <f t="shared" si="44"/>
        <v>0</v>
      </c>
      <c r="L473" s="13">
        <v>10513</v>
      </c>
      <c r="M473" s="14">
        <v>255.28</v>
      </c>
      <c r="N473" s="15">
        <f t="shared" si="45"/>
        <v>2683758.64</v>
      </c>
      <c r="O473" s="9">
        <f t="shared" si="46"/>
        <v>9892610.5600000005</v>
      </c>
      <c r="P473" s="9">
        <f t="shared" si="47"/>
        <v>95409.86850564045</v>
      </c>
    </row>
    <row r="474" spans="1:16" x14ac:dyDescent="0.25">
      <c r="A474" s="1" t="s">
        <v>929</v>
      </c>
      <c r="B474" s="1" t="s">
        <v>930</v>
      </c>
      <c r="C474" s="13">
        <v>915</v>
      </c>
      <c r="D474" s="14">
        <v>248.71</v>
      </c>
      <c r="E474" s="15">
        <f t="shared" si="42"/>
        <v>227569.65</v>
      </c>
      <c r="F474" s="13">
        <v>39416</v>
      </c>
      <c r="G474" s="14">
        <v>246.6</v>
      </c>
      <c r="H474" s="15">
        <f t="shared" si="43"/>
        <v>9719985.5999999996</v>
      </c>
      <c r="I474" s="13">
        <v>444</v>
      </c>
      <c r="J474" s="14">
        <v>248.71</v>
      </c>
      <c r="K474" s="15">
        <f t="shared" si="44"/>
        <v>110427.24</v>
      </c>
      <c r="L474" s="13">
        <v>19136</v>
      </c>
      <c r="M474" s="14">
        <v>246.6</v>
      </c>
      <c r="N474" s="15">
        <f t="shared" si="45"/>
        <v>4718937.5999999996</v>
      </c>
      <c r="O474" s="9">
        <f t="shared" si="46"/>
        <v>14776920.09</v>
      </c>
      <c r="P474" s="9">
        <f t="shared" si="47"/>
        <v>142516.88107544958</v>
      </c>
    </row>
    <row r="475" spans="1:16" x14ac:dyDescent="0.25">
      <c r="A475" s="1" t="s">
        <v>931</v>
      </c>
      <c r="B475" s="1" t="s">
        <v>932</v>
      </c>
      <c r="C475" s="13">
        <v>63443</v>
      </c>
      <c r="D475" s="14">
        <v>205.91</v>
      </c>
      <c r="E475" s="15">
        <f t="shared" si="42"/>
        <v>13063548.129999999</v>
      </c>
      <c r="F475" s="13">
        <v>250</v>
      </c>
      <c r="G475" s="14">
        <v>204.4</v>
      </c>
      <c r="H475" s="15">
        <f t="shared" si="43"/>
        <v>51100</v>
      </c>
      <c r="I475" s="13">
        <v>21559</v>
      </c>
      <c r="J475" s="14">
        <v>205.91</v>
      </c>
      <c r="K475" s="15">
        <f t="shared" si="44"/>
        <v>4439213.6899999995</v>
      </c>
      <c r="L475" s="13">
        <v>85</v>
      </c>
      <c r="M475" s="14">
        <v>204.4</v>
      </c>
      <c r="N475" s="15">
        <f t="shared" si="45"/>
        <v>17374</v>
      </c>
      <c r="O475" s="9">
        <f t="shared" si="46"/>
        <v>17571235.82</v>
      </c>
      <c r="P475" s="9">
        <f t="shared" si="47"/>
        <v>169466.8246465167</v>
      </c>
    </row>
    <row r="476" spans="1:16" x14ac:dyDescent="0.25">
      <c r="A476" s="1" t="s">
        <v>933</v>
      </c>
      <c r="B476" s="1" t="s">
        <v>934</v>
      </c>
      <c r="C476" s="13">
        <v>1099</v>
      </c>
      <c r="D476" s="14">
        <v>208.68</v>
      </c>
      <c r="E476" s="15">
        <f t="shared" si="42"/>
        <v>229339.32</v>
      </c>
      <c r="F476" s="13">
        <v>0</v>
      </c>
      <c r="G476" s="14">
        <v>207.42</v>
      </c>
      <c r="H476" s="15">
        <f t="shared" si="43"/>
        <v>0</v>
      </c>
      <c r="I476" s="13">
        <v>0</v>
      </c>
      <c r="J476" s="14">
        <v>208.68</v>
      </c>
      <c r="K476" s="15">
        <f t="shared" si="44"/>
        <v>0</v>
      </c>
      <c r="L476" s="13">
        <v>0</v>
      </c>
      <c r="M476" s="14">
        <v>207.42</v>
      </c>
      <c r="N476" s="15">
        <f t="shared" si="45"/>
        <v>0</v>
      </c>
      <c r="O476" s="9">
        <f t="shared" si="46"/>
        <v>229339.32</v>
      </c>
      <c r="P476" s="9">
        <f t="shared" si="47"/>
        <v>2211.8766559807846</v>
      </c>
    </row>
    <row r="477" spans="1:16" x14ac:dyDescent="0.25">
      <c r="A477" s="1" t="s">
        <v>935</v>
      </c>
      <c r="B477" s="1" t="s">
        <v>936</v>
      </c>
      <c r="C477" s="13">
        <v>1338</v>
      </c>
      <c r="D477" s="14">
        <v>175.45</v>
      </c>
      <c r="E477" s="15">
        <f t="shared" si="42"/>
        <v>234752.09999999998</v>
      </c>
      <c r="F477" s="13">
        <v>21121</v>
      </c>
      <c r="G477" s="14">
        <v>174.06</v>
      </c>
      <c r="H477" s="15">
        <f t="shared" si="43"/>
        <v>3676321.2600000002</v>
      </c>
      <c r="I477" s="13">
        <v>650</v>
      </c>
      <c r="J477" s="14">
        <v>175.45</v>
      </c>
      <c r="K477" s="15">
        <f t="shared" si="44"/>
        <v>114042.49999999999</v>
      </c>
      <c r="L477" s="13">
        <v>10262</v>
      </c>
      <c r="M477" s="14">
        <v>174.06</v>
      </c>
      <c r="N477" s="15">
        <f t="shared" si="45"/>
        <v>1786203.72</v>
      </c>
      <c r="O477" s="9">
        <f t="shared" si="46"/>
        <v>5811319.5800000001</v>
      </c>
      <c r="P477" s="9">
        <f t="shared" si="47"/>
        <v>56047.615905750732</v>
      </c>
    </row>
    <row r="478" spans="1:16" x14ac:dyDescent="0.25">
      <c r="A478" s="1" t="s">
        <v>937</v>
      </c>
      <c r="B478" s="1" t="s">
        <v>938</v>
      </c>
      <c r="C478" s="13">
        <v>0</v>
      </c>
      <c r="D478" s="14">
        <v>165.73</v>
      </c>
      <c r="E478" s="15">
        <f t="shared" si="42"/>
        <v>0</v>
      </c>
      <c r="F478" s="13">
        <v>15306</v>
      </c>
      <c r="G478" s="14">
        <v>164.55</v>
      </c>
      <c r="H478" s="15">
        <f t="shared" si="43"/>
        <v>2518602.3000000003</v>
      </c>
      <c r="I478" s="13">
        <v>0</v>
      </c>
      <c r="J478" s="14">
        <v>165.73</v>
      </c>
      <c r="K478" s="15">
        <f t="shared" si="44"/>
        <v>0</v>
      </c>
      <c r="L478" s="13">
        <v>8826</v>
      </c>
      <c r="M478" s="14">
        <v>164.55</v>
      </c>
      <c r="N478" s="15">
        <f t="shared" si="45"/>
        <v>1452318.3</v>
      </c>
      <c r="O478" s="9">
        <f t="shared" si="46"/>
        <v>3970920.6000000006</v>
      </c>
      <c r="P478" s="9">
        <f t="shared" si="47"/>
        <v>38297.77893251455</v>
      </c>
    </row>
    <row r="479" spans="1:16" x14ac:dyDescent="0.25">
      <c r="A479" s="1" t="s">
        <v>939</v>
      </c>
      <c r="B479" s="1" t="s">
        <v>940</v>
      </c>
      <c r="C479" s="13">
        <v>0</v>
      </c>
      <c r="D479" s="14">
        <v>197.27</v>
      </c>
      <c r="E479" s="15">
        <f t="shared" si="42"/>
        <v>0</v>
      </c>
      <c r="F479" s="13">
        <v>6776</v>
      </c>
      <c r="G479" s="14">
        <v>195.85</v>
      </c>
      <c r="H479" s="15">
        <f t="shared" si="43"/>
        <v>1327079.5999999999</v>
      </c>
      <c r="I479" s="13">
        <v>0</v>
      </c>
      <c r="J479" s="14">
        <v>197.27</v>
      </c>
      <c r="K479" s="15">
        <f t="shared" si="44"/>
        <v>0</v>
      </c>
      <c r="L479" s="13">
        <v>10153</v>
      </c>
      <c r="M479" s="14">
        <v>195.85</v>
      </c>
      <c r="N479" s="15">
        <f t="shared" si="45"/>
        <v>1988465.05</v>
      </c>
      <c r="O479" s="9">
        <f t="shared" si="46"/>
        <v>3315544.65</v>
      </c>
      <c r="P479" s="9">
        <f t="shared" si="47"/>
        <v>31976.966763470744</v>
      </c>
    </row>
    <row r="480" spans="1:16" x14ac:dyDescent="0.25">
      <c r="A480" s="1" t="s">
        <v>941</v>
      </c>
      <c r="B480" s="1" t="s">
        <v>942</v>
      </c>
      <c r="C480" s="13">
        <v>0</v>
      </c>
      <c r="D480" s="14">
        <v>249.56</v>
      </c>
      <c r="E480" s="15">
        <f t="shared" si="42"/>
        <v>0</v>
      </c>
      <c r="F480" s="13">
        <v>4962</v>
      </c>
      <c r="G480" s="14">
        <v>247.84</v>
      </c>
      <c r="H480" s="15">
        <f t="shared" si="43"/>
        <v>1229782.08</v>
      </c>
      <c r="I480" s="13">
        <v>0</v>
      </c>
      <c r="J480" s="14">
        <v>249.56</v>
      </c>
      <c r="K480" s="15">
        <f t="shared" si="44"/>
        <v>0</v>
      </c>
      <c r="L480" s="13">
        <v>1470</v>
      </c>
      <c r="M480" s="14">
        <v>247.84</v>
      </c>
      <c r="N480" s="15">
        <f t="shared" si="45"/>
        <v>364324.8</v>
      </c>
      <c r="O480" s="9">
        <f t="shared" si="46"/>
        <v>1594106.8800000001</v>
      </c>
      <c r="P480" s="9">
        <f t="shared" si="47"/>
        <v>15374.458226397297</v>
      </c>
    </row>
    <row r="481" spans="1:16" x14ac:dyDescent="0.25">
      <c r="A481" s="1" t="s">
        <v>943</v>
      </c>
      <c r="B481" s="1" t="s">
        <v>944</v>
      </c>
      <c r="C481" s="13">
        <v>486</v>
      </c>
      <c r="D481" s="14">
        <v>169.57</v>
      </c>
      <c r="E481" s="15">
        <f t="shared" si="42"/>
        <v>82411.01999999999</v>
      </c>
      <c r="F481" s="13">
        <v>51630</v>
      </c>
      <c r="G481" s="14">
        <v>168.34</v>
      </c>
      <c r="H481" s="15">
        <f t="shared" si="43"/>
        <v>8691394.1999999993</v>
      </c>
      <c r="I481" s="13">
        <v>0</v>
      </c>
      <c r="J481" s="14">
        <v>169.57</v>
      </c>
      <c r="K481" s="15">
        <f t="shared" si="44"/>
        <v>0</v>
      </c>
      <c r="L481" s="13">
        <v>0</v>
      </c>
      <c r="M481" s="14">
        <v>168.34</v>
      </c>
      <c r="N481" s="15">
        <f t="shared" si="45"/>
        <v>0</v>
      </c>
      <c r="O481" s="9">
        <f t="shared" si="46"/>
        <v>8773805.2199999988</v>
      </c>
      <c r="P481" s="9">
        <f t="shared" si="47"/>
        <v>84619.484134863349</v>
      </c>
    </row>
    <row r="482" spans="1:16" x14ac:dyDescent="0.25">
      <c r="A482" s="1" t="s">
        <v>945</v>
      </c>
      <c r="B482" s="1" t="s">
        <v>946</v>
      </c>
      <c r="C482" s="13">
        <v>0</v>
      </c>
      <c r="D482" s="14">
        <v>248.96</v>
      </c>
      <c r="E482" s="15">
        <f t="shared" si="42"/>
        <v>0</v>
      </c>
      <c r="F482" s="13">
        <v>55664</v>
      </c>
      <c r="G482" s="14">
        <v>246.61</v>
      </c>
      <c r="H482" s="15">
        <f t="shared" si="43"/>
        <v>13727299.040000001</v>
      </c>
      <c r="I482" s="13">
        <v>0</v>
      </c>
      <c r="J482" s="14">
        <v>248.96</v>
      </c>
      <c r="K482" s="15">
        <f t="shared" si="44"/>
        <v>0</v>
      </c>
      <c r="L482" s="13">
        <v>695</v>
      </c>
      <c r="M482" s="14">
        <v>246.61</v>
      </c>
      <c r="N482" s="15">
        <f t="shared" si="45"/>
        <v>171393.95</v>
      </c>
      <c r="O482" s="9">
        <f t="shared" si="46"/>
        <v>13898692.99</v>
      </c>
      <c r="P482" s="9">
        <f t="shared" si="47"/>
        <v>134046.76779029769</v>
      </c>
    </row>
    <row r="483" spans="1:16" x14ac:dyDescent="0.25">
      <c r="A483" s="1" t="s">
        <v>947</v>
      </c>
      <c r="B483" s="1" t="s">
        <v>948</v>
      </c>
      <c r="C483" s="13">
        <v>944</v>
      </c>
      <c r="D483" s="14">
        <v>192.92</v>
      </c>
      <c r="E483" s="15">
        <f t="shared" si="42"/>
        <v>182116.47999999998</v>
      </c>
      <c r="F483" s="13">
        <v>19073</v>
      </c>
      <c r="G483" s="14">
        <v>191.35</v>
      </c>
      <c r="H483" s="15">
        <f t="shared" si="43"/>
        <v>3649618.55</v>
      </c>
      <c r="I483" s="13">
        <v>411</v>
      </c>
      <c r="J483" s="14">
        <v>192.92</v>
      </c>
      <c r="K483" s="15">
        <f t="shared" si="44"/>
        <v>79290.12</v>
      </c>
      <c r="L483" s="13">
        <v>8298</v>
      </c>
      <c r="M483" s="14">
        <v>191.35</v>
      </c>
      <c r="N483" s="15">
        <f t="shared" si="45"/>
        <v>1587822.3</v>
      </c>
      <c r="O483" s="9">
        <f t="shared" si="46"/>
        <v>5498847.4499999993</v>
      </c>
      <c r="P483" s="9">
        <f t="shared" si="47"/>
        <v>53033.959939597204</v>
      </c>
    </row>
    <row r="484" spans="1:16" x14ac:dyDescent="0.25">
      <c r="A484" s="1" t="s">
        <v>949</v>
      </c>
      <c r="B484" s="1" t="s">
        <v>950</v>
      </c>
      <c r="C484" s="13">
        <v>1404</v>
      </c>
      <c r="D484" s="14">
        <v>261.87</v>
      </c>
      <c r="E484" s="15">
        <f t="shared" si="42"/>
        <v>367665.48</v>
      </c>
      <c r="F484" s="13">
        <v>14684</v>
      </c>
      <c r="G484" s="14">
        <v>259.47000000000003</v>
      </c>
      <c r="H484" s="15">
        <f t="shared" si="43"/>
        <v>3810057.4800000004</v>
      </c>
      <c r="I484" s="13">
        <v>1153</v>
      </c>
      <c r="J484" s="14">
        <v>261.87</v>
      </c>
      <c r="K484" s="15">
        <f t="shared" si="44"/>
        <v>301936.11</v>
      </c>
      <c r="L484" s="13">
        <v>12061</v>
      </c>
      <c r="M484" s="14">
        <v>259.47000000000003</v>
      </c>
      <c r="N484" s="15">
        <f t="shared" si="45"/>
        <v>3129467.6700000004</v>
      </c>
      <c r="O484" s="9">
        <f t="shared" si="46"/>
        <v>7609126.7400000002</v>
      </c>
      <c r="P484" s="9">
        <f t="shared" si="47"/>
        <v>73386.673548195628</v>
      </c>
    </row>
    <row r="485" spans="1:16" x14ac:dyDescent="0.25">
      <c r="A485" s="1" t="s">
        <v>951</v>
      </c>
      <c r="B485" s="1" t="s">
        <v>952</v>
      </c>
      <c r="C485" s="13">
        <v>4678</v>
      </c>
      <c r="D485" s="14">
        <v>307.43</v>
      </c>
      <c r="E485" s="15">
        <f t="shared" si="42"/>
        <v>1438157.54</v>
      </c>
      <c r="F485" s="13">
        <v>52678</v>
      </c>
      <c r="G485" s="14">
        <v>304.66000000000003</v>
      </c>
      <c r="H485" s="15">
        <f t="shared" si="43"/>
        <v>16048879.48</v>
      </c>
      <c r="I485" s="13">
        <v>849</v>
      </c>
      <c r="J485" s="14">
        <v>307.43</v>
      </c>
      <c r="K485" s="15">
        <f t="shared" si="44"/>
        <v>261008.07</v>
      </c>
      <c r="L485" s="13">
        <v>9565</v>
      </c>
      <c r="M485" s="14">
        <v>304.66000000000003</v>
      </c>
      <c r="N485" s="15">
        <f t="shared" si="45"/>
        <v>2914072.9000000004</v>
      </c>
      <c r="O485" s="9">
        <f t="shared" si="46"/>
        <v>20662117.989999998</v>
      </c>
      <c r="P485" s="9">
        <f t="shared" si="47"/>
        <v>199277.02081440552</v>
      </c>
    </row>
    <row r="486" spans="1:16" x14ac:dyDescent="0.25">
      <c r="A486" s="1" t="s">
        <v>953</v>
      </c>
      <c r="B486" s="1" t="s">
        <v>954</v>
      </c>
      <c r="C486" s="13">
        <v>1977</v>
      </c>
      <c r="D486" s="14">
        <v>278.16000000000003</v>
      </c>
      <c r="E486" s="15">
        <f t="shared" si="42"/>
        <v>549922.32000000007</v>
      </c>
      <c r="F486" s="13">
        <v>18112</v>
      </c>
      <c r="G486" s="14">
        <v>275.89</v>
      </c>
      <c r="H486" s="15">
        <f t="shared" si="43"/>
        <v>4996919.68</v>
      </c>
      <c r="I486" s="13">
        <v>818</v>
      </c>
      <c r="J486" s="14">
        <v>278.16000000000003</v>
      </c>
      <c r="K486" s="15">
        <f t="shared" si="44"/>
        <v>227534.88000000003</v>
      </c>
      <c r="L486" s="13">
        <v>7492</v>
      </c>
      <c r="M486" s="14">
        <v>275.89</v>
      </c>
      <c r="N486" s="15">
        <f t="shared" si="45"/>
        <v>2066967.88</v>
      </c>
      <c r="O486" s="9">
        <f t="shared" si="46"/>
        <v>7841344.7599999998</v>
      </c>
      <c r="P486" s="9">
        <f t="shared" si="47"/>
        <v>75626.313996837736</v>
      </c>
    </row>
    <row r="487" spans="1:16" x14ac:dyDescent="0.25">
      <c r="A487" s="1" t="s">
        <v>955</v>
      </c>
      <c r="B487" s="1" t="s">
        <v>956</v>
      </c>
      <c r="C487" s="13">
        <v>4225</v>
      </c>
      <c r="D487" s="14">
        <v>274.33999999999997</v>
      </c>
      <c r="E487" s="15">
        <f t="shared" si="42"/>
        <v>1159086.5</v>
      </c>
      <c r="F487" s="13">
        <v>12134</v>
      </c>
      <c r="G487" s="14">
        <v>271.97000000000003</v>
      </c>
      <c r="H487" s="15">
        <f t="shared" si="43"/>
        <v>3300083.9800000004</v>
      </c>
      <c r="I487" s="13">
        <v>3972</v>
      </c>
      <c r="J487" s="14">
        <v>274.33999999999997</v>
      </c>
      <c r="K487" s="15">
        <f t="shared" si="44"/>
        <v>1089678.48</v>
      </c>
      <c r="L487" s="13">
        <v>11407</v>
      </c>
      <c r="M487" s="14">
        <v>271.97000000000003</v>
      </c>
      <c r="N487" s="15">
        <f t="shared" si="45"/>
        <v>3102361.7900000005</v>
      </c>
      <c r="O487" s="9">
        <f t="shared" si="46"/>
        <v>8651210.75</v>
      </c>
      <c r="P487" s="9">
        <f t="shared" si="47"/>
        <v>83437.11450742514</v>
      </c>
    </row>
    <row r="488" spans="1:16" x14ac:dyDescent="0.25">
      <c r="A488" s="1" t="s">
        <v>957</v>
      </c>
      <c r="B488" s="1" t="s">
        <v>958</v>
      </c>
      <c r="C488" s="13">
        <v>2284</v>
      </c>
      <c r="D488" s="14">
        <v>193.81</v>
      </c>
      <c r="E488" s="15">
        <f t="shared" si="42"/>
        <v>442662.04</v>
      </c>
      <c r="F488" s="13">
        <v>16475</v>
      </c>
      <c r="G488" s="14">
        <v>192.08</v>
      </c>
      <c r="H488" s="15">
        <f t="shared" si="43"/>
        <v>3164518</v>
      </c>
      <c r="I488" s="13">
        <v>1310</v>
      </c>
      <c r="J488" s="14">
        <v>193.81</v>
      </c>
      <c r="K488" s="15">
        <f t="shared" si="44"/>
        <v>253891.1</v>
      </c>
      <c r="L488" s="13">
        <v>9452</v>
      </c>
      <c r="M488" s="14">
        <v>192.08</v>
      </c>
      <c r="N488" s="15">
        <f t="shared" si="45"/>
        <v>1815540.1600000001</v>
      </c>
      <c r="O488" s="9">
        <f t="shared" si="46"/>
        <v>5676611.2999999998</v>
      </c>
      <c r="P488" s="9">
        <f t="shared" si="47"/>
        <v>54748.413920241561</v>
      </c>
    </row>
    <row r="489" spans="1:16" x14ac:dyDescent="0.25">
      <c r="A489" s="1" t="s">
        <v>959</v>
      </c>
      <c r="B489" s="1" t="s">
        <v>960</v>
      </c>
      <c r="C489" s="13">
        <v>1879</v>
      </c>
      <c r="D489" s="14">
        <v>256.55</v>
      </c>
      <c r="E489" s="15">
        <f t="shared" si="42"/>
        <v>482057.45</v>
      </c>
      <c r="F489" s="13">
        <v>29489</v>
      </c>
      <c r="G489" s="14">
        <v>254.36</v>
      </c>
      <c r="H489" s="15">
        <f t="shared" si="43"/>
        <v>7500822.04</v>
      </c>
      <c r="I489" s="13">
        <v>0</v>
      </c>
      <c r="J489" s="14">
        <v>256.55</v>
      </c>
      <c r="K489" s="15">
        <f t="shared" si="44"/>
        <v>0</v>
      </c>
      <c r="L489" s="13">
        <v>0</v>
      </c>
      <c r="M489" s="14">
        <v>254.36</v>
      </c>
      <c r="N489" s="15">
        <f t="shared" si="45"/>
        <v>0</v>
      </c>
      <c r="O489" s="9">
        <f t="shared" si="46"/>
        <v>7982879.4900000002</v>
      </c>
      <c r="P489" s="9">
        <f t="shared" si="47"/>
        <v>76991.354083716622</v>
      </c>
    </row>
    <row r="490" spans="1:16" x14ac:dyDescent="0.25">
      <c r="A490" s="1" t="s">
        <v>961</v>
      </c>
      <c r="B490" s="1" t="s">
        <v>962</v>
      </c>
      <c r="C490" s="13">
        <v>182</v>
      </c>
      <c r="D490" s="14">
        <v>188.89</v>
      </c>
      <c r="E490" s="15">
        <f t="shared" si="42"/>
        <v>34377.979999999996</v>
      </c>
      <c r="F490" s="13">
        <v>15819</v>
      </c>
      <c r="G490" s="14">
        <v>187.22</v>
      </c>
      <c r="H490" s="15">
        <f t="shared" si="43"/>
        <v>2961633.18</v>
      </c>
      <c r="I490" s="13">
        <v>60</v>
      </c>
      <c r="J490" s="14">
        <v>188.89</v>
      </c>
      <c r="K490" s="15">
        <f t="shared" si="44"/>
        <v>11333.4</v>
      </c>
      <c r="L490" s="13">
        <v>5232</v>
      </c>
      <c r="M490" s="14">
        <v>187.22</v>
      </c>
      <c r="N490" s="15">
        <f t="shared" si="45"/>
        <v>979535.04</v>
      </c>
      <c r="O490" s="9">
        <f t="shared" si="46"/>
        <v>3986879.6</v>
      </c>
      <c r="P490" s="9">
        <f t="shared" si="47"/>
        <v>38451.696453299017</v>
      </c>
    </row>
    <row r="491" spans="1:16" x14ac:dyDescent="0.25">
      <c r="A491" s="1" t="s">
        <v>963</v>
      </c>
      <c r="B491" s="1" t="s">
        <v>964</v>
      </c>
      <c r="C491" s="13">
        <v>1498</v>
      </c>
      <c r="D491" s="14">
        <v>285.99</v>
      </c>
      <c r="E491" s="15">
        <f t="shared" si="42"/>
        <v>428413.02</v>
      </c>
      <c r="F491" s="13">
        <v>10430</v>
      </c>
      <c r="G491" s="14">
        <v>283.17</v>
      </c>
      <c r="H491" s="15">
        <f t="shared" si="43"/>
        <v>2953463.1</v>
      </c>
      <c r="I491" s="13">
        <v>903</v>
      </c>
      <c r="J491" s="14">
        <v>285.99</v>
      </c>
      <c r="K491" s="15">
        <f t="shared" si="44"/>
        <v>258248.97</v>
      </c>
      <c r="L491" s="13">
        <v>6291</v>
      </c>
      <c r="M491" s="14">
        <v>283.17</v>
      </c>
      <c r="N491" s="15">
        <f t="shared" si="45"/>
        <v>1781422.4700000002</v>
      </c>
      <c r="O491" s="9">
        <f t="shared" si="46"/>
        <v>5421547.5600000005</v>
      </c>
      <c r="P491" s="9">
        <f t="shared" si="47"/>
        <v>52288.436571860351</v>
      </c>
    </row>
    <row r="492" spans="1:16" x14ac:dyDescent="0.25">
      <c r="A492" s="1" t="s">
        <v>965</v>
      </c>
      <c r="B492" s="1" t="s">
        <v>966</v>
      </c>
      <c r="C492" s="13">
        <v>20161</v>
      </c>
      <c r="D492" s="14">
        <v>167.92</v>
      </c>
      <c r="E492" s="15">
        <f t="shared" si="42"/>
        <v>3385435.1199999996</v>
      </c>
      <c r="F492" s="13">
        <v>71</v>
      </c>
      <c r="G492" s="14">
        <v>166.63</v>
      </c>
      <c r="H492" s="15">
        <f t="shared" si="43"/>
        <v>11830.73</v>
      </c>
      <c r="I492" s="13">
        <v>6076</v>
      </c>
      <c r="J492" s="14">
        <v>167.92</v>
      </c>
      <c r="K492" s="15">
        <f t="shared" si="44"/>
        <v>1020281.9199999999</v>
      </c>
      <c r="L492" s="13">
        <v>21</v>
      </c>
      <c r="M492" s="14">
        <v>166.63</v>
      </c>
      <c r="N492" s="15">
        <f t="shared" si="45"/>
        <v>3499.23</v>
      </c>
      <c r="O492" s="9">
        <f t="shared" si="46"/>
        <v>4421047</v>
      </c>
      <c r="P492" s="9">
        <f t="shared" si="47"/>
        <v>42639.049659229306</v>
      </c>
    </row>
    <row r="493" spans="1:16" x14ac:dyDescent="0.25">
      <c r="A493" s="1" t="s">
        <v>967</v>
      </c>
      <c r="B493" s="1" t="s">
        <v>968</v>
      </c>
      <c r="C493" s="13">
        <v>358</v>
      </c>
      <c r="D493" s="14">
        <v>225.89</v>
      </c>
      <c r="E493" s="15">
        <f t="shared" si="42"/>
        <v>80868.62</v>
      </c>
      <c r="F493" s="13">
        <v>16831</v>
      </c>
      <c r="G493" s="14">
        <v>223.95</v>
      </c>
      <c r="H493" s="15">
        <f t="shared" si="43"/>
        <v>3769302.4499999997</v>
      </c>
      <c r="I493" s="13">
        <v>112</v>
      </c>
      <c r="J493" s="14">
        <v>225.89</v>
      </c>
      <c r="K493" s="15">
        <f t="shared" si="44"/>
        <v>25299.68</v>
      </c>
      <c r="L493" s="13">
        <v>5266</v>
      </c>
      <c r="M493" s="14">
        <v>223.95</v>
      </c>
      <c r="N493" s="15">
        <f t="shared" si="45"/>
        <v>1179320.7</v>
      </c>
      <c r="O493" s="9">
        <f t="shared" si="46"/>
        <v>5054791.45</v>
      </c>
      <c r="P493" s="9">
        <f t="shared" si="47"/>
        <v>48751.235545244752</v>
      </c>
    </row>
    <row r="494" spans="1:16" x14ac:dyDescent="0.25">
      <c r="A494" s="1" t="s">
        <v>969</v>
      </c>
      <c r="B494" s="1" t="s">
        <v>970</v>
      </c>
      <c r="C494" s="13">
        <v>1023</v>
      </c>
      <c r="D494" s="14">
        <v>224.89</v>
      </c>
      <c r="E494" s="15">
        <f t="shared" si="42"/>
        <v>230062.46999999997</v>
      </c>
      <c r="F494" s="13">
        <v>19190</v>
      </c>
      <c r="G494" s="14">
        <v>222.97</v>
      </c>
      <c r="H494" s="15">
        <f t="shared" si="43"/>
        <v>4278794.3</v>
      </c>
      <c r="I494" s="13">
        <v>787</v>
      </c>
      <c r="J494" s="14">
        <v>224.89</v>
      </c>
      <c r="K494" s="15">
        <f t="shared" si="44"/>
        <v>176988.43</v>
      </c>
      <c r="L494" s="13">
        <v>14761</v>
      </c>
      <c r="M494" s="14">
        <v>222.97</v>
      </c>
      <c r="N494" s="15">
        <f t="shared" si="45"/>
        <v>3291260.17</v>
      </c>
      <c r="O494" s="9">
        <f t="shared" si="46"/>
        <v>7977105.3700000001</v>
      </c>
      <c r="P494" s="9">
        <f t="shared" si="47"/>
        <v>76935.665241363589</v>
      </c>
    </row>
    <row r="495" spans="1:16" x14ac:dyDescent="0.25">
      <c r="A495" s="1" t="s">
        <v>971</v>
      </c>
      <c r="B495" s="1" t="s">
        <v>972</v>
      </c>
      <c r="C495" s="13">
        <v>74</v>
      </c>
      <c r="D495" s="14">
        <v>197.43</v>
      </c>
      <c r="E495" s="15">
        <f t="shared" si="42"/>
        <v>14609.82</v>
      </c>
      <c r="F495" s="13">
        <v>18700</v>
      </c>
      <c r="G495" s="14">
        <v>195.81</v>
      </c>
      <c r="H495" s="15">
        <f t="shared" si="43"/>
        <v>3661647</v>
      </c>
      <c r="I495" s="13">
        <v>40</v>
      </c>
      <c r="J495" s="14">
        <v>197.43</v>
      </c>
      <c r="K495" s="15">
        <f t="shared" si="44"/>
        <v>7897.2000000000007</v>
      </c>
      <c r="L495" s="13">
        <v>10014</v>
      </c>
      <c r="M495" s="14">
        <v>195.81</v>
      </c>
      <c r="N495" s="15">
        <f t="shared" si="45"/>
        <v>1960841.34</v>
      </c>
      <c r="O495" s="9">
        <f t="shared" si="46"/>
        <v>5644995.3600000003</v>
      </c>
      <c r="P495" s="9">
        <f t="shared" si="47"/>
        <v>54443.492114234257</v>
      </c>
    </row>
    <row r="496" spans="1:16" x14ac:dyDescent="0.25">
      <c r="A496" s="1" t="s">
        <v>973</v>
      </c>
      <c r="B496" s="1" t="s">
        <v>974</v>
      </c>
      <c r="C496" s="13">
        <v>700</v>
      </c>
      <c r="D496" s="14">
        <v>191.31</v>
      </c>
      <c r="E496" s="15">
        <f t="shared" si="42"/>
        <v>133917</v>
      </c>
      <c r="F496" s="13">
        <v>13307</v>
      </c>
      <c r="G496" s="14">
        <v>189.96</v>
      </c>
      <c r="H496" s="15">
        <f t="shared" si="43"/>
        <v>2527797.7200000002</v>
      </c>
      <c r="I496" s="13">
        <v>259</v>
      </c>
      <c r="J496" s="14">
        <v>191.31</v>
      </c>
      <c r="K496" s="15">
        <f t="shared" si="44"/>
        <v>49549.29</v>
      </c>
      <c r="L496" s="13">
        <v>4933</v>
      </c>
      <c r="M496" s="14">
        <v>189.96</v>
      </c>
      <c r="N496" s="15">
        <f t="shared" si="45"/>
        <v>937072.68</v>
      </c>
      <c r="O496" s="9">
        <f t="shared" si="46"/>
        <v>3648336.6900000004</v>
      </c>
      <c r="P496" s="9">
        <f t="shared" si="47"/>
        <v>35186.599305209435</v>
      </c>
    </row>
    <row r="497" spans="1:16" x14ac:dyDescent="0.25">
      <c r="A497" s="1" t="s">
        <v>975</v>
      </c>
      <c r="B497" s="1" t="s">
        <v>976</v>
      </c>
      <c r="C497" s="13">
        <v>4001</v>
      </c>
      <c r="D497" s="14">
        <v>254.61</v>
      </c>
      <c r="E497" s="15">
        <f t="shared" si="42"/>
        <v>1018694.6100000001</v>
      </c>
      <c r="F497" s="13">
        <v>12873</v>
      </c>
      <c r="G497" s="14">
        <v>252.21</v>
      </c>
      <c r="H497" s="15">
        <f t="shared" si="43"/>
        <v>3246699.33</v>
      </c>
      <c r="I497" s="13">
        <v>1879</v>
      </c>
      <c r="J497" s="14">
        <v>254.61</v>
      </c>
      <c r="K497" s="15">
        <f t="shared" si="44"/>
        <v>478412.19</v>
      </c>
      <c r="L497" s="13">
        <v>6047</v>
      </c>
      <c r="M497" s="14">
        <v>252.21</v>
      </c>
      <c r="N497" s="15">
        <f t="shared" si="45"/>
        <v>1525113.87</v>
      </c>
      <c r="O497" s="9">
        <f t="shared" si="46"/>
        <v>6268920.0000000009</v>
      </c>
      <c r="P497" s="9">
        <f t="shared" si="47"/>
        <v>60460.970261057118</v>
      </c>
    </row>
    <row r="498" spans="1:16" x14ac:dyDescent="0.25">
      <c r="A498" s="1" t="s">
        <v>977</v>
      </c>
      <c r="B498" s="1" t="s">
        <v>978</v>
      </c>
      <c r="C498" s="13">
        <v>287</v>
      </c>
      <c r="D498" s="14">
        <v>227.04</v>
      </c>
      <c r="E498" s="15">
        <f t="shared" si="42"/>
        <v>65160.479999999996</v>
      </c>
      <c r="F498" s="13">
        <v>38981</v>
      </c>
      <c r="G498" s="14">
        <v>224.98</v>
      </c>
      <c r="H498" s="15">
        <f t="shared" si="43"/>
        <v>8769945.379999999</v>
      </c>
      <c r="I498" s="13">
        <v>139</v>
      </c>
      <c r="J498" s="14">
        <v>227.04</v>
      </c>
      <c r="K498" s="15">
        <f t="shared" si="44"/>
        <v>31558.559999999998</v>
      </c>
      <c r="L498" s="13">
        <v>18917</v>
      </c>
      <c r="M498" s="14">
        <v>224.98</v>
      </c>
      <c r="N498" s="15">
        <f t="shared" si="45"/>
        <v>4255946.66</v>
      </c>
      <c r="O498" s="9">
        <f t="shared" si="46"/>
        <v>13122611.079999998</v>
      </c>
      <c r="P498" s="9">
        <f t="shared" si="47"/>
        <v>126561.79984037096</v>
      </c>
    </row>
    <row r="499" spans="1:16" x14ac:dyDescent="0.25">
      <c r="A499" s="1" t="s">
        <v>979</v>
      </c>
      <c r="B499" s="1" t="s">
        <v>980</v>
      </c>
      <c r="C499" s="13">
        <v>13510</v>
      </c>
      <c r="D499" s="14">
        <v>305.83</v>
      </c>
      <c r="E499" s="15">
        <f t="shared" si="42"/>
        <v>4131763.3</v>
      </c>
      <c r="F499" s="13">
        <v>53274</v>
      </c>
      <c r="G499" s="14">
        <v>303.3</v>
      </c>
      <c r="H499" s="15">
        <f t="shared" si="43"/>
        <v>16158004.200000001</v>
      </c>
      <c r="I499" s="13">
        <v>7282</v>
      </c>
      <c r="J499" s="14">
        <v>305.83</v>
      </c>
      <c r="K499" s="15">
        <f t="shared" si="44"/>
        <v>2227054.06</v>
      </c>
      <c r="L499" s="13">
        <v>28713</v>
      </c>
      <c r="M499" s="14">
        <v>303.3</v>
      </c>
      <c r="N499" s="15">
        <f t="shared" si="45"/>
        <v>8708652.9000000004</v>
      </c>
      <c r="O499" s="9">
        <f t="shared" si="46"/>
        <v>31225474.460000005</v>
      </c>
      <c r="P499" s="9">
        <f t="shared" si="47"/>
        <v>301155.93797870429</v>
      </c>
    </row>
    <row r="500" spans="1:16" x14ac:dyDescent="0.25">
      <c r="A500" s="1" t="s">
        <v>981</v>
      </c>
      <c r="B500" s="1" t="s">
        <v>982</v>
      </c>
      <c r="C500" s="13">
        <v>0</v>
      </c>
      <c r="D500" s="14">
        <v>221.29</v>
      </c>
      <c r="E500" s="15">
        <f t="shared" si="42"/>
        <v>0</v>
      </c>
      <c r="F500" s="13">
        <v>44178</v>
      </c>
      <c r="G500" s="14">
        <v>219.43</v>
      </c>
      <c r="H500" s="15">
        <f t="shared" si="43"/>
        <v>9693978.540000001</v>
      </c>
      <c r="I500" s="13">
        <v>0</v>
      </c>
      <c r="J500" s="14">
        <v>221.29</v>
      </c>
      <c r="K500" s="15">
        <f t="shared" si="44"/>
        <v>0</v>
      </c>
      <c r="L500" s="13">
        <v>21967</v>
      </c>
      <c r="M500" s="14">
        <v>219.43</v>
      </c>
      <c r="N500" s="15">
        <f t="shared" si="45"/>
        <v>4820218.8100000005</v>
      </c>
      <c r="O500" s="9">
        <f t="shared" si="46"/>
        <v>14514197.350000001</v>
      </c>
      <c r="P500" s="9">
        <f t="shared" si="47"/>
        <v>139983.03604791002</v>
      </c>
    </row>
    <row r="501" spans="1:16" x14ac:dyDescent="0.25">
      <c r="A501" s="1" t="s">
        <v>983</v>
      </c>
      <c r="B501" s="1" t="s">
        <v>984</v>
      </c>
      <c r="C501" s="13">
        <v>14520</v>
      </c>
      <c r="D501" s="14">
        <v>321.82</v>
      </c>
      <c r="E501" s="15">
        <f t="shared" si="42"/>
        <v>4672826.3999999994</v>
      </c>
      <c r="F501" s="13">
        <v>65660</v>
      </c>
      <c r="G501" s="14">
        <v>319.81</v>
      </c>
      <c r="H501" s="15">
        <f t="shared" si="43"/>
        <v>20998724.600000001</v>
      </c>
      <c r="I501" s="13">
        <v>4758</v>
      </c>
      <c r="J501" s="14">
        <v>321.82</v>
      </c>
      <c r="K501" s="15">
        <f t="shared" si="44"/>
        <v>1531219.56</v>
      </c>
      <c r="L501" s="13">
        <v>21516</v>
      </c>
      <c r="M501" s="14">
        <v>319.81</v>
      </c>
      <c r="N501" s="15">
        <f t="shared" si="45"/>
        <v>6881031.96</v>
      </c>
      <c r="O501" s="9">
        <f t="shared" si="46"/>
        <v>34083802.520000003</v>
      </c>
      <c r="P501" s="9">
        <f t="shared" si="47"/>
        <v>328723.25225803867</v>
      </c>
    </row>
    <row r="502" spans="1:16" x14ac:dyDescent="0.25">
      <c r="A502" s="1" t="s">
        <v>985</v>
      </c>
      <c r="B502" s="1" t="s">
        <v>986</v>
      </c>
      <c r="C502" s="13">
        <v>0</v>
      </c>
      <c r="D502" s="14">
        <v>212.33</v>
      </c>
      <c r="E502" s="15">
        <f t="shared" si="42"/>
        <v>0</v>
      </c>
      <c r="F502" s="13">
        <v>2641</v>
      </c>
      <c r="G502" s="14">
        <v>210.34</v>
      </c>
      <c r="H502" s="15">
        <f t="shared" si="43"/>
        <v>555507.94000000006</v>
      </c>
      <c r="I502" s="13">
        <v>0</v>
      </c>
      <c r="J502" s="14">
        <v>212.33</v>
      </c>
      <c r="K502" s="15">
        <f t="shared" si="44"/>
        <v>0</v>
      </c>
      <c r="L502" s="13">
        <v>0</v>
      </c>
      <c r="M502" s="14">
        <v>210.34</v>
      </c>
      <c r="N502" s="15">
        <f t="shared" si="45"/>
        <v>0</v>
      </c>
      <c r="O502" s="9">
        <f t="shared" si="46"/>
        <v>555507.94000000006</v>
      </c>
      <c r="P502" s="9">
        <f t="shared" si="47"/>
        <v>5357.6292312106552</v>
      </c>
    </row>
    <row r="503" spans="1:16" x14ac:dyDescent="0.25">
      <c r="A503" s="1" t="s">
        <v>987</v>
      </c>
      <c r="B503" s="1" t="s">
        <v>988</v>
      </c>
      <c r="C503" s="13">
        <v>732</v>
      </c>
      <c r="D503" s="14">
        <v>202.01</v>
      </c>
      <c r="E503" s="15">
        <f t="shared" si="42"/>
        <v>147871.32</v>
      </c>
      <c r="F503" s="13">
        <v>25688</v>
      </c>
      <c r="G503" s="14">
        <v>200.33</v>
      </c>
      <c r="H503" s="15">
        <f t="shared" si="43"/>
        <v>5146077.04</v>
      </c>
      <c r="I503" s="13">
        <v>127</v>
      </c>
      <c r="J503" s="14">
        <v>202.01</v>
      </c>
      <c r="K503" s="15">
        <f t="shared" si="44"/>
        <v>25655.27</v>
      </c>
      <c r="L503" s="13">
        <v>4463</v>
      </c>
      <c r="M503" s="14">
        <v>200.33</v>
      </c>
      <c r="N503" s="15">
        <f t="shared" si="45"/>
        <v>894072.79</v>
      </c>
      <c r="O503" s="9">
        <f t="shared" si="46"/>
        <v>6213676.4199999999</v>
      </c>
      <c r="P503" s="9">
        <f t="shared" si="47"/>
        <v>59928.170281555962</v>
      </c>
    </row>
    <row r="504" spans="1:16" x14ac:dyDescent="0.25">
      <c r="A504" s="1" t="s">
        <v>989</v>
      </c>
      <c r="B504" s="1" t="s">
        <v>990</v>
      </c>
      <c r="C504" s="13">
        <v>6</v>
      </c>
      <c r="D504" s="14">
        <v>220.71</v>
      </c>
      <c r="E504" s="15">
        <f t="shared" si="42"/>
        <v>1324.26</v>
      </c>
      <c r="F504" s="13">
        <v>6755</v>
      </c>
      <c r="G504" s="14">
        <v>218.82</v>
      </c>
      <c r="H504" s="15">
        <f t="shared" si="43"/>
        <v>1478129.0999999999</v>
      </c>
      <c r="I504" s="13">
        <v>2</v>
      </c>
      <c r="J504" s="14">
        <v>220.71</v>
      </c>
      <c r="K504" s="15">
        <f t="shared" si="44"/>
        <v>441.42</v>
      </c>
      <c r="L504" s="13">
        <v>2025</v>
      </c>
      <c r="M504" s="14">
        <v>218.82</v>
      </c>
      <c r="N504" s="15">
        <f t="shared" si="45"/>
        <v>443110.5</v>
      </c>
      <c r="O504" s="9">
        <f t="shared" si="46"/>
        <v>1923005.2799999998</v>
      </c>
      <c r="P504" s="9">
        <f t="shared" si="47"/>
        <v>18546.538326527661</v>
      </c>
    </row>
    <row r="505" spans="1:16" x14ac:dyDescent="0.25">
      <c r="A505" s="1" t="s">
        <v>991</v>
      </c>
      <c r="B505" s="1" t="s">
        <v>992</v>
      </c>
      <c r="C505" s="13">
        <v>0</v>
      </c>
      <c r="D505" s="14">
        <v>189.16</v>
      </c>
      <c r="E505" s="15">
        <f t="shared" si="42"/>
        <v>0</v>
      </c>
      <c r="F505" s="13">
        <v>12350</v>
      </c>
      <c r="G505" s="14">
        <v>187.49</v>
      </c>
      <c r="H505" s="15">
        <f t="shared" si="43"/>
        <v>2315501.5</v>
      </c>
      <c r="I505" s="13">
        <v>0</v>
      </c>
      <c r="J505" s="14">
        <v>189.16</v>
      </c>
      <c r="K505" s="15">
        <f t="shared" si="44"/>
        <v>0</v>
      </c>
      <c r="L505" s="13">
        <v>4344</v>
      </c>
      <c r="M505" s="14">
        <v>187.49</v>
      </c>
      <c r="N505" s="15">
        <f t="shared" si="45"/>
        <v>814456.56</v>
      </c>
      <c r="O505" s="9">
        <f t="shared" si="46"/>
        <v>3129958.06</v>
      </c>
      <c r="P505" s="9">
        <f t="shared" si="47"/>
        <v>30187.065903539369</v>
      </c>
    </row>
    <row r="506" spans="1:16" x14ac:dyDescent="0.25">
      <c r="A506" s="1" t="s">
        <v>993</v>
      </c>
      <c r="B506" s="1" t="s">
        <v>994</v>
      </c>
      <c r="C506" s="13">
        <v>1129</v>
      </c>
      <c r="D506" s="14">
        <v>261.48</v>
      </c>
      <c r="E506" s="15">
        <f t="shared" si="42"/>
        <v>295210.92000000004</v>
      </c>
      <c r="F506" s="13">
        <v>20041</v>
      </c>
      <c r="G506" s="14">
        <v>259.02999999999997</v>
      </c>
      <c r="H506" s="15">
        <f t="shared" si="43"/>
        <v>5191220.2299999995</v>
      </c>
      <c r="I506" s="13">
        <v>713</v>
      </c>
      <c r="J506" s="14">
        <v>261.48</v>
      </c>
      <c r="K506" s="15">
        <f t="shared" si="44"/>
        <v>186435.24000000002</v>
      </c>
      <c r="L506" s="13">
        <v>12664</v>
      </c>
      <c r="M506" s="14">
        <v>259.02999999999997</v>
      </c>
      <c r="N506" s="15">
        <f t="shared" si="45"/>
        <v>3280355.9199999995</v>
      </c>
      <c r="O506" s="9">
        <f t="shared" si="46"/>
        <v>8953222.3099999987</v>
      </c>
      <c r="P506" s="9">
        <f t="shared" si="47"/>
        <v>86349.882886612526</v>
      </c>
    </row>
    <row r="507" spans="1:16" x14ac:dyDescent="0.25">
      <c r="A507" s="1" t="s">
        <v>995</v>
      </c>
      <c r="B507" s="1" t="s">
        <v>996</v>
      </c>
      <c r="C507" s="13">
        <v>15924</v>
      </c>
      <c r="D507" s="14">
        <v>284.7</v>
      </c>
      <c r="E507" s="15">
        <f t="shared" si="42"/>
        <v>4533562.8</v>
      </c>
      <c r="F507" s="13">
        <v>63264</v>
      </c>
      <c r="G507" s="14">
        <v>282.13</v>
      </c>
      <c r="H507" s="15">
        <f t="shared" si="43"/>
        <v>17848672.32</v>
      </c>
      <c r="I507" s="13">
        <v>4125</v>
      </c>
      <c r="J507" s="14">
        <v>284.7</v>
      </c>
      <c r="K507" s="15">
        <f t="shared" si="44"/>
        <v>1174387.5</v>
      </c>
      <c r="L507" s="13">
        <v>16386</v>
      </c>
      <c r="M507" s="14">
        <v>282.13</v>
      </c>
      <c r="N507" s="15">
        <f t="shared" si="45"/>
        <v>4622982.18</v>
      </c>
      <c r="O507" s="9">
        <f t="shared" si="46"/>
        <v>28179604.800000001</v>
      </c>
      <c r="P507" s="9">
        <f t="shared" si="47"/>
        <v>271779.86762969417</v>
      </c>
    </row>
    <row r="508" spans="1:16" x14ac:dyDescent="0.25">
      <c r="A508" s="1" t="s">
        <v>997</v>
      </c>
      <c r="B508" s="1" t="s">
        <v>998</v>
      </c>
      <c r="C508" s="13">
        <v>1098</v>
      </c>
      <c r="D508" s="14">
        <v>221.13</v>
      </c>
      <c r="E508" s="15">
        <f t="shared" si="42"/>
        <v>242800.74</v>
      </c>
      <c r="F508" s="13">
        <v>53799</v>
      </c>
      <c r="G508" s="14">
        <v>219.45</v>
      </c>
      <c r="H508" s="15">
        <f t="shared" si="43"/>
        <v>11806190.549999999</v>
      </c>
      <c r="I508" s="13">
        <v>535</v>
      </c>
      <c r="J508" s="14">
        <v>221.13</v>
      </c>
      <c r="K508" s="15">
        <f t="shared" si="44"/>
        <v>118304.55</v>
      </c>
      <c r="L508" s="13">
        <v>26195</v>
      </c>
      <c r="M508" s="14">
        <v>219.45</v>
      </c>
      <c r="N508" s="15">
        <f t="shared" si="45"/>
        <v>5748492.75</v>
      </c>
      <c r="O508" s="9">
        <f t="shared" si="46"/>
        <v>17915788.589999996</v>
      </c>
      <c r="P508" s="9">
        <f t="shared" si="47"/>
        <v>172789.88424535264</v>
      </c>
    </row>
    <row r="509" spans="1:16" x14ac:dyDescent="0.25">
      <c r="A509" s="1" t="s">
        <v>999</v>
      </c>
      <c r="B509" s="1" t="s">
        <v>1000</v>
      </c>
      <c r="C509" s="13">
        <v>1301</v>
      </c>
      <c r="D509" s="14">
        <v>218.45</v>
      </c>
      <c r="E509" s="15">
        <f t="shared" si="42"/>
        <v>284203.45</v>
      </c>
      <c r="F509" s="13">
        <v>19262</v>
      </c>
      <c r="G509" s="14">
        <v>216.82</v>
      </c>
      <c r="H509" s="15">
        <f t="shared" si="43"/>
        <v>4176386.84</v>
      </c>
      <c r="I509" s="13">
        <v>407</v>
      </c>
      <c r="J509" s="14">
        <v>218.45</v>
      </c>
      <c r="K509" s="15">
        <f t="shared" si="44"/>
        <v>88909.15</v>
      </c>
      <c r="L509" s="13">
        <v>6018</v>
      </c>
      <c r="M509" s="14">
        <v>216.82</v>
      </c>
      <c r="N509" s="15">
        <f t="shared" si="45"/>
        <v>1304822.76</v>
      </c>
      <c r="O509" s="9">
        <f t="shared" si="46"/>
        <v>5854322.2000000002</v>
      </c>
      <c r="P509" s="9">
        <f t="shared" si="47"/>
        <v>56462.35722147458</v>
      </c>
    </row>
    <row r="510" spans="1:16" x14ac:dyDescent="0.25">
      <c r="A510" s="1" t="s">
        <v>1001</v>
      </c>
      <c r="B510" s="1" t="s">
        <v>1002</v>
      </c>
      <c r="C510" s="13">
        <v>2121</v>
      </c>
      <c r="D510" s="14">
        <v>183.66</v>
      </c>
      <c r="E510" s="15">
        <f t="shared" si="42"/>
        <v>389542.86</v>
      </c>
      <c r="F510" s="13">
        <v>19401</v>
      </c>
      <c r="G510" s="14">
        <v>182.17</v>
      </c>
      <c r="H510" s="15">
        <f t="shared" si="43"/>
        <v>3534280.17</v>
      </c>
      <c r="I510" s="13">
        <v>804</v>
      </c>
      <c r="J510" s="14">
        <v>183.66</v>
      </c>
      <c r="K510" s="15">
        <f t="shared" si="44"/>
        <v>147662.63999999998</v>
      </c>
      <c r="L510" s="13">
        <v>7359</v>
      </c>
      <c r="M510" s="14">
        <v>182.17</v>
      </c>
      <c r="N510" s="15">
        <f t="shared" si="45"/>
        <v>1340589.0299999998</v>
      </c>
      <c r="O510" s="9">
        <f t="shared" si="46"/>
        <v>5412074.7000000002</v>
      </c>
      <c r="P510" s="9">
        <f t="shared" si="47"/>
        <v>52197.075012493318</v>
      </c>
    </row>
    <row r="511" spans="1:16" x14ac:dyDescent="0.25">
      <c r="A511" s="1" t="s">
        <v>1003</v>
      </c>
      <c r="B511" s="1" t="s">
        <v>1004</v>
      </c>
      <c r="C511" s="13">
        <v>432</v>
      </c>
      <c r="D511" s="14">
        <v>272.20999999999998</v>
      </c>
      <c r="E511" s="15">
        <f t="shared" si="42"/>
        <v>117594.71999999999</v>
      </c>
      <c r="F511" s="13">
        <v>15689</v>
      </c>
      <c r="G511" s="14">
        <v>269.72000000000003</v>
      </c>
      <c r="H511" s="15">
        <f t="shared" si="43"/>
        <v>4231637.08</v>
      </c>
      <c r="I511" s="13">
        <v>86</v>
      </c>
      <c r="J511" s="14">
        <v>272.20999999999998</v>
      </c>
      <c r="K511" s="15">
        <f t="shared" si="44"/>
        <v>23410.059999999998</v>
      </c>
      <c r="L511" s="13">
        <v>3131</v>
      </c>
      <c r="M511" s="14">
        <v>269.72000000000003</v>
      </c>
      <c r="N511" s="15">
        <f t="shared" si="45"/>
        <v>844493.32000000007</v>
      </c>
      <c r="O511" s="9">
        <f t="shared" si="46"/>
        <v>5217135.18</v>
      </c>
      <c r="P511" s="9">
        <f t="shared" si="47"/>
        <v>50316.969265183609</v>
      </c>
    </row>
    <row r="512" spans="1:16" x14ac:dyDescent="0.25">
      <c r="A512" s="1" t="s">
        <v>1005</v>
      </c>
      <c r="B512" s="1" t="s">
        <v>1006</v>
      </c>
      <c r="C512" s="13">
        <v>791</v>
      </c>
      <c r="D512" s="14">
        <v>241.87</v>
      </c>
      <c r="E512" s="15">
        <f t="shared" si="42"/>
        <v>191319.17</v>
      </c>
      <c r="F512" s="13">
        <v>21332</v>
      </c>
      <c r="G512" s="14">
        <v>239.65</v>
      </c>
      <c r="H512" s="15">
        <f t="shared" si="43"/>
        <v>5112213.8</v>
      </c>
      <c r="I512" s="13">
        <v>252</v>
      </c>
      <c r="J512" s="14">
        <v>241.87</v>
      </c>
      <c r="K512" s="15">
        <f t="shared" si="44"/>
        <v>60951.24</v>
      </c>
      <c r="L512" s="13">
        <v>6796</v>
      </c>
      <c r="M512" s="14">
        <v>239.65</v>
      </c>
      <c r="N512" s="15">
        <f t="shared" si="45"/>
        <v>1628661.4000000001</v>
      </c>
      <c r="O512" s="9">
        <f t="shared" si="46"/>
        <v>6993145.6099999994</v>
      </c>
      <c r="P512" s="9">
        <f t="shared" si="47"/>
        <v>67445.807054078221</v>
      </c>
    </row>
    <row r="513" spans="1:16" x14ac:dyDescent="0.25">
      <c r="A513" s="1" t="s">
        <v>1007</v>
      </c>
      <c r="B513" s="1" t="s">
        <v>1008</v>
      </c>
      <c r="C513" s="13">
        <v>5454</v>
      </c>
      <c r="D513" s="14">
        <v>424.71</v>
      </c>
      <c r="E513" s="15">
        <f t="shared" si="42"/>
        <v>2316368.34</v>
      </c>
      <c r="F513" s="13">
        <v>30059</v>
      </c>
      <c r="G513" s="14">
        <v>421.53</v>
      </c>
      <c r="H513" s="15">
        <f t="shared" si="43"/>
        <v>12670770.27</v>
      </c>
      <c r="I513" s="13">
        <v>2399</v>
      </c>
      <c r="J513" s="14">
        <v>424.71</v>
      </c>
      <c r="K513" s="15">
        <f t="shared" si="44"/>
        <v>1018879.2899999999</v>
      </c>
      <c r="L513" s="13">
        <v>13223</v>
      </c>
      <c r="M513" s="14">
        <v>421.53</v>
      </c>
      <c r="N513" s="15">
        <f t="shared" si="45"/>
        <v>5573891.1899999995</v>
      </c>
      <c r="O513" s="9">
        <f t="shared" si="46"/>
        <v>21579909.09</v>
      </c>
      <c r="P513" s="9">
        <f t="shared" si="47"/>
        <v>208128.71144101475</v>
      </c>
    </row>
    <row r="514" spans="1:16" x14ac:dyDescent="0.25">
      <c r="A514" s="1" t="s">
        <v>1009</v>
      </c>
      <c r="B514" s="1" t="s">
        <v>1010</v>
      </c>
      <c r="C514" s="13">
        <v>0</v>
      </c>
      <c r="D514" s="14">
        <v>212.97</v>
      </c>
      <c r="E514" s="15">
        <f t="shared" si="42"/>
        <v>0</v>
      </c>
      <c r="F514" s="13">
        <v>18652</v>
      </c>
      <c r="G514" s="14">
        <v>211.47</v>
      </c>
      <c r="H514" s="15">
        <f t="shared" si="43"/>
        <v>3944338.44</v>
      </c>
      <c r="I514" s="13">
        <v>0</v>
      </c>
      <c r="J514" s="14">
        <v>212.97</v>
      </c>
      <c r="K514" s="15">
        <f t="shared" si="44"/>
        <v>0</v>
      </c>
      <c r="L514" s="13">
        <v>6220</v>
      </c>
      <c r="M514" s="14">
        <v>211.47</v>
      </c>
      <c r="N514" s="15">
        <f t="shared" si="45"/>
        <v>1315343.3999999999</v>
      </c>
      <c r="O514" s="9">
        <f t="shared" si="46"/>
        <v>5259681.84</v>
      </c>
      <c r="P514" s="9">
        <f t="shared" si="47"/>
        <v>50727.313047680007</v>
      </c>
    </row>
    <row r="515" spans="1:16" x14ac:dyDescent="0.25">
      <c r="A515" s="1" t="s">
        <v>1011</v>
      </c>
      <c r="B515" s="1" t="s">
        <v>1012</v>
      </c>
      <c r="C515" s="13">
        <v>482</v>
      </c>
      <c r="D515" s="14">
        <v>273.89999999999998</v>
      </c>
      <c r="E515" s="15">
        <f t="shared" si="42"/>
        <v>132019.79999999999</v>
      </c>
      <c r="F515" s="13">
        <v>13668</v>
      </c>
      <c r="G515" s="14">
        <v>271.29000000000002</v>
      </c>
      <c r="H515" s="15">
        <f t="shared" si="43"/>
        <v>3707991.72</v>
      </c>
      <c r="I515" s="13">
        <v>224</v>
      </c>
      <c r="J515" s="14">
        <v>273.89999999999998</v>
      </c>
      <c r="K515" s="15">
        <f t="shared" si="44"/>
        <v>61353.599999999991</v>
      </c>
      <c r="L515" s="13">
        <v>6345</v>
      </c>
      <c r="M515" s="14">
        <v>271.29000000000002</v>
      </c>
      <c r="N515" s="15">
        <f t="shared" si="45"/>
        <v>1721335.05</v>
      </c>
      <c r="O515" s="9">
        <f t="shared" si="46"/>
        <v>5622700.1699999999</v>
      </c>
      <c r="P515" s="9">
        <f t="shared" si="47"/>
        <v>54228.464833689177</v>
      </c>
    </row>
    <row r="516" spans="1:16" x14ac:dyDescent="0.25">
      <c r="A516" s="1" t="s">
        <v>1013</v>
      </c>
      <c r="B516" s="1" t="s">
        <v>1014</v>
      </c>
      <c r="C516" s="13">
        <v>1689</v>
      </c>
      <c r="D516" s="14">
        <v>203.37</v>
      </c>
      <c r="E516" s="15">
        <f t="shared" si="42"/>
        <v>343491.93</v>
      </c>
      <c r="F516" s="13">
        <v>34728</v>
      </c>
      <c r="G516" s="14">
        <v>201.66</v>
      </c>
      <c r="H516" s="15">
        <f t="shared" si="43"/>
        <v>7003248.4799999995</v>
      </c>
      <c r="I516" s="13">
        <v>513</v>
      </c>
      <c r="J516" s="14">
        <v>203.37</v>
      </c>
      <c r="K516" s="15">
        <f t="shared" si="44"/>
        <v>104328.81</v>
      </c>
      <c r="L516" s="13">
        <v>10539</v>
      </c>
      <c r="M516" s="14">
        <v>201.66</v>
      </c>
      <c r="N516" s="15">
        <f t="shared" si="45"/>
        <v>2125294.7399999998</v>
      </c>
      <c r="O516" s="9">
        <f t="shared" si="46"/>
        <v>9576363.959999999</v>
      </c>
      <c r="P516" s="9">
        <f t="shared" si="47"/>
        <v>92359.809440002282</v>
      </c>
    </row>
    <row r="517" spans="1:16" x14ac:dyDescent="0.25">
      <c r="A517" s="1" t="s">
        <v>1015</v>
      </c>
      <c r="B517" s="1" t="s">
        <v>1016</v>
      </c>
      <c r="C517" s="13">
        <v>286</v>
      </c>
      <c r="D517" s="14">
        <v>197.1</v>
      </c>
      <c r="E517" s="15">
        <f t="shared" si="42"/>
        <v>56370.6</v>
      </c>
      <c r="F517" s="13">
        <v>11536</v>
      </c>
      <c r="G517" s="14">
        <v>195.44</v>
      </c>
      <c r="H517" s="15">
        <f t="shared" si="43"/>
        <v>2254595.84</v>
      </c>
      <c r="I517" s="13">
        <v>105</v>
      </c>
      <c r="J517" s="14">
        <v>197.1</v>
      </c>
      <c r="K517" s="15">
        <f t="shared" si="44"/>
        <v>20695.5</v>
      </c>
      <c r="L517" s="13">
        <v>4235</v>
      </c>
      <c r="M517" s="14">
        <v>195.44</v>
      </c>
      <c r="N517" s="15">
        <f t="shared" si="45"/>
        <v>827688.4</v>
      </c>
      <c r="O517" s="9">
        <f t="shared" si="46"/>
        <v>3159350.34</v>
      </c>
      <c r="P517" s="9">
        <f t="shared" si="47"/>
        <v>30470.541488964711</v>
      </c>
    </row>
    <row r="518" spans="1:16" x14ac:dyDescent="0.25">
      <c r="A518" s="1" t="s">
        <v>1017</v>
      </c>
      <c r="B518" s="1" t="s">
        <v>1018</v>
      </c>
      <c r="C518" s="13">
        <v>1122</v>
      </c>
      <c r="D518" s="14">
        <v>199.16</v>
      </c>
      <c r="E518" s="15">
        <f t="shared" si="42"/>
        <v>223457.52</v>
      </c>
      <c r="F518" s="13">
        <v>12361</v>
      </c>
      <c r="G518" s="14">
        <v>197.57</v>
      </c>
      <c r="H518" s="15">
        <f t="shared" si="43"/>
        <v>2442162.77</v>
      </c>
      <c r="I518" s="13">
        <v>429</v>
      </c>
      <c r="J518" s="14">
        <v>199.16</v>
      </c>
      <c r="K518" s="15">
        <f t="shared" si="44"/>
        <v>85439.64</v>
      </c>
      <c r="L518" s="13">
        <v>4731</v>
      </c>
      <c r="M518" s="14">
        <v>197.57</v>
      </c>
      <c r="N518" s="15">
        <f t="shared" si="45"/>
        <v>934703.66999999993</v>
      </c>
      <c r="O518" s="9">
        <f t="shared" si="46"/>
        <v>3685763.6</v>
      </c>
      <c r="P518" s="9">
        <f t="shared" si="47"/>
        <v>35547.565355577484</v>
      </c>
    </row>
    <row r="519" spans="1:16" x14ac:dyDescent="0.25">
      <c r="A519" s="1" t="s">
        <v>1019</v>
      </c>
      <c r="B519" s="1" t="s">
        <v>1020</v>
      </c>
      <c r="C519" s="13">
        <v>1708</v>
      </c>
      <c r="D519" s="14">
        <v>252.83</v>
      </c>
      <c r="E519" s="15">
        <f t="shared" si="42"/>
        <v>431833.64</v>
      </c>
      <c r="F519" s="13">
        <v>26552</v>
      </c>
      <c r="G519" s="14">
        <v>250.53</v>
      </c>
      <c r="H519" s="15">
        <f t="shared" si="43"/>
        <v>6652072.5599999996</v>
      </c>
      <c r="I519" s="13">
        <v>700</v>
      </c>
      <c r="J519" s="14">
        <v>252.83</v>
      </c>
      <c r="K519" s="15">
        <f t="shared" si="44"/>
        <v>176981</v>
      </c>
      <c r="L519" s="13">
        <v>10889</v>
      </c>
      <c r="M519" s="14">
        <v>250.53</v>
      </c>
      <c r="N519" s="15">
        <f t="shared" si="45"/>
        <v>2728021.17</v>
      </c>
      <c r="O519" s="9">
        <f t="shared" si="46"/>
        <v>9988908.370000001</v>
      </c>
      <c r="P519" s="9">
        <f t="shared" si="47"/>
        <v>96338.618438103294</v>
      </c>
    </row>
    <row r="520" spans="1:16" x14ac:dyDescent="0.25">
      <c r="A520" s="1" t="s">
        <v>1021</v>
      </c>
      <c r="B520" s="1" t="s">
        <v>1022</v>
      </c>
      <c r="C520" s="13">
        <v>841</v>
      </c>
      <c r="D520" s="14">
        <v>218.73</v>
      </c>
      <c r="E520" s="15">
        <f t="shared" si="42"/>
        <v>183951.93</v>
      </c>
      <c r="F520" s="13">
        <v>19531</v>
      </c>
      <c r="G520" s="14">
        <v>216.94</v>
      </c>
      <c r="H520" s="15">
        <f t="shared" si="43"/>
        <v>4237055.1399999997</v>
      </c>
      <c r="I520" s="13">
        <v>277</v>
      </c>
      <c r="J520" s="14">
        <v>218.73</v>
      </c>
      <c r="K520" s="15">
        <f t="shared" si="44"/>
        <v>60588.21</v>
      </c>
      <c r="L520" s="13">
        <v>6434</v>
      </c>
      <c r="M520" s="14">
        <v>216.94</v>
      </c>
      <c r="N520" s="15">
        <f t="shared" si="45"/>
        <v>1395791.96</v>
      </c>
      <c r="O520" s="9">
        <f t="shared" si="46"/>
        <v>5877387.2399999993</v>
      </c>
      <c r="P520" s="9">
        <f t="shared" si="47"/>
        <v>56684.809365944449</v>
      </c>
    </row>
    <row r="521" spans="1:16" x14ac:dyDescent="0.25">
      <c r="A521" s="1" t="s">
        <v>1023</v>
      </c>
      <c r="B521" s="1" t="s">
        <v>1024</v>
      </c>
      <c r="C521" s="13">
        <v>684</v>
      </c>
      <c r="D521" s="14">
        <v>199.3</v>
      </c>
      <c r="E521" s="15">
        <f t="shared" si="42"/>
        <v>136321.20000000001</v>
      </c>
      <c r="F521" s="13">
        <v>22311</v>
      </c>
      <c r="G521" s="14">
        <v>197.63</v>
      </c>
      <c r="H521" s="15">
        <f t="shared" si="43"/>
        <v>4409322.93</v>
      </c>
      <c r="I521" s="13">
        <v>199</v>
      </c>
      <c r="J521" s="14">
        <v>199.3</v>
      </c>
      <c r="K521" s="15">
        <f t="shared" si="44"/>
        <v>39660.700000000004</v>
      </c>
      <c r="L521" s="13">
        <v>6488</v>
      </c>
      <c r="M521" s="14">
        <v>197.63</v>
      </c>
      <c r="N521" s="15">
        <f t="shared" si="45"/>
        <v>1282223.44</v>
      </c>
      <c r="O521" s="9">
        <f t="shared" si="46"/>
        <v>5867528.2699999996</v>
      </c>
      <c r="P521" s="9">
        <f t="shared" si="47"/>
        <v>56589.723945812337</v>
      </c>
    </row>
    <row r="522" spans="1:16" x14ac:dyDescent="0.25">
      <c r="A522" s="1" t="s">
        <v>1025</v>
      </c>
      <c r="B522" s="1" t="s">
        <v>1026</v>
      </c>
      <c r="C522" s="13">
        <v>1220</v>
      </c>
      <c r="D522" s="14">
        <v>230.64</v>
      </c>
      <c r="E522" s="15">
        <f t="shared" ref="E522:E585" si="48">D522*C522</f>
        <v>281380.8</v>
      </c>
      <c r="F522" s="13">
        <v>22947</v>
      </c>
      <c r="G522" s="14">
        <v>228.88</v>
      </c>
      <c r="H522" s="15">
        <f t="shared" ref="H522:H585" si="49">G522*F522</f>
        <v>5252109.3600000003</v>
      </c>
      <c r="I522" s="13">
        <v>180</v>
      </c>
      <c r="J522" s="14">
        <v>230.64</v>
      </c>
      <c r="K522" s="15">
        <f t="shared" ref="K522:K585" si="50">J522*I522</f>
        <v>41515.199999999997</v>
      </c>
      <c r="L522" s="13">
        <v>3389</v>
      </c>
      <c r="M522" s="14">
        <v>228.88</v>
      </c>
      <c r="N522" s="15">
        <f t="shared" ref="N522:N585" si="51">M522*L522</f>
        <v>775674.32</v>
      </c>
      <c r="O522" s="9">
        <f t="shared" ref="O522:O585" si="52">N522+K522+H522+E522</f>
        <v>6350679.6799999997</v>
      </c>
      <c r="P522" s="9">
        <f t="shared" ref="P522:P585" si="53">(O522/$O$8)*$P$8</f>
        <v>61249.506337611529</v>
      </c>
    </row>
    <row r="523" spans="1:16" x14ac:dyDescent="0.25">
      <c r="A523" s="1" t="s">
        <v>1027</v>
      </c>
      <c r="B523" s="1" t="s">
        <v>1028</v>
      </c>
      <c r="C523" s="13">
        <v>1964</v>
      </c>
      <c r="D523" s="14">
        <v>255.98</v>
      </c>
      <c r="E523" s="15">
        <f t="shared" si="48"/>
        <v>502744.72</v>
      </c>
      <c r="F523" s="13">
        <v>22156</v>
      </c>
      <c r="G523" s="14">
        <v>253.97</v>
      </c>
      <c r="H523" s="15">
        <f t="shared" si="49"/>
        <v>5626959.3200000003</v>
      </c>
      <c r="I523" s="13">
        <v>824</v>
      </c>
      <c r="J523" s="14">
        <v>255.98</v>
      </c>
      <c r="K523" s="15">
        <f t="shared" si="50"/>
        <v>210927.52</v>
      </c>
      <c r="L523" s="13">
        <v>9290</v>
      </c>
      <c r="M523" s="14">
        <v>253.97</v>
      </c>
      <c r="N523" s="15">
        <f t="shared" si="51"/>
        <v>2359381.2999999998</v>
      </c>
      <c r="O523" s="9">
        <f t="shared" si="52"/>
        <v>8700012.8600000013</v>
      </c>
      <c r="P523" s="9">
        <f t="shared" si="53"/>
        <v>83907.789347969752</v>
      </c>
    </row>
    <row r="524" spans="1:16" x14ac:dyDescent="0.25">
      <c r="A524" s="1" t="s">
        <v>1029</v>
      </c>
      <c r="B524" s="1" t="s">
        <v>1030</v>
      </c>
      <c r="C524" s="13">
        <v>1502</v>
      </c>
      <c r="D524" s="14">
        <v>233.62</v>
      </c>
      <c r="E524" s="15">
        <f t="shared" si="48"/>
        <v>350897.24</v>
      </c>
      <c r="F524" s="13">
        <v>33372</v>
      </c>
      <c r="G524" s="14">
        <v>231.93</v>
      </c>
      <c r="H524" s="15">
        <f t="shared" si="49"/>
        <v>7739967.96</v>
      </c>
      <c r="I524" s="13">
        <v>18</v>
      </c>
      <c r="J524" s="14">
        <v>233.62</v>
      </c>
      <c r="K524" s="15">
        <f t="shared" si="50"/>
        <v>4205.16</v>
      </c>
      <c r="L524" s="13">
        <v>398</v>
      </c>
      <c r="M524" s="14">
        <v>231.93</v>
      </c>
      <c r="N524" s="15">
        <f t="shared" si="51"/>
        <v>92308.14</v>
      </c>
      <c r="O524" s="9">
        <f t="shared" si="52"/>
        <v>8187378.5</v>
      </c>
      <c r="P524" s="9">
        <f t="shared" si="53"/>
        <v>78963.656898559624</v>
      </c>
    </row>
    <row r="525" spans="1:16" x14ac:dyDescent="0.25">
      <c r="A525" s="1" t="s">
        <v>1031</v>
      </c>
      <c r="B525" s="1" t="s">
        <v>1032</v>
      </c>
      <c r="C525" s="13">
        <v>1335</v>
      </c>
      <c r="D525" s="14">
        <v>205.46</v>
      </c>
      <c r="E525" s="15">
        <f t="shared" si="48"/>
        <v>274289.10000000003</v>
      </c>
      <c r="F525" s="13">
        <v>27107</v>
      </c>
      <c r="G525" s="14">
        <v>203.73</v>
      </c>
      <c r="H525" s="15">
        <f t="shared" si="49"/>
        <v>5522509.1099999994</v>
      </c>
      <c r="I525" s="13">
        <v>432</v>
      </c>
      <c r="J525" s="14">
        <v>205.46</v>
      </c>
      <c r="K525" s="15">
        <f t="shared" si="50"/>
        <v>88758.720000000001</v>
      </c>
      <c r="L525" s="13">
        <v>8765</v>
      </c>
      <c r="M525" s="14">
        <v>203.73</v>
      </c>
      <c r="N525" s="15">
        <f t="shared" si="51"/>
        <v>1785693.45</v>
      </c>
      <c r="O525" s="9">
        <f t="shared" si="52"/>
        <v>7671250.379999999</v>
      </c>
      <c r="P525" s="9">
        <f t="shared" si="53"/>
        <v>73985.828673886892</v>
      </c>
    </row>
    <row r="526" spans="1:16" x14ac:dyDescent="0.25">
      <c r="A526" s="1" t="s">
        <v>1033</v>
      </c>
      <c r="B526" s="1" t="s">
        <v>1034</v>
      </c>
      <c r="C526" s="13">
        <v>4089</v>
      </c>
      <c r="D526" s="14">
        <v>222.03</v>
      </c>
      <c r="E526" s="15">
        <f t="shared" si="48"/>
        <v>907880.67</v>
      </c>
      <c r="F526" s="13">
        <v>33407</v>
      </c>
      <c r="G526" s="14">
        <v>220.12</v>
      </c>
      <c r="H526" s="15">
        <f t="shared" si="49"/>
        <v>7353548.8399999999</v>
      </c>
      <c r="I526" s="13">
        <v>904</v>
      </c>
      <c r="J526" s="14">
        <v>222.03</v>
      </c>
      <c r="K526" s="15">
        <f t="shared" si="50"/>
        <v>200715.12</v>
      </c>
      <c r="L526" s="13">
        <v>7385</v>
      </c>
      <c r="M526" s="14">
        <v>220.12</v>
      </c>
      <c r="N526" s="15">
        <f t="shared" si="51"/>
        <v>1625586.2</v>
      </c>
      <c r="O526" s="9">
        <f t="shared" si="52"/>
        <v>10087730.83</v>
      </c>
      <c r="P526" s="9">
        <f t="shared" si="53"/>
        <v>97291.717507031353</v>
      </c>
    </row>
    <row r="527" spans="1:16" x14ac:dyDescent="0.25">
      <c r="A527" s="1" t="s">
        <v>1035</v>
      </c>
      <c r="B527" s="1" t="s">
        <v>1036</v>
      </c>
      <c r="C527" s="13">
        <v>0</v>
      </c>
      <c r="D527" s="14">
        <v>192.55</v>
      </c>
      <c r="E527" s="15">
        <f t="shared" si="48"/>
        <v>0</v>
      </c>
      <c r="F527" s="13">
        <v>46474</v>
      </c>
      <c r="G527" s="14">
        <v>190.97</v>
      </c>
      <c r="H527" s="15">
        <f t="shared" si="49"/>
        <v>8875139.7799999993</v>
      </c>
      <c r="I527" s="13">
        <v>0</v>
      </c>
      <c r="J527" s="14">
        <v>192.55</v>
      </c>
      <c r="K527" s="15">
        <f t="shared" si="50"/>
        <v>0</v>
      </c>
      <c r="L527" s="13">
        <v>17273</v>
      </c>
      <c r="M527" s="14">
        <v>190.97</v>
      </c>
      <c r="N527" s="15">
        <f t="shared" si="51"/>
        <v>3298624.81</v>
      </c>
      <c r="O527" s="9">
        <f t="shared" si="52"/>
        <v>12173764.59</v>
      </c>
      <c r="P527" s="9">
        <f t="shared" si="53"/>
        <v>117410.59366543202</v>
      </c>
    </row>
    <row r="528" spans="1:16" x14ac:dyDescent="0.25">
      <c r="A528" s="1" t="s">
        <v>1037</v>
      </c>
      <c r="B528" s="1" t="s">
        <v>1038</v>
      </c>
      <c r="C528" s="13">
        <v>366</v>
      </c>
      <c r="D528" s="14">
        <v>301.79000000000002</v>
      </c>
      <c r="E528" s="15">
        <f t="shared" si="48"/>
        <v>110455.14000000001</v>
      </c>
      <c r="F528" s="13">
        <v>21035</v>
      </c>
      <c r="G528" s="14">
        <v>299.13</v>
      </c>
      <c r="H528" s="15">
        <f t="shared" si="49"/>
        <v>6292199.5499999998</v>
      </c>
      <c r="I528" s="13">
        <v>98</v>
      </c>
      <c r="J528" s="14">
        <v>301.79000000000002</v>
      </c>
      <c r="K528" s="15">
        <f t="shared" si="50"/>
        <v>29575.420000000002</v>
      </c>
      <c r="L528" s="13">
        <v>5619</v>
      </c>
      <c r="M528" s="14">
        <v>299.13</v>
      </c>
      <c r="N528" s="15">
        <f t="shared" si="51"/>
        <v>1680811.47</v>
      </c>
      <c r="O528" s="9">
        <f t="shared" si="52"/>
        <v>8113041.5799999991</v>
      </c>
      <c r="P528" s="9">
        <f t="shared" si="53"/>
        <v>78246.710070490575</v>
      </c>
    </row>
    <row r="529" spans="1:16" x14ac:dyDescent="0.25">
      <c r="A529" s="1" t="s">
        <v>1039</v>
      </c>
      <c r="B529" s="1" t="s">
        <v>1040</v>
      </c>
      <c r="C529" s="13">
        <v>3073</v>
      </c>
      <c r="D529" s="14">
        <v>295.49</v>
      </c>
      <c r="E529" s="15">
        <f t="shared" si="48"/>
        <v>908040.77</v>
      </c>
      <c r="F529" s="13">
        <v>32709</v>
      </c>
      <c r="G529" s="14">
        <v>292.75</v>
      </c>
      <c r="H529" s="15">
        <f t="shared" si="49"/>
        <v>9575559.75</v>
      </c>
      <c r="I529" s="13">
        <v>1343</v>
      </c>
      <c r="J529" s="14">
        <v>295.49</v>
      </c>
      <c r="K529" s="15">
        <f t="shared" si="50"/>
        <v>396843.07</v>
      </c>
      <c r="L529" s="13">
        <v>14291</v>
      </c>
      <c r="M529" s="14">
        <v>292.75</v>
      </c>
      <c r="N529" s="15">
        <f t="shared" si="51"/>
        <v>4183690.25</v>
      </c>
      <c r="O529" s="9">
        <f t="shared" si="52"/>
        <v>15064133.84</v>
      </c>
      <c r="P529" s="9">
        <f t="shared" si="53"/>
        <v>145286.93109958718</v>
      </c>
    </row>
    <row r="530" spans="1:16" x14ac:dyDescent="0.25">
      <c r="A530" s="1" t="s">
        <v>1041</v>
      </c>
      <c r="B530" s="1" t="s">
        <v>1042</v>
      </c>
      <c r="C530" s="13">
        <v>5557</v>
      </c>
      <c r="D530" s="14">
        <v>300.89</v>
      </c>
      <c r="E530" s="15">
        <f t="shared" si="48"/>
        <v>1672045.73</v>
      </c>
      <c r="F530" s="13">
        <v>43518</v>
      </c>
      <c r="G530" s="14">
        <v>298.44</v>
      </c>
      <c r="H530" s="15">
        <f t="shared" si="49"/>
        <v>12987511.92</v>
      </c>
      <c r="I530" s="13">
        <v>933</v>
      </c>
      <c r="J530" s="14">
        <v>300.89</v>
      </c>
      <c r="K530" s="15">
        <f t="shared" si="50"/>
        <v>280730.37</v>
      </c>
      <c r="L530" s="13">
        <v>7310</v>
      </c>
      <c r="M530" s="14">
        <v>298.44</v>
      </c>
      <c r="N530" s="15">
        <f t="shared" si="51"/>
        <v>2181596.4</v>
      </c>
      <c r="O530" s="9">
        <f t="shared" si="52"/>
        <v>17121884.419999998</v>
      </c>
      <c r="P530" s="9">
        <f t="shared" si="53"/>
        <v>165133.02845320676</v>
      </c>
    </row>
    <row r="531" spans="1:16" x14ac:dyDescent="0.25">
      <c r="A531" s="1" t="s">
        <v>1043</v>
      </c>
      <c r="B531" s="1" t="s">
        <v>1044</v>
      </c>
      <c r="C531" s="13">
        <v>1585</v>
      </c>
      <c r="D531" s="14">
        <v>254.44</v>
      </c>
      <c r="E531" s="15">
        <f t="shared" si="48"/>
        <v>403287.4</v>
      </c>
      <c r="F531" s="13">
        <v>11031</v>
      </c>
      <c r="G531" s="14">
        <v>251.94</v>
      </c>
      <c r="H531" s="15">
        <f t="shared" si="49"/>
        <v>2779150.14</v>
      </c>
      <c r="I531" s="13">
        <v>393</v>
      </c>
      <c r="J531" s="14">
        <v>254.44</v>
      </c>
      <c r="K531" s="15">
        <f t="shared" si="50"/>
        <v>99994.92</v>
      </c>
      <c r="L531" s="13">
        <v>2738</v>
      </c>
      <c r="M531" s="14">
        <v>251.94</v>
      </c>
      <c r="N531" s="15">
        <f t="shared" si="51"/>
        <v>689811.72</v>
      </c>
      <c r="O531" s="9">
        <f t="shared" si="52"/>
        <v>3972244.18</v>
      </c>
      <c r="P531" s="9">
        <f t="shared" si="53"/>
        <v>38310.544278222915</v>
      </c>
    </row>
    <row r="532" spans="1:16" x14ac:dyDescent="0.25">
      <c r="A532" s="1" t="s">
        <v>1045</v>
      </c>
      <c r="B532" s="1" t="s">
        <v>1046</v>
      </c>
      <c r="C532" s="13">
        <v>2933</v>
      </c>
      <c r="D532" s="14">
        <v>206.52</v>
      </c>
      <c r="E532" s="15">
        <f t="shared" si="48"/>
        <v>605723.16</v>
      </c>
      <c r="F532" s="13">
        <v>16424</v>
      </c>
      <c r="G532" s="14">
        <v>204.93</v>
      </c>
      <c r="H532" s="15">
        <f t="shared" si="49"/>
        <v>3365770.3200000003</v>
      </c>
      <c r="I532" s="13">
        <v>1265</v>
      </c>
      <c r="J532" s="14">
        <v>206.52</v>
      </c>
      <c r="K532" s="15">
        <f t="shared" si="50"/>
        <v>261247.80000000002</v>
      </c>
      <c r="L532" s="13">
        <v>7083</v>
      </c>
      <c r="M532" s="14">
        <v>204.93</v>
      </c>
      <c r="N532" s="15">
        <f t="shared" si="51"/>
        <v>1451519.19</v>
      </c>
      <c r="O532" s="9">
        <f t="shared" si="52"/>
        <v>5684260.4700000007</v>
      </c>
      <c r="P532" s="9">
        <f t="shared" si="53"/>
        <v>54822.18679338268</v>
      </c>
    </row>
    <row r="533" spans="1:16" x14ac:dyDescent="0.25">
      <c r="A533" s="1" t="s">
        <v>1047</v>
      </c>
      <c r="B533" s="1" t="s">
        <v>1048</v>
      </c>
      <c r="C533" s="13">
        <v>137</v>
      </c>
      <c r="D533" s="14">
        <v>196.83</v>
      </c>
      <c r="E533" s="15">
        <f t="shared" si="48"/>
        <v>26965.710000000003</v>
      </c>
      <c r="F533" s="13">
        <v>20616</v>
      </c>
      <c r="G533" s="14">
        <v>195.27</v>
      </c>
      <c r="H533" s="15">
        <f t="shared" si="49"/>
        <v>4025686.3200000003</v>
      </c>
      <c r="I533" s="13">
        <v>47</v>
      </c>
      <c r="J533" s="14">
        <v>196.83</v>
      </c>
      <c r="K533" s="15">
        <f t="shared" si="50"/>
        <v>9251.01</v>
      </c>
      <c r="L533" s="13">
        <v>7029</v>
      </c>
      <c r="M533" s="14">
        <v>195.27</v>
      </c>
      <c r="N533" s="15">
        <f t="shared" si="51"/>
        <v>1372552.83</v>
      </c>
      <c r="O533" s="9">
        <f t="shared" si="52"/>
        <v>5434455.8700000001</v>
      </c>
      <c r="P533" s="9">
        <f t="shared" si="53"/>
        <v>52412.931532241164</v>
      </c>
    </row>
    <row r="534" spans="1:16" x14ac:dyDescent="0.25">
      <c r="A534" s="1" t="s">
        <v>1049</v>
      </c>
      <c r="B534" s="1" t="s">
        <v>1050</v>
      </c>
      <c r="C534" s="13">
        <v>0</v>
      </c>
      <c r="D534" s="14">
        <v>191.17</v>
      </c>
      <c r="E534" s="15">
        <f t="shared" si="48"/>
        <v>0</v>
      </c>
      <c r="F534" s="13">
        <v>23927</v>
      </c>
      <c r="G534" s="14">
        <v>189.59</v>
      </c>
      <c r="H534" s="15">
        <f t="shared" si="49"/>
        <v>4536319.93</v>
      </c>
      <c r="I534" s="13">
        <v>0</v>
      </c>
      <c r="J534" s="14">
        <v>191.17</v>
      </c>
      <c r="K534" s="15">
        <f t="shared" si="50"/>
        <v>0</v>
      </c>
      <c r="L534" s="13">
        <v>9308</v>
      </c>
      <c r="M534" s="14">
        <v>189.59</v>
      </c>
      <c r="N534" s="15">
        <f t="shared" si="51"/>
        <v>1764703.72</v>
      </c>
      <c r="O534" s="9">
        <f t="shared" si="52"/>
        <v>6301023.6499999994</v>
      </c>
      <c r="P534" s="9">
        <f t="shared" si="53"/>
        <v>60770.595815047491</v>
      </c>
    </row>
    <row r="535" spans="1:16" x14ac:dyDescent="0.25">
      <c r="A535" s="1" t="s">
        <v>1051</v>
      </c>
      <c r="B535" s="1" t="s">
        <v>1052</v>
      </c>
      <c r="C535" s="13">
        <v>0</v>
      </c>
      <c r="D535" s="14">
        <v>206.3</v>
      </c>
      <c r="E535" s="15">
        <f t="shared" si="48"/>
        <v>0</v>
      </c>
      <c r="F535" s="13">
        <v>0</v>
      </c>
      <c r="G535" s="14">
        <v>204.49</v>
      </c>
      <c r="H535" s="15">
        <f t="shared" si="49"/>
        <v>0</v>
      </c>
      <c r="I535" s="13">
        <v>0</v>
      </c>
      <c r="J535" s="14">
        <v>206.3</v>
      </c>
      <c r="K535" s="15">
        <f t="shared" si="50"/>
        <v>0</v>
      </c>
      <c r="L535" s="13">
        <v>0</v>
      </c>
      <c r="M535" s="14">
        <v>204.49</v>
      </c>
      <c r="N535" s="15">
        <f t="shared" si="51"/>
        <v>0</v>
      </c>
      <c r="O535" s="9">
        <f t="shared" si="52"/>
        <v>0</v>
      </c>
      <c r="P535" s="9">
        <f t="shared" si="53"/>
        <v>0</v>
      </c>
    </row>
    <row r="536" spans="1:16" x14ac:dyDescent="0.25">
      <c r="A536" s="1" t="s">
        <v>1053</v>
      </c>
      <c r="B536" s="1" t="s">
        <v>1054</v>
      </c>
      <c r="C536" s="13">
        <v>8228</v>
      </c>
      <c r="D536" s="14">
        <v>311.02</v>
      </c>
      <c r="E536" s="15">
        <f t="shared" si="48"/>
        <v>2559072.56</v>
      </c>
      <c r="F536" s="13">
        <v>77575</v>
      </c>
      <c r="G536" s="14">
        <v>308.38</v>
      </c>
      <c r="H536" s="15">
        <f t="shared" si="49"/>
        <v>23922578.5</v>
      </c>
      <c r="I536" s="13">
        <v>3685</v>
      </c>
      <c r="J536" s="14">
        <v>311.02</v>
      </c>
      <c r="K536" s="15">
        <f t="shared" si="50"/>
        <v>1146108.7</v>
      </c>
      <c r="L536" s="13">
        <v>34742</v>
      </c>
      <c r="M536" s="14">
        <v>308.38</v>
      </c>
      <c r="N536" s="15">
        <f t="shared" si="51"/>
        <v>10713737.959999999</v>
      </c>
      <c r="O536" s="9">
        <f t="shared" si="52"/>
        <v>38341497.719999999</v>
      </c>
      <c r="P536" s="9">
        <f t="shared" si="53"/>
        <v>369786.84580650402</v>
      </c>
    </row>
    <row r="537" spans="1:16" x14ac:dyDescent="0.25">
      <c r="A537" s="1" t="s">
        <v>1055</v>
      </c>
      <c r="B537" s="1" t="s">
        <v>1056</v>
      </c>
      <c r="C537" s="13">
        <v>3312</v>
      </c>
      <c r="D537" s="14">
        <v>287.14999999999998</v>
      </c>
      <c r="E537" s="15">
        <f t="shared" si="48"/>
        <v>951040.79999999993</v>
      </c>
      <c r="F537" s="13">
        <v>46230</v>
      </c>
      <c r="G537" s="14">
        <v>284.8</v>
      </c>
      <c r="H537" s="15">
        <f t="shared" si="49"/>
        <v>13166304</v>
      </c>
      <c r="I537" s="13">
        <v>1471</v>
      </c>
      <c r="J537" s="14">
        <v>287.14999999999998</v>
      </c>
      <c r="K537" s="15">
        <f t="shared" si="50"/>
        <v>422397.64999999997</v>
      </c>
      <c r="L537" s="13">
        <v>20529</v>
      </c>
      <c r="M537" s="14">
        <v>284.8</v>
      </c>
      <c r="N537" s="15">
        <f t="shared" si="51"/>
        <v>5846659.2000000002</v>
      </c>
      <c r="O537" s="9">
        <f t="shared" si="52"/>
        <v>20386401.650000002</v>
      </c>
      <c r="P537" s="9">
        <f t="shared" si="53"/>
        <v>196617.85824202825</v>
      </c>
    </row>
    <row r="538" spans="1:16" x14ac:dyDescent="0.25">
      <c r="A538" s="1" t="s">
        <v>1057</v>
      </c>
      <c r="B538" s="1" t="s">
        <v>1058</v>
      </c>
      <c r="C538" s="13">
        <v>3114</v>
      </c>
      <c r="D538" s="14">
        <v>312.77999999999997</v>
      </c>
      <c r="E538" s="15">
        <f t="shared" si="48"/>
        <v>973996.91999999993</v>
      </c>
      <c r="F538" s="13">
        <v>39777</v>
      </c>
      <c r="G538" s="14">
        <v>309.92</v>
      </c>
      <c r="H538" s="15">
        <f t="shared" si="49"/>
        <v>12327687.84</v>
      </c>
      <c r="I538" s="13">
        <v>1082</v>
      </c>
      <c r="J538" s="14">
        <v>312.77999999999997</v>
      </c>
      <c r="K538" s="15">
        <f t="shared" si="50"/>
        <v>338427.95999999996</v>
      </c>
      <c r="L538" s="13">
        <v>13819</v>
      </c>
      <c r="M538" s="14">
        <v>309.92</v>
      </c>
      <c r="N538" s="15">
        <f t="shared" si="51"/>
        <v>4282784.4800000004</v>
      </c>
      <c r="O538" s="9">
        <f t="shared" si="52"/>
        <v>17922897.200000003</v>
      </c>
      <c r="P538" s="9">
        <f t="shared" si="53"/>
        <v>172858.44365555534</v>
      </c>
    </row>
    <row r="539" spans="1:16" x14ac:dyDescent="0.25">
      <c r="A539" s="1" t="s">
        <v>1059</v>
      </c>
      <c r="B539" s="1" t="s">
        <v>1060</v>
      </c>
      <c r="C539" s="13">
        <v>0</v>
      </c>
      <c r="D539" s="14">
        <v>345.56</v>
      </c>
      <c r="E539" s="15">
        <f t="shared" si="48"/>
        <v>0</v>
      </c>
      <c r="F539" s="13">
        <v>37031</v>
      </c>
      <c r="G539" s="14">
        <v>342.5</v>
      </c>
      <c r="H539" s="15">
        <f t="shared" si="49"/>
        <v>12683117.5</v>
      </c>
      <c r="I539" s="13">
        <v>0</v>
      </c>
      <c r="J539" s="14">
        <v>345.56</v>
      </c>
      <c r="K539" s="15">
        <f t="shared" si="50"/>
        <v>0</v>
      </c>
      <c r="L539" s="13">
        <v>21799</v>
      </c>
      <c r="M539" s="14">
        <v>342.5</v>
      </c>
      <c r="N539" s="15">
        <f t="shared" si="51"/>
        <v>7466157.5</v>
      </c>
      <c r="O539" s="9">
        <f t="shared" si="52"/>
        <v>20149275</v>
      </c>
      <c r="P539" s="9">
        <f t="shared" si="53"/>
        <v>194330.87622060283</v>
      </c>
    </row>
    <row r="540" spans="1:16" x14ac:dyDescent="0.25">
      <c r="A540" s="1" t="s">
        <v>1061</v>
      </c>
      <c r="B540" s="1" t="s">
        <v>1062</v>
      </c>
      <c r="C540" s="13">
        <v>3429</v>
      </c>
      <c r="D540" s="14">
        <v>305.32</v>
      </c>
      <c r="E540" s="15">
        <f t="shared" si="48"/>
        <v>1046942.28</v>
      </c>
      <c r="F540" s="13">
        <v>49317</v>
      </c>
      <c r="G540" s="14">
        <v>302.58999999999997</v>
      </c>
      <c r="H540" s="15">
        <f t="shared" si="49"/>
        <v>14922831.029999999</v>
      </c>
      <c r="I540" s="13">
        <v>2196</v>
      </c>
      <c r="J540" s="14">
        <v>305.32</v>
      </c>
      <c r="K540" s="15">
        <f t="shared" si="50"/>
        <v>670482.72</v>
      </c>
      <c r="L540" s="13">
        <v>31590</v>
      </c>
      <c r="M540" s="14">
        <v>302.58999999999997</v>
      </c>
      <c r="N540" s="15">
        <f t="shared" si="51"/>
        <v>9558818.0999999996</v>
      </c>
      <c r="O540" s="9">
        <f t="shared" si="52"/>
        <v>26199074.130000003</v>
      </c>
      <c r="P540" s="9">
        <f t="shared" si="53"/>
        <v>252678.52227196409</v>
      </c>
    </row>
    <row r="541" spans="1:16" x14ac:dyDescent="0.25">
      <c r="A541" s="1" t="s">
        <v>1063</v>
      </c>
      <c r="B541" s="1" t="s">
        <v>1064</v>
      </c>
      <c r="C541" s="13">
        <v>18484</v>
      </c>
      <c r="D541" s="14">
        <v>224.54</v>
      </c>
      <c r="E541" s="15">
        <f t="shared" si="48"/>
        <v>4150397.36</v>
      </c>
      <c r="F541" s="13">
        <v>0</v>
      </c>
      <c r="G541" s="14">
        <v>222.52</v>
      </c>
      <c r="H541" s="15">
        <f t="shared" si="49"/>
        <v>0</v>
      </c>
      <c r="I541" s="13">
        <v>7825</v>
      </c>
      <c r="J541" s="14">
        <v>224.54</v>
      </c>
      <c r="K541" s="15">
        <f t="shared" si="50"/>
        <v>1757025.5</v>
      </c>
      <c r="L541" s="13">
        <v>0</v>
      </c>
      <c r="M541" s="14">
        <v>222.52</v>
      </c>
      <c r="N541" s="15">
        <f t="shared" si="51"/>
        <v>0</v>
      </c>
      <c r="O541" s="9">
        <f t="shared" si="52"/>
        <v>5907422.8599999994</v>
      </c>
      <c r="P541" s="9">
        <f t="shared" si="53"/>
        <v>56974.489682106156</v>
      </c>
    </row>
    <row r="542" spans="1:16" x14ac:dyDescent="0.25">
      <c r="A542" s="1" t="s">
        <v>1065</v>
      </c>
      <c r="B542" s="1" t="s">
        <v>1066</v>
      </c>
      <c r="C542" s="13">
        <v>15917</v>
      </c>
      <c r="D542" s="14">
        <v>192.03</v>
      </c>
      <c r="E542" s="15">
        <f t="shared" si="48"/>
        <v>3056541.5100000002</v>
      </c>
      <c r="F542" s="13">
        <v>0</v>
      </c>
      <c r="G542" s="14">
        <v>190.47</v>
      </c>
      <c r="H542" s="15">
        <f t="shared" si="49"/>
        <v>0</v>
      </c>
      <c r="I542" s="13">
        <v>5400</v>
      </c>
      <c r="J542" s="14">
        <v>192.03</v>
      </c>
      <c r="K542" s="15">
        <f t="shared" si="50"/>
        <v>1036962</v>
      </c>
      <c r="L542" s="13">
        <v>0</v>
      </c>
      <c r="M542" s="14">
        <v>190.47</v>
      </c>
      <c r="N542" s="15">
        <f t="shared" si="51"/>
        <v>0</v>
      </c>
      <c r="O542" s="9">
        <f t="shared" si="52"/>
        <v>4093503.5100000002</v>
      </c>
      <c r="P542" s="9">
        <f t="shared" si="53"/>
        <v>39480.037068848054</v>
      </c>
    </row>
    <row r="543" spans="1:16" x14ac:dyDescent="0.25">
      <c r="A543" s="1" t="s">
        <v>1067</v>
      </c>
      <c r="B543" s="1" t="s">
        <v>1068</v>
      </c>
      <c r="C543" s="13">
        <v>32493</v>
      </c>
      <c r="D543" s="14">
        <v>217.57</v>
      </c>
      <c r="E543" s="15">
        <f t="shared" si="48"/>
        <v>7069502.0099999998</v>
      </c>
      <c r="F543" s="13">
        <v>0</v>
      </c>
      <c r="G543" s="14">
        <v>215.71</v>
      </c>
      <c r="H543" s="15">
        <f t="shared" si="49"/>
        <v>0</v>
      </c>
      <c r="I543" s="13">
        <v>9000</v>
      </c>
      <c r="J543" s="14">
        <v>217.57</v>
      </c>
      <c r="K543" s="15">
        <f t="shared" si="50"/>
        <v>1958130</v>
      </c>
      <c r="L543" s="13">
        <v>0</v>
      </c>
      <c r="M543" s="14">
        <v>215.71</v>
      </c>
      <c r="N543" s="15">
        <f t="shared" si="51"/>
        <v>0</v>
      </c>
      <c r="O543" s="9">
        <f t="shared" si="52"/>
        <v>9027632.0099999998</v>
      </c>
      <c r="P543" s="9">
        <f t="shared" si="53"/>
        <v>87067.531645702489</v>
      </c>
    </row>
    <row r="544" spans="1:16" x14ac:dyDescent="0.25">
      <c r="A544" s="1" t="s">
        <v>1069</v>
      </c>
      <c r="B544" s="1" t="s">
        <v>1070</v>
      </c>
      <c r="C544" s="13">
        <v>18999</v>
      </c>
      <c r="D544" s="14">
        <v>183.44</v>
      </c>
      <c r="E544" s="15">
        <f t="shared" si="48"/>
        <v>3485176.56</v>
      </c>
      <c r="F544" s="13">
        <v>940</v>
      </c>
      <c r="G544" s="14">
        <v>181.94</v>
      </c>
      <c r="H544" s="15">
        <f t="shared" si="49"/>
        <v>171023.6</v>
      </c>
      <c r="I544" s="13">
        <v>9933</v>
      </c>
      <c r="J544" s="14">
        <v>183.44</v>
      </c>
      <c r="K544" s="15">
        <f t="shared" si="50"/>
        <v>1822109.52</v>
      </c>
      <c r="L544" s="13">
        <v>491</v>
      </c>
      <c r="M544" s="14">
        <v>181.94</v>
      </c>
      <c r="N544" s="15">
        <f t="shared" si="51"/>
        <v>89332.54</v>
      </c>
      <c r="O544" s="9">
        <f t="shared" si="52"/>
        <v>5567642.2200000007</v>
      </c>
      <c r="P544" s="9">
        <f t="shared" si="53"/>
        <v>53697.455173718292</v>
      </c>
    </row>
    <row r="545" spans="1:16" x14ac:dyDescent="0.25">
      <c r="A545" s="1" t="s">
        <v>1071</v>
      </c>
      <c r="B545" s="1" t="s">
        <v>1072</v>
      </c>
      <c r="C545" s="13">
        <v>143</v>
      </c>
      <c r="D545" s="14">
        <v>213.19</v>
      </c>
      <c r="E545" s="15">
        <f t="shared" si="48"/>
        <v>30486.17</v>
      </c>
      <c r="F545" s="13">
        <v>19978</v>
      </c>
      <c r="G545" s="14">
        <v>211.51</v>
      </c>
      <c r="H545" s="15">
        <f t="shared" si="49"/>
        <v>4225546.78</v>
      </c>
      <c r="I545" s="13">
        <v>69</v>
      </c>
      <c r="J545" s="14">
        <v>213.19</v>
      </c>
      <c r="K545" s="15">
        <f t="shared" si="50"/>
        <v>14710.11</v>
      </c>
      <c r="L545" s="13">
        <v>9658</v>
      </c>
      <c r="M545" s="14">
        <v>211.51</v>
      </c>
      <c r="N545" s="15">
        <f t="shared" si="51"/>
        <v>2042763.5799999998</v>
      </c>
      <c r="O545" s="9">
        <f t="shared" si="52"/>
        <v>6313506.6400000006</v>
      </c>
      <c r="P545" s="9">
        <f t="shared" si="53"/>
        <v>60890.988751495737</v>
      </c>
    </row>
    <row r="546" spans="1:16" x14ac:dyDescent="0.25">
      <c r="A546" s="1" t="s">
        <v>1073</v>
      </c>
      <c r="B546" s="1" t="s">
        <v>1074</v>
      </c>
      <c r="C546" s="13">
        <v>0</v>
      </c>
      <c r="D546" s="14">
        <v>193.11</v>
      </c>
      <c r="E546" s="15">
        <f t="shared" si="48"/>
        <v>0</v>
      </c>
      <c r="F546" s="13">
        <v>19840</v>
      </c>
      <c r="G546" s="14">
        <v>191.53</v>
      </c>
      <c r="H546" s="15">
        <f t="shared" si="49"/>
        <v>3799955.2</v>
      </c>
      <c r="I546" s="13">
        <v>0</v>
      </c>
      <c r="J546" s="14">
        <v>193.11</v>
      </c>
      <c r="K546" s="15">
        <f t="shared" si="50"/>
        <v>0</v>
      </c>
      <c r="L546" s="13">
        <v>10741</v>
      </c>
      <c r="M546" s="14">
        <v>191.53</v>
      </c>
      <c r="N546" s="15">
        <f t="shared" si="51"/>
        <v>2057223.73</v>
      </c>
      <c r="O546" s="9">
        <f t="shared" si="52"/>
        <v>5857178.9299999997</v>
      </c>
      <c r="P546" s="9">
        <f t="shared" si="53"/>
        <v>56489.909123169586</v>
      </c>
    </row>
    <row r="547" spans="1:16" x14ac:dyDescent="0.25">
      <c r="A547" s="1" t="s">
        <v>1075</v>
      </c>
      <c r="B547" s="1" t="s">
        <v>1076</v>
      </c>
      <c r="C547" s="13">
        <v>18725</v>
      </c>
      <c r="D547" s="14">
        <v>341.8</v>
      </c>
      <c r="E547" s="15">
        <f t="shared" si="48"/>
        <v>6400205</v>
      </c>
      <c r="F547" s="13">
        <v>117692</v>
      </c>
      <c r="G547" s="14">
        <v>338.91</v>
      </c>
      <c r="H547" s="15">
        <f t="shared" si="49"/>
        <v>39886995.720000006</v>
      </c>
      <c r="I547" s="13">
        <v>7669</v>
      </c>
      <c r="J547" s="14">
        <v>341.8</v>
      </c>
      <c r="K547" s="15">
        <f t="shared" si="50"/>
        <v>2621264.2000000002</v>
      </c>
      <c r="L547" s="13">
        <v>48201</v>
      </c>
      <c r="M547" s="14">
        <v>338.91</v>
      </c>
      <c r="N547" s="15">
        <f t="shared" si="51"/>
        <v>16335800.910000002</v>
      </c>
      <c r="O547" s="9">
        <f t="shared" si="52"/>
        <v>65244265.830000013</v>
      </c>
      <c r="P547" s="9">
        <f t="shared" si="53"/>
        <v>629252.18634982349</v>
      </c>
    </row>
    <row r="548" spans="1:16" x14ac:dyDescent="0.25">
      <c r="A548" s="1" t="s">
        <v>1077</v>
      </c>
      <c r="B548" s="1" t="s">
        <v>1078</v>
      </c>
      <c r="C548" s="13">
        <v>1700</v>
      </c>
      <c r="D548" s="14">
        <v>337.8</v>
      </c>
      <c r="E548" s="15">
        <f t="shared" si="48"/>
        <v>574260</v>
      </c>
      <c r="F548" s="13">
        <v>77653</v>
      </c>
      <c r="G548" s="14">
        <v>335.13</v>
      </c>
      <c r="H548" s="15">
        <f t="shared" si="49"/>
        <v>26023849.890000001</v>
      </c>
      <c r="I548" s="13">
        <v>616</v>
      </c>
      <c r="J548" s="14">
        <v>337.8</v>
      </c>
      <c r="K548" s="15">
        <f t="shared" si="50"/>
        <v>208084.80000000002</v>
      </c>
      <c r="L548" s="13">
        <v>28126</v>
      </c>
      <c r="M548" s="14">
        <v>335.13</v>
      </c>
      <c r="N548" s="15">
        <f t="shared" si="51"/>
        <v>9425866.379999999</v>
      </c>
      <c r="O548" s="9">
        <f t="shared" si="52"/>
        <v>36232061.07</v>
      </c>
      <c r="P548" s="9">
        <f t="shared" si="53"/>
        <v>349442.25908929692</v>
      </c>
    </row>
    <row r="549" spans="1:16" x14ac:dyDescent="0.25">
      <c r="A549" s="1" t="s">
        <v>1079</v>
      </c>
      <c r="B549" s="1" t="s">
        <v>1080</v>
      </c>
      <c r="C549" s="13">
        <v>2349</v>
      </c>
      <c r="D549" s="14">
        <v>174.64</v>
      </c>
      <c r="E549" s="15">
        <f t="shared" si="48"/>
        <v>410229.36</v>
      </c>
      <c r="F549" s="13">
        <v>38663</v>
      </c>
      <c r="G549" s="14">
        <v>173.22</v>
      </c>
      <c r="H549" s="15">
        <f t="shared" si="49"/>
        <v>6697204.8600000003</v>
      </c>
      <c r="I549" s="13">
        <v>861</v>
      </c>
      <c r="J549" s="14">
        <v>174.64</v>
      </c>
      <c r="K549" s="15">
        <f t="shared" si="50"/>
        <v>150365.03999999998</v>
      </c>
      <c r="L549" s="13">
        <v>14178</v>
      </c>
      <c r="M549" s="14">
        <v>173.22</v>
      </c>
      <c r="N549" s="15">
        <f t="shared" si="51"/>
        <v>2455913.16</v>
      </c>
      <c r="O549" s="9">
        <f t="shared" si="52"/>
        <v>9713712.4199999999</v>
      </c>
      <c r="P549" s="9">
        <f t="shared" si="53"/>
        <v>93684.474797904753</v>
      </c>
    </row>
    <row r="550" spans="1:16" x14ac:dyDescent="0.25">
      <c r="A550" s="1" t="s">
        <v>1081</v>
      </c>
      <c r="B550" s="1" t="s">
        <v>1082</v>
      </c>
      <c r="C550" s="13">
        <v>1733</v>
      </c>
      <c r="D550" s="14">
        <v>272.98</v>
      </c>
      <c r="E550" s="15">
        <f t="shared" si="48"/>
        <v>473074.34</v>
      </c>
      <c r="F550" s="13">
        <v>81118</v>
      </c>
      <c r="G550" s="14">
        <v>270.57</v>
      </c>
      <c r="H550" s="15">
        <f t="shared" si="49"/>
        <v>21948097.259999998</v>
      </c>
      <c r="I550" s="13">
        <v>195</v>
      </c>
      <c r="J550" s="14">
        <v>272.98</v>
      </c>
      <c r="K550" s="15">
        <f t="shared" si="50"/>
        <v>53231.100000000006</v>
      </c>
      <c r="L550" s="13">
        <v>9114</v>
      </c>
      <c r="M550" s="14">
        <v>270.57</v>
      </c>
      <c r="N550" s="15">
        <f t="shared" si="51"/>
        <v>2465974.98</v>
      </c>
      <c r="O550" s="9">
        <f t="shared" si="52"/>
        <v>24940377.679999996</v>
      </c>
      <c r="P550" s="9">
        <f t="shared" si="53"/>
        <v>240538.94980475301</v>
      </c>
    </row>
    <row r="551" spans="1:16" x14ac:dyDescent="0.25">
      <c r="A551" s="1" t="s">
        <v>1083</v>
      </c>
      <c r="B551" s="1" t="s">
        <v>1084</v>
      </c>
      <c r="C551" s="13">
        <v>1284</v>
      </c>
      <c r="D551" s="14">
        <v>234.09</v>
      </c>
      <c r="E551" s="15">
        <f t="shared" si="48"/>
        <v>300571.56</v>
      </c>
      <c r="F551" s="13">
        <v>12092</v>
      </c>
      <c r="G551" s="14">
        <v>232.01</v>
      </c>
      <c r="H551" s="15">
        <f t="shared" si="49"/>
        <v>2805464.92</v>
      </c>
      <c r="I551" s="13">
        <v>0</v>
      </c>
      <c r="J551" s="14">
        <v>234.09</v>
      </c>
      <c r="K551" s="15">
        <f t="shared" si="50"/>
        <v>0</v>
      </c>
      <c r="L551" s="13">
        <v>0</v>
      </c>
      <c r="M551" s="14">
        <v>232.01</v>
      </c>
      <c r="N551" s="15">
        <f t="shared" si="51"/>
        <v>0</v>
      </c>
      <c r="O551" s="9">
        <f t="shared" si="52"/>
        <v>3106036.48</v>
      </c>
      <c r="P551" s="9">
        <f t="shared" si="53"/>
        <v>29956.352808304862</v>
      </c>
    </row>
    <row r="552" spans="1:16" x14ac:dyDescent="0.25">
      <c r="A552" s="1" t="s">
        <v>1085</v>
      </c>
      <c r="B552" s="1" t="s">
        <v>1086</v>
      </c>
      <c r="C552" s="13">
        <v>14</v>
      </c>
      <c r="D552" s="14">
        <v>250.49</v>
      </c>
      <c r="E552" s="15">
        <f t="shared" si="48"/>
        <v>3506.86</v>
      </c>
      <c r="F552" s="13">
        <v>22636</v>
      </c>
      <c r="G552" s="14">
        <v>248.12</v>
      </c>
      <c r="H552" s="15">
        <f t="shared" si="49"/>
        <v>5616444.3200000003</v>
      </c>
      <c r="I552" s="13">
        <v>5</v>
      </c>
      <c r="J552" s="14">
        <v>250.49</v>
      </c>
      <c r="K552" s="15">
        <f t="shared" si="50"/>
        <v>1252.45</v>
      </c>
      <c r="L552" s="13">
        <v>7283</v>
      </c>
      <c r="M552" s="14">
        <v>248.12</v>
      </c>
      <c r="N552" s="15">
        <f t="shared" si="51"/>
        <v>1807057.96</v>
      </c>
      <c r="O552" s="9">
        <f t="shared" si="52"/>
        <v>7428261.5900000008</v>
      </c>
      <c r="P552" s="9">
        <f t="shared" si="53"/>
        <v>71642.308896004877</v>
      </c>
    </row>
    <row r="553" spans="1:16" x14ac:dyDescent="0.25">
      <c r="A553" s="1" t="s">
        <v>1087</v>
      </c>
      <c r="B553" s="1" t="s">
        <v>1088</v>
      </c>
      <c r="C553" s="13">
        <v>34</v>
      </c>
      <c r="D553" s="14">
        <v>293.48</v>
      </c>
      <c r="E553" s="15">
        <f t="shared" si="48"/>
        <v>9978.32</v>
      </c>
      <c r="F553" s="13">
        <v>33387</v>
      </c>
      <c r="G553" s="14">
        <v>290.85000000000002</v>
      </c>
      <c r="H553" s="15">
        <f t="shared" si="49"/>
        <v>9710608.9500000011</v>
      </c>
      <c r="I553" s="13">
        <v>7</v>
      </c>
      <c r="J553" s="14">
        <v>293.48</v>
      </c>
      <c r="K553" s="15">
        <f t="shared" si="50"/>
        <v>2054.36</v>
      </c>
      <c r="L553" s="13">
        <v>6631</v>
      </c>
      <c r="M553" s="14">
        <v>290.85000000000002</v>
      </c>
      <c r="N553" s="15">
        <f t="shared" si="51"/>
        <v>1928626.35</v>
      </c>
      <c r="O553" s="9">
        <f t="shared" si="52"/>
        <v>11651267.980000002</v>
      </c>
      <c r="P553" s="9">
        <f t="shared" si="53"/>
        <v>112371.34416173553</v>
      </c>
    </row>
    <row r="554" spans="1:16" x14ac:dyDescent="0.25">
      <c r="A554" s="1" t="s">
        <v>1089</v>
      </c>
      <c r="B554" s="1" t="s">
        <v>1090</v>
      </c>
      <c r="C554" s="13">
        <v>2768</v>
      </c>
      <c r="D554" s="14">
        <v>292.49</v>
      </c>
      <c r="E554" s="15">
        <f t="shared" si="48"/>
        <v>809612.32000000007</v>
      </c>
      <c r="F554" s="13">
        <v>31624</v>
      </c>
      <c r="G554" s="14">
        <v>289.77999999999997</v>
      </c>
      <c r="H554" s="15">
        <f t="shared" si="49"/>
        <v>9164002.7199999988</v>
      </c>
      <c r="I554" s="13">
        <v>708</v>
      </c>
      <c r="J554" s="14">
        <v>292.49</v>
      </c>
      <c r="K554" s="15">
        <f t="shared" si="50"/>
        <v>207082.92</v>
      </c>
      <c r="L554" s="13">
        <v>8086</v>
      </c>
      <c r="M554" s="14">
        <v>289.77999999999997</v>
      </c>
      <c r="N554" s="15">
        <f t="shared" si="51"/>
        <v>2343161.0799999996</v>
      </c>
      <c r="O554" s="9">
        <f t="shared" si="52"/>
        <v>12523859.039999999</v>
      </c>
      <c r="P554" s="9">
        <f t="shared" si="53"/>
        <v>120787.10032527313</v>
      </c>
    </row>
    <row r="555" spans="1:16" x14ac:dyDescent="0.25">
      <c r="A555" s="1" t="s">
        <v>1091</v>
      </c>
      <c r="B555" s="1" t="s">
        <v>1092</v>
      </c>
      <c r="C555" s="13">
        <v>361</v>
      </c>
      <c r="D555" s="14">
        <v>175.93</v>
      </c>
      <c r="E555" s="15">
        <f t="shared" si="48"/>
        <v>63510.73</v>
      </c>
      <c r="F555" s="13">
        <v>14718</v>
      </c>
      <c r="G555" s="14">
        <v>174.44</v>
      </c>
      <c r="H555" s="15">
        <f t="shared" si="49"/>
        <v>2567407.92</v>
      </c>
      <c r="I555" s="13">
        <v>84</v>
      </c>
      <c r="J555" s="14">
        <v>175.93</v>
      </c>
      <c r="K555" s="15">
        <f t="shared" si="50"/>
        <v>14778.12</v>
      </c>
      <c r="L555" s="13">
        <v>3443</v>
      </c>
      <c r="M555" s="14">
        <v>174.44</v>
      </c>
      <c r="N555" s="15">
        <f t="shared" si="51"/>
        <v>600596.92000000004</v>
      </c>
      <c r="O555" s="9">
        <f t="shared" si="52"/>
        <v>3246293.69</v>
      </c>
      <c r="P555" s="9">
        <f t="shared" si="53"/>
        <v>31309.071777873596</v>
      </c>
    </row>
    <row r="556" spans="1:16" x14ac:dyDescent="0.25">
      <c r="A556" s="1" t="s">
        <v>1093</v>
      </c>
      <c r="B556" s="1" t="s">
        <v>1094</v>
      </c>
      <c r="C556" s="13">
        <v>5780</v>
      </c>
      <c r="D556" s="14">
        <v>301.23</v>
      </c>
      <c r="E556" s="15">
        <f t="shared" si="48"/>
        <v>1741109.4000000001</v>
      </c>
      <c r="F556" s="13">
        <v>35257</v>
      </c>
      <c r="G556" s="14">
        <v>298.61</v>
      </c>
      <c r="H556" s="15">
        <f t="shared" si="49"/>
        <v>10528092.77</v>
      </c>
      <c r="I556" s="13">
        <v>0</v>
      </c>
      <c r="J556" s="14">
        <v>301.23</v>
      </c>
      <c r="K556" s="15">
        <f t="shared" si="50"/>
        <v>0</v>
      </c>
      <c r="L556" s="13">
        <v>0</v>
      </c>
      <c r="M556" s="14">
        <v>298.61</v>
      </c>
      <c r="N556" s="15">
        <f t="shared" si="51"/>
        <v>0</v>
      </c>
      <c r="O556" s="9">
        <f t="shared" si="52"/>
        <v>12269202.17</v>
      </c>
      <c r="P556" s="9">
        <f t="shared" si="53"/>
        <v>118331.04705870665</v>
      </c>
    </row>
    <row r="557" spans="1:16" x14ac:dyDescent="0.25">
      <c r="A557" s="1" t="s">
        <v>1095</v>
      </c>
      <c r="B557" s="1" t="s">
        <v>1096</v>
      </c>
      <c r="C557" s="13">
        <v>23384</v>
      </c>
      <c r="D557" s="14">
        <v>360.99</v>
      </c>
      <c r="E557" s="15">
        <f t="shared" si="48"/>
        <v>8441390.1600000001</v>
      </c>
      <c r="F557" s="13">
        <v>56263</v>
      </c>
      <c r="G557" s="14">
        <v>357.99</v>
      </c>
      <c r="H557" s="15">
        <f t="shared" si="49"/>
        <v>20141591.370000001</v>
      </c>
      <c r="I557" s="13">
        <v>10146</v>
      </c>
      <c r="J557" s="14">
        <v>360.99</v>
      </c>
      <c r="K557" s="15">
        <f t="shared" si="50"/>
        <v>3662604.54</v>
      </c>
      <c r="L557" s="13">
        <v>24412</v>
      </c>
      <c r="M557" s="14">
        <v>357.99</v>
      </c>
      <c r="N557" s="15">
        <f t="shared" si="51"/>
        <v>8739251.8800000008</v>
      </c>
      <c r="O557" s="9">
        <f t="shared" si="52"/>
        <v>40984837.950000003</v>
      </c>
      <c r="P557" s="9">
        <f t="shared" si="53"/>
        <v>395280.69722523104</v>
      </c>
    </row>
    <row r="558" spans="1:16" x14ac:dyDescent="0.25">
      <c r="A558" s="1" t="s">
        <v>1097</v>
      </c>
      <c r="B558" s="1" t="s">
        <v>1098</v>
      </c>
      <c r="C558" s="13">
        <v>437</v>
      </c>
      <c r="D558" s="14">
        <v>238.09</v>
      </c>
      <c r="E558" s="15">
        <f t="shared" si="48"/>
        <v>104045.33</v>
      </c>
      <c r="F558" s="13">
        <v>13059</v>
      </c>
      <c r="G558" s="14">
        <v>236.12</v>
      </c>
      <c r="H558" s="15">
        <f t="shared" si="49"/>
        <v>3083491.08</v>
      </c>
      <c r="I558" s="13">
        <v>219</v>
      </c>
      <c r="J558" s="14">
        <v>238.09</v>
      </c>
      <c r="K558" s="15">
        <f t="shared" si="50"/>
        <v>52141.71</v>
      </c>
      <c r="L558" s="13">
        <v>6554</v>
      </c>
      <c r="M558" s="14">
        <v>236.12</v>
      </c>
      <c r="N558" s="15">
        <f t="shared" si="51"/>
        <v>1547530.48</v>
      </c>
      <c r="O558" s="9">
        <f t="shared" si="52"/>
        <v>4787208.5999999996</v>
      </c>
      <c r="P558" s="9">
        <f t="shared" si="53"/>
        <v>46170.516898935835</v>
      </c>
    </row>
    <row r="559" spans="1:16" x14ac:dyDescent="0.25">
      <c r="A559" s="1" t="s">
        <v>1099</v>
      </c>
      <c r="B559" s="1" t="s">
        <v>1100</v>
      </c>
      <c r="C559" s="13">
        <v>1131</v>
      </c>
      <c r="D559" s="14">
        <v>303.19</v>
      </c>
      <c r="E559" s="15">
        <f t="shared" si="48"/>
        <v>342907.89</v>
      </c>
      <c r="F559" s="13">
        <v>31267</v>
      </c>
      <c r="G559" s="14">
        <v>300.64</v>
      </c>
      <c r="H559" s="15">
        <f t="shared" si="49"/>
        <v>9400110.879999999</v>
      </c>
      <c r="I559" s="13">
        <v>1069</v>
      </c>
      <c r="J559" s="14">
        <v>303.19</v>
      </c>
      <c r="K559" s="15">
        <f t="shared" si="50"/>
        <v>324110.11</v>
      </c>
      <c r="L559" s="13">
        <v>29544</v>
      </c>
      <c r="M559" s="14">
        <v>300.64</v>
      </c>
      <c r="N559" s="15">
        <f t="shared" si="51"/>
        <v>8882108.1600000001</v>
      </c>
      <c r="O559" s="9">
        <f t="shared" si="52"/>
        <v>18949237.039999999</v>
      </c>
      <c r="P559" s="9">
        <f t="shared" si="53"/>
        <v>182757.03903466015</v>
      </c>
    </row>
    <row r="560" spans="1:16" x14ac:dyDescent="0.25">
      <c r="A560" s="1" t="s">
        <v>1101</v>
      </c>
      <c r="B560" s="1" t="s">
        <v>1102</v>
      </c>
      <c r="C560" s="13">
        <v>1192</v>
      </c>
      <c r="D560" s="14">
        <v>284.32</v>
      </c>
      <c r="E560" s="15">
        <f t="shared" si="48"/>
        <v>338909.44</v>
      </c>
      <c r="F560" s="13">
        <v>69402</v>
      </c>
      <c r="G560" s="14">
        <v>281.93</v>
      </c>
      <c r="H560" s="15">
        <f t="shared" si="49"/>
        <v>19566505.859999999</v>
      </c>
      <c r="I560" s="13">
        <v>0</v>
      </c>
      <c r="J560" s="14">
        <v>284.32</v>
      </c>
      <c r="K560" s="15">
        <f t="shared" si="50"/>
        <v>0</v>
      </c>
      <c r="L560" s="13">
        <v>0</v>
      </c>
      <c r="M560" s="14">
        <v>281.93</v>
      </c>
      <c r="N560" s="15">
        <f t="shared" si="51"/>
        <v>0</v>
      </c>
      <c r="O560" s="9">
        <f t="shared" si="52"/>
        <v>19905415.300000001</v>
      </c>
      <c r="P560" s="9">
        <f t="shared" si="53"/>
        <v>191978.95689964003</v>
      </c>
    </row>
    <row r="561" spans="1:16" x14ac:dyDescent="0.25">
      <c r="A561" s="1" t="s">
        <v>1103</v>
      </c>
      <c r="B561" s="1" t="s">
        <v>1104</v>
      </c>
      <c r="C561" s="13">
        <v>2783</v>
      </c>
      <c r="D561" s="14">
        <v>218.01</v>
      </c>
      <c r="E561" s="15">
        <f t="shared" si="48"/>
        <v>606721.82999999996</v>
      </c>
      <c r="F561" s="13">
        <v>19735</v>
      </c>
      <c r="G561" s="14">
        <v>216.54</v>
      </c>
      <c r="H561" s="15">
        <f t="shared" si="49"/>
        <v>4273416.8999999994</v>
      </c>
      <c r="I561" s="13">
        <v>1379</v>
      </c>
      <c r="J561" s="14">
        <v>218.01</v>
      </c>
      <c r="K561" s="15">
        <f t="shared" si="50"/>
        <v>300635.78999999998</v>
      </c>
      <c r="L561" s="13">
        <v>9779</v>
      </c>
      <c r="M561" s="14">
        <v>216.54</v>
      </c>
      <c r="N561" s="15">
        <f t="shared" si="51"/>
        <v>2117544.66</v>
      </c>
      <c r="O561" s="9">
        <f t="shared" si="52"/>
        <v>7298319.1799999997</v>
      </c>
      <c r="P561" s="9">
        <f t="shared" si="53"/>
        <v>70389.071626003002</v>
      </c>
    </row>
    <row r="562" spans="1:16" x14ac:dyDescent="0.25">
      <c r="A562" s="1" t="s">
        <v>1105</v>
      </c>
      <c r="B562" s="1" t="s">
        <v>1106</v>
      </c>
      <c r="C562" s="13">
        <v>1870</v>
      </c>
      <c r="D562" s="14">
        <v>272.64999999999998</v>
      </c>
      <c r="E562" s="15">
        <f t="shared" si="48"/>
        <v>509855.49999999994</v>
      </c>
      <c r="F562" s="13">
        <v>6109</v>
      </c>
      <c r="G562" s="14">
        <v>270.2</v>
      </c>
      <c r="H562" s="15">
        <f t="shared" si="49"/>
        <v>1650651.8</v>
      </c>
      <c r="I562" s="13">
        <v>1003</v>
      </c>
      <c r="J562" s="14">
        <v>272.64999999999998</v>
      </c>
      <c r="K562" s="15">
        <f t="shared" si="50"/>
        <v>273467.94999999995</v>
      </c>
      <c r="L562" s="13">
        <v>3276</v>
      </c>
      <c r="M562" s="14">
        <v>270.2</v>
      </c>
      <c r="N562" s="15">
        <f t="shared" si="51"/>
        <v>885175.2</v>
      </c>
      <c r="O562" s="9">
        <f t="shared" si="52"/>
        <v>3319150.45</v>
      </c>
      <c r="P562" s="9">
        <f t="shared" si="53"/>
        <v>32011.743115149715</v>
      </c>
    </row>
    <row r="563" spans="1:16" x14ac:dyDescent="0.25">
      <c r="A563" s="1" t="s">
        <v>1107</v>
      </c>
      <c r="B563" s="1" t="s">
        <v>1108</v>
      </c>
      <c r="C563" s="13">
        <v>0</v>
      </c>
      <c r="D563" s="14">
        <v>322.13</v>
      </c>
      <c r="E563" s="15">
        <f t="shared" si="48"/>
        <v>0</v>
      </c>
      <c r="F563" s="13">
        <v>56715</v>
      </c>
      <c r="G563" s="14">
        <v>319.14</v>
      </c>
      <c r="H563" s="15">
        <f t="shared" si="49"/>
        <v>18100025.099999998</v>
      </c>
      <c r="I563" s="13">
        <v>0</v>
      </c>
      <c r="J563" s="14">
        <v>322.13</v>
      </c>
      <c r="K563" s="15">
        <f t="shared" si="50"/>
        <v>0</v>
      </c>
      <c r="L563" s="13">
        <v>16558</v>
      </c>
      <c r="M563" s="14">
        <v>319.14</v>
      </c>
      <c r="N563" s="15">
        <f t="shared" si="51"/>
        <v>5284320.12</v>
      </c>
      <c r="O563" s="9">
        <f t="shared" si="52"/>
        <v>23384345.219999999</v>
      </c>
      <c r="P563" s="9">
        <f t="shared" si="53"/>
        <v>225531.70257727217</v>
      </c>
    </row>
    <row r="564" spans="1:16" x14ac:dyDescent="0.25">
      <c r="A564" s="1" t="s">
        <v>1109</v>
      </c>
      <c r="B564" s="1" t="s">
        <v>1110</v>
      </c>
      <c r="C564" s="13">
        <v>1463</v>
      </c>
      <c r="D564" s="14">
        <v>188.06</v>
      </c>
      <c r="E564" s="15">
        <f t="shared" si="48"/>
        <v>275131.78000000003</v>
      </c>
      <c r="F564" s="13">
        <v>14533</v>
      </c>
      <c r="G564" s="14">
        <v>186.57</v>
      </c>
      <c r="H564" s="15">
        <f t="shared" si="49"/>
        <v>2711421.81</v>
      </c>
      <c r="I564" s="13">
        <v>1001</v>
      </c>
      <c r="J564" s="14">
        <v>188.06</v>
      </c>
      <c r="K564" s="15">
        <f t="shared" si="50"/>
        <v>188248.06</v>
      </c>
      <c r="L564" s="13">
        <v>9942</v>
      </c>
      <c r="M564" s="14">
        <v>186.57</v>
      </c>
      <c r="N564" s="15">
        <f t="shared" si="51"/>
        <v>1854878.94</v>
      </c>
      <c r="O564" s="9">
        <f t="shared" si="52"/>
        <v>5029680.5900000008</v>
      </c>
      <c r="P564" s="9">
        <f t="shared" si="53"/>
        <v>48509.052368606754</v>
      </c>
    </row>
    <row r="565" spans="1:16" x14ac:dyDescent="0.25">
      <c r="A565" s="1" t="s">
        <v>1111</v>
      </c>
      <c r="B565" s="1" t="s">
        <v>1112</v>
      </c>
      <c r="C565" s="13">
        <v>0</v>
      </c>
      <c r="D565" s="14">
        <v>173.11</v>
      </c>
      <c r="E565" s="15">
        <f t="shared" si="48"/>
        <v>0</v>
      </c>
      <c r="F565" s="13">
        <v>36039</v>
      </c>
      <c r="G565" s="14">
        <v>171.68</v>
      </c>
      <c r="H565" s="15">
        <f t="shared" si="49"/>
        <v>6187175.5200000005</v>
      </c>
      <c r="I565" s="13">
        <v>0</v>
      </c>
      <c r="J565" s="14">
        <v>173.11</v>
      </c>
      <c r="K565" s="15">
        <f t="shared" si="50"/>
        <v>0</v>
      </c>
      <c r="L565" s="13">
        <v>6165</v>
      </c>
      <c r="M565" s="14">
        <v>171.68</v>
      </c>
      <c r="N565" s="15">
        <f t="shared" si="51"/>
        <v>1058407.2</v>
      </c>
      <c r="O565" s="9">
        <f t="shared" si="52"/>
        <v>7245582.7200000007</v>
      </c>
      <c r="P565" s="9">
        <f t="shared" si="53"/>
        <v>69880.451713843751</v>
      </c>
    </row>
    <row r="566" spans="1:16" x14ac:dyDescent="0.25">
      <c r="A566" s="1" t="s">
        <v>1113</v>
      </c>
      <c r="B566" s="1" t="s">
        <v>1114</v>
      </c>
      <c r="C566" s="13">
        <v>316</v>
      </c>
      <c r="D566" s="14">
        <v>181.15</v>
      </c>
      <c r="E566" s="15">
        <f t="shared" si="48"/>
        <v>57243.4</v>
      </c>
      <c r="F566" s="13">
        <v>11793</v>
      </c>
      <c r="G566" s="14">
        <v>179.32</v>
      </c>
      <c r="H566" s="15">
        <f t="shared" si="49"/>
        <v>2114720.7599999998</v>
      </c>
      <c r="I566" s="13">
        <v>291</v>
      </c>
      <c r="J566" s="14">
        <v>181.15</v>
      </c>
      <c r="K566" s="15">
        <f t="shared" si="50"/>
        <v>52714.65</v>
      </c>
      <c r="L566" s="13">
        <v>10841</v>
      </c>
      <c r="M566" s="14">
        <v>179.32</v>
      </c>
      <c r="N566" s="15">
        <f t="shared" si="51"/>
        <v>1944008.1199999999</v>
      </c>
      <c r="O566" s="9">
        <f t="shared" si="52"/>
        <v>4168686.9299999992</v>
      </c>
      <c r="P566" s="9">
        <f t="shared" si="53"/>
        <v>40205.148016307023</v>
      </c>
    </row>
    <row r="567" spans="1:16" x14ac:dyDescent="0.25">
      <c r="A567" s="1" t="s">
        <v>1115</v>
      </c>
      <c r="B567" s="1" t="s">
        <v>1116</v>
      </c>
      <c r="C567" s="13">
        <v>12313</v>
      </c>
      <c r="D567" s="14">
        <v>215.96</v>
      </c>
      <c r="E567" s="15">
        <f t="shared" si="48"/>
        <v>2659115.48</v>
      </c>
      <c r="F567" s="13">
        <v>82877</v>
      </c>
      <c r="G567" s="14">
        <v>214.34</v>
      </c>
      <c r="H567" s="15">
        <f t="shared" si="49"/>
        <v>17763856.18</v>
      </c>
      <c r="I567" s="13">
        <v>4090</v>
      </c>
      <c r="J567" s="14">
        <v>215.96</v>
      </c>
      <c r="K567" s="15">
        <f t="shared" si="50"/>
        <v>883276.4</v>
      </c>
      <c r="L567" s="13">
        <v>27530</v>
      </c>
      <c r="M567" s="14">
        <v>214.34</v>
      </c>
      <c r="N567" s="15">
        <f t="shared" si="51"/>
        <v>5900780.2000000002</v>
      </c>
      <c r="O567" s="9">
        <f t="shared" si="52"/>
        <v>27207028.260000002</v>
      </c>
      <c r="P567" s="9">
        <f t="shared" si="53"/>
        <v>262399.7955819504</v>
      </c>
    </row>
    <row r="568" spans="1:16" x14ac:dyDescent="0.25">
      <c r="A568" s="1" t="s">
        <v>1117</v>
      </c>
      <c r="B568" s="1" t="s">
        <v>1118</v>
      </c>
      <c r="C568" s="13">
        <v>0</v>
      </c>
      <c r="D568" s="14">
        <v>226.36</v>
      </c>
      <c r="E568" s="15">
        <f t="shared" si="48"/>
        <v>0</v>
      </c>
      <c r="F568" s="13">
        <v>74821</v>
      </c>
      <c r="G568" s="14">
        <v>224.59</v>
      </c>
      <c r="H568" s="15">
        <f t="shared" si="49"/>
        <v>16804048.390000001</v>
      </c>
      <c r="I568" s="13">
        <v>0</v>
      </c>
      <c r="J568" s="14">
        <v>226.36</v>
      </c>
      <c r="K568" s="15">
        <f t="shared" si="50"/>
        <v>0</v>
      </c>
      <c r="L568" s="13">
        <v>31736</v>
      </c>
      <c r="M568" s="14">
        <v>224.59</v>
      </c>
      <c r="N568" s="15">
        <f t="shared" si="51"/>
        <v>7127588.2400000002</v>
      </c>
      <c r="O568" s="9">
        <f t="shared" si="52"/>
        <v>23931636.630000003</v>
      </c>
      <c r="P568" s="9">
        <f t="shared" si="53"/>
        <v>230810.08699821582</v>
      </c>
    </row>
    <row r="569" spans="1:16" x14ac:dyDescent="0.25">
      <c r="A569" s="1" t="s">
        <v>1119</v>
      </c>
      <c r="B569" s="1" t="s">
        <v>1120</v>
      </c>
      <c r="C569" s="13">
        <v>1642</v>
      </c>
      <c r="D569" s="14">
        <v>249.7</v>
      </c>
      <c r="E569" s="15">
        <f t="shared" si="48"/>
        <v>410007.39999999997</v>
      </c>
      <c r="F569" s="13">
        <v>23120</v>
      </c>
      <c r="G569" s="14">
        <v>247.39</v>
      </c>
      <c r="H569" s="15">
        <f t="shared" si="49"/>
        <v>5719656.7999999998</v>
      </c>
      <c r="I569" s="13">
        <v>401</v>
      </c>
      <c r="J569" s="14">
        <v>249.7</v>
      </c>
      <c r="K569" s="15">
        <f t="shared" si="50"/>
        <v>100129.7</v>
      </c>
      <c r="L569" s="13">
        <v>5649</v>
      </c>
      <c r="M569" s="14">
        <v>247.39</v>
      </c>
      <c r="N569" s="15">
        <f t="shared" si="51"/>
        <v>1397506.1099999999</v>
      </c>
      <c r="O569" s="9">
        <f t="shared" si="52"/>
        <v>7627300.0099999998</v>
      </c>
      <c r="P569" s="9">
        <f t="shared" si="53"/>
        <v>73561.946727150862</v>
      </c>
    </row>
    <row r="570" spans="1:16" x14ac:dyDescent="0.25">
      <c r="A570" s="1" t="s">
        <v>1121</v>
      </c>
      <c r="B570" s="1" t="s">
        <v>1122</v>
      </c>
      <c r="C570" s="13">
        <v>446</v>
      </c>
      <c r="D570" s="14">
        <v>202.19</v>
      </c>
      <c r="E570" s="15">
        <f t="shared" si="48"/>
        <v>90176.74</v>
      </c>
      <c r="F570" s="13">
        <v>24750</v>
      </c>
      <c r="G570" s="14">
        <v>200.69</v>
      </c>
      <c r="H570" s="15">
        <f t="shared" si="49"/>
        <v>4967077.5</v>
      </c>
      <c r="I570" s="13">
        <v>257</v>
      </c>
      <c r="J570" s="14">
        <v>202.19</v>
      </c>
      <c r="K570" s="15">
        <f t="shared" si="50"/>
        <v>51962.83</v>
      </c>
      <c r="L570" s="13">
        <v>14256</v>
      </c>
      <c r="M570" s="14">
        <v>200.69</v>
      </c>
      <c r="N570" s="15">
        <f t="shared" si="51"/>
        <v>2861036.64</v>
      </c>
      <c r="O570" s="9">
        <f t="shared" si="52"/>
        <v>7970253.7100000009</v>
      </c>
      <c r="P570" s="9">
        <f t="shared" si="53"/>
        <v>76869.584000655639</v>
      </c>
    </row>
    <row r="571" spans="1:16" x14ac:dyDescent="0.25">
      <c r="A571" s="1" t="s">
        <v>1123</v>
      </c>
      <c r="B571" s="1" t="s">
        <v>1124</v>
      </c>
      <c r="C571" s="13">
        <v>0</v>
      </c>
      <c r="D571" s="14">
        <v>223.42</v>
      </c>
      <c r="E571" s="15">
        <f t="shared" si="48"/>
        <v>0</v>
      </c>
      <c r="F571" s="13">
        <v>9090</v>
      </c>
      <c r="G571" s="14">
        <v>221.53</v>
      </c>
      <c r="H571" s="15">
        <f t="shared" si="49"/>
        <v>2013707.7</v>
      </c>
      <c r="I571" s="13">
        <v>0</v>
      </c>
      <c r="J571" s="14">
        <v>223.42</v>
      </c>
      <c r="K571" s="15">
        <f t="shared" si="50"/>
        <v>0</v>
      </c>
      <c r="L571" s="13">
        <v>4324</v>
      </c>
      <c r="M571" s="14">
        <v>221.53</v>
      </c>
      <c r="N571" s="15">
        <f t="shared" si="51"/>
        <v>957895.72</v>
      </c>
      <c r="O571" s="9">
        <f t="shared" si="52"/>
        <v>2971603.42</v>
      </c>
      <c r="P571" s="9">
        <f t="shared" si="53"/>
        <v>28659.805198387538</v>
      </c>
    </row>
    <row r="572" spans="1:16" x14ac:dyDescent="0.25">
      <c r="A572" s="1" t="s">
        <v>1125</v>
      </c>
      <c r="B572" s="1" t="s">
        <v>1126</v>
      </c>
      <c r="C572" s="13">
        <v>0</v>
      </c>
      <c r="D572" s="14">
        <v>321.81</v>
      </c>
      <c r="E572" s="15">
        <f t="shared" si="48"/>
        <v>0</v>
      </c>
      <c r="F572" s="13">
        <v>1300</v>
      </c>
      <c r="G572" s="14">
        <v>319</v>
      </c>
      <c r="H572" s="15">
        <f t="shared" si="49"/>
        <v>414700</v>
      </c>
      <c r="I572" s="13">
        <v>0</v>
      </c>
      <c r="J572" s="14">
        <v>321.81</v>
      </c>
      <c r="K572" s="15">
        <f t="shared" si="50"/>
        <v>0</v>
      </c>
      <c r="L572" s="13">
        <v>1873</v>
      </c>
      <c r="M572" s="14">
        <v>319</v>
      </c>
      <c r="N572" s="15">
        <f t="shared" si="51"/>
        <v>597487</v>
      </c>
      <c r="O572" s="9">
        <f t="shared" si="52"/>
        <v>1012187</v>
      </c>
      <c r="P572" s="9">
        <f t="shared" si="53"/>
        <v>9762.0974754229774</v>
      </c>
    </row>
    <row r="573" spans="1:16" x14ac:dyDescent="0.25">
      <c r="A573" s="1" t="s">
        <v>1127</v>
      </c>
      <c r="B573" s="1" t="s">
        <v>1128</v>
      </c>
      <c r="C573" s="13">
        <v>884</v>
      </c>
      <c r="D573" s="14">
        <v>216.17</v>
      </c>
      <c r="E573" s="15">
        <f t="shared" si="48"/>
        <v>191094.28</v>
      </c>
      <c r="F573" s="13">
        <v>12879</v>
      </c>
      <c r="G573" s="14">
        <v>214.36</v>
      </c>
      <c r="H573" s="15">
        <f t="shared" si="49"/>
        <v>2760742.44</v>
      </c>
      <c r="I573" s="13">
        <v>305</v>
      </c>
      <c r="J573" s="14">
        <v>216.17</v>
      </c>
      <c r="K573" s="15">
        <f t="shared" si="50"/>
        <v>65931.849999999991</v>
      </c>
      <c r="L573" s="13">
        <v>4451</v>
      </c>
      <c r="M573" s="14">
        <v>214.36</v>
      </c>
      <c r="N573" s="15">
        <f t="shared" si="51"/>
        <v>954116.3600000001</v>
      </c>
      <c r="O573" s="9">
        <f t="shared" si="52"/>
        <v>3971884.9299999997</v>
      </c>
      <c r="P573" s="9">
        <f t="shared" si="53"/>
        <v>38307.079470318793</v>
      </c>
    </row>
    <row r="574" spans="1:16" x14ac:dyDescent="0.25">
      <c r="A574" s="1" t="s">
        <v>1129</v>
      </c>
      <c r="B574" s="1" t="s">
        <v>1130</v>
      </c>
      <c r="C574" s="13">
        <v>698</v>
      </c>
      <c r="D574" s="14">
        <v>228.53</v>
      </c>
      <c r="E574" s="15">
        <f t="shared" si="48"/>
        <v>159513.94</v>
      </c>
      <c r="F574" s="13">
        <v>26035</v>
      </c>
      <c r="G574" s="14">
        <v>226.72</v>
      </c>
      <c r="H574" s="15">
        <f t="shared" si="49"/>
        <v>5902655.2000000002</v>
      </c>
      <c r="I574" s="13">
        <v>290</v>
      </c>
      <c r="J574" s="14">
        <v>228.53</v>
      </c>
      <c r="K574" s="15">
        <f t="shared" si="50"/>
        <v>66273.7</v>
      </c>
      <c r="L574" s="13">
        <v>10828</v>
      </c>
      <c r="M574" s="14">
        <v>226.72</v>
      </c>
      <c r="N574" s="15">
        <f t="shared" si="51"/>
        <v>2454924.16</v>
      </c>
      <c r="O574" s="9">
        <f t="shared" si="52"/>
        <v>8583367</v>
      </c>
      <c r="P574" s="9">
        <f t="shared" si="53"/>
        <v>82782.791442024944</v>
      </c>
    </row>
    <row r="575" spans="1:16" x14ac:dyDescent="0.25">
      <c r="A575" s="1" t="s">
        <v>1131</v>
      </c>
      <c r="B575" s="1" t="s">
        <v>1132</v>
      </c>
      <c r="C575" s="13">
        <v>120</v>
      </c>
      <c r="D575" s="14">
        <v>289.54000000000002</v>
      </c>
      <c r="E575" s="15">
        <f t="shared" si="48"/>
        <v>34744.800000000003</v>
      </c>
      <c r="F575" s="13">
        <v>12028</v>
      </c>
      <c r="G575" s="14">
        <v>286.76</v>
      </c>
      <c r="H575" s="15">
        <f t="shared" si="49"/>
        <v>3449149.28</v>
      </c>
      <c r="I575" s="13">
        <v>82</v>
      </c>
      <c r="J575" s="14">
        <v>289.54000000000002</v>
      </c>
      <c r="K575" s="15">
        <f t="shared" si="50"/>
        <v>23742.280000000002</v>
      </c>
      <c r="L575" s="13">
        <v>8199</v>
      </c>
      <c r="M575" s="14">
        <v>286.76</v>
      </c>
      <c r="N575" s="15">
        <f t="shared" si="51"/>
        <v>2351145.2399999998</v>
      </c>
      <c r="O575" s="9">
        <f t="shared" si="52"/>
        <v>5858781.5999999987</v>
      </c>
      <c r="P575" s="9">
        <f t="shared" si="53"/>
        <v>56505.366168914028</v>
      </c>
    </row>
    <row r="576" spans="1:16" x14ac:dyDescent="0.25">
      <c r="A576" s="1" t="s">
        <v>1133</v>
      </c>
      <c r="B576" s="1" t="s">
        <v>1134</v>
      </c>
      <c r="C576" s="13">
        <v>0</v>
      </c>
      <c r="D576" s="14">
        <v>274.14999999999998</v>
      </c>
      <c r="E576" s="15">
        <f t="shared" si="48"/>
        <v>0</v>
      </c>
      <c r="F576" s="13">
        <v>13471</v>
      </c>
      <c r="G576" s="14">
        <v>271.58999999999997</v>
      </c>
      <c r="H576" s="15">
        <f t="shared" si="49"/>
        <v>3658588.8899999997</v>
      </c>
      <c r="I576" s="13">
        <v>0</v>
      </c>
      <c r="J576" s="14">
        <v>274.14999999999998</v>
      </c>
      <c r="K576" s="15">
        <f t="shared" si="50"/>
        <v>0</v>
      </c>
      <c r="L576" s="13">
        <v>4122</v>
      </c>
      <c r="M576" s="14">
        <v>271.58999999999997</v>
      </c>
      <c r="N576" s="15">
        <f t="shared" si="51"/>
        <v>1119493.98</v>
      </c>
      <c r="O576" s="9">
        <f t="shared" si="52"/>
        <v>4778082.8699999992</v>
      </c>
      <c r="P576" s="9">
        <f t="shared" si="53"/>
        <v>46082.503255415031</v>
      </c>
    </row>
    <row r="577" spans="1:16" x14ac:dyDescent="0.25">
      <c r="A577" s="1" t="s">
        <v>1135</v>
      </c>
      <c r="B577" s="1" t="s">
        <v>1136</v>
      </c>
      <c r="C577" s="13">
        <v>9077</v>
      </c>
      <c r="D577" s="14">
        <v>240.22</v>
      </c>
      <c r="E577" s="15">
        <f t="shared" si="48"/>
        <v>2180476.94</v>
      </c>
      <c r="F577" s="13">
        <v>26681</v>
      </c>
      <c r="G577" s="14">
        <v>238.09</v>
      </c>
      <c r="H577" s="15">
        <f t="shared" si="49"/>
        <v>6352479.29</v>
      </c>
      <c r="I577" s="13">
        <v>3606</v>
      </c>
      <c r="J577" s="14">
        <v>240.22</v>
      </c>
      <c r="K577" s="15">
        <f t="shared" si="50"/>
        <v>866233.32</v>
      </c>
      <c r="L577" s="13">
        <v>10599</v>
      </c>
      <c r="M577" s="14">
        <v>238.09</v>
      </c>
      <c r="N577" s="15">
        <f t="shared" si="51"/>
        <v>2523515.91</v>
      </c>
      <c r="O577" s="9">
        <f t="shared" si="52"/>
        <v>11922705.459999999</v>
      </c>
      <c r="P577" s="9">
        <f t="shared" si="53"/>
        <v>114989.23901539711</v>
      </c>
    </row>
    <row r="578" spans="1:16" x14ac:dyDescent="0.25">
      <c r="A578" s="1" t="s">
        <v>1137</v>
      </c>
      <c r="B578" s="1" t="s">
        <v>1138</v>
      </c>
      <c r="C578" s="13">
        <v>313</v>
      </c>
      <c r="D578" s="14">
        <v>175.81</v>
      </c>
      <c r="E578" s="15">
        <f t="shared" si="48"/>
        <v>55028.53</v>
      </c>
      <c r="F578" s="13">
        <v>15137</v>
      </c>
      <c r="G578" s="14">
        <v>174.33</v>
      </c>
      <c r="H578" s="15">
        <f t="shared" si="49"/>
        <v>2638833.21</v>
      </c>
      <c r="I578" s="13">
        <v>164</v>
      </c>
      <c r="J578" s="14">
        <v>175.81</v>
      </c>
      <c r="K578" s="15">
        <f t="shared" si="50"/>
        <v>28832.84</v>
      </c>
      <c r="L578" s="13">
        <v>7929</v>
      </c>
      <c r="M578" s="14">
        <v>174.33</v>
      </c>
      <c r="N578" s="15">
        <f t="shared" si="51"/>
        <v>1382262.57</v>
      </c>
      <c r="O578" s="9">
        <f t="shared" si="52"/>
        <v>4104957.15</v>
      </c>
      <c r="P578" s="9">
        <f t="shared" si="53"/>
        <v>39590.502378250763</v>
      </c>
    </row>
    <row r="579" spans="1:16" x14ac:dyDescent="0.25">
      <c r="A579" s="1" t="s">
        <v>1139</v>
      </c>
      <c r="B579" s="1" t="s">
        <v>1140</v>
      </c>
      <c r="C579" s="13">
        <v>12630</v>
      </c>
      <c r="D579" s="14">
        <v>268.49</v>
      </c>
      <c r="E579" s="15">
        <f t="shared" si="48"/>
        <v>3391028.7</v>
      </c>
      <c r="F579" s="13">
        <v>24776</v>
      </c>
      <c r="G579" s="14">
        <v>265.99</v>
      </c>
      <c r="H579" s="15">
        <f t="shared" si="49"/>
        <v>6590168.2400000002</v>
      </c>
      <c r="I579" s="13">
        <v>6389</v>
      </c>
      <c r="J579" s="14">
        <v>268.49</v>
      </c>
      <c r="K579" s="15">
        <f t="shared" si="50"/>
        <v>1715382.61</v>
      </c>
      <c r="L579" s="13">
        <v>12533</v>
      </c>
      <c r="M579" s="14">
        <v>265.99</v>
      </c>
      <c r="N579" s="15">
        <f t="shared" si="51"/>
        <v>3333652.67</v>
      </c>
      <c r="O579" s="9">
        <f t="shared" si="52"/>
        <v>15030232.219999999</v>
      </c>
      <c r="P579" s="9">
        <f t="shared" si="53"/>
        <v>144959.96491743429</v>
      </c>
    </row>
    <row r="580" spans="1:16" x14ac:dyDescent="0.25">
      <c r="A580" s="1" t="s">
        <v>1141</v>
      </c>
      <c r="B580" s="1" t="s">
        <v>1142</v>
      </c>
      <c r="C580" s="13">
        <v>631</v>
      </c>
      <c r="D580" s="14">
        <v>217.98</v>
      </c>
      <c r="E580" s="15">
        <f t="shared" si="48"/>
        <v>137545.38</v>
      </c>
      <c r="F580" s="13">
        <v>33669</v>
      </c>
      <c r="G580" s="14">
        <v>216.33</v>
      </c>
      <c r="H580" s="15">
        <f t="shared" si="49"/>
        <v>7283614.7700000005</v>
      </c>
      <c r="I580" s="13">
        <v>231</v>
      </c>
      <c r="J580" s="14">
        <v>217.98</v>
      </c>
      <c r="K580" s="15">
        <f t="shared" si="50"/>
        <v>50353.38</v>
      </c>
      <c r="L580" s="13">
        <v>12328</v>
      </c>
      <c r="M580" s="14">
        <v>216.33</v>
      </c>
      <c r="N580" s="15">
        <f t="shared" si="51"/>
        <v>2666916.2400000002</v>
      </c>
      <c r="O580" s="9">
        <f t="shared" si="52"/>
        <v>10138429.770000001</v>
      </c>
      <c r="P580" s="9">
        <f t="shared" si="53"/>
        <v>97780.686436864111</v>
      </c>
    </row>
    <row r="581" spans="1:16" x14ac:dyDescent="0.25">
      <c r="A581" s="1" t="s">
        <v>1143</v>
      </c>
      <c r="B581" s="1" t="s">
        <v>1144</v>
      </c>
      <c r="C581" s="13">
        <v>941</v>
      </c>
      <c r="D581" s="14">
        <v>209.2</v>
      </c>
      <c r="E581" s="15">
        <f t="shared" si="48"/>
        <v>196857.19999999998</v>
      </c>
      <c r="F581" s="13">
        <v>27907</v>
      </c>
      <c r="G581" s="14">
        <v>207.82</v>
      </c>
      <c r="H581" s="15">
        <f t="shared" si="49"/>
        <v>5799632.7400000002</v>
      </c>
      <c r="I581" s="13">
        <v>448</v>
      </c>
      <c r="J581" s="14">
        <v>209.2</v>
      </c>
      <c r="K581" s="15">
        <f t="shared" si="50"/>
        <v>93721.599999999991</v>
      </c>
      <c r="L581" s="13">
        <v>13290</v>
      </c>
      <c r="M581" s="14">
        <v>207.82</v>
      </c>
      <c r="N581" s="15">
        <f t="shared" si="51"/>
        <v>2761927.8</v>
      </c>
      <c r="O581" s="9">
        <f t="shared" si="52"/>
        <v>8852139.3399999999</v>
      </c>
      <c r="P581" s="9">
        <f t="shared" si="53"/>
        <v>85374.98219509481</v>
      </c>
    </row>
    <row r="582" spans="1:16" x14ac:dyDescent="0.25">
      <c r="A582" s="1" t="s">
        <v>1145</v>
      </c>
      <c r="B582" s="1" t="s">
        <v>1146</v>
      </c>
      <c r="C582" s="13">
        <v>6</v>
      </c>
      <c r="D582" s="14">
        <v>187.71</v>
      </c>
      <c r="E582" s="15">
        <f t="shared" si="48"/>
        <v>1126.26</v>
      </c>
      <c r="F582" s="13">
        <v>3178</v>
      </c>
      <c r="G582" s="14">
        <v>185.98</v>
      </c>
      <c r="H582" s="15">
        <f t="shared" si="49"/>
        <v>591044.43999999994</v>
      </c>
      <c r="I582" s="13">
        <v>3</v>
      </c>
      <c r="J582" s="14">
        <v>187.71</v>
      </c>
      <c r="K582" s="15">
        <f t="shared" si="50"/>
        <v>563.13</v>
      </c>
      <c r="L582" s="13">
        <v>1854</v>
      </c>
      <c r="M582" s="14">
        <v>185.98</v>
      </c>
      <c r="N582" s="15">
        <f t="shared" si="51"/>
        <v>344806.92</v>
      </c>
      <c r="O582" s="9">
        <f t="shared" si="52"/>
        <v>937540.75</v>
      </c>
      <c r="P582" s="9">
        <f t="shared" si="53"/>
        <v>9042.1672958466825</v>
      </c>
    </row>
    <row r="583" spans="1:16" x14ac:dyDescent="0.25">
      <c r="A583" s="1" t="s">
        <v>1147</v>
      </c>
      <c r="B583" s="1" t="s">
        <v>1148</v>
      </c>
      <c r="C583" s="13">
        <v>46</v>
      </c>
      <c r="D583" s="14">
        <v>167.11</v>
      </c>
      <c r="E583" s="15">
        <f t="shared" si="48"/>
        <v>7687.06</v>
      </c>
      <c r="F583" s="13">
        <v>11480</v>
      </c>
      <c r="G583" s="14">
        <v>165.73</v>
      </c>
      <c r="H583" s="15">
        <f t="shared" si="49"/>
        <v>1902580.4</v>
      </c>
      <c r="I583" s="13">
        <v>43</v>
      </c>
      <c r="J583" s="14">
        <v>167.11</v>
      </c>
      <c r="K583" s="15">
        <f t="shared" si="50"/>
        <v>7185.7300000000005</v>
      </c>
      <c r="L583" s="13">
        <v>10639</v>
      </c>
      <c r="M583" s="14">
        <v>165.73</v>
      </c>
      <c r="N583" s="15">
        <f t="shared" si="51"/>
        <v>1763201.47</v>
      </c>
      <c r="O583" s="9">
        <f t="shared" si="52"/>
        <v>3680654.6599999997</v>
      </c>
      <c r="P583" s="9">
        <f t="shared" si="53"/>
        <v>35498.291881134428</v>
      </c>
    </row>
    <row r="584" spans="1:16" x14ac:dyDescent="0.25">
      <c r="A584" s="1" t="s">
        <v>1149</v>
      </c>
      <c r="B584" s="1" t="s">
        <v>1150</v>
      </c>
      <c r="C584" s="13">
        <v>1094</v>
      </c>
      <c r="D584" s="14">
        <v>217.99</v>
      </c>
      <c r="E584" s="15">
        <f t="shared" si="48"/>
        <v>238481.06</v>
      </c>
      <c r="F584" s="13">
        <v>16991</v>
      </c>
      <c r="G584" s="14">
        <v>215.96</v>
      </c>
      <c r="H584" s="15">
        <f t="shared" si="49"/>
        <v>3669376.3600000003</v>
      </c>
      <c r="I584" s="13">
        <v>619</v>
      </c>
      <c r="J584" s="14">
        <v>217.99</v>
      </c>
      <c r="K584" s="15">
        <f t="shared" si="50"/>
        <v>134935.81</v>
      </c>
      <c r="L584" s="13">
        <v>9614</v>
      </c>
      <c r="M584" s="14">
        <v>215.96</v>
      </c>
      <c r="N584" s="15">
        <f t="shared" si="51"/>
        <v>2076239.4400000002</v>
      </c>
      <c r="O584" s="9">
        <f t="shared" si="52"/>
        <v>6119032.6699999999</v>
      </c>
      <c r="P584" s="9">
        <f t="shared" si="53"/>
        <v>59015.373028736518</v>
      </c>
    </row>
    <row r="585" spans="1:16" x14ac:dyDescent="0.25">
      <c r="A585" s="1" t="s">
        <v>1151</v>
      </c>
      <c r="B585" s="1" t="s">
        <v>1152</v>
      </c>
      <c r="C585" s="13">
        <v>0</v>
      </c>
      <c r="D585" s="14">
        <v>181.18</v>
      </c>
      <c r="E585" s="15">
        <f t="shared" si="48"/>
        <v>0</v>
      </c>
      <c r="F585" s="13">
        <v>20971</v>
      </c>
      <c r="G585" s="14">
        <v>179.86</v>
      </c>
      <c r="H585" s="15">
        <f t="shared" si="49"/>
        <v>3771844.06</v>
      </c>
      <c r="I585" s="13">
        <v>0</v>
      </c>
      <c r="J585" s="14">
        <v>181.18</v>
      </c>
      <c r="K585" s="15">
        <f t="shared" si="50"/>
        <v>0</v>
      </c>
      <c r="L585" s="13">
        <v>22604</v>
      </c>
      <c r="M585" s="14">
        <v>179.86</v>
      </c>
      <c r="N585" s="15">
        <f t="shared" si="51"/>
        <v>4065555.4400000004</v>
      </c>
      <c r="O585" s="9">
        <f t="shared" si="52"/>
        <v>7837399.5</v>
      </c>
      <c r="P585" s="9">
        <f t="shared" si="53"/>
        <v>75588.263703081859</v>
      </c>
    </row>
    <row r="586" spans="1:16" x14ac:dyDescent="0.25">
      <c r="A586" s="1" t="s">
        <v>1153</v>
      </c>
      <c r="B586" s="1" t="s">
        <v>1154</v>
      </c>
      <c r="C586" s="13">
        <v>0</v>
      </c>
      <c r="D586" s="14">
        <v>217.91</v>
      </c>
      <c r="E586" s="15">
        <f t="shared" ref="E586:E608" si="54">D586*C586</f>
        <v>0</v>
      </c>
      <c r="F586" s="13">
        <v>65271</v>
      </c>
      <c r="G586" s="14">
        <v>216.24</v>
      </c>
      <c r="H586" s="15">
        <f t="shared" ref="H586:H608" si="55">G586*F586</f>
        <v>14114201.040000001</v>
      </c>
      <c r="I586" s="13">
        <v>0</v>
      </c>
      <c r="J586" s="14">
        <v>217.91</v>
      </c>
      <c r="K586" s="15">
        <f t="shared" ref="K586:K608" si="56">J586*I586</f>
        <v>0</v>
      </c>
      <c r="L586" s="13">
        <v>30618</v>
      </c>
      <c r="M586" s="14">
        <v>216.24</v>
      </c>
      <c r="N586" s="15">
        <f t="shared" ref="N586:N608" si="57">M586*L586</f>
        <v>6620836.3200000003</v>
      </c>
      <c r="O586" s="9">
        <f t="shared" ref="O586:O608" si="58">N586+K586+H586+E586</f>
        <v>20735037.359999999</v>
      </c>
      <c r="P586" s="9">
        <f t="shared" ref="P586:P608" si="59">(O586/$O$8)*$P$8</f>
        <v>199980.29599753517</v>
      </c>
    </row>
    <row r="587" spans="1:16" x14ac:dyDescent="0.25">
      <c r="A587" s="1" t="s">
        <v>1155</v>
      </c>
      <c r="B587" s="1" t="s">
        <v>1156</v>
      </c>
      <c r="C587" s="13">
        <v>7062</v>
      </c>
      <c r="D587" s="14">
        <v>305.01</v>
      </c>
      <c r="E587" s="15">
        <f t="shared" si="54"/>
        <v>2153980.62</v>
      </c>
      <c r="F587" s="13">
        <v>27693</v>
      </c>
      <c r="G587" s="14">
        <v>302.05</v>
      </c>
      <c r="H587" s="15">
        <f t="shared" si="55"/>
        <v>8364670.6500000004</v>
      </c>
      <c r="I587" s="13">
        <v>3522</v>
      </c>
      <c r="J587" s="14">
        <v>305.01</v>
      </c>
      <c r="K587" s="15">
        <f t="shared" si="56"/>
        <v>1074245.22</v>
      </c>
      <c r="L587" s="13">
        <v>13810</v>
      </c>
      <c r="M587" s="14">
        <v>302.05</v>
      </c>
      <c r="N587" s="15">
        <f t="shared" si="57"/>
        <v>4171310.5</v>
      </c>
      <c r="O587" s="9">
        <f t="shared" si="58"/>
        <v>15764206.990000002</v>
      </c>
      <c r="P587" s="9">
        <f t="shared" si="59"/>
        <v>152038.82806153834</v>
      </c>
    </row>
    <row r="588" spans="1:16" x14ac:dyDescent="0.25">
      <c r="A588" s="1" t="s">
        <v>1157</v>
      </c>
      <c r="B588" s="1" t="s">
        <v>1158</v>
      </c>
      <c r="C588" s="13">
        <v>7399</v>
      </c>
      <c r="D588" s="14">
        <v>322.56</v>
      </c>
      <c r="E588" s="15">
        <f t="shared" si="54"/>
        <v>2386621.4399999999</v>
      </c>
      <c r="F588" s="13">
        <v>34047</v>
      </c>
      <c r="G588" s="14">
        <v>319.35000000000002</v>
      </c>
      <c r="H588" s="15">
        <f t="shared" si="55"/>
        <v>10872909.450000001</v>
      </c>
      <c r="I588" s="13">
        <v>3171</v>
      </c>
      <c r="J588" s="14">
        <v>322.56</v>
      </c>
      <c r="K588" s="15">
        <f t="shared" si="56"/>
        <v>1022837.76</v>
      </c>
      <c r="L588" s="13">
        <v>14590</v>
      </c>
      <c r="M588" s="14">
        <v>319.35000000000002</v>
      </c>
      <c r="N588" s="15">
        <f t="shared" si="57"/>
        <v>4659316.5</v>
      </c>
      <c r="O588" s="9">
        <f t="shared" si="58"/>
        <v>18941685.150000002</v>
      </c>
      <c r="P588" s="9">
        <f t="shared" si="59"/>
        <v>182684.20438424117</v>
      </c>
    </row>
    <row r="589" spans="1:16" x14ac:dyDescent="0.25">
      <c r="A589" s="1" t="s">
        <v>1159</v>
      </c>
      <c r="B589" s="1" t="s">
        <v>1160</v>
      </c>
      <c r="C589" s="13">
        <v>0</v>
      </c>
      <c r="D589" s="14">
        <v>225.8</v>
      </c>
      <c r="E589" s="15">
        <f t="shared" si="54"/>
        <v>0</v>
      </c>
      <c r="F589" s="13">
        <v>16897</v>
      </c>
      <c r="G589" s="14">
        <v>224.25</v>
      </c>
      <c r="H589" s="15">
        <f t="shared" si="55"/>
        <v>3789152.25</v>
      </c>
      <c r="I589" s="13">
        <v>0</v>
      </c>
      <c r="J589" s="14">
        <v>225.8</v>
      </c>
      <c r="K589" s="15">
        <f t="shared" si="56"/>
        <v>0</v>
      </c>
      <c r="L589" s="13">
        <v>9964</v>
      </c>
      <c r="M589" s="14">
        <v>224.25</v>
      </c>
      <c r="N589" s="15">
        <f t="shared" si="57"/>
        <v>2234427</v>
      </c>
      <c r="O589" s="9">
        <f t="shared" si="58"/>
        <v>6023579.25</v>
      </c>
      <c r="P589" s="9">
        <f t="shared" si="59"/>
        <v>58094.766865643636</v>
      </c>
    </row>
    <row r="590" spans="1:16" x14ac:dyDescent="0.25">
      <c r="A590" s="1" t="s">
        <v>1161</v>
      </c>
      <c r="B590" s="1" t="s">
        <v>1162</v>
      </c>
      <c r="C590" s="13">
        <v>619</v>
      </c>
      <c r="D590" s="14">
        <v>272.74</v>
      </c>
      <c r="E590" s="15">
        <f t="shared" si="54"/>
        <v>168826.06</v>
      </c>
      <c r="F590" s="13">
        <v>15408</v>
      </c>
      <c r="G590" s="14">
        <v>270.10000000000002</v>
      </c>
      <c r="H590" s="15">
        <f t="shared" si="55"/>
        <v>4161700.8000000003</v>
      </c>
      <c r="I590" s="13">
        <v>480</v>
      </c>
      <c r="J590" s="14">
        <v>272.74</v>
      </c>
      <c r="K590" s="15">
        <f t="shared" si="56"/>
        <v>130915.20000000001</v>
      </c>
      <c r="L590" s="13">
        <v>11943</v>
      </c>
      <c r="M590" s="14">
        <v>270.10000000000002</v>
      </c>
      <c r="N590" s="15">
        <f t="shared" si="57"/>
        <v>3225804.3000000003</v>
      </c>
      <c r="O590" s="9">
        <f t="shared" si="58"/>
        <v>7687246.3600000003</v>
      </c>
      <c r="P590" s="9">
        <f t="shared" si="59"/>
        <v>74140.102850471783</v>
      </c>
    </row>
    <row r="591" spans="1:16" x14ac:dyDescent="0.25">
      <c r="A591" s="1" t="s">
        <v>1163</v>
      </c>
      <c r="B591" s="1" t="s">
        <v>1164</v>
      </c>
      <c r="C591" s="13">
        <v>0</v>
      </c>
      <c r="D591" s="14">
        <v>246.1</v>
      </c>
      <c r="E591" s="15">
        <f t="shared" si="54"/>
        <v>0</v>
      </c>
      <c r="F591" s="13">
        <v>35806</v>
      </c>
      <c r="G591" s="14">
        <v>243.66</v>
      </c>
      <c r="H591" s="15">
        <f t="shared" si="55"/>
        <v>8724489.959999999</v>
      </c>
      <c r="I591" s="13">
        <v>0</v>
      </c>
      <c r="J591" s="14">
        <v>246.1</v>
      </c>
      <c r="K591" s="15">
        <f t="shared" si="56"/>
        <v>0</v>
      </c>
      <c r="L591" s="13">
        <v>0</v>
      </c>
      <c r="M591" s="14">
        <v>243.66</v>
      </c>
      <c r="N591" s="15">
        <f t="shared" si="57"/>
        <v>0</v>
      </c>
      <c r="O591" s="9">
        <f t="shared" si="58"/>
        <v>8724489.959999999</v>
      </c>
      <c r="P591" s="9">
        <f t="shared" si="59"/>
        <v>84143.860188748833</v>
      </c>
    </row>
    <row r="592" spans="1:16" x14ac:dyDescent="0.25">
      <c r="A592" s="1" t="s">
        <v>1165</v>
      </c>
      <c r="B592" s="1" t="s">
        <v>1166</v>
      </c>
      <c r="C592" s="13">
        <v>1647</v>
      </c>
      <c r="D592" s="14">
        <v>302.27</v>
      </c>
      <c r="E592" s="15">
        <f t="shared" si="54"/>
        <v>497838.68999999994</v>
      </c>
      <c r="F592" s="13">
        <v>13101</v>
      </c>
      <c r="G592" s="14">
        <v>299.45</v>
      </c>
      <c r="H592" s="15">
        <f t="shared" si="55"/>
        <v>3923094.4499999997</v>
      </c>
      <c r="I592" s="13">
        <v>424</v>
      </c>
      <c r="J592" s="14">
        <v>302.27</v>
      </c>
      <c r="K592" s="15">
        <f t="shared" si="56"/>
        <v>128162.48</v>
      </c>
      <c r="L592" s="13">
        <v>3372</v>
      </c>
      <c r="M592" s="14">
        <v>299.45</v>
      </c>
      <c r="N592" s="15">
        <f t="shared" si="57"/>
        <v>1009745.3999999999</v>
      </c>
      <c r="O592" s="9">
        <f t="shared" si="58"/>
        <v>5558841.0199999996</v>
      </c>
      <c r="P592" s="9">
        <f t="shared" si="59"/>
        <v>53612.571479005055</v>
      </c>
    </row>
    <row r="593" spans="1:16" x14ac:dyDescent="0.25">
      <c r="A593" s="1" t="s">
        <v>1167</v>
      </c>
      <c r="B593" s="1" t="s">
        <v>1168</v>
      </c>
      <c r="C593" s="13">
        <v>0</v>
      </c>
      <c r="D593" s="14">
        <v>190.09</v>
      </c>
      <c r="E593" s="15">
        <f t="shared" si="54"/>
        <v>0</v>
      </c>
      <c r="F593" s="13">
        <v>39563</v>
      </c>
      <c r="G593" s="14">
        <v>188.67</v>
      </c>
      <c r="H593" s="15">
        <f t="shared" si="55"/>
        <v>7464351.21</v>
      </c>
      <c r="I593" s="13">
        <v>0</v>
      </c>
      <c r="J593" s="14">
        <v>190.09</v>
      </c>
      <c r="K593" s="15">
        <f t="shared" si="56"/>
        <v>0</v>
      </c>
      <c r="L593" s="13">
        <v>0</v>
      </c>
      <c r="M593" s="14">
        <v>188.67</v>
      </c>
      <c r="N593" s="15">
        <f t="shared" si="57"/>
        <v>0</v>
      </c>
      <c r="O593" s="9">
        <f t="shared" si="58"/>
        <v>7464351.21</v>
      </c>
      <c r="P593" s="9">
        <f t="shared" si="59"/>
        <v>71990.377373757467</v>
      </c>
    </row>
    <row r="594" spans="1:16" x14ac:dyDescent="0.25">
      <c r="A594" s="1" t="s">
        <v>1169</v>
      </c>
      <c r="B594" s="1" t="s">
        <v>1170</v>
      </c>
      <c r="C594" s="13">
        <v>5936</v>
      </c>
      <c r="D594" s="14">
        <v>272.43</v>
      </c>
      <c r="E594" s="15">
        <f t="shared" si="54"/>
        <v>1617144.48</v>
      </c>
      <c r="F594" s="13">
        <v>8296</v>
      </c>
      <c r="G594" s="14">
        <v>270.12</v>
      </c>
      <c r="H594" s="15">
        <f t="shared" si="55"/>
        <v>2240915.52</v>
      </c>
      <c r="I594" s="13">
        <v>2915</v>
      </c>
      <c r="J594" s="14">
        <v>272.43</v>
      </c>
      <c r="K594" s="15">
        <f t="shared" si="56"/>
        <v>794133.45000000007</v>
      </c>
      <c r="L594" s="13">
        <v>4074</v>
      </c>
      <c r="M594" s="14">
        <v>270.12</v>
      </c>
      <c r="N594" s="15">
        <f t="shared" si="57"/>
        <v>1100468.8800000001</v>
      </c>
      <c r="O594" s="9">
        <f t="shared" si="58"/>
        <v>5752662.3300000001</v>
      </c>
      <c r="P594" s="9">
        <f t="shared" si="59"/>
        <v>55481.892583735877</v>
      </c>
    </row>
    <row r="595" spans="1:16" x14ac:dyDescent="0.25">
      <c r="A595" s="1" t="s">
        <v>1171</v>
      </c>
      <c r="B595" s="1" t="s">
        <v>1172</v>
      </c>
      <c r="C595" s="13">
        <v>1807</v>
      </c>
      <c r="D595" s="14">
        <v>231.32</v>
      </c>
      <c r="E595" s="15">
        <f t="shared" si="54"/>
        <v>417995.24</v>
      </c>
      <c r="F595" s="13">
        <v>29118</v>
      </c>
      <c r="G595" s="14">
        <v>229.24</v>
      </c>
      <c r="H595" s="15">
        <f t="shared" si="55"/>
        <v>6675010.3200000003</v>
      </c>
      <c r="I595" s="13">
        <v>824</v>
      </c>
      <c r="J595" s="14">
        <v>231.32</v>
      </c>
      <c r="K595" s="15">
        <f t="shared" si="56"/>
        <v>190607.68</v>
      </c>
      <c r="L595" s="13">
        <v>13279</v>
      </c>
      <c r="M595" s="14">
        <v>229.24</v>
      </c>
      <c r="N595" s="15">
        <f t="shared" si="57"/>
        <v>3044077.96</v>
      </c>
      <c r="O595" s="9">
        <f t="shared" si="58"/>
        <v>10327691.200000001</v>
      </c>
      <c r="P595" s="9">
        <f t="shared" si="59"/>
        <v>99606.029508843843</v>
      </c>
    </row>
    <row r="596" spans="1:16" x14ac:dyDescent="0.25">
      <c r="A596" s="1" t="s">
        <v>1173</v>
      </c>
      <c r="B596" s="1" t="s">
        <v>1174</v>
      </c>
      <c r="C596" s="13">
        <v>0</v>
      </c>
      <c r="D596" s="14">
        <v>227.7</v>
      </c>
      <c r="E596" s="15">
        <f t="shared" si="54"/>
        <v>0</v>
      </c>
      <c r="F596" s="13">
        <v>42757</v>
      </c>
      <c r="G596" s="14">
        <v>225.69</v>
      </c>
      <c r="H596" s="15">
        <f t="shared" si="55"/>
        <v>9649827.3300000001</v>
      </c>
      <c r="I596" s="13">
        <v>0</v>
      </c>
      <c r="J596" s="14">
        <v>227.7</v>
      </c>
      <c r="K596" s="15">
        <f t="shared" si="56"/>
        <v>0</v>
      </c>
      <c r="L596" s="13">
        <v>29286</v>
      </c>
      <c r="M596" s="14">
        <v>225.69</v>
      </c>
      <c r="N596" s="15">
        <f t="shared" si="57"/>
        <v>6609557.3399999999</v>
      </c>
      <c r="O596" s="9">
        <f t="shared" si="58"/>
        <v>16259384.67</v>
      </c>
      <c r="P596" s="9">
        <f t="shared" si="59"/>
        <v>156814.59852669327</v>
      </c>
    </row>
    <row r="597" spans="1:16" x14ac:dyDescent="0.25">
      <c r="A597" s="1" t="s">
        <v>1175</v>
      </c>
      <c r="B597" s="1" t="s">
        <v>1176</v>
      </c>
      <c r="C597" s="13">
        <v>3560</v>
      </c>
      <c r="D597" s="14">
        <v>283.95999999999998</v>
      </c>
      <c r="E597" s="15">
        <f t="shared" si="54"/>
        <v>1010897.6</v>
      </c>
      <c r="F597" s="13">
        <v>8718</v>
      </c>
      <c r="G597" s="14">
        <v>281.08999999999997</v>
      </c>
      <c r="H597" s="15">
        <f t="shared" si="55"/>
        <v>2450542.6199999996</v>
      </c>
      <c r="I597" s="13">
        <v>1878</v>
      </c>
      <c r="J597" s="14">
        <v>283.95999999999998</v>
      </c>
      <c r="K597" s="15">
        <f t="shared" si="56"/>
        <v>533276.88</v>
      </c>
      <c r="L597" s="13">
        <v>4599</v>
      </c>
      <c r="M597" s="14">
        <v>281.08999999999997</v>
      </c>
      <c r="N597" s="15">
        <f t="shared" si="57"/>
        <v>1292732.9099999999</v>
      </c>
      <c r="O597" s="9">
        <f t="shared" si="58"/>
        <v>5287450.01</v>
      </c>
      <c r="P597" s="9">
        <f t="shared" si="59"/>
        <v>50995.124808010965</v>
      </c>
    </row>
    <row r="598" spans="1:16" x14ac:dyDescent="0.25">
      <c r="A598" s="1" t="s">
        <v>1177</v>
      </c>
      <c r="B598" s="1" t="s">
        <v>1178</v>
      </c>
      <c r="C598" s="13">
        <v>253</v>
      </c>
      <c r="D598" s="14">
        <v>228.83</v>
      </c>
      <c r="E598" s="15">
        <f t="shared" si="54"/>
        <v>57893.990000000005</v>
      </c>
      <c r="F598" s="13">
        <v>22275</v>
      </c>
      <c r="G598" s="14">
        <v>227.18</v>
      </c>
      <c r="H598" s="15">
        <f t="shared" si="55"/>
        <v>5060434.5</v>
      </c>
      <c r="I598" s="13">
        <v>0</v>
      </c>
      <c r="J598" s="14">
        <v>228.83</v>
      </c>
      <c r="K598" s="15">
        <f t="shared" si="56"/>
        <v>0</v>
      </c>
      <c r="L598" s="13">
        <v>0</v>
      </c>
      <c r="M598" s="14">
        <v>227.18</v>
      </c>
      <c r="N598" s="15">
        <f t="shared" si="57"/>
        <v>0</v>
      </c>
      <c r="O598" s="9">
        <f t="shared" si="58"/>
        <v>5118328.49</v>
      </c>
      <c r="P598" s="9">
        <f t="shared" si="59"/>
        <v>49364.022290954636</v>
      </c>
    </row>
    <row r="599" spans="1:16" x14ac:dyDescent="0.25">
      <c r="A599" s="1" t="s">
        <v>1179</v>
      </c>
      <c r="B599" s="1" t="s">
        <v>1180</v>
      </c>
      <c r="C599" s="13">
        <v>642</v>
      </c>
      <c r="D599" s="14">
        <v>248.01</v>
      </c>
      <c r="E599" s="15">
        <f t="shared" si="54"/>
        <v>159222.41999999998</v>
      </c>
      <c r="F599" s="13">
        <v>26022</v>
      </c>
      <c r="G599" s="14">
        <v>246.12</v>
      </c>
      <c r="H599" s="15">
        <f t="shared" si="55"/>
        <v>6404534.6399999997</v>
      </c>
      <c r="I599" s="13">
        <v>0</v>
      </c>
      <c r="J599" s="14">
        <v>248.01</v>
      </c>
      <c r="K599" s="15">
        <f t="shared" si="56"/>
        <v>0</v>
      </c>
      <c r="L599" s="13">
        <v>0</v>
      </c>
      <c r="M599" s="14">
        <v>246.12</v>
      </c>
      <c r="N599" s="15">
        <f t="shared" si="57"/>
        <v>0</v>
      </c>
      <c r="O599" s="9">
        <f t="shared" si="58"/>
        <v>6563757.0599999996</v>
      </c>
      <c r="P599" s="9">
        <f t="shared" si="59"/>
        <v>63304.543750034078</v>
      </c>
    </row>
    <row r="600" spans="1:16" x14ac:dyDescent="0.25">
      <c r="A600" s="1" t="s">
        <v>1181</v>
      </c>
      <c r="B600" s="1" t="s">
        <v>1182</v>
      </c>
      <c r="C600" s="13">
        <v>0</v>
      </c>
      <c r="D600" s="14">
        <v>231</v>
      </c>
      <c r="E600" s="15">
        <f t="shared" si="54"/>
        <v>0</v>
      </c>
      <c r="F600" s="13">
        <v>13954</v>
      </c>
      <c r="G600" s="14">
        <v>229.41</v>
      </c>
      <c r="H600" s="15">
        <f t="shared" si="55"/>
        <v>3201187.14</v>
      </c>
      <c r="I600" s="13">
        <v>0</v>
      </c>
      <c r="J600" s="14">
        <v>231</v>
      </c>
      <c r="K600" s="15">
        <f t="shared" si="56"/>
        <v>0</v>
      </c>
      <c r="L600" s="13">
        <v>0</v>
      </c>
      <c r="M600" s="14">
        <v>229.41</v>
      </c>
      <c r="N600" s="15">
        <f t="shared" si="57"/>
        <v>0</v>
      </c>
      <c r="O600" s="9">
        <f t="shared" si="58"/>
        <v>3201187.14</v>
      </c>
      <c r="P600" s="9">
        <f t="shared" si="59"/>
        <v>30874.038984644641</v>
      </c>
    </row>
    <row r="601" spans="1:16" x14ac:dyDescent="0.25">
      <c r="A601" s="1" t="s">
        <v>1183</v>
      </c>
      <c r="B601" s="1" t="s">
        <v>1184</v>
      </c>
      <c r="C601" s="13">
        <v>7099</v>
      </c>
      <c r="D601" s="14">
        <v>229.24</v>
      </c>
      <c r="E601" s="15">
        <f t="shared" si="54"/>
        <v>1627374.76</v>
      </c>
      <c r="F601" s="13">
        <v>20943</v>
      </c>
      <c r="G601" s="14">
        <v>227.31</v>
      </c>
      <c r="H601" s="15">
        <f t="shared" si="55"/>
        <v>4760553.33</v>
      </c>
      <c r="I601" s="13">
        <v>3818</v>
      </c>
      <c r="J601" s="14">
        <v>229.24</v>
      </c>
      <c r="K601" s="15">
        <f t="shared" si="56"/>
        <v>875238.32000000007</v>
      </c>
      <c r="L601" s="13">
        <v>11264</v>
      </c>
      <c r="M601" s="14">
        <v>227.31</v>
      </c>
      <c r="N601" s="15">
        <f t="shared" si="57"/>
        <v>2560419.8399999999</v>
      </c>
      <c r="O601" s="9">
        <f t="shared" si="58"/>
        <v>9823586.25</v>
      </c>
      <c r="P601" s="9">
        <f t="shared" si="59"/>
        <v>94744.159459393253</v>
      </c>
    </row>
    <row r="602" spans="1:16" x14ac:dyDescent="0.25">
      <c r="A602" s="1" t="s">
        <v>1185</v>
      </c>
      <c r="B602" s="1" t="s">
        <v>1186</v>
      </c>
      <c r="C602" s="13">
        <v>211</v>
      </c>
      <c r="D602" s="14">
        <v>266.54000000000002</v>
      </c>
      <c r="E602" s="15">
        <f t="shared" si="54"/>
        <v>56239.94</v>
      </c>
      <c r="F602" s="13">
        <v>15007</v>
      </c>
      <c r="G602" s="14">
        <v>263.58</v>
      </c>
      <c r="H602" s="15">
        <f t="shared" si="55"/>
        <v>3955545.0599999996</v>
      </c>
      <c r="I602" s="13">
        <v>151</v>
      </c>
      <c r="J602" s="14">
        <v>266.54000000000002</v>
      </c>
      <c r="K602" s="15">
        <f t="shared" si="56"/>
        <v>40247.54</v>
      </c>
      <c r="L602" s="13">
        <v>10711</v>
      </c>
      <c r="M602" s="14">
        <v>263.58</v>
      </c>
      <c r="N602" s="15">
        <f t="shared" si="57"/>
        <v>2823205.38</v>
      </c>
      <c r="O602" s="9">
        <f t="shared" si="58"/>
        <v>6875237.9199999999</v>
      </c>
      <c r="P602" s="9">
        <f t="shared" si="59"/>
        <v>66308.639353957638</v>
      </c>
    </row>
    <row r="603" spans="1:16" x14ac:dyDescent="0.25">
      <c r="A603" s="1" t="s">
        <v>1187</v>
      </c>
      <c r="B603" s="1" t="s">
        <v>1188</v>
      </c>
      <c r="C603" s="13">
        <v>0</v>
      </c>
      <c r="D603" s="14">
        <v>213.76</v>
      </c>
      <c r="E603" s="15">
        <f t="shared" si="54"/>
        <v>0</v>
      </c>
      <c r="F603" s="13">
        <v>1866</v>
      </c>
      <c r="G603" s="14">
        <v>212.32</v>
      </c>
      <c r="H603" s="15">
        <f t="shared" si="55"/>
        <v>396189.12</v>
      </c>
      <c r="I603" s="13">
        <v>0</v>
      </c>
      <c r="J603" s="14">
        <v>213.76</v>
      </c>
      <c r="K603" s="15">
        <f t="shared" si="56"/>
        <v>0</v>
      </c>
      <c r="L603" s="13">
        <v>0</v>
      </c>
      <c r="M603" s="14">
        <v>212.32</v>
      </c>
      <c r="N603" s="15">
        <f t="shared" si="57"/>
        <v>0</v>
      </c>
      <c r="O603" s="9">
        <f t="shared" si="58"/>
        <v>396189.12</v>
      </c>
      <c r="P603" s="9">
        <f t="shared" si="59"/>
        <v>3821.0694349384562</v>
      </c>
    </row>
    <row r="604" spans="1:16" x14ac:dyDescent="0.25">
      <c r="A604" s="1" t="s">
        <v>1189</v>
      </c>
      <c r="B604" s="1" t="s">
        <v>1190</v>
      </c>
      <c r="C604" s="13">
        <v>0</v>
      </c>
      <c r="D604" s="14">
        <v>234.51</v>
      </c>
      <c r="E604" s="15">
        <f t="shared" si="54"/>
        <v>0</v>
      </c>
      <c r="F604" s="13">
        <v>6999</v>
      </c>
      <c r="G604" s="14">
        <v>232.51</v>
      </c>
      <c r="H604" s="15">
        <f t="shared" si="55"/>
        <v>1627337.49</v>
      </c>
      <c r="I604" s="13">
        <v>0</v>
      </c>
      <c r="J604" s="14">
        <v>234.51</v>
      </c>
      <c r="K604" s="15">
        <f t="shared" si="56"/>
        <v>0</v>
      </c>
      <c r="L604" s="13">
        <v>3448</v>
      </c>
      <c r="M604" s="14">
        <v>232.51</v>
      </c>
      <c r="N604" s="15">
        <f t="shared" si="57"/>
        <v>801694.48</v>
      </c>
      <c r="O604" s="9">
        <f t="shared" si="58"/>
        <v>2429031.9699999997</v>
      </c>
      <c r="P604" s="9">
        <f t="shared" si="59"/>
        <v>23426.942711236858</v>
      </c>
    </row>
    <row r="605" spans="1:16" x14ac:dyDescent="0.25">
      <c r="A605" s="1" t="s">
        <v>1191</v>
      </c>
      <c r="B605" s="1" t="s">
        <v>1192</v>
      </c>
      <c r="C605" s="13">
        <v>899</v>
      </c>
      <c r="D605" s="14">
        <v>301.86</v>
      </c>
      <c r="E605" s="15">
        <f t="shared" si="54"/>
        <v>271372.14</v>
      </c>
      <c r="F605" s="13">
        <v>89407</v>
      </c>
      <c r="G605" s="14">
        <v>299.24</v>
      </c>
      <c r="H605" s="15">
        <f t="shared" si="55"/>
        <v>26754150.68</v>
      </c>
      <c r="I605" s="13">
        <v>268</v>
      </c>
      <c r="J605" s="14">
        <v>301.86</v>
      </c>
      <c r="K605" s="15">
        <f t="shared" si="56"/>
        <v>80898.48000000001</v>
      </c>
      <c r="L605" s="13">
        <v>26607</v>
      </c>
      <c r="M605" s="14">
        <v>299.24</v>
      </c>
      <c r="N605" s="15">
        <f t="shared" si="57"/>
        <v>7961878.6800000006</v>
      </c>
      <c r="O605" s="9">
        <f t="shared" si="58"/>
        <v>35068299.980000004</v>
      </c>
      <c r="P605" s="9">
        <f t="shared" si="59"/>
        <v>338218.29632482311</v>
      </c>
    </row>
    <row r="606" spans="1:16" x14ac:dyDescent="0.25">
      <c r="A606" s="1" t="s">
        <v>1193</v>
      </c>
      <c r="B606" s="1" t="s">
        <v>1194</v>
      </c>
      <c r="C606" s="13">
        <v>124</v>
      </c>
      <c r="D606" s="14">
        <v>238.88</v>
      </c>
      <c r="E606" s="15">
        <f t="shared" si="54"/>
        <v>29621.119999999999</v>
      </c>
      <c r="F606" s="13">
        <v>26857</v>
      </c>
      <c r="G606" s="14">
        <v>237.07</v>
      </c>
      <c r="H606" s="15">
        <f t="shared" si="55"/>
        <v>6366988.9900000002</v>
      </c>
      <c r="I606" s="13">
        <v>50</v>
      </c>
      <c r="J606" s="14">
        <v>238.88</v>
      </c>
      <c r="K606" s="15">
        <f t="shared" si="56"/>
        <v>11944</v>
      </c>
      <c r="L606" s="13">
        <v>10856</v>
      </c>
      <c r="M606" s="14">
        <v>237.07</v>
      </c>
      <c r="N606" s="15">
        <f t="shared" si="57"/>
        <v>2573631.92</v>
      </c>
      <c r="O606" s="9">
        <f t="shared" si="58"/>
        <v>8982186.0299999993</v>
      </c>
      <c r="P606" s="9">
        <f t="shared" si="59"/>
        <v>86629.225199733381</v>
      </c>
    </row>
    <row r="607" spans="1:16" x14ac:dyDescent="0.25">
      <c r="A607" s="1" t="s">
        <v>1195</v>
      </c>
      <c r="B607" s="1" t="s">
        <v>1196</v>
      </c>
      <c r="C607" s="13">
        <v>4267</v>
      </c>
      <c r="D607" s="14">
        <v>247.87</v>
      </c>
      <c r="E607" s="15">
        <f t="shared" si="54"/>
        <v>1057661.29</v>
      </c>
      <c r="F607" s="13">
        <v>23023</v>
      </c>
      <c r="G607" s="14">
        <v>245.74</v>
      </c>
      <c r="H607" s="15">
        <f t="shared" si="55"/>
        <v>5657672.0200000005</v>
      </c>
      <c r="I607" s="13">
        <v>1989</v>
      </c>
      <c r="J607" s="14">
        <v>247.87</v>
      </c>
      <c r="K607" s="15">
        <f t="shared" si="56"/>
        <v>493013.43</v>
      </c>
      <c r="L607" s="13">
        <v>10735</v>
      </c>
      <c r="M607" s="14">
        <v>245.74</v>
      </c>
      <c r="N607" s="15">
        <f t="shared" si="57"/>
        <v>2638018.9</v>
      </c>
      <c r="O607" s="9">
        <f t="shared" si="58"/>
        <v>9846365.6400000006</v>
      </c>
      <c r="P607" s="9">
        <f t="shared" si="59"/>
        <v>94963.856635518488</v>
      </c>
    </row>
    <row r="608" spans="1:16" x14ac:dyDescent="0.25">
      <c r="A608" s="1" t="s">
        <v>1197</v>
      </c>
      <c r="B608" s="1" t="s">
        <v>1198</v>
      </c>
      <c r="C608" s="13">
        <v>548</v>
      </c>
      <c r="D608" s="14">
        <v>261.07</v>
      </c>
      <c r="E608" s="15">
        <f t="shared" si="54"/>
        <v>143066.35999999999</v>
      </c>
      <c r="F608" s="13">
        <v>15057</v>
      </c>
      <c r="G608" s="14">
        <v>258.72000000000003</v>
      </c>
      <c r="H608" s="15">
        <f t="shared" si="55"/>
        <v>3895547.0400000005</v>
      </c>
      <c r="I608" s="13">
        <v>160</v>
      </c>
      <c r="J608" s="14">
        <v>261.07</v>
      </c>
      <c r="K608" s="15">
        <f t="shared" si="56"/>
        <v>41771.199999999997</v>
      </c>
      <c r="L608" s="13">
        <v>4401</v>
      </c>
      <c r="M608" s="14">
        <v>258.72000000000003</v>
      </c>
      <c r="N608" s="15">
        <f t="shared" si="57"/>
        <v>1138626.7200000002</v>
      </c>
      <c r="O608" s="9">
        <f t="shared" si="58"/>
        <v>5219011.3200000012</v>
      </c>
      <c r="P608" s="9">
        <f t="shared" si="59"/>
        <v>50335.063808541265</v>
      </c>
    </row>
    <row r="612" spans="1:16" x14ac:dyDescent="0.25">
      <c r="A612" s="27" t="s">
        <v>1297</v>
      </c>
      <c r="B612" s="27"/>
    </row>
    <row r="613" spans="1:16" x14ac:dyDescent="0.25">
      <c r="A613" s="1" t="s">
        <v>1209</v>
      </c>
      <c r="B613" s="1" t="s">
        <v>4</v>
      </c>
      <c r="C613" s="13">
        <v>1319</v>
      </c>
      <c r="D613" s="14">
        <v>562.09</v>
      </c>
      <c r="E613" s="15">
        <f t="shared" ref="E613:E677" si="60">D613*C613</f>
        <v>741396.71000000008</v>
      </c>
      <c r="F613" s="13">
        <v>2657</v>
      </c>
      <c r="G613" s="14">
        <v>556.74</v>
      </c>
      <c r="H613" s="15">
        <f t="shared" ref="H613:H677" si="61">G613*F613</f>
        <v>1479258.18</v>
      </c>
      <c r="I613" s="13">
        <v>273</v>
      </c>
      <c r="J613" s="14">
        <v>562.09</v>
      </c>
      <c r="K613" s="15">
        <f t="shared" ref="K613:K677" si="62">J613*I613</f>
        <v>153450.57</v>
      </c>
      <c r="L613" s="13">
        <v>550</v>
      </c>
      <c r="M613" s="14">
        <v>556.74</v>
      </c>
      <c r="N613" s="15">
        <f t="shared" ref="N613:N677" si="63">M613*L613</f>
        <v>306207</v>
      </c>
      <c r="O613" s="9">
        <f t="shared" ref="O613:O677" si="64">N613+K613+H613+E613</f>
        <v>2680312.46</v>
      </c>
      <c r="P613" s="9">
        <f t="shared" ref="P613:P677" si="65">(O613/$O$8)*$P$8</f>
        <v>25850.432280903384</v>
      </c>
    </row>
    <row r="614" spans="1:16" x14ac:dyDescent="0.25">
      <c r="A614" s="1" t="s">
        <v>1210</v>
      </c>
      <c r="B614" s="1" t="s">
        <v>4</v>
      </c>
      <c r="C614" s="13">
        <v>1932</v>
      </c>
      <c r="D614" s="14">
        <v>706.29</v>
      </c>
      <c r="E614" s="15">
        <f t="shared" si="60"/>
        <v>1364552.28</v>
      </c>
      <c r="F614" s="13">
        <v>1891</v>
      </c>
      <c r="G614" s="14">
        <v>700.66</v>
      </c>
      <c r="H614" s="15">
        <f t="shared" si="61"/>
        <v>1324948.06</v>
      </c>
      <c r="I614" s="13">
        <v>356</v>
      </c>
      <c r="J614" s="14">
        <v>706.29</v>
      </c>
      <c r="K614" s="15">
        <f t="shared" si="62"/>
        <v>251439.24</v>
      </c>
      <c r="L614" s="13">
        <v>349</v>
      </c>
      <c r="M614" s="14">
        <v>700.66</v>
      </c>
      <c r="N614" s="15">
        <f t="shared" si="63"/>
        <v>244530.34</v>
      </c>
      <c r="O614" s="9">
        <f t="shared" si="64"/>
        <v>3185469.92</v>
      </c>
      <c r="P614" s="9">
        <f t="shared" si="65"/>
        <v>30722.453325391292</v>
      </c>
    </row>
    <row r="615" spans="1:16" x14ac:dyDescent="0.25">
      <c r="A615" s="1" t="s">
        <v>1211</v>
      </c>
      <c r="B615" s="1" t="s">
        <v>26</v>
      </c>
      <c r="C615" s="13">
        <v>200</v>
      </c>
      <c r="D615" s="14">
        <v>635.52</v>
      </c>
      <c r="E615" s="15">
        <f t="shared" si="60"/>
        <v>127104</v>
      </c>
      <c r="F615" s="13">
        <v>1375</v>
      </c>
      <c r="G615" s="14">
        <v>630.33000000000004</v>
      </c>
      <c r="H615" s="15">
        <f t="shared" si="61"/>
        <v>866703.75</v>
      </c>
      <c r="I615" s="13">
        <v>77</v>
      </c>
      <c r="J615" s="14">
        <v>635.52</v>
      </c>
      <c r="K615" s="15">
        <f t="shared" si="62"/>
        <v>48935.040000000001</v>
      </c>
      <c r="L615" s="13">
        <v>528</v>
      </c>
      <c r="M615" s="14">
        <v>630.33000000000004</v>
      </c>
      <c r="N615" s="15">
        <f t="shared" si="63"/>
        <v>332814.24000000005</v>
      </c>
      <c r="O615" s="9">
        <f t="shared" si="64"/>
        <v>1375557.03</v>
      </c>
      <c r="P615" s="9">
        <f t="shared" si="65"/>
        <v>13266.641252914067</v>
      </c>
    </row>
    <row r="616" spans="1:16" x14ac:dyDescent="0.25">
      <c r="A616" s="1" t="s">
        <v>1212</v>
      </c>
      <c r="B616" s="1" t="s">
        <v>28</v>
      </c>
      <c r="C616" s="13">
        <v>2</v>
      </c>
      <c r="D616" s="14">
        <v>749.95</v>
      </c>
      <c r="E616" s="15">
        <f t="shared" si="60"/>
        <v>1499.9</v>
      </c>
      <c r="F616" s="13">
        <v>2654</v>
      </c>
      <c r="G616" s="14">
        <v>743.13</v>
      </c>
      <c r="H616" s="15">
        <f t="shared" si="61"/>
        <v>1972267.02</v>
      </c>
      <c r="I616" s="13">
        <v>0</v>
      </c>
      <c r="J616" s="14">
        <v>749.95</v>
      </c>
      <c r="K616" s="15">
        <f t="shared" si="62"/>
        <v>0</v>
      </c>
      <c r="L616" s="13">
        <v>505</v>
      </c>
      <c r="M616" s="14">
        <v>743.13</v>
      </c>
      <c r="N616" s="15">
        <f t="shared" si="63"/>
        <v>375280.65</v>
      </c>
      <c r="O616" s="9">
        <f t="shared" si="64"/>
        <v>2349047.5699999998</v>
      </c>
      <c r="P616" s="9">
        <f t="shared" si="65"/>
        <v>22655.528427795933</v>
      </c>
    </row>
    <row r="617" spans="1:16" x14ac:dyDescent="0.25">
      <c r="A617" s="1" t="s">
        <v>1300</v>
      </c>
      <c r="B617" s="1" t="s">
        <v>95</v>
      </c>
      <c r="C617" s="13">
        <v>0</v>
      </c>
      <c r="D617" s="14">
        <v>366.54</v>
      </c>
      <c r="E617" s="15">
        <f t="shared" si="60"/>
        <v>0</v>
      </c>
      <c r="F617" s="13">
        <v>0</v>
      </c>
      <c r="G617" s="14">
        <v>362.75</v>
      </c>
      <c r="H617" s="15">
        <f t="shared" si="61"/>
        <v>0</v>
      </c>
      <c r="I617" s="13">
        <v>0</v>
      </c>
      <c r="J617" s="14">
        <v>366.54</v>
      </c>
      <c r="K617" s="15">
        <f t="shared" si="62"/>
        <v>0</v>
      </c>
      <c r="L617" s="13">
        <v>0</v>
      </c>
      <c r="M617" s="14">
        <v>362.75</v>
      </c>
      <c r="N617" s="15">
        <f t="shared" si="63"/>
        <v>0</v>
      </c>
      <c r="O617" s="9">
        <f t="shared" si="64"/>
        <v>0</v>
      </c>
      <c r="P617" s="9">
        <f t="shared" si="65"/>
        <v>0</v>
      </c>
    </row>
    <row r="618" spans="1:16" x14ac:dyDescent="0.25">
      <c r="A618" s="1" t="s">
        <v>1213</v>
      </c>
      <c r="B618" s="1" t="s">
        <v>103</v>
      </c>
      <c r="C618" s="13">
        <v>816</v>
      </c>
      <c r="D618" s="14">
        <v>515.64</v>
      </c>
      <c r="E618" s="15">
        <f t="shared" si="60"/>
        <v>420762.24</v>
      </c>
      <c r="F618" s="13">
        <v>940</v>
      </c>
      <c r="G618" s="14">
        <v>509.99</v>
      </c>
      <c r="H618" s="15">
        <f t="shared" si="61"/>
        <v>479390.60000000003</v>
      </c>
      <c r="I618" s="13">
        <v>326</v>
      </c>
      <c r="J618" s="14">
        <v>515.64</v>
      </c>
      <c r="K618" s="15">
        <f t="shared" si="62"/>
        <v>168098.63999999998</v>
      </c>
      <c r="L618" s="13">
        <v>375</v>
      </c>
      <c r="M618" s="14">
        <v>509.99</v>
      </c>
      <c r="N618" s="15">
        <f t="shared" si="63"/>
        <v>191246.25</v>
      </c>
      <c r="O618" s="9">
        <f t="shared" si="64"/>
        <v>1259497.73</v>
      </c>
      <c r="P618" s="9">
        <f t="shared" si="65"/>
        <v>12147.30045963243</v>
      </c>
    </row>
    <row r="619" spans="1:16" x14ac:dyDescent="0.25">
      <c r="A619" s="1" t="s">
        <v>1214</v>
      </c>
      <c r="B619" s="1" t="s">
        <v>109</v>
      </c>
      <c r="C619" s="13">
        <v>1610</v>
      </c>
      <c r="D619" s="14">
        <v>435.44</v>
      </c>
      <c r="E619" s="15">
        <f t="shared" si="60"/>
        <v>701058.4</v>
      </c>
      <c r="F619" s="13">
        <v>3052</v>
      </c>
      <c r="G619" s="14">
        <v>429.08</v>
      </c>
      <c r="H619" s="15">
        <f t="shared" si="61"/>
        <v>1309552.1599999999</v>
      </c>
      <c r="I619" s="13">
        <v>708</v>
      </c>
      <c r="J619" s="14">
        <v>435.44</v>
      </c>
      <c r="K619" s="15">
        <f t="shared" si="62"/>
        <v>308291.52</v>
      </c>
      <c r="L619" s="13">
        <v>1341</v>
      </c>
      <c r="M619" s="14">
        <v>429.08</v>
      </c>
      <c r="N619" s="15">
        <f t="shared" si="63"/>
        <v>575396.28</v>
      </c>
      <c r="O619" s="9">
        <f t="shared" si="64"/>
        <v>2894298.36</v>
      </c>
      <c r="P619" s="9">
        <f t="shared" si="65"/>
        <v>27914.23196827944</v>
      </c>
    </row>
    <row r="620" spans="1:16" x14ac:dyDescent="0.25">
      <c r="A620" s="1" t="s">
        <v>1215</v>
      </c>
      <c r="B620" s="1" t="s">
        <v>109</v>
      </c>
      <c r="C620" s="13">
        <v>2143</v>
      </c>
      <c r="D620" s="14">
        <v>596.94000000000005</v>
      </c>
      <c r="E620" s="15">
        <f t="shared" si="60"/>
        <v>1279242.4200000002</v>
      </c>
      <c r="F620" s="13">
        <v>3131</v>
      </c>
      <c r="G620" s="14">
        <v>589.55999999999995</v>
      </c>
      <c r="H620" s="15">
        <f t="shared" si="61"/>
        <v>1845912.3599999999</v>
      </c>
      <c r="I620" s="13">
        <v>1069</v>
      </c>
      <c r="J620" s="14">
        <v>596.94000000000005</v>
      </c>
      <c r="K620" s="15">
        <f t="shared" si="62"/>
        <v>638128.8600000001</v>
      </c>
      <c r="L620" s="13">
        <v>1563</v>
      </c>
      <c r="M620" s="14">
        <v>589.55999999999995</v>
      </c>
      <c r="N620" s="15">
        <f t="shared" si="63"/>
        <v>921482.27999999991</v>
      </c>
      <c r="O620" s="9">
        <f t="shared" si="64"/>
        <v>4684765.92</v>
      </c>
      <c r="P620" s="9">
        <f t="shared" si="65"/>
        <v>45182.502403784682</v>
      </c>
    </row>
    <row r="621" spans="1:16" x14ac:dyDescent="0.25">
      <c r="A621" s="1" t="s">
        <v>1216</v>
      </c>
      <c r="B621" s="1" t="s">
        <v>113</v>
      </c>
      <c r="C621" s="13">
        <v>11524</v>
      </c>
      <c r="D621" s="14">
        <v>461.97</v>
      </c>
      <c r="E621" s="15">
        <f t="shared" si="60"/>
        <v>5323742.28</v>
      </c>
      <c r="F621" s="13">
        <v>9666</v>
      </c>
      <c r="G621" s="14">
        <v>456.65</v>
      </c>
      <c r="H621" s="15">
        <f t="shared" si="61"/>
        <v>4413978.8999999994</v>
      </c>
      <c r="I621" s="13">
        <v>9100</v>
      </c>
      <c r="J621" s="14">
        <v>461.97</v>
      </c>
      <c r="K621" s="15">
        <f t="shared" si="62"/>
        <v>4203927</v>
      </c>
      <c r="L621" s="13">
        <v>7633</v>
      </c>
      <c r="M621" s="14">
        <v>456.65</v>
      </c>
      <c r="N621" s="15">
        <f t="shared" si="63"/>
        <v>3485609.4499999997</v>
      </c>
      <c r="O621" s="9">
        <f t="shared" si="64"/>
        <v>17427257.629999999</v>
      </c>
      <c r="P621" s="9">
        <f t="shared" si="65"/>
        <v>168078.21846493665</v>
      </c>
    </row>
    <row r="622" spans="1:16" x14ac:dyDescent="0.25">
      <c r="A622" s="1" t="s">
        <v>1217</v>
      </c>
      <c r="B622" s="1" t="s">
        <v>127</v>
      </c>
      <c r="C622" s="13">
        <v>12071</v>
      </c>
      <c r="D622" s="14">
        <v>978.19</v>
      </c>
      <c r="E622" s="15">
        <f t="shared" si="60"/>
        <v>11807731.49</v>
      </c>
      <c r="F622" s="13">
        <v>0</v>
      </c>
      <c r="G622" s="14">
        <v>978.19</v>
      </c>
      <c r="H622" s="15">
        <f t="shared" si="61"/>
        <v>0</v>
      </c>
      <c r="I622" s="13">
        <v>0</v>
      </c>
      <c r="J622" s="14">
        <v>978.19</v>
      </c>
      <c r="K622" s="15">
        <f t="shared" si="62"/>
        <v>0</v>
      </c>
      <c r="L622" s="13">
        <v>0</v>
      </c>
      <c r="M622" s="14">
        <v>978.19</v>
      </c>
      <c r="N622" s="15">
        <f t="shared" si="63"/>
        <v>0</v>
      </c>
      <c r="O622" s="9">
        <f t="shared" si="64"/>
        <v>11807731.49</v>
      </c>
      <c r="P622" s="9">
        <f t="shared" si="65"/>
        <v>113880.36575158681</v>
      </c>
    </row>
    <row r="623" spans="1:16" x14ac:dyDescent="0.25">
      <c r="A623" s="1" t="s">
        <v>1218</v>
      </c>
      <c r="B623" s="1" t="s">
        <v>1208</v>
      </c>
      <c r="C623" s="13">
        <v>9398</v>
      </c>
      <c r="D623" s="14">
        <v>407.67</v>
      </c>
      <c r="E623" s="15">
        <f t="shared" si="60"/>
        <v>3831282.66</v>
      </c>
      <c r="F623" s="13">
        <v>7394</v>
      </c>
      <c r="G623" s="14">
        <v>402.43</v>
      </c>
      <c r="H623" s="15">
        <f t="shared" si="61"/>
        <v>2975567.42</v>
      </c>
      <c r="I623" s="13">
        <v>9054</v>
      </c>
      <c r="J623" s="14">
        <v>407.67</v>
      </c>
      <c r="K623" s="15">
        <f t="shared" si="62"/>
        <v>3691044.18</v>
      </c>
      <c r="L623" s="13">
        <v>7123</v>
      </c>
      <c r="M623" s="14">
        <v>402.43</v>
      </c>
      <c r="N623" s="15">
        <f t="shared" si="63"/>
        <v>2866508.89</v>
      </c>
      <c r="O623" s="9">
        <f t="shared" si="64"/>
        <v>13364403.15</v>
      </c>
      <c r="P623" s="9">
        <f t="shared" si="65"/>
        <v>128893.77778132884</v>
      </c>
    </row>
    <row r="624" spans="1:16" x14ac:dyDescent="0.25">
      <c r="A624" s="1" t="s">
        <v>1294</v>
      </c>
      <c r="B624" s="1" t="s">
        <v>168</v>
      </c>
      <c r="C624" s="13">
        <v>434</v>
      </c>
      <c r="D624" s="14">
        <v>336.97</v>
      </c>
      <c r="E624" s="15">
        <f t="shared" si="60"/>
        <v>146244.98000000001</v>
      </c>
      <c r="F624" s="13">
        <v>4200</v>
      </c>
      <c r="G624" s="14">
        <v>335.68</v>
      </c>
      <c r="H624" s="15">
        <f t="shared" si="61"/>
        <v>1409856</v>
      </c>
      <c r="I624" s="13">
        <v>396</v>
      </c>
      <c r="J624" s="14">
        <v>336.97</v>
      </c>
      <c r="K624" s="15">
        <f t="shared" si="62"/>
        <v>133440.12000000002</v>
      </c>
      <c r="L624" s="13">
        <v>3837</v>
      </c>
      <c r="M624" s="14">
        <v>335.68</v>
      </c>
      <c r="N624" s="15">
        <f t="shared" si="63"/>
        <v>1288004.1599999999</v>
      </c>
      <c r="O624" s="9">
        <f t="shared" si="64"/>
        <v>2977545.2600000002</v>
      </c>
      <c r="P624" s="9">
        <f t="shared" si="65"/>
        <v>28717.111626214977</v>
      </c>
    </row>
    <row r="625" spans="1:16" x14ac:dyDescent="0.25">
      <c r="A625" s="1" t="s">
        <v>1219</v>
      </c>
      <c r="B625" s="1" t="s">
        <v>182</v>
      </c>
      <c r="C625" s="13">
        <v>1777</v>
      </c>
      <c r="D625" s="14">
        <v>679.86</v>
      </c>
      <c r="E625" s="15">
        <f t="shared" si="60"/>
        <v>1208111.22</v>
      </c>
      <c r="F625" s="13">
        <v>2958</v>
      </c>
      <c r="G625" s="14">
        <v>672.67</v>
      </c>
      <c r="H625" s="15">
        <f t="shared" si="61"/>
        <v>1989757.8599999999</v>
      </c>
      <c r="I625" s="13">
        <v>1435</v>
      </c>
      <c r="J625" s="14">
        <v>679.86</v>
      </c>
      <c r="K625" s="15">
        <f t="shared" si="62"/>
        <v>975599.1</v>
      </c>
      <c r="L625" s="13">
        <v>2390</v>
      </c>
      <c r="M625" s="14">
        <v>672.67</v>
      </c>
      <c r="N625" s="15">
        <f t="shared" si="63"/>
        <v>1607681.2999999998</v>
      </c>
      <c r="O625" s="9">
        <f t="shared" si="64"/>
        <v>5781149.4799999995</v>
      </c>
      <c r="P625" s="9">
        <f t="shared" si="65"/>
        <v>55756.638589263501</v>
      </c>
    </row>
    <row r="626" spans="1:16" x14ac:dyDescent="0.25">
      <c r="A626" s="1" t="s">
        <v>1220</v>
      </c>
      <c r="B626" s="1" t="s">
        <v>184</v>
      </c>
      <c r="C626" s="13">
        <v>0</v>
      </c>
      <c r="D626" s="14">
        <v>552.82000000000005</v>
      </c>
      <c r="E626" s="15">
        <f t="shared" si="60"/>
        <v>0</v>
      </c>
      <c r="F626" s="13">
        <v>2540</v>
      </c>
      <c r="G626" s="14">
        <v>552.20000000000005</v>
      </c>
      <c r="H626" s="15">
        <f t="shared" si="61"/>
        <v>1402588</v>
      </c>
      <c r="I626" s="13">
        <v>0</v>
      </c>
      <c r="J626" s="14">
        <v>552.82000000000005</v>
      </c>
      <c r="K626" s="15">
        <f t="shared" si="62"/>
        <v>0</v>
      </c>
      <c r="L626" s="13">
        <v>1503</v>
      </c>
      <c r="M626" s="14">
        <v>552.20000000000005</v>
      </c>
      <c r="N626" s="15">
        <f t="shared" si="63"/>
        <v>829956.60000000009</v>
      </c>
      <c r="O626" s="9">
        <f t="shared" si="64"/>
        <v>2232544.6</v>
      </c>
      <c r="P626" s="9">
        <f t="shared" si="65"/>
        <v>21531.908632919811</v>
      </c>
    </row>
    <row r="627" spans="1:16" x14ac:dyDescent="0.25">
      <c r="A627" s="1" t="s">
        <v>1221</v>
      </c>
      <c r="B627" s="1" t="s">
        <v>192</v>
      </c>
      <c r="C627" s="13">
        <v>1898</v>
      </c>
      <c r="D627" s="14">
        <v>805.87</v>
      </c>
      <c r="E627" s="15">
        <f t="shared" si="60"/>
        <v>1529541.26</v>
      </c>
      <c r="F627" s="13">
        <v>3852</v>
      </c>
      <c r="G627" s="14">
        <v>797.75</v>
      </c>
      <c r="H627" s="15">
        <f t="shared" si="61"/>
        <v>3072933</v>
      </c>
      <c r="I627" s="13">
        <v>0</v>
      </c>
      <c r="J627" s="14">
        <v>805.87</v>
      </c>
      <c r="K627" s="15">
        <f t="shared" si="62"/>
        <v>0</v>
      </c>
      <c r="L627" s="13">
        <v>0</v>
      </c>
      <c r="M627" s="14">
        <v>797.75</v>
      </c>
      <c r="N627" s="15">
        <f t="shared" si="63"/>
        <v>0</v>
      </c>
      <c r="O627" s="9">
        <f t="shared" si="64"/>
        <v>4602474.26</v>
      </c>
      <c r="P627" s="9">
        <f t="shared" si="65"/>
        <v>44388.835614609983</v>
      </c>
    </row>
    <row r="628" spans="1:16" x14ac:dyDescent="0.25">
      <c r="A628" s="1" t="s">
        <v>1222</v>
      </c>
      <c r="B628" s="1" t="s">
        <v>200</v>
      </c>
      <c r="C628" s="13">
        <v>534</v>
      </c>
      <c r="D628" s="14">
        <v>585.87</v>
      </c>
      <c r="E628" s="15">
        <f t="shared" si="60"/>
        <v>312854.58</v>
      </c>
      <c r="F628" s="13">
        <v>3161</v>
      </c>
      <c r="G628" s="14">
        <v>579.80999999999995</v>
      </c>
      <c r="H628" s="15">
        <f t="shared" si="61"/>
        <v>1832779.41</v>
      </c>
      <c r="I628" s="13">
        <v>165</v>
      </c>
      <c r="J628" s="14">
        <v>585.87</v>
      </c>
      <c r="K628" s="15">
        <f t="shared" si="62"/>
        <v>96668.55</v>
      </c>
      <c r="L628" s="13">
        <v>980</v>
      </c>
      <c r="M628" s="14">
        <v>579.80999999999995</v>
      </c>
      <c r="N628" s="15">
        <f t="shared" si="63"/>
        <v>568213.79999999993</v>
      </c>
      <c r="O628" s="9">
        <f t="shared" si="64"/>
        <v>2810516.34</v>
      </c>
      <c r="P628" s="9">
        <f t="shared" si="65"/>
        <v>27106.191313807652</v>
      </c>
    </row>
    <row r="629" spans="1:16" x14ac:dyDescent="0.25">
      <c r="A629" s="1" t="s">
        <v>1223</v>
      </c>
      <c r="B629" s="1" t="s">
        <v>202</v>
      </c>
      <c r="C629" s="13">
        <v>2969</v>
      </c>
      <c r="D629" s="14">
        <v>635.04999999999995</v>
      </c>
      <c r="E629" s="15">
        <f t="shared" si="60"/>
        <v>1885463.45</v>
      </c>
      <c r="F629" s="13">
        <v>3836</v>
      </c>
      <c r="G629" s="14">
        <v>628.37</v>
      </c>
      <c r="H629" s="15">
        <f t="shared" si="61"/>
        <v>2410427.3199999998</v>
      </c>
      <c r="I629" s="13">
        <v>241</v>
      </c>
      <c r="J629" s="14">
        <v>635.04999999999995</v>
      </c>
      <c r="K629" s="15">
        <f t="shared" si="62"/>
        <v>153047.04999999999</v>
      </c>
      <c r="L629" s="13">
        <v>311</v>
      </c>
      <c r="M629" s="14">
        <v>628.37</v>
      </c>
      <c r="N629" s="15">
        <f t="shared" si="63"/>
        <v>195423.07</v>
      </c>
      <c r="O629" s="9">
        <f t="shared" si="64"/>
        <v>4644360.8899999997</v>
      </c>
      <c r="P629" s="9">
        <f t="shared" si="65"/>
        <v>44792.813698676437</v>
      </c>
    </row>
    <row r="630" spans="1:16" x14ac:dyDescent="0.25">
      <c r="A630" s="1" t="s">
        <v>1224</v>
      </c>
      <c r="B630" s="1" t="s">
        <v>248</v>
      </c>
      <c r="C630" s="13">
        <v>0</v>
      </c>
      <c r="D630" s="14">
        <v>616.49</v>
      </c>
      <c r="E630" s="15">
        <f t="shared" si="60"/>
        <v>0</v>
      </c>
      <c r="F630" s="13">
        <v>3086</v>
      </c>
      <c r="G630" s="14">
        <v>609.62</v>
      </c>
      <c r="H630" s="15">
        <f t="shared" si="61"/>
        <v>1881287.32</v>
      </c>
      <c r="I630" s="13">
        <v>0</v>
      </c>
      <c r="J630" s="14">
        <v>616.49</v>
      </c>
      <c r="K630" s="15">
        <f t="shared" si="62"/>
        <v>0</v>
      </c>
      <c r="L630" s="13">
        <v>666</v>
      </c>
      <c r="M630" s="14">
        <v>609.62</v>
      </c>
      <c r="N630" s="15">
        <f t="shared" si="63"/>
        <v>406006.92</v>
      </c>
      <c r="O630" s="9">
        <f t="shared" si="64"/>
        <v>2287294.2400000002</v>
      </c>
      <c r="P630" s="9">
        <f t="shared" si="65"/>
        <v>22059.944778833873</v>
      </c>
    </row>
    <row r="631" spans="1:16" x14ac:dyDescent="0.25">
      <c r="A631" s="1" t="s">
        <v>1225</v>
      </c>
      <c r="B631" s="1" t="s">
        <v>258</v>
      </c>
      <c r="C631" s="13">
        <v>2529</v>
      </c>
      <c r="D631" s="14">
        <v>755.02</v>
      </c>
      <c r="E631" s="15">
        <f t="shared" si="60"/>
        <v>1909445.5799999998</v>
      </c>
      <c r="F631" s="13">
        <v>3306</v>
      </c>
      <c r="G631" s="14">
        <v>748.74</v>
      </c>
      <c r="H631" s="15">
        <f t="shared" si="61"/>
        <v>2475334.44</v>
      </c>
      <c r="I631" s="13">
        <v>0</v>
      </c>
      <c r="J631" s="14">
        <v>755.02</v>
      </c>
      <c r="K631" s="15">
        <f t="shared" si="62"/>
        <v>0</v>
      </c>
      <c r="L631" s="13">
        <v>0</v>
      </c>
      <c r="M631" s="14">
        <v>748.74</v>
      </c>
      <c r="N631" s="15">
        <f t="shared" si="63"/>
        <v>0</v>
      </c>
      <c r="O631" s="9">
        <f t="shared" si="64"/>
        <v>4384780.0199999996</v>
      </c>
      <c r="P631" s="9">
        <f t="shared" si="65"/>
        <v>42289.270622451295</v>
      </c>
    </row>
    <row r="632" spans="1:16" x14ac:dyDescent="0.25">
      <c r="A632" s="1" t="s">
        <v>1301</v>
      </c>
      <c r="B632" s="1" t="s">
        <v>286</v>
      </c>
      <c r="C632" s="13">
        <v>0</v>
      </c>
      <c r="D632" s="14">
        <v>378.85</v>
      </c>
      <c r="E632" s="15">
        <f t="shared" si="60"/>
        <v>0</v>
      </c>
      <c r="F632" s="13">
        <v>0</v>
      </c>
      <c r="G632" s="14">
        <v>377.2</v>
      </c>
      <c r="H632" s="15">
        <f t="shared" si="61"/>
        <v>0</v>
      </c>
      <c r="I632" s="13">
        <v>0</v>
      </c>
      <c r="J632" s="14">
        <v>378.85</v>
      </c>
      <c r="K632" s="15">
        <f t="shared" si="62"/>
        <v>0</v>
      </c>
      <c r="L632" s="13">
        <v>0</v>
      </c>
      <c r="M632" s="14">
        <v>377.2</v>
      </c>
      <c r="N632" s="15">
        <f t="shared" si="63"/>
        <v>0</v>
      </c>
      <c r="O632" s="9">
        <f t="shared" si="64"/>
        <v>0</v>
      </c>
      <c r="P632" s="9">
        <f t="shared" si="65"/>
        <v>0</v>
      </c>
    </row>
    <row r="633" spans="1:16" x14ac:dyDescent="0.25">
      <c r="A633" s="1" t="s">
        <v>1226</v>
      </c>
      <c r="B633" s="1" t="s">
        <v>302</v>
      </c>
      <c r="C633" s="13">
        <v>0</v>
      </c>
      <c r="D633" s="14">
        <v>518.38</v>
      </c>
      <c r="E633" s="15">
        <f t="shared" si="60"/>
        <v>0</v>
      </c>
      <c r="F633" s="13">
        <v>3531</v>
      </c>
      <c r="G633" s="14">
        <v>513.09</v>
      </c>
      <c r="H633" s="15">
        <f t="shared" si="61"/>
        <v>1811720.79</v>
      </c>
      <c r="I633" s="13">
        <v>0</v>
      </c>
      <c r="J633" s="14">
        <v>518.38</v>
      </c>
      <c r="K633" s="15">
        <f t="shared" si="62"/>
        <v>0</v>
      </c>
      <c r="L633" s="13">
        <v>1029</v>
      </c>
      <c r="M633" s="14">
        <v>513.09</v>
      </c>
      <c r="N633" s="15">
        <f t="shared" si="63"/>
        <v>527969.61</v>
      </c>
      <c r="O633" s="9">
        <f t="shared" si="64"/>
        <v>2339690.4</v>
      </c>
      <c r="P633" s="9">
        <f t="shared" si="65"/>
        <v>22565.28264748646</v>
      </c>
    </row>
    <row r="634" spans="1:16" x14ac:dyDescent="0.25">
      <c r="A634" s="1" t="s">
        <v>1227</v>
      </c>
      <c r="B634" s="1" t="s">
        <v>1199</v>
      </c>
      <c r="C634" s="13">
        <v>59186</v>
      </c>
      <c r="D634" s="14">
        <v>1601.21</v>
      </c>
      <c r="E634" s="15">
        <f t="shared" si="60"/>
        <v>94769215.060000002</v>
      </c>
      <c r="F634" s="13">
        <v>0</v>
      </c>
      <c r="G634" s="14">
        <v>1601.21</v>
      </c>
      <c r="H634" s="15">
        <f t="shared" si="61"/>
        <v>0</v>
      </c>
      <c r="I634" s="13">
        <v>603</v>
      </c>
      <c r="J634" s="14">
        <v>1601.21</v>
      </c>
      <c r="K634" s="15">
        <f t="shared" si="62"/>
        <v>965529.63</v>
      </c>
      <c r="L634" s="13">
        <v>0</v>
      </c>
      <c r="M634" s="14">
        <v>1601.21</v>
      </c>
      <c r="N634" s="15">
        <f t="shared" si="63"/>
        <v>0</v>
      </c>
      <c r="O634" s="9">
        <f t="shared" si="64"/>
        <v>95734744.689999998</v>
      </c>
      <c r="P634" s="9">
        <f t="shared" si="65"/>
        <v>923319.4157290227</v>
      </c>
    </row>
    <row r="635" spans="1:16" x14ac:dyDescent="0.25">
      <c r="A635" s="1" t="s">
        <v>1295</v>
      </c>
      <c r="B635" s="1" t="s">
        <v>334</v>
      </c>
      <c r="C635" s="13">
        <v>1634</v>
      </c>
      <c r="D635" s="14">
        <v>382.09</v>
      </c>
      <c r="E635" s="15">
        <f t="shared" si="60"/>
        <v>624335.05999999994</v>
      </c>
      <c r="F635" s="13">
        <v>9124</v>
      </c>
      <c r="G635" s="14">
        <v>380</v>
      </c>
      <c r="H635" s="15">
        <f t="shared" si="61"/>
        <v>3467120</v>
      </c>
      <c r="I635" s="13">
        <v>482</v>
      </c>
      <c r="J635" s="14">
        <v>382.09</v>
      </c>
      <c r="K635" s="15">
        <f t="shared" si="62"/>
        <v>184167.37999999998</v>
      </c>
      <c r="L635" s="13">
        <v>2693</v>
      </c>
      <c r="M635" s="14">
        <v>380</v>
      </c>
      <c r="N635" s="15">
        <f t="shared" si="63"/>
        <v>1023340</v>
      </c>
      <c r="O635" s="9">
        <f t="shared" si="64"/>
        <v>5298962.4399999995</v>
      </c>
      <c r="P635" s="9">
        <f t="shared" si="65"/>
        <v>51106.157121050928</v>
      </c>
    </row>
    <row r="636" spans="1:16" x14ac:dyDescent="0.25">
      <c r="A636" s="1" t="s">
        <v>1228</v>
      </c>
      <c r="B636" s="1" t="s">
        <v>338</v>
      </c>
      <c r="C636" s="13">
        <v>0</v>
      </c>
      <c r="D636" s="14">
        <v>668.91</v>
      </c>
      <c r="E636" s="15">
        <f t="shared" si="60"/>
        <v>0</v>
      </c>
      <c r="F636" s="13">
        <v>2979</v>
      </c>
      <c r="G636" s="14">
        <v>661.57</v>
      </c>
      <c r="H636" s="15">
        <f t="shared" si="61"/>
        <v>1970817.0300000003</v>
      </c>
      <c r="I636" s="13">
        <v>0</v>
      </c>
      <c r="J636" s="14">
        <v>668.91</v>
      </c>
      <c r="K636" s="15">
        <f t="shared" si="62"/>
        <v>0</v>
      </c>
      <c r="L636" s="13">
        <v>0</v>
      </c>
      <c r="M636" s="14">
        <v>661.57</v>
      </c>
      <c r="N636" s="15">
        <f t="shared" si="63"/>
        <v>0</v>
      </c>
      <c r="O636" s="9">
        <f t="shared" si="64"/>
        <v>1970817.0300000003</v>
      </c>
      <c r="P636" s="9">
        <f t="shared" si="65"/>
        <v>19007.661581391199</v>
      </c>
    </row>
    <row r="637" spans="1:16" x14ac:dyDescent="0.25">
      <c r="A637" s="1" t="s">
        <v>1229</v>
      </c>
      <c r="B637" s="1" t="s">
        <v>356</v>
      </c>
      <c r="C637" s="13">
        <v>174</v>
      </c>
      <c r="D637" s="14">
        <v>653.66999999999996</v>
      </c>
      <c r="E637" s="15">
        <f t="shared" si="60"/>
        <v>113738.57999999999</v>
      </c>
      <c r="F637" s="13">
        <v>5074</v>
      </c>
      <c r="G637" s="14">
        <v>646.64</v>
      </c>
      <c r="H637" s="15">
        <f t="shared" si="61"/>
        <v>3281051.36</v>
      </c>
      <c r="I637" s="13">
        <v>28</v>
      </c>
      <c r="J637" s="14">
        <v>653.66999999999996</v>
      </c>
      <c r="K637" s="15">
        <f t="shared" si="62"/>
        <v>18302.759999999998</v>
      </c>
      <c r="L637" s="13">
        <v>804</v>
      </c>
      <c r="M637" s="14">
        <v>646.64</v>
      </c>
      <c r="N637" s="15">
        <f t="shared" si="63"/>
        <v>519898.56</v>
      </c>
      <c r="O637" s="9">
        <f t="shared" si="64"/>
        <v>3932991.26</v>
      </c>
      <c r="P637" s="9">
        <f t="shared" si="65"/>
        <v>37931.967166251525</v>
      </c>
    </row>
    <row r="638" spans="1:16" x14ac:dyDescent="0.25">
      <c r="A638" s="1" t="s">
        <v>1230</v>
      </c>
      <c r="B638" s="1" t="s">
        <v>360</v>
      </c>
      <c r="C638" s="13">
        <v>760</v>
      </c>
      <c r="D638" s="14">
        <v>665.24</v>
      </c>
      <c r="E638" s="15">
        <f t="shared" si="60"/>
        <v>505582.4</v>
      </c>
      <c r="F638" s="13">
        <v>1152</v>
      </c>
      <c r="G638" s="14">
        <v>659.44</v>
      </c>
      <c r="H638" s="15">
        <f t="shared" si="61"/>
        <v>759674.88000000012</v>
      </c>
      <c r="I638" s="13">
        <v>687</v>
      </c>
      <c r="J638" s="14">
        <v>665.24</v>
      </c>
      <c r="K638" s="15">
        <f t="shared" si="62"/>
        <v>457019.88</v>
      </c>
      <c r="L638" s="13">
        <v>1042</v>
      </c>
      <c r="M638" s="14">
        <v>659.44</v>
      </c>
      <c r="N638" s="15">
        <f t="shared" si="63"/>
        <v>687136.4800000001</v>
      </c>
      <c r="O638" s="9">
        <f t="shared" si="64"/>
        <v>2409413.64</v>
      </c>
      <c r="P638" s="9">
        <f t="shared" si="65"/>
        <v>23237.732565517726</v>
      </c>
    </row>
    <row r="639" spans="1:16" x14ac:dyDescent="0.25">
      <c r="A639" s="1" t="s">
        <v>1231</v>
      </c>
      <c r="B639" s="1" t="s">
        <v>362</v>
      </c>
      <c r="C639" s="13">
        <v>489</v>
      </c>
      <c r="D639" s="14">
        <v>529.57000000000005</v>
      </c>
      <c r="E639" s="15">
        <f t="shared" si="60"/>
        <v>258959.73</v>
      </c>
      <c r="F639" s="13">
        <v>1324</v>
      </c>
      <c r="G639" s="14">
        <v>527.54</v>
      </c>
      <c r="H639" s="15">
        <f t="shared" si="61"/>
        <v>698462.96</v>
      </c>
      <c r="I639" s="13">
        <v>363</v>
      </c>
      <c r="J639" s="14">
        <v>529.57000000000005</v>
      </c>
      <c r="K639" s="15">
        <f t="shared" si="62"/>
        <v>192233.91000000003</v>
      </c>
      <c r="L639" s="13">
        <v>982</v>
      </c>
      <c r="M639" s="14">
        <v>527.54</v>
      </c>
      <c r="N639" s="15">
        <f t="shared" si="63"/>
        <v>518044.27999999997</v>
      </c>
      <c r="O639" s="9">
        <f t="shared" si="64"/>
        <v>1667700.88</v>
      </c>
      <c r="P639" s="9">
        <f t="shared" si="65"/>
        <v>16084.239918521656</v>
      </c>
    </row>
    <row r="640" spans="1:16" x14ac:dyDescent="0.25">
      <c r="A640" s="1" t="s">
        <v>1302</v>
      </c>
      <c r="B640" s="1" t="s">
        <v>372</v>
      </c>
      <c r="C640" s="13">
        <v>0</v>
      </c>
      <c r="D640" s="14">
        <v>404.93</v>
      </c>
      <c r="E640" s="15">
        <f t="shared" si="60"/>
        <v>0</v>
      </c>
      <c r="F640" s="13">
        <v>0</v>
      </c>
      <c r="G640" s="14">
        <v>400.02</v>
      </c>
      <c r="H640" s="15">
        <f t="shared" si="61"/>
        <v>0</v>
      </c>
      <c r="I640" s="13">
        <v>0</v>
      </c>
      <c r="J640" s="14">
        <v>404.93</v>
      </c>
      <c r="K640" s="15">
        <f t="shared" si="62"/>
        <v>0</v>
      </c>
      <c r="L640" s="13">
        <v>0</v>
      </c>
      <c r="M640" s="14">
        <v>400.02</v>
      </c>
      <c r="N640" s="15">
        <f t="shared" si="63"/>
        <v>0</v>
      </c>
      <c r="O640" s="9">
        <f t="shared" si="64"/>
        <v>0</v>
      </c>
      <c r="P640" s="9">
        <f t="shared" si="65"/>
        <v>0</v>
      </c>
    </row>
    <row r="641" spans="1:16" x14ac:dyDescent="0.25">
      <c r="A641" s="1" t="s">
        <v>1232</v>
      </c>
      <c r="B641" s="1" t="s">
        <v>412</v>
      </c>
      <c r="C641" s="13">
        <v>311</v>
      </c>
      <c r="D641" s="14">
        <v>569.22</v>
      </c>
      <c r="E641" s="15">
        <f t="shared" si="60"/>
        <v>177027.42</v>
      </c>
      <c r="F641" s="13">
        <v>3561</v>
      </c>
      <c r="G641" s="14">
        <v>563.11</v>
      </c>
      <c r="H641" s="15">
        <f t="shared" si="61"/>
        <v>2005234.71</v>
      </c>
      <c r="I641" s="13">
        <v>52</v>
      </c>
      <c r="J641" s="14">
        <v>569.22</v>
      </c>
      <c r="K641" s="15">
        <f t="shared" si="62"/>
        <v>29599.440000000002</v>
      </c>
      <c r="L641" s="13">
        <v>598</v>
      </c>
      <c r="M641" s="14">
        <v>563.11</v>
      </c>
      <c r="N641" s="15">
        <f t="shared" si="63"/>
        <v>336739.78</v>
      </c>
      <c r="O641" s="9">
        <f t="shared" si="64"/>
        <v>2548601.35</v>
      </c>
      <c r="P641" s="9">
        <f t="shared" si="65"/>
        <v>24580.136678987768</v>
      </c>
    </row>
    <row r="642" spans="1:16" x14ac:dyDescent="0.25">
      <c r="A642" s="1" t="s">
        <v>1233</v>
      </c>
      <c r="B642" s="1" t="s">
        <v>432</v>
      </c>
      <c r="C642" s="13">
        <v>2865</v>
      </c>
      <c r="D642" s="14">
        <v>1203.8800000000001</v>
      </c>
      <c r="E642" s="15">
        <f t="shared" si="60"/>
        <v>3449116.2</v>
      </c>
      <c r="F642" s="13">
        <v>2552</v>
      </c>
      <c r="G642" s="14">
        <v>1194.69</v>
      </c>
      <c r="H642" s="15">
        <f t="shared" si="61"/>
        <v>3048848.8800000004</v>
      </c>
      <c r="I642" s="13">
        <v>912</v>
      </c>
      <c r="J642" s="14">
        <v>1203.8800000000001</v>
      </c>
      <c r="K642" s="15">
        <f t="shared" si="62"/>
        <v>1097938.56</v>
      </c>
      <c r="L642" s="13">
        <v>812</v>
      </c>
      <c r="M642" s="14">
        <v>1194.69</v>
      </c>
      <c r="N642" s="15">
        <f t="shared" si="63"/>
        <v>970088.28</v>
      </c>
      <c r="O642" s="9">
        <f t="shared" si="64"/>
        <v>8565991.9200000018</v>
      </c>
      <c r="P642" s="9">
        <f t="shared" si="65"/>
        <v>82615.216453803136</v>
      </c>
    </row>
    <row r="643" spans="1:16" x14ac:dyDescent="0.25">
      <c r="A643" s="1" t="s">
        <v>1234</v>
      </c>
      <c r="B643" s="1" t="s">
        <v>1200</v>
      </c>
      <c r="C643" s="13">
        <v>11680</v>
      </c>
      <c r="D643" s="14">
        <v>436.34</v>
      </c>
      <c r="E643" s="15">
        <f t="shared" si="60"/>
        <v>5096451.1999999993</v>
      </c>
      <c r="F643" s="13">
        <v>8538</v>
      </c>
      <c r="G643" s="14">
        <v>430.51</v>
      </c>
      <c r="H643" s="15">
        <f t="shared" si="61"/>
        <v>3675694.38</v>
      </c>
      <c r="I643" s="13">
        <v>5671</v>
      </c>
      <c r="J643" s="14">
        <v>436.34</v>
      </c>
      <c r="K643" s="15">
        <f t="shared" si="62"/>
        <v>2474484.1399999997</v>
      </c>
      <c r="L643" s="13">
        <v>4146</v>
      </c>
      <c r="M643" s="14">
        <v>430.51</v>
      </c>
      <c r="N643" s="15">
        <f t="shared" si="63"/>
        <v>1784894.46</v>
      </c>
      <c r="O643" s="9">
        <f t="shared" si="64"/>
        <v>13031524.18</v>
      </c>
      <c r="P643" s="9">
        <f t="shared" si="65"/>
        <v>125683.3068380561</v>
      </c>
    </row>
    <row r="644" spans="1:16" x14ac:dyDescent="0.25">
      <c r="A644" s="1" t="s">
        <v>1235</v>
      </c>
      <c r="B644" s="1" t="s">
        <v>450</v>
      </c>
      <c r="C644" s="13">
        <v>301</v>
      </c>
      <c r="D644" s="14">
        <v>666.04</v>
      </c>
      <c r="E644" s="15">
        <f t="shared" si="60"/>
        <v>200478.03999999998</v>
      </c>
      <c r="F644" s="13">
        <v>5028</v>
      </c>
      <c r="G644" s="14">
        <v>666.04</v>
      </c>
      <c r="H644" s="15">
        <f t="shared" si="61"/>
        <v>3348849.1199999996</v>
      </c>
      <c r="I644" s="13">
        <v>40</v>
      </c>
      <c r="J644" s="14">
        <v>666.04</v>
      </c>
      <c r="K644" s="15">
        <f t="shared" si="62"/>
        <v>26641.599999999999</v>
      </c>
      <c r="L644" s="13">
        <v>664</v>
      </c>
      <c r="M644" s="14">
        <v>666.04</v>
      </c>
      <c r="N644" s="15">
        <f t="shared" si="63"/>
        <v>442250.56</v>
      </c>
      <c r="O644" s="9">
        <f t="shared" si="64"/>
        <v>4018219.32</v>
      </c>
      <c r="P644" s="9">
        <f t="shared" si="65"/>
        <v>38753.954239155253</v>
      </c>
    </row>
    <row r="645" spans="1:16" x14ac:dyDescent="0.25">
      <c r="A645" s="1" t="s">
        <v>1236</v>
      </c>
      <c r="B645" s="1" t="s">
        <v>450</v>
      </c>
      <c r="C645" s="13">
        <v>2237</v>
      </c>
      <c r="D645" s="14">
        <v>704</v>
      </c>
      <c r="E645" s="15">
        <f t="shared" si="60"/>
        <v>1574848</v>
      </c>
      <c r="F645" s="13">
        <v>562</v>
      </c>
      <c r="G645" s="14">
        <v>698.1</v>
      </c>
      <c r="H645" s="15">
        <f t="shared" si="61"/>
        <v>392332.2</v>
      </c>
      <c r="I645" s="13">
        <v>663</v>
      </c>
      <c r="J645" s="14">
        <v>704</v>
      </c>
      <c r="K645" s="15">
        <f t="shared" si="62"/>
        <v>466752</v>
      </c>
      <c r="L645" s="13">
        <v>167</v>
      </c>
      <c r="M645" s="14">
        <v>698.1</v>
      </c>
      <c r="N645" s="15">
        <f t="shared" si="63"/>
        <v>116582.7</v>
      </c>
      <c r="O645" s="9">
        <f t="shared" si="64"/>
        <v>2550514.9</v>
      </c>
      <c r="P645" s="9">
        <f t="shared" si="65"/>
        <v>24598.592025306283</v>
      </c>
    </row>
    <row r="646" spans="1:16" x14ac:dyDescent="0.25">
      <c r="A646" s="1" t="s">
        <v>1237</v>
      </c>
      <c r="B646" s="1" t="s">
        <v>1201</v>
      </c>
      <c r="C646" s="13">
        <v>5711</v>
      </c>
      <c r="D646" s="14">
        <v>378.62</v>
      </c>
      <c r="E646" s="15">
        <f t="shared" si="60"/>
        <v>2162298.8199999998</v>
      </c>
      <c r="F646" s="13">
        <v>4869</v>
      </c>
      <c r="G646" s="14">
        <v>374.07</v>
      </c>
      <c r="H646" s="15">
        <f t="shared" si="61"/>
        <v>1821346.83</v>
      </c>
      <c r="I646" s="13">
        <v>5848</v>
      </c>
      <c r="J646" s="14">
        <v>378.62</v>
      </c>
      <c r="K646" s="15">
        <f t="shared" si="62"/>
        <v>2214169.7600000002</v>
      </c>
      <c r="L646" s="13">
        <v>4986</v>
      </c>
      <c r="M646" s="14">
        <v>374.07</v>
      </c>
      <c r="N646" s="15">
        <f t="shared" si="63"/>
        <v>1865113.02</v>
      </c>
      <c r="O646" s="9">
        <f t="shared" si="64"/>
        <v>8062928.4299999997</v>
      </c>
      <c r="P646" s="9">
        <f t="shared" si="65"/>
        <v>77763.390827010386</v>
      </c>
    </row>
    <row r="647" spans="1:16" x14ac:dyDescent="0.25">
      <c r="A647" s="1" t="s">
        <v>1238</v>
      </c>
      <c r="B647" s="1" t="s">
        <v>1202</v>
      </c>
      <c r="C647" s="13">
        <v>4922</v>
      </c>
      <c r="D647" s="14">
        <v>983.98</v>
      </c>
      <c r="E647" s="15">
        <f t="shared" si="60"/>
        <v>4843149.5600000005</v>
      </c>
      <c r="F647" s="13">
        <v>366</v>
      </c>
      <c r="G647" s="14">
        <v>983.98</v>
      </c>
      <c r="H647" s="15">
        <f t="shared" si="61"/>
        <v>360136.68</v>
      </c>
      <c r="I647" s="13">
        <v>0</v>
      </c>
      <c r="J647" s="14">
        <v>983.98</v>
      </c>
      <c r="K647" s="15">
        <f t="shared" si="62"/>
        <v>0</v>
      </c>
      <c r="L647" s="13">
        <v>0</v>
      </c>
      <c r="M647" s="14">
        <v>983.98</v>
      </c>
      <c r="N647" s="15">
        <f t="shared" si="63"/>
        <v>0</v>
      </c>
      <c r="O647" s="9">
        <f t="shared" si="64"/>
        <v>5203286.24</v>
      </c>
      <c r="P647" s="9">
        <f t="shared" si="65"/>
        <v>50183.402343052338</v>
      </c>
    </row>
    <row r="648" spans="1:16" x14ac:dyDescent="0.25">
      <c r="A648" s="1" t="s">
        <v>1239</v>
      </c>
      <c r="B648" s="1" t="s">
        <v>488</v>
      </c>
      <c r="C648" s="13">
        <v>2219</v>
      </c>
      <c r="D648" s="14">
        <v>613.16</v>
      </c>
      <c r="E648" s="15">
        <f t="shared" si="60"/>
        <v>1360602.04</v>
      </c>
      <c r="F648" s="13">
        <v>3438</v>
      </c>
      <c r="G648" s="14">
        <v>605.09</v>
      </c>
      <c r="H648" s="15">
        <f t="shared" si="61"/>
        <v>2080299.4200000002</v>
      </c>
      <c r="I648" s="13">
        <v>1324</v>
      </c>
      <c r="J648" s="14">
        <v>613.16</v>
      </c>
      <c r="K648" s="15">
        <f t="shared" si="62"/>
        <v>811823.84</v>
      </c>
      <c r="L648" s="13">
        <v>2052</v>
      </c>
      <c r="M648" s="14">
        <v>605.09</v>
      </c>
      <c r="N648" s="15">
        <f t="shared" si="63"/>
        <v>1241644.6800000002</v>
      </c>
      <c r="O648" s="9">
        <f t="shared" si="64"/>
        <v>5494369.9800000004</v>
      </c>
      <c r="P648" s="9">
        <f t="shared" si="65"/>
        <v>52990.776714972439</v>
      </c>
    </row>
    <row r="649" spans="1:16" x14ac:dyDescent="0.25">
      <c r="A649" s="1" t="s">
        <v>1317</v>
      </c>
      <c r="B649" s="1" t="str">
        <f>VLOOKUP(A649,'[1]1-1-21 SPEC Rates'!$A$3:$K$93,6,FALSE)</f>
        <v>Jewish Home &amp; Infirmary Of Rochester Ny Inc</v>
      </c>
      <c r="C649" s="13">
        <v>0</v>
      </c>
      <c r="D649" s="14">
        <v>507.73</v>
      </c>
      <c r="E649" s="15">
        <f t="shared" ref="E649" si="66">D649*C649</f>
        <v>0</v>
      </c>
      <c r="F649" s="13">
        <v>4539</v>
      </c>
      <c r="G649" s="14">
        <v>499.63</v>
      </c>
      <c r="H649" s="15">
        <f t="shared" ref="H649" si="67">G649*F649</f>
        <v>2267820.5699999998</v>
      </c>
      <c r="I649" s="13">
        <v>0</v>
      </c>
      <c r="J649" s="14">
        <v>507.73</v>
      </c>
      <c r="K649" s="15">
        <f t="shared" ref="K649" si="68">J649*I649</f>
        <v>0</v>
      </c>
      <c r="L649" s="13">
        <v>0</v>
      </c>
      <c r="M649" s="14">
        <v>499.63</v>
      </c>
      <c r="N649" s="15">
        <f t="shared" ref="N649" si="69">M649*L649</f>
        <v>0</v>
      </c>
      <c r="O649" s="9">
        <f t="shared" ref="O649" si="70">N649+K649+H649+E649</f>
        <v>2267820.5699999998</v>
      </c>
      <c r="P649" s="9">
        <f t="shared" ref="P649" si="71">(O649/$O$8)*$P$8</f>
        <v>21872.129815053242</v>
      </c>
    </row>
    <row r="650" spans="1:16" x14ac:dyDescent="0.25">
      <c r="A650" s="1" t="s">
        <v>1240</v>
      </c>
      <c r="B650" s="1" t="s">
        <v>550</v>
      </c>
      <c r="C650" s="13">
        <v>363</v>
      </c>
      <c r="D650" s="14">
        <v>641.1</v>
      </c>
      <c r="E650" s="15">
        <f t="shared" si="60"/>
        <v>232719.30000000002</v>
      </c>
      <c r="F650" s="13">
        <v>2338</v>
      </c>
      <c r="G650" s="14">
        <v>634.84</v>
      </c>
      <c r="H650" s="15">
        <f t="shared" si="61"/>
        <v>1484255.9200000002</v>
      </c>
      <c r="I650" s="13">
        <v>43</v>
      </c>
      <c r="J650" s="14">
        <v>641.1</v>
      </c>
      <c r="K650" s="15">
        <f t="shared" si="62"/>
        <v>27567.3</v>
      </c>
      <c r="L650" s="13">
        <v>277</v>
      </c>
      <c r="M650" s="14">
        <v>634.84</v>
      </c>
      <c r="N650" s="15">
        <f t="shared" si="63"/>
        <v>175850.68000000002</v>
      </c>
      <c r="O650" s="9">
        <f t="shared" si="64"/>
        <v>1920393.2000000002</v>
      </c>
      <c r="P650" s="9">
        <f t="shared" si="65"/>
        <v>18521.345966248784</v>
      </c>
    </row>
    <row r="651" spans="1:16" x14ac:dyDescent="0.25">
      <c r="A651" s="1" t="s">
        <v>1241</v>
      </c>
      <c r="B651" s="1" t="s">
        <v>592</v>
      </c>
      <c r="C651" s="13">
        <v>236</v>
      </c>
      <c r="D651" s="14">
        <v>536.05999999999995</v>
      </c>
      <c r="E651" s="15">
        <f t="shared" si="60"/>
        <v>126510.15999999999</v>
      </c>
      <c r="F651" s="13">
        <v>1105</v>
      </c>
      <c r="G651" s="14">
        <v>529.94000000000005</v>
      </c>
      <c r="H651" s="15">
        <f t="shared" si="61"/>
        <v>585583.70000000007</v>
      </c>
      <c r="I651" s="13">
        <v>42</v>
      </c>
      <c r="J651" s="14">
        <v>536.05999999999995</v>
      </c>
      <c r="K651" s="15">
        <f t="shared" si="62"/>
        <v>22514.519999999997</v>
      </c>
      <c r="L651" s="13">
        <v>195</v>
      </c>
      <c r="M651" s="14">
        <v>529.94000000000005</v>
      </c>
      <c r="N651" s="15">
        <f t="shared" si="63"/>
        <v>103338.30000000002</v>
      </c>
      <c r="O651" s="9">
        <f t="shared" si="64"/>
        <v>837946.68</v>
      </c>
      <c r="P651" s="9">
        <f t="shared" si="65"/>
        <v>8081.6263885695698</v>
      </c>
    </row>
    <row r="652" spans="1:16" x14ac:dyDescent="0.25">
      <c r="A652" s="1" t="s">
        <v>1242</v>
      </c>
      <c r="B652" s="1" t="s">
        <v>596</v>
      </c>
      <c r="C652" s="13">
        <v>2193</v>
      </c>
      <c r="D652" s="14">
        <v>686.63</v>
      </c>
      <c r="E652" s="15">
        <f t="shared" si="60"/>
        <v>1505779.59</v>
      </c>
      <c r="F652" s="13">
        <v>3160</v>
      </c>
      <c r="G652" s="14">
        <v>678.76</v>
      </c>
      <c r="H652" s="15">
        <f t="shared" si="61"/>
        <v>2144881.6</v>
      </c>
      <c r="I652" s="13">
        <v>0</v>
      </c>
      <c r="J652" s="14">
        <v>686.63</v>
      </c>
      <c r="K652" s="15">
        <f t="shared" si="62"/>
        <v>0</v>
      </c>
      <c r="L652" s="13">
        <v>0</v>
      </c>
      <c r="M652" s="14">
        <v>678.76</v>
      </c>
      <c r="N652" s="15">
        <f t="shared" si="63"/>
        <v>0</v>
      </c>
      <c r="O652" s="9">
        <f t="shared" si="64"/>
        <v>3650661.1900000004</v>
      </c>
      <c r="P652" s="9">
        <f t="shared" si="65"/>
        <v>35209.018083144365</v>
      </c>
    </row>
    <row r="653" spans="1:16" x14ac:dyDescent="0.25">
      <c r="A653" s="1" t="s">
        <v>1243</v>
      </c>
      <c r="B653" s="1" t="s">
        <v>648</v>
      </c>
      <c r="C653" s="13">
        <v>1317</v>
      </c>
      <c r="D653" s="14">
        <v>627.07000000000005</v>
      </c>
      <c r="E653" s="15">
        <f t="shared" si="60"/>
        <v>825851.19000000006</v>
      </c>
      <c r="F653" s="13">
        <v>6129</v>
      </c>
      <c r="G653" s="14">
        <v>627.07000000000005</v>
      </c>
      <c r="H653" s="15">
        <f t="shared" si="61"/>
        <v>3843312.0300000003</v>
      </c>
      <c r="I653" s="13">
        <v>127</v>
      </c>
      <c r="J653" s="14">
        <v>627.07000000000005</v>
      </c>
      <c r="K653" s="15">
        <f t="shared" si="62"/>
        <v>79637.89</v>
      </c>
      <c r="L653" s="13">
        <v>590</v>
      </c>
      <c r="M653" s="14">
        <v>627.07000000000005</v>
      </c>
      <c r="N653" s="15">
        <f t="shared" si="63"/>
        <v>369971.30000000005</v>
      </c>
      <c r="O653" s="9">
        <f t="shared" si="64"/>
        <v>5118772.4100000011</v>
      </c>
      <c r="P653" s="9">
        <f t="shared" si="65"/>
        <v>49368.303703688944</v>
      </c>
    </row>
    <row r="654" spans="1:16" x14ac:dyDescent="0.25">
      <c r="A654" s="1" t="s">
        <v>1244</v>
      </c>
      <c r="B654" s="1" t="s">
        <v>668</v>
      </c>
      <c r="C654" s="13">
        <v>15314</v>
      </c>
      <c r="D654" s="14">
        <v>336.62</v>
      </c>
      <c r="E654" s="15">
        <f t="shared" si="60"/>
        <v>5154998.68</v>
      </c>
      <c r="F654" s="13">
        <v>27731</v>
      </c>
      <c r="G654" s="14">
        <v>332.38</v>
      </c>
      <c r="H654" s="15">
        <f t="shared" si="61"/>
        <v>9217229.7799999993</v>
      </c>
      <c r="I654" s="13">
        <v>3331</v>
      </c>
      <c r="J654" s="14">
        <v>336.62</v>
      </c>
      <c r="K654" s="15">
        <f t="shared" si="62"/>
        <v>1121281.22</v>
      </c>
      <c r="L654" s="13">
        <v>6033</v>
      </c>
      <c r="M654" s="14">
        <v>332.38</v>
      </c>
      <c r="N654" s="15">
        <f t="shared" si="63"/>
        <v>2005248.54</v>
      </c>
      <c r="O654" s="9">
        <f t="shared" si="64"/>
        <v>17498758.219999999</v>
      </c>
      <c r="P654" s="9">
        <f t="shared" si="65"/>
        <v>168767.81014031899</v>
      </c>
    </row>
    <row r="655" spans="1:16" x14ac:dyDescent="0.25">
      <c r="A655" s="1" t="s">
        <v>1246</v>
      </c>
      <c r="B655" s="1" t="s">
        <v>668</v>
      </c>
      <c r="C655" s="13">
        <v>2113</v>
      </c>
      <c r="D655" s="14">
        <v>310.82</v>
      </c>
      <c r="E655" s="15">
        <f t="shared" si="60"/>
        <v>656762.66</v>
      </c>
      <c r="F655" s="13">
        <v>4053</v>
      </c>
      <c r="G655" s="14">
        <v>306.88</v>
      </c>
      <c r="H655" s="15">
        <f t="shared" si="61"/>
        <v>1243784.6399999999</v>
      </c>
      <c r="I655" s="13">
        <v>154</v>
      </c>
      <c r="J655" s="14">
        <v>310.82</v>
      </c>
      <c r="K655" s="15">
        <f t="shared" si="62"/>
        <v>47866.28</v>
      </c>
      <c r="L655" s="13">
        <v>295</v>
      </c>
      <c r="M655" s="14">
        <v>306.88</v>
      </c>
      <c r="N655" s="15">
        <f t="shared" si="63"/>
        <v>90529.600000000006</v>
      </c>
      <c r="O655" s="9">
        <f t="shared" si="64"/>
        <v>2038943.1800000002</v>
      </c>
      <c r="P655" s="9">
        <f t="shared" si="65"/>
        <v>19664.708270318526</v>
      </c>
    </row>
    <row r="656" spans="1:16" x14ac:dyDescent="0.25">
      <c r="A656" s="1" t="s">
        <v>1245</v>
      </c>
      <c r="B656" s="1" t="s">
        <v>668</v>
      </c>
      <c r="C656" s="13">
        <v>1057</v>
      </c>
      <c r="D656" s="14">
        <v>522.20000000000005</v>
      </c>
      <c r="E656" s="15">
        <f t="shared" si="60"/>
        <v>551965.4</v>
      </c>
      <c r="F656" s="13">
        <v>4201</v>
      </c>
      <c r="G656" s="14">
        <v>516.98</v>
      </c>
      <c r="H656" s="15">
        <f t="shared" si="61"/>
        <v>2171832.98</v>
      </c>
      <c r="I656" s="13">
        <v>331</v>
      </c>
      <c r="J656" s="14">
        <v>522.20000000000005</v>
      </c>
      <c r="K656" s="15">
        <f t="shared" si="62"/>
        <v>172848.2</v>
      </c>
      <c r="L656" s="13">
        <v>1314</v>
      </c>
      <c r="M656" s="14">
        <v>516.98</v>
      </c>
      <c r="N656" s="15">
        <f t="shared" si="63"/>
        <v>679311.72</v>
      </c>
      <c r="O656" s="9">
        <f t="shared" si="64"/>
        <v>3575958.3</v>
      </c>
      <c r="P656" s="9">
        <f t="shared" si="65"/>
        <v>34488.541635733163</v>
      </c>
    </row>
    <row r="657" spans="1:16" x14ac:dyDescent="0.25">
      <c r="A657" s="1" t="s">
        <v>1247</v>
      </c>
      <c r="B657" s="1" t="s">
        <v>674</v>
      </c>
      <c r="C657" s="13">
        <v>1667</v>
      </c>
      <c r="D657" s="14">
        <v>621.41</v>
      </c>
      <c r="E657" s="15">
        <f t="shared" si="60"/>
        <v>1035890.47</v>
      </c>
      <c r="F657" s="13">
        <v>3596</v>
      </c>
      <c r="G657" s="14">
        <v>620.98</v>
      </c>
      <c r="H657" s="15">
        <f t="shared" si="61"/>
        <v>2233044.08</v>
      </c>
      <c r="I657" s="13">
        <v>351</v>
      </c>
      <c r="J657" s="14">
        <v>621.41</v>
      </c>
      <c r="K657" s="15">
        <f t="shared" si="62"/>
        <v>218114.90999999997</v>
      </c>
      <c r="L657" s="13">
        <v>756</v>
      </c>
      <c r="M657" s="14">
        <v>620.98</v>
      </c>
      <c r="N657" s="15">
        <f t="shared" si="63"/>
        <v>469460.88</v>
      </c>
      <c r="O657" s="9">
        <f t="shared" si="64"/>
        <v>3956510.34</v>
      </c>
      <c r="P657" s="9">
        <f t="shared" si="65"/>
        <v>38158.798326395125</v>
      </c>
    </row>
    <row r="658" spans="1:16" x14ac:dyDescent="0.25">
      <c r="A658" s="1" t="s">
        <v>1248</v>
      </c>
      <c r="B658" s="1" t="s">
        <v>706</v>
      </c>
      <c r="C658" s="13">
        <v>732</v>
      </c>
      <c r="D658" s="14">
        <v>494.7</v>
      </c>
      <c r="E658" s="15">
        <f t="shared" si="60"/>
        <v>362120.39999999997</v>
      </c>
      <c r="F658" s="13">
        <v>1770</v>
      </c>
      <c r="G658" s="14">
        <v>490.1</v>
      </c>
      <c r="H658" s="15">
        <f t="shared" si="61"/>
        <v>867477</v>
      </c>
      <c r="I658" s="13">
        <v>245</v>
      </c>
      <c r="J658" s="14">
        <v>494.7</v>
      </c>
      <c r="K658" s="15">
        <f t="shared" si="62"/>
        <v>121201.5</v>
      </c>
      <c r="L658" s="13">
        <v>592</v>
      </c>
      <c r="M658" s="14">
        <v>490.1</v>
      </c>
      <c r="N658" s="15">
        <f t="shared" si="63"/>
        <v>290139.2</v>
      </c>
      <c r="O658" s="9">
        <f t="shared" si="64"/>
        <v>1640938.0999999999</v>
      </c>
      <c r="P658" s="9">
        <f t="shared" si="65"/>
        <v>15826.124701597015</v>
      </c>
    </row>
    <row r="659" spans="1:16" x14ac:dyDescent="0.25">
      <c r="A659" s="1" t="s">
        <v>1249</v>
      </c>
      <c r="B659" s="1" t="s">
        <v>726</v>
      </c>
      <c r="C659" s="13">
        <v>1823</v>
      </c>
      <c r="D659" s="14">
        <v>618.97</v>
      </c>
      <c r="E659" s="15">
        <f t="shared" si="60"/>
        <v>1128382.31</v>
      </c>
      <c r="F659" s="13">
        <v>7719</v>
      </c>
      <c r="G659" s="14">
        <v>613.05999999999995</v>
      </c>
      <c r="H659" s="15">
        <f t="shared" si="61"/>
        <v>4732210.1399999997</v>
      </c>
      <c r="I659" s="13">
        <v>1031</v>
      </c>
      <c r="J659" s="14">
        <v>618.97</v>
      </c>
      <c r="K659" s="15">
        <f t="shared" si="62"/>
        <v>638158.07000000007</v>
      </c>
      <c r="L659" s="13">
        <v>4364</v>
      </c>
      <c r="M659" s="14">
        <v>613.05999999999995</v>
      </c>
      <c r="N659" s="15">
        <f t="shared" si="63"/>
        <v>2675393.84</v>
      </c>
      <c r="O659" s="9">
        <f t="shared" si="64"/>
        <v>9174144.3599999994</v>
      </c>
      <c r="P659" s="9">
        <f t="shared" si="65"/>
        <v>88480.578683506057</v>
      </c>
    </row>
    <row r="660" spans="1:16" x14ac:dyDescent="0.25">
      <c r="A660" s="1" t="s">
        <v>1250</v>
      </c>
      <c r="B660" s="1" t="s">
        <v>736</v>
      </c>
      <c r="C660" s="13">
        <v>5150</v>
      </c>
      <c r="D660" s="14">
        <v>518.5</v>
      </c>
      <c r="E660" s="15">
        <f t="shared" si="60"/>
        <v>2670275</v>
      </c>
      <c r="F660" s="13">
        <v>1263</v>
      </c>
      <c r="G660" s="14">
        <v>513.36</v>
      </c>
      <c r="H660" s="15">
        <f t="shared" si="61"/>
        <v>648373.68000000005</v>
      </c>
      <c r="I660" s="13">
        <v>0</v>
      </c>
      <c r="J660" s="14">
        <v>518.5</v>
      </c>
      <c r="K660" s="15">
        <f t="shared" si="62"/>
        <v>0</v>
      </c>
      <c r="L660" s="13">
        <v>0</v>
      </c>
      <c r="M660" s="14">
        <v>513.36</v>
      </c>
      <c r="N660" s="15">
        <f t="shared" si="63"/>
        <v>0</v>
      </c>
      <c r="O660" s="9">
        <f t="shared" si="64"/>
        <v>3318648.68</v>
      </c>
      <c r="P660" s="9">
        <f t="shared" si="65"/>
        <v>32006.903764663843</v>
      </c>
    </row>
    <row r="661" spans="1:16" x14ac:dyDescent="0.25">
      <c r="A661" s="1" t="s">
        <v>1251</v>
      </c>
      <c r="B661" s="1" t="s">
        <v>742</v>
      </c>
      <c r="C661" s="13">
        <v>0</v>
      </c>
      <c r="D661" s="14">
        <v>806.72</v>
      </c>
      <c r="E661" s="15">
        <f t="shared" si="60"/>
        <v>0</v>
      </c>
      <c r="F661" s="13">
        <v>12215</v>
      </c>
      <c r="G661" s="14">
        <v>806.72</v>
      </c>
      <c r="H661" s="15">
        <f t="shared" si="61"/>
        <v>9854084.8000000007</v>
      </c>
      <c r="I661" s="13">
        <v>0</v>
      </c>
      <c r="J661" s="14">
        <v>806.72</v>
      </c>
      <c r="K661" s="15">
        <f t="shared" si="62"/>
        <v>0</v>
      </c>
      <c r="L661" s="13">
        <v>1035</v>
      </c>
      <c r="M661" s="14">
        <v>806.72</v>
      </c>
      <c r="N661" s="15">
        <f t="shared" si="63"/>
        <v>834955.20000000007</v>
      </c>
      <c r="O661" s="9">
        <f t="shared" si="64"/>
        <v>10689040</v>
      </c>
      <c r="P661" s="9">
        <f t="shared" si="65"/>
        <v>103091.07941387829</v>
      </c>
    </row>
    <row r="662" spans="1:16" x14ac:dyDescent="0.25">
      <c r="A662" s="1" t="s">
        <v>1252</v>
      </c>
      <c r="B662" s="1" t="s">
        <v>742</v>
      </c>
      <c r="C662" s="13">
        <v>0</v>
      </c>
      <c r="D662" s="14">
        <v>444.29</v>
      </c>
      <c r="E662" s="15">
        <f t="shared" si="60"/>
        <v>0</v>
      </c>
      <c r="F662" s="13">
        <v>9069</v>
      </c>
      <c r="G662" s="14">
        <v>444.29</v>
      </c>
      <c r="H662" s="15">
        <f t="shared" si="61"/>
        <v>4029266.0100000002</v>
      </c>
      <c r="I662" s="13">
        <v>0</v>
      </c>
      <c r="J662" s="14">
        <v>444.29</v>
      </c>
      <c r="K662" s="15">
        <f t="shared" si="62"/>
        <v>0</v>
      </c>
      <c r="L662" s="13">
        <v>2634</v>
      </c>
      <c r="M662" s="14">
        <v>444.29</v>
      </c>
      <c r="N662" s="15">
        <f t="shared" si="63"/>
        <v>1170259.8600000001</v>
      </c>
      <c r="O662" s="9">
        <f t="shared" si="64"/>
        <v>5199525.87</v>
      </c>
      <c r="P662" s="9">
        <f t="shared" si="65"/>
        <v>50147.135231852873</v>
      </c>
    </row>
    <row r="663" spans="1:16" x14ac:dyDescent="0.25">
      <c r="A663" s="1" t="s">
        <v>1253</v>
      </c>
      <c r="B663" s="1" t="s">
        <v>742</v>
      </c>
      <c r="C663" s="13">
        <v>0</v>
      </c>
      <c r="D663" s="14">
        <v>469.93</v>
      </c>
      <c r="E663" s="15">
        <f t="shared" si="60"/>
        <v>0</v>
      </c>
      <c r="F663" s="13">
        <v>7725</v>
      </c>
      <c r="G663" s="14">
        <v>465.15</v>
      </c>
      <c r="H663" s="15">
        <f t="shared" si="61"/>
        <v>3593283.75</v>
      </c>
      <c r="I663" s="13">
        <v>0</v>
      </c>
      <c r="J663" s="14">
        <v>469.93</v>
      </c>
      <c r="K663" s="15">
        <f t="shared" si="62"/>
        <v>0</v>
      </c>
      <c r="L663" s="13">
        <v>736</v>
      </c>
      <c r="M663" s="14">
        <v>465.15</v>
      </c>
      <c r="N663" s="15">
        <f t="shared" si="63"/>
        <v>342350.39999999997</v>
      </c>
      <c r="O663" s="9">
        <f t="shared" si="64"/>
        <v>3935634.15</v>
      </c>
      <c r="P663" s="9">
        <f t="shared" si="65"/>
        <v>37957.456675400354</v>
      </c>
    </row>
    <row r="664" spans="1:16" x14ac:dyDescent="0.25">
      <c r="A664" s="1" t="s">
        <v>1254</v>
      </c>
      <c r="B664" s="1" t="s">
        <v>768</v>
      </c>
      <c r="C664" s="13">
        <v>2155</v>
      </c>
      <c r="D664" s="14">
        <v>584.91999999999996</v>
      </c>
      <c r="E664" s="15">
        <f t="shared" si="60"/>
        <v>1260502.5999999999</v>
      </c>
      <c r="F664" s="13">
        <v>2977</v>
      </c>
      <c r="G664" s="14">
        <v>578.29999999999995</v>
      </c>
      <c r="H664" s="15">
        <f t="shared" si="61"/>
        <v>1721599.0999999999</v>
      </c>
      <c r="I664" s="13">
        <v>436</v>
      </c>
      <c r="J664" s="14">
        <v>584.91999999999996</v>
      </c>
      <c r="K664" s="15">
        <f t="shared" si="62"/>
        <v>255025.12</v>
      </c>
      <c r="L664" s="13">
        <v>603</v>
      </c>
      <c r="M664" s="14">
        <v>578.29999999999995</v>
      </c>
      <c r="N664" s="15">
        <f t="shared" si="63"/>
        <v>348714.89999999997</v>
      </c>
      <c r="O664" s="9">
        <f t="shared" si="64"/>
        <v>3585841.7199999997</v>
      </c>
      <c r="P664" s="9">
        <f t="shared" si="65"/>
        <v>34583.862865338502</v>
      </c>
    </row>
    <row r="665" spans="1:16" x14ac:dyDescent="0.25">
      <c r="A665" s="1" t="s">
        <v>1255</v>
      </c>
      <c r="B665" s="1" t="s">
        <v>782</v>
      </c>
      <c r="C665" s="13">
        <v>2753</v>
      </c>
      <c r="D665" s="14">
        <v>552.69000000000005</v>
      </c>
      <c r="E665" s="15">
        <f t="shared" si="60"/>
        <v>1521555.57</v>
      </c>
      <c r="F665" s="13">
        <v>652</v>
      </c>
      <c r="G665" s="14">
        <v>546.64</v>
      </c>
      <c r="H665" s="15">
        <f t="shared" si="61"/>
        <v>356409.27999999997</v>
      </c>
      <c r="I665" s="13">
        <v>1116</v>
      </c>
      <c r="J665" s="14">
        <v>552.69000000000005</v>
      </c>
      <c r="K665" s="15">
        <f t="shared" si="62"/>
        <v>616802.04</v>
      </c>
      <c r="L665" s="13">
        <v>264</v>
      </c>
      <c r="M665" s="14">
        <v>546.64</v>
      </c>
      <c r="N665" s="15">
        <f t="shared" si="63"/>
        <v>144312.95999999999</v>
      </c>
      <c r="O665" s="9">
        <f t="shared" si="64"/>
        <v>2639079.85</v>
      </c>
      <c r="P665" s="9">
        <f t="shared" si="65"/>
        <v>25452.761931465877</v>
      </c>
    </row>
    <row r="666" spans="1:16" x14ac:dyDescent="0.25">
      <c r="A666" s="1" t="s">
        <v>1256</v>
      </c>
      <c r="B666" s="1" t="s">
        <v>796</v>
      </c>
      <c r="C666" s="13">
        <v>1092</v>
      </c>
      <c r="D666" s="14">
        <v>625.04999999999995</v>
      </c>
      <c r="E666" s="15">
        <f t="shared" si="60"/>
        <v>682554.6</v>
      </c>
      <c r="F666" s="13">
        <v>1465</v>
      </c>
      <c r="G666" s="14">
        <v>618.29999999999995</v>
      </c>
      <c r="H666" s="15">
        <f t="shared" si="61"/>
        <v>905809.49999999988</v>
      </c>
      <c r="I666" s="13">
        <v>251</v>
      </c>
      <c r="J666" s="14">
        <v>625.04999999999995</v>
      </c>
      <c r="K666" s="15">
        <f t="shared" si="62"/>
        <v>156887.54999999999</v>
      </c>
      <c r="L666" s="13">
        <v>337</v>
      </c>
      <c r="M666" s="14">
        <v>618.29999999999995</v>
      </c>
      <c r="N666" s="15">
        <f t="shared" si="63"/>
        <v>208367.09999999998</v>
      </c>
      <c r="O666" s="9">
        <f t="shared" si="64"/>
        <v>1953618.75</v>
      </c>
      <c r="P666" s="9">
        <f t="shared" si="65"/>
        <v>18841.791751241613</v>
      </c>
    </row>
    <row r="667" spans="1:16" x14ac:dyDescent="0.25">
      <c r="A667" s="1" t="s">
        <v>1303</v>
      </c>
      <c r="B667" s="1" t="s">
        <v>798</v>
      </c>
      <c r="C667" s="13">
        <v>0</v>
      </c>
      <c r="D667" s="14">
        <v>710.77</v>
      </c>
      <c r="E667" s="15">
        <f t="shared" si="60"/>
        <v>0</v>
      </c>
      <c r="F667" s="13">
        <v>0</v>
      </c>
      <c r="G667" s="14">
        <v>702.28</v>
      </c>
      <c r="H667" s="15">
        <f t="shared" si="61"/>
        <v>0</v>
      </c>
      <c r="I667" s="13">
        <v>0</v>
      </c>
      <c r="J667" s="14">
        <v>710.77</v>
      </c>
      <c r="K667" s="15">
        <f t="shared" si="62"/>
        <v>0</v>
      </c>
      <c r="L667" s="13">
        <v>0</v>
      </c>
      <c r="M667" s="14">
        <v>702.28</v>
      </c>
      <c r="N667" s="15">
        <f t="shared" si="63"/>
        <v>0</v>
      </c>
      <c r="O667" s="9">
        <f t="shared" si="64"/>
        <v>0</v>
      </c>
      <c r="P667" s="9">
        <f t="shared" si="65"/>
        <v>0</v>
      </c>
    </row>
    <row r="668" spans="1:16" x14ac:dyDescent="0.25">
      <c r="A668" s="1" t="s">
        <v>1259</v>
      </c>
      <c r="B668" s="1" t="s">
        <v>798</v>
      </c>
      <c r="C668" s="13">
        <v>22593</v>
      </c>
      <c r="D668" s="14">
        <v>475.77</v>
      </c>
      <c r="E668" s="15">
        <f t="shared" si="60"/>
        <v>10749071.609999999</v>
      </c>
      <c r="F668" s="13">
        <v>18149</v>
      </c>
      <c r="G668" s="14">
        <v>469.97</v>
      </c>
      <c r="H668" s="15">
        <f t="shared" si="61"/>
        <v>8529485.5300000012</v>
      </c>
      <c r="I668" s="13">
        <v>6192</v>
      </c>
      <c r="J668" s="14">
        <v>475.77</v>
      </c>
      <c r="K668" s="15">
        <f t="shared" si="62"/>
        <v>2945967.84</v>
      </c>
      <c r="L668" s="13">
        <v>4974</v>
      </c>
      <c r="M668" s="14">
        <v>469.97</v>
      </c>
      <c r="N668" s="15">
        <f t="shared" si="63"/>
        <v>2337630.7800000003</v>
      </c>
      <c r="O668" s="9">
        <f t="shared" si="64"/>
        <v>24562155.760000002</v>
      </c>
      <c r="P668" s="9">
        <f t="shared" si="65"/>
        <v>236891.16609444891</v>
      </c>
    </row>
    <row r="669" spans="1:16" x14ac:dyDescent="0.25">
      <c r="A669" s="1" t="s">
        <v>1257</v>
      </c>
      <c r="B669" s="1" t="s">
        <v>798</v>
      </c>
      <c r="C669" s="13">
        <v>8245</v>
      </c>
      <c r="D669" s="14">
        <v>478.45</v>
      </c>
      <c r="E669" s="15">
        <f t="shared" si="60"/>
        <v>3944820.25</v>
      </c>
      <c r="F669" s="13">
        <v>7807</v>
      </c>
      <c r="G669" s="14">
        <v>472.28</v>
      </c>
      <c r="H669" s="15">
        <f t="shared" si="61"/>
        <v>3687089.96</v>
      </c>
      <c r="I669" s="13">
        <v>4660</v>
      </c>
      <c r="J669" s="14">
        <v>478.45</v>
      </c>
      <c r="K669" s="15">
        <f t="shared" si="62"/>
        <v>2229577</v>
      </c>
      <c r="L669" s="13">
        <v>4413</v>
      </c>
      <c r="M669" s="14">
        <v>472.28</v>
      </c>
      <c r="N669" s="15">
        <f t="shared" si="63"/>
        <v>2084171.64</v>
      </c>
      <c r="O669" s="9">
        <f t="shared" si="64"/>
        <v>11945658.85</v>
      </c>
      <c r="P669" s="9">
        <f t="shared" si="65"/>
        <v>115210.61434482873</v>
      </c>
    </row>
    <row r="670" spans="1:16" x14ac:dyDescent="0.25">
      <c r="A670" s="1" t="s">
        <v>1258</v>
      </c>
      <c r="B670" s="1" t="s">
        <v>798</v>
      </c>
      <c r="C670" s="13">
        <v>1690</v>
      </c>
      <c r="D670" s="14">
        <v>712.47</v>
      </c>
      <c r="E670" s="15">
        <f t="shared" si="60"/>
        <v>1204074.3</v>
      </c>
      <c r="F670" s="13">
        <v>2508</v>
      </c>
      <c r="G670" s="14">
        <v>703.98</v>
      </c>
      <c r="H670" s="15">
        <f t="shared" si="61"/>
        <v>1765581.84</v>
      </c>
      <c r="I670" s="13">
        <v>1310</v>
      </c>
      <c r="J670" s="14">
        <v>712.47</v>
      </c>
      <c r="K670" s="15">
        <f t="shared" si="62"/>
        <v>933335.70000000007</v>
      </c>
      <c r="L670" s="13">
        <v>1945</v>
      </c>
      <c r="M670" s="14">
        <v>703.98</v>
      </c>
      <c r="N670" s="15">
        <f t="shared" si="63"/>
        <v>1369241.1</v>
      </c>
      <c r="O670" s="9">
        <f t="shared" si="64"/>
        <v>5272232.9400000004</v>
      </c>
      <c r="P670" s="9">
        <f t="shared" si="65"/>
        <v>50848.362875057544</v>
      </c>
    </row>
    <row r="671" spans="1:16" x14ac:dyDescent="0.25">
      <c r="A671" s="1" t="s">
        <v>1260</v>
      </c>
      <c r="B671" s="1" t="s">
        <v>812</v>
      </c>
      <c r="C671" s="13">
        <v>1963</v>
      </c>
      <c r="D671" s="14">
        <v>573.02</v>
      </c>
      <c r="E671" s="15">
        <f t="shared" si="60"/>
        <v>1124838.26</v>
      </c>
      <c r="F671" s="13">
        <v>2007</v>
      </c>
      <c r="G671" s="14">
        <v>567.87</v>
      </c>
      <c r="H671" s="15">
        <f t="shared" si="61"/>
        <v>1139715.0900000001</v>
      </c>
      <c r="I671" s="13">
        <v>654</v>
      </c>
      <c r="J671" s="14">
        <v>573.02</v>
      </c>
      <c r="K671" s="15">
        <f t="shared" si="62"/>
        <v>374755.08</v>
      </c>
      <c r="L671" s="13">
        <v>669</v>
      </c>
      <c r="M671" s="14">
        <v>567.87</v>
      </c>
      <c r="N671" s="15">
        <f t="shared" si="63"/>
        <v>379905.03</v>
      </c>
      <c r="O671" s="9">
        <f t="shared" si="64"/>
        <v>3019213.46</v>
      </c>
      <c r="P671" s="9">
        <f t="shared" si="65"/>
        <v>29118.983049208371</v>
      </c>
    </row>
    <row r="672" spans="1:16" x14ac:dyDescent="0.25">
      <c r="A672" s="1" t="s">
        <v>1262</v>
      </c>
      <c r="B672" s="1" t="s">
        <v>826</v>
      </c>
      <c r="C672" s="13">
        <v>2465</v>
      </c>
      <c r="D672" s="14">
        <v>579.63</v>
      </c>
      <c r="E672" s="15">
        <f t="shared" si="60"/>
        <v>1428787.95</v>
      </c>
      <c r="F672" s="13">
        <v>3541</v>
      </c>
      <c r="G672" s="14">
        <v>573.41</v>
      </c>
      <c r="H672" s="15">
        <f t="shared" si="61"/>
        <v>2030444.8099999998</v>
      </c>
      <c r="I672" s="13">
        <v>993</v>
      </c>
      <c r="J672" s="14">
        <v>579.63</v>
      </c>
      <c r="K672" s="15">
        <f t="shared" si="62"/>
        <v>575572.59</v>
      </c>
      <c r="L672" s="13">
        <v>1426</v>
      </c>
      <c r="M672" s="14">
        <v>573.41</v>
      </c>
      <c r="N672" s="15">
        <f t="shared" si="63"/>
        <v>817682.65999999992</v>
      </c>
      <c r="O672" s="9">
        <f t="shared" si="64"/>
        <v>4852488.01</v>
      </c>
      <c r="P672" s="9">
        <f t="shared" si="65"/>
        <v>46800.108035314886</v>
      </c>
    </row>
    <row r="673" spans="1:16" x14ac:dyDescent="0.25">
      <c r="A673" s="1" t="s">
        <v>1261</v>
      </c>
      <c r="B673" s="1" t="s">
        <v>826</v>
      </c>
      <c r="C673" s="13">
        <v>4598</v>
      </c>
      <c r="D673" s="14">
        <v>1446.46</v>
      </c>
      <c r="E673" s="15">
        <f t="shared" si="60"/>
        <v>6650823.0800000001</v>
      </c>
      <c r="F673" s="13">
        <v>59</v>
      </c>
      <c r="G673" s="14">
        <v>1446.46</v>
      </c>
      <c r="H673" s="15">
        <f t="shared" si="61"/>
        <v>85341.14</v>
      </c>
      <c r="I673" s="13">
        <v>616</v>
      </c>
      <c r="J673" s="14">
        <v>1446.46</v>
      </c>
      <c r="K673" s="15">
        <f t="shared" si="62"/>
        <v>891019.36</v>
      </c>
      <c r="L673" s="13">
        <v>8</v>
      </c>
      <c r="M673" s="14">
        <v>1446.46</v>
      </c>
      <c r="N673" s="15">
        <f t="shared" si="63"/>
        <v>11571.68</v>
      </c>
      <c r="O673" s="9">
        <f t="shared" si="64"/>
        <v>7638755.2599999998</v>
      </c>
      <c r="P673" s="9">
        <f t="shared" si="65"/>
        <v>73672.427564293946</v>
      </c>
    </row>
    <row r="674" spans="1:16" x14ac:dyDescent="0.25">
      <c r="A674" s="1" t="s">
        <v>1264</v>
      </c>
      <c r="B674" s="1" t="s">
        <v>870</v>
      </c>
      <c r="C674" s="13">
        <v>21608</v>
      </c>
      <c r="D674" s="14">
        <v>505.25</v>
      </c>
      <c r="E674" s="15">
        <f t="shared" si="60"/>
        <v>10917442</v>
      </c>
      <c r="F674" s="13">
        <v>11343</v>
      </c>
      <c r="G674" s="14">
        <v>498.65</v>
      </c>
      <c r="H674" s="15">
        <f t="shared" si="61"/>
        <v>5656186.9500000002</v>
      </c>
      <c r="I674" s="13">
        <v>4183</v>
      </c>
      <c r="J674" s="14">
        <v>505.25</v>
      </c>
      <c r="K674" s="15">
        <f t="shared" si="62"/>
        <v>2113460.75</v>
      </c>
      <c r="L674" s="13">
        <v>2196</v>
      </c>
      <c r="M674" s="14">
        <v>498.65</v>
      </c>
      <c r="N674" s="15">
        <f t="shared" si="63"/>
        <v>1095035.3999999999</v>
      </c>
      <c r="O674" s="9">
        <f t="shared" si="64"/>
        <v>19782125.100000001</v>
      </c>
      <c r="P674" s="9">
        <f t="shared" si="65"/>
        <v>190789.87726300725</v>
      </c>
    </row>
    <row r="675" spans="1:16" x14ac:dyDescent="0.25">
      <c r="A675" s="1" t="s">
        <v>1263</v>
      </c>
      <c r="B675" s="1" t="s">
        <v>870</v>
      </c>
      <c r="C675" s="13">
        <v>3656</v>
      </c>
      <c r="D675" s="14">
        <v>670.07</v>
      </c>
      <c r="E675" s="15">
        <f t="shared" si="60"/>
        <v>2449775.9200000004</v>
      </c>
      <c r="F675" s="13">
        <v>3523</v>
      </c>
      <c r="G675" s="14">
        <v>661.72</v>
      </c>
      <c r="H675" s="15">
        <f t="shared" si="61"/>
        <v>2331239.56</v>
      </c>
      <c r="I675" s="13">
        <v>853</v>
      </c>
      <c r="J675" s="14">
        <v>670.07</v>
      </c>
      <c r="K675" s="15">
        <f t="shared" si="62"/>
        <v>571569.71000000008</v>
      </c>
      <c r="L675" s="13">
        <v>822</v>
      </c>
      <c r="M675" s="14">
        <v>661.72</v>
      </c>
      <c r="N675" s="15">
        <f t="shared" si="63"/>
        <v>543933.84</v>
      </c>
      <c r="O675" s="9">
        <f t="shared" si="64"/>
        <v>5896519.0300000012</v>
      </c>
      <c r="P675" s="9">
        <f t="shared" si="65"/>
        <v>56869.327047814833</v>
      </c>
    </row>
    <row r="676" spans="1:16" x14ac:dyDescent="0.25">
      <c r="A676" s="1" t="s">
        <v>1265</v>
      </c>
      <c r="B676" s="1" t="s">
        <v>876</v>
      </c>
      <c r="C676" s="13">
        <v>460</v>
      </c>
      <c r="D676" s="14">
        <v>546.66999999999996</v>
      </c>
      <c r="E676" s="15">
        <f t="shared" si="60"/>
        <v>251468.19999999998</v>
      </c>
      <c r="F676" s="13">
        <v>0</v>
      </c>
      <c r="G676" s="14">
        <v>542.26</v>
      </c>
      <c r="H676" s="15">
        <f t="shared" si="61"/>
        <v>0</v>
      </c>
      <c r="I676" s="13">
        <v>275</v>
      </c>
      <c r="J676" s="14">
        <v>546.66999999999996</v>
      </c>
      <c r="K676" s="15">
        <f t="shared" si="62"/>
        <v>150334.25</v>
      </c>
      <c r="L676" s="13">
        <v>0</v>
      </c>
      <c r="M676" s="14">
        <v>542.26</v>
      </c>
      <c r="N676" s="15">
        <f t="shared" si="63"/>
        <v>0</v>
      </c>
      <c r="O676" s="9">
        <f t="shared" si="64"/>
        <v>401802.44999999995</v>
      </c>
      <c r="P676" s="9">
        <f t="shared" si="65"/>
        <v>3875.2075286125655</v>
      </c>
    </row>
    <row r="677" spans="1:16" x14ac:dyDescent="0.25">
      <c r="A677" s="1" t="s">
        <v>1266</v>
      </c>
      <c r="B677" s="1" t="s">
        <v>894</v>
      </c>
      <c r="C677" s="13">
        <v>2039</v>
      </c>
      <c r="D677" s="14">
        <v>546.47</v>
      </c>
      <c r="E677" s="15">
        <f t="shared" si="60"/>
        <v>1114252.33</v>
      </c>
      <c r="F677" s="13">
        <v>5818</v>
      </c>
      <c r="G677" s="14">
        <v>541.28</v>
      </c>
      <c r="H677" s="15">
        <f t="shared" si="61"/>
        <v>3149167.04</v>
      </c>
      <c r="I677" s="13">
        <v>502</v>
      </c>
      <c r="J677" s="14">
        <v>546.47</v>
      </c>
      <c r="K677" s="15">
        <f t="shared" si="62"/>
        <v>274327.94</v>
      </c>
      <c r="L677" s="13">
        <v>1431</v>
      </c>
      <c r="M677" s="14">
        <v>541.28</v>
      </c>
      <c r="N677" s="15">
        <f t="shared" si="63"/>
        <v>774571.67999999993</v>
      </c>
      <c r="O677" s="9">
        <f t="shared" si="64"/>
        <v>5312318.99</v>
      </c>
      <c r="P677" s="9">
        <f t="shared" si="65"/>
        <v>51234.975158661931</v>
      </c>
    </row>
    <row r="678" spans="1:16" x14ac:dyDescent="0.25">
      <c r="A678" s="1" t="s">
        <v>1267</v>
      </c>
      <c r="B678" s="1" t="s">
        <v>896</v>
      </c>
      <c r="C678" s="13">
        <v>8772</v>
      </c>
      <c r="D678" s="14">
        <v>629.32000000000005</v>
      </c>
      <c r="E678" s="15">
        <f t="shared" ref="E678:E706" si="72">D678*C678</f>
        <v>5520395.04</v>
      </c>
      <c r="F678" s="13">
        <v>11288</v>
      </c>
      <c r="G678" s="14">
        <v>623.32000000000005</v>
      </c>
      <c r="H678" s="15">
        <f t="shared" ref="H678:H706" si="73">G678*F678</f>
        <v>7036036.1600000001</v>
      </c>
      <c r="I678" s="13">
        <v>4206</v>
      </c>
      <c r="J678" s="14">
        <v>629.32000000000005</v>
      </c>
      <c r="K678" s="15">
        <f t="shared" ref="K678:K706" si="74">J678*I678</f>
        <v>2646919.9200000004</v>
      </c>
      <c r="L678" s="13">
        <v>5412</v>
      </c>
      <c r="M678" s="14">
        <v>623.32000000000005</v>
      </c>
      <c r="N678" s="15">
        <f t="shared" ref="N678:N706" si="75">M678*L678</f>
        <v>3373407.8400000003</v>
      </c>
      <c r="O678" s="9">
        <f t="shared" ref="O678:O706" si="76">N678+K678+H678+E678</f>
        <v>18576758.960000001</v>
      </c>
      <c r="P678" s="9">
        <f t="shared" ref="P678:P706" si="77">(O678/$O$8)*$P$8</f>
        <v>179164.65212945553</v>
      </c>
    </row>
    <row r="679" spans="1:16" x14ac:dyDescent="0.25">
      <c r="A679" s="1" t="s">
        <v>1268</v>
      </c>
      <c r="B679" s="1" t="s">
        <v>906</v>
      </c>
      <c r="C679" s="13">
        <v>30</v>
      </c>
      <c r="D679" s="14">
        <v>324.25</v>
      </c>
      <c r="E679" s="15">
        <f t="shared" si="72"/>
        <v>9727.5</v>
      </c>
      <c r="F679" s="13">
        <v>4960</v>
      </c>
      <c r="G679" s="14">
        <v>321.18</v>
      </c>
      <c r="H679" s="15">
        <f t="shared" si="73"/>
        <v>1593052.8</v>
      </c>
      <c r="I679" s="13">
        <v>10</v>
      </c>
      <c r="J679" s="14">
        <v>324.25</v>
      </c>
      <c r="K679" s="15">
        <f t="shared" si="74"/>
        <v>3242.5</v>
      </c>
      <c r="L679" s="13">
        <v>1679</v>
      </c>
      <c r="M679" s="14">
        <v>321.18</v>
      </c>
      <c r="N679" s="15">
        <f t="shared" si="75"/>
        <v>539261.22</v>
      </c>
      <c r="O679" s="9">
        <f t="shared" si="76"/>
        <v>2145284.02</v>
      </c>
      <c r="P679" s="9">
        <f t="shared" si="77"/>
        <v>20690.318800485737</v>
      </c>
    </row>
    <row r="680" spans="1:16" x14ac:dyDescent="0.25">
      <c r="A680" s="1" t="s">
        <v>1269</v>
      </c>
      <c r="B680" s="1" t="s">
        <v>908</v>
      </c>
      <c r="C680" s="13">
        <v>1046</v>
      </c>
      <c r="D680" s="14">
        <v>557.05999999999995</v>
      </c>
      <c r="E680" s="15">
        <f t="shared" si="72"/>
        <v>582684.75999999989</v>
      </c>
      <c r="F680" s="13">
        <v>1256</v>
      </c>
      <c r="G680" s="14">
        <v>551.23</v>
      </c>
      <c r="H680" s="15">
        <f t="shared" si="73"/>
        <v>692344.88</v>
      </c>
      <c r="I680" s="13">
        <v>968</v>
      </c>
      <c r="J680" s="14">
        <v>557.05999999999995</v>
      </c>
      <c r="K680" s="15">
        <f t="shared" si="74"/>
        <v>539234.07999999996</v>
      </c>
      <c r="L680" s="13">
        <v>1162</v>
      </c>
      <c r="M680" s="14">
        <v>551.23</v>
      </c>
      <c r="N680" s="15">
        <f t="shared" si="75"/>
        <v>640529.26</v>
      </c>
      <c r="O680" s="9">
        <f t="shared" si="76"/>
        <v>2454792.9799999995</v>
      </c>
      <c r="P680" s="9">
        <f t="shared" si="77"/>
        <v>23675.396298059593</v>
      </c>
    </row>
    <row r="681" spans="1:16" x14ac:dyDescent="0.25">
      <c r="A681" s="1" t="s">
        <v>1270</v>
      </c>
      <c r="B681" s="1" t="s">
        <v>910</v>
      </c>
      <c r="C681" s="13">
        <v>3512</v>
      </c>
      <c r="D681" s="14">
        <v>660.15</v>
      </c>
      <c r="E681" s="15">
        <f t="shared" si="72"/>
        <v>2318446.7999999998</v>
      </c>
      <c r="F681" s="13">
        <v>3362</v>
      </c>
      <c r="G681" s="14">
        <v>654.54</v>
      </c>
      <c r="H681" s="15">
        <f t="shared" si="73"/>
        <v>2200563.48</v>
      </c>
      <c r="I681" s="13">
        <v>803</v>
      </c>
      <c r="J681" s="14">
        <v>660.15</v>
      </c>
      <c r="K681" s="15">
        <f t="shared" si="74"/>
        <v>530100.44999999995</v>
      </c>
      <c r="L681" s="13">
        <v>769</v>
      </c>
      <c r="M681" s="14">
        <v>654.54</v>
      </c>
      <c r="N681" s="15">
        <f t="shared" si="75"/>
        <v>503341.25999999995</v>
      </c>
      <c r="O681" s="9">
        <f t="shared" si="76"/>
        <v>5552451.9900000002</v>
      </c>
      <c r="P681" s="9">
        <f t="shared" si="77"/>
        <v>53550.952100734641</v>
      </c>
    </row>
    <row r="682" spans="1:16" x14ac:dyDescent="0.25">
      <c r="A682" s="1" t="s">
        <v>1271</v>
      </c>
      <c r="B682" s="1" t="s">
        <v>922</v>
      </c>
      <c r="C682" s="13">
        <v>152</v>
      </c>
      <c r="D682" s="14">
        <v>381.4</v>
      </c>
      <c r="E682" s="15">
        <f t="shared" si="72"/>
        <v>57972.799999999996</v>
      </c>
      <c r="F682" s="13">
        <v>1075</v>
      </c>
      <c r="G682" s="14">
        <v>378.33</v>
      </c>
      <c r="H682" s="15">
        <f t="shared" si="73"/>
        <v>406704.75</v>
      </c>
      <c r="I682" s="13">
        <v>159</v>
      </c>
      <c r="J682" s="14">
        <v>381.4</v>
      </c>
      <c r="K682" s="15">
        <f t="shared" si="74"/>
        <v>60642.6</v>
      </c>
      <c r="L682" s="13">
        <v>1126</v>
      </c>
      <c r="M682" s="14">
        <v>378.33</v>
      </c>
      <c r="N682" s="15">
        <f t="shared" si="75"/>
        <v>425999.57999999996</v>
      </c>
      <c r="O682" s="9">
        <f t="shared" si="76"/>
        <v>951319.73</v>
      </c>
      <c r="P682" s="9">
        <f t="shared" si="77"/>
        <v>9175.0594846140757</v>
      </c>
    </row>
    <row r="683" spans="1:16" x14ac:dyDescent="0.25">
      <c r="A683" s="1" t="s">
        <v>1272</v>
      </c>
      <c r="B683" s="1" t="s">
        <v>930</v>
      </c>
      <c r="C683" s="13">
        <v>262</v>
      </c>
      <c r="D683" s="14">
        <v>580.97</v>
      </c>
      <c r="E683" s="15">
        <f t="shared" si="72"/>
        <v>152214.14000000001</v>
      </c>
      <c r="F683" s="13">
        <v>708</v>
      </c>
      <c r="G683" s="14">
        <v>574.52</v>
      </c>
      <c r="H683" s="15">
        <f t="shared" si="73"/>
        <v>406760.16</v>
      </c>
      <c r="I683" s="13">
        <v>48</v>
      </c>
      <c r="J683" s="14">
        <v>580.97</v>
      </c>
      <c r="K683" s="15">
        <f t="shared" si="74"/>
        <v>27886.560000000001</v>
      </c>
      <c r="L683" s="13">
        <v>128</v>
      </c>
      <c r="M683" s="14">
        <v>574.52</v>
      </c>
      <c r="N683" s="15">
        <f t="shared" si="75"/>
        <v>73538.559999999998</v>
      </c>
      <c r="O683" s="9">
        <f t="shared" si="76"/>
        <v>660399.41999999993</v>
      </c>
      <c r="P683" s="9">
        <f t="shared" si="77"/>
        <v>6369.2613230092848</v>
      </c>
    </row>
    <row r="684" spans="1:16" x14ac:dyDescent="0.25">
      <c r="A684" s="1" t="s">
        <v>1273</v>
      </c>
      <c r="B684" s="1" t="s">
        <v>1203</v>
      </c>
      <c r="C684" s="13">
        <v>5878</v>
      </c>
      <c r="D684" s="14">
        <v>591.88</v>
      </c>
      <c r="E684" s="15">
        <f t="shared" si="72"/>
        <v>3479070.64</v>
      </c>
      <c r="F684" s="13">
        <v>1097</v>
      </c>
      <c r="G684" s="14">
        <v>591.88</v>
      </c>
      <c r="H684" s="15">
        <f t="shared" si="73"/>
        <v>649292.36</v>
      </c>
      <c r="I684" s="13">
        <v>0</v>
      </c>
      <c r="J684" s="14">
        <v>591.88</v>
      </c>
      <c r="K684" s="15">
        <f t="shared" si="74"/>
        <v>0</v>
      </c>
      <c r="L684" s="13">
        <v>0</v>
      </c>
      <c r="M684" s="14">
        <v>591.88</v>
      </c>
      <c r="N684" s="15">
        <f t="shared" si="75"/>
        <v>0</v>
      </c>
      <c r="O684" s="9">
        <f t="shared" si="76"/>
        <v>4128363</v>
      </c>
      <c r="P684" s="9">
        <f t="shared" si="77"/>
        <v>39816.241484952516</v>
      </c>
    </row>
    <row r="685" spans="1:16" x14ac:dyDescent="0.25">
      <c r="A685" s="1" t="s">
        <v>1274</v>
      </c>
      <c r="B685" s="1" t="s">
        <v>1203</v>
      </c>
      <c r="C685" s="13">
        <v>22194</v>
      </c>
      <c r="D685" s="14">
        <v>717.8</v>
      </c>
      <c r="E685" s="15">
        <f t="shared" si="72"/>
        <v>15930853.199999999</v>
      </c>
      <c r="F685" s="13">
        <v>949</v>
      </c>
      <c r="G685" s="14">
        <v>717.8</v>
      </c>
      <c r="H685" s="15">
        <f t="shared" si="73"/>
        <v>681192.2</v>
      </c>
      <c r="I685" s="13">
        <v>426</v>
      </c>
      <c r="J685" s="14">
        <v>717.8</v>
      </c>
      <c r="K685" s="15">
        <f t="shared" si="74"/>
        <v>305782.8</v>
      </c>
      <c r="L685" s="13">
        <v>18</v>
      </c>
      <c r="M685" s="14">
        <v>717.8</v>
      </c>
      <c r="N685" s="15">
        <f t="shared" si="75"/>
        <v>12920.4</v>
      </c>
      <c r="O685" s="9">
        <f t="shared" si="76"/>
        <v>16930748.599999998</v>
      </c>
      <c r="P685" s="9">
        <f t="shared" si="77"/>
        <v>163289.60771584808</v>
      </c>
    </row>
    <row r="686" spans="1:16" x14ac:dyDescent="0.25">
      <c r="A686" s="1" t="s">
        <v>1275</v>
      </c>
      <c r="B686" s="1" t="s">
        <v>1204</v>
      </c>
      <c r="C686" s="13">
        <v>3493</v>
      </c>
      <c r="D686" s="14">
        <v>415.37</v>
      </c>
      <c r="E686" s="15">
        <f t="shared" si="72"/>
        <v>1450887.41</v>
      </c>
      <c r="F686" s="13">
        <v>4150</v>
      </c>
      <c r="G686" s="14">
        <v>410.43</v>
      </c>
      <c r="H686" s="15">
        <f t="shared" si="73"/>
        <v>1703284.5</v>
      </c>
      <c r="I686" s="13">
        <v>1948</v>
      </c>
      <c r="J686" s="14">
        <v>415.37</v>
      </c>
      <c r="K686" s="15">
        <f t="shared" si="74"/>
        <v>809140.76</v>
      </c>
      <c r="L686" s="13">
        <v>2315</v>
      </c>
      <c r="M686" s="14">
        <v>410.43</v>
      </c>
      <c r="N686" s="15">
        <f t="shared" si="75"/>
        <v>950145.45000000007</v>
      </c>
      <c r="O686" s="9">
        <f t="shared" si="76"/>
        <v>4913458.12</v>
      </c>
      <c r="P686" s="9">
        <f t="shared" si="77"/>
        <v>47388.137872595216</v>
      </c>
    </row>
    <row r="687" spans="1:16" x14ac:dyDescent="0.25">
      <c r="A687" s="1" t="s">
        <v>1276</v>
      </c>
      <c r="B687" s="1" t="s">
        <v>1205</v>
      </c>
      <c r="C687" s="13">
        <v>35448</v>
      </c>
      <c r="D687" s="14">
        <v>1808.82</v>
      </c>
      <c r="E687" s="15">
        <f t="shared" si="72"/>
        <v>64119051.359999999</v>
      </c>
      <c r="F687" s="13">
        <v>0</v>
      </c>
      <c r="G687" s="14">
        <v>1808.82</v>
      </c>
      <c r="H687" s="15">
        <f t="shared" si="73"/>
        <v>0</v>
      </c>
      <c r="I687" s="13">
        <v>8429</v>
      </c>
      <c r="J687" s="14">
        <v>1808.82</v>
      </c>
      <c r="K687" s="15">
        <f t="shared" si="74"/>
        <v>15246543.779999999</v>
      </c>
      <c r="L687" s="13">
        <v>0</v>
      </c>
      <c r="M687" s="14">
        <v>1808.82</v>
      </c>
      <c r="N687" s="15">
        <f t="shared" si="75"/>
        <v>0</v>
      </c>
      <c r="O687" s="9">
        <f t="shared" si="76"/>
        <v>79365595.140000001</v>
      </c>
      <c r="P687" s="9">
        <f t="shared" si="77"/>
        <v>765446.1833155693</v>
      </c>
    </row>
    <row r="688" spans="1:16" x14ac:dyDescent="0.25">
      <c r="A688" s="1" t="s">
        <v>1277</v>
      </c>
      <c r="B688" s="1" t="s">
        <v>1206</v>
      </c>
      <c r="C688" s="13">
        <v>18734</v>
      </c>
      <c r="D688" s="14">
        <v>1351.55</v>
      </c>
      <c r="E688" s="15">
        <f t="shared" si="72"/>
        <v>25319937.699999999</v>
      </c>
      <c r="F688" s="13">
        <v>0</v>
      </c>
      <c r="G688" s="14">
        <v>1346.56</v>
      </c>
      <c r="H688" s="15">
        <f t="shared" si="73"/>
        <v>0</v>
      </c>
      <c r="I688" s="13">
        <v>157</v>
      </c>
      <c r="J688" s="14">
        <v>1351.55</v>
      </c>
      <c r="K688" s="15">
        <f t="shared" si="74"/>
        <v>212193.35</v>
      </c>
      <c r="L688" s="13">
        <v>0</v>
      </c>
      <c r="M688" s="14">
        <v>1346.56</v>
      </c>
      <c r="N688" s="15">
        <f t="shared" si="75"/>
        <v>0</v>
      </c>
      <c r="O688" s="9">
        <f t="shared" si="76"/>
        <v>25532131.050000001</v>
      </c>
      <c r="P688" s="9">
        <f t="shared" si="77"/>
        <v>246246.15023249027</v>
      </c>
    </row>
    <row r="689" spans="1:16" x14ac:dyDescent="0.25">
      <c r="A689" s="1" t="s">
        <v>1278</v>
      </c>
      <c r="B689" s="1" t="s">
        <v>980</v>
      </c>
      <c r="C689" s="13">
        <v>15120</v>
      </c>
      <c r="D689" s="14">
        <v>466.26</v>
      </c>
      <c r="E689" s="15">
        <f t="shared" si="72"/>
        <v>7049851.2000000002</v>
      </c>
      <c r="F689" s="13">
        <v>13843</v>
      </c>
      <c r="G689" s="14">
        <v>460.36</v>
      </c>
      <c r="H689" s="15">
        <f t="shared" si="73"/>
        <v>6372763.4800000004</v>
      </c>
      <c r="I689" s="13">
        <v>6115</v>
      </c>
      <c r="J689" s="14">
        <v>466.26</v>
      </c>
      <c r="K689" s="15">
        <f t="shared" si="74"/>
        <v>2851179.9</v>
      </c>
      <c r="L689" s="13">
        <v>5599</v>
      </c>
      <c r="M689" s="14">
        <v>460.36</v>
      </c>
      <c r="N689" s="15">
        <f t="shared" si="75"/>
        <v>2577555.64</v>
      </c>
      <c r="O689" s="9">
        <f t="shared" si="76"/>
        <v>18851350.219999999</v>
      </c>
      <c r="P689" s="9">
        <f t="shared" si="77"/>
        <v>181812.96380113199</v>
      </c>
    </row>
    <row r="690" spans="1:16" x14ac:dyDescent="0.25">
      <c r="A690" s="1" t="s">
        <v>1296</v>
      </c>
      <c r="B690" s="1" t="s">
        <v>980</v>
      </c>
      <c r="C690" s="13">
        <v>3051</v>
      </c>
      <c r="D690" s="14">
        <v>474.99</v>
      </c>
      <c r="E690" s="15">
        <f t="shared" si="72"/>
        <v>1449194.49</v>
      </c>
      <c r="F690" s="13">
        <v>11054</v>
      </c>
      <c r="G690" s="14">
        <v>472.49</v>
      </c>
      <c r="H690" s="15">
        <f t="shared" si="73"/>
        <v>5222904.46</v>
      </c>
      <c r="I690" s="13">
        <v>481</v>
      </c>
      <c r="J690" s="14">
        <v>474.99</v>
      </c>
      <c r="K690" s="15">
        <f t="shared" si="74"/>
        <v>228470.19</v>
      </c>
      <c r="L690" s="13">
        <v>1743</v>
      </c>
      <c r="M690" s="14">
        <v>472.49</v>
      </c>
      <c r="N690" s="15">
        <f t="shared" si="75"/>
        <v>823550.07000000007</v>
      </c>
      <c r="O690" s="9">
        <f t="shared" si="76"/>
        <v>7724119.21</v>
      </c>
      <c r="P690" s="9">
        <f t="shared" si="77"/>
        <v>74495.725236351718</v>
      </c>
    </row>
    <row r="691" spans="1:16" x14ac:dyDescent="0.25">
      <c r="A691" s="1" t="s">
        <v>1279</v>
      </c>
      <c r="B691" s="1" t="s">
        <v>984</v>
      </c>
      <c r="C691" s="13">
        <v>1284</v>
      </c>
      <c r="D691" s="14">
        <v>575.91</v>
      </c>
      <c r="E691" s="15">
        <f t="shared" si="72"/>
        <v>739468.44</v>
      </c>
      <c r="F691" s="13">
        <v>2072</v>
      </c>
      <c r="G691" s="14">
        <v>570.66999999999996</v>
      </c>
      <c r="H691" s="15">
        <f t="shared" si="73"/>
        <v>1182428.24</v>
      </c>
      <c r="I691" s="13">
        <v>707</v>
      </c>
      <c r="J691" s="14">
        <v>575.91</v>
      </c>
      <c r="K691" s="15">
        <f t="shared" si="74"/>
        <v>407168.37</v>
      </c>
      <c r="L691" s="13">
        <v>1142</v>
      </c>
      <c r="M691" s="14">
        <v>570.66999999999996</v>
      </c>
      <c r="N691" s="15">
        <f t="shared" si="75"/>
        <v>651705.1399999999</v>
      </c>
      <c r="O691" s="9">
        <f t="shared" si="76"/>
        <v>2980770.19</v>
      </c>
      <c r="P691" s="9">
        <f t="shared" si="77"/>
        <v>28748.214654619227</v>
      </c>
    </row>
    <row r="692" spans="1:16" x14ac:dyDescent="0.25">
      <c r="A692" s="1" t="s">
        <v>1280</v>
      </c>
      <c r="B692" s="1" t="s">
        <v>984</v>
      </c>
      <c r="C692" s="13">
        <v>1140</v>
      </c>
      <c r="D692" s="14">
        <v>546.82000000000005</v>
      </c>
      <c r="E692" s="15">
        <f t="shared" si="72"/>
        <v>623374.80000000005</v>
      </c>
      <c r="F692" s="13">
        <v>2586</v>
      </c>
      <c r="G692" s="14">
        <v>542.39</v>
      </c>
      <c r="H692" s="15">
        <f t="shared" si="73"/>
        <v>1402620.54</v>
      </c>
      <c r="I692" s="13">
        <v>627</v>
      </c>
      <c r="J692" s="14">
        <v>546.82000000000005</v>
      </c>
      <c r="K692" s="15">
        <f t="shared" si="74"/>
        <v>342856.14</v>
      </c>
      <c r="L692" s="13">
        <v>1422</v>
      </c>
      <c r="M692" s="14">
        <v>542.39</v>
      </c>
      <c r="N692" s="15">
        <f t="shared" si="75"/>
        <v>771278.58</v>
      </c>
      <c r="O692" s="9">
        <f t="shared" si="76"/>
        <v>3140130.0599999996</v>
      </c>
      <c r="P692" s="9">
        <f t="shared" si="77"/>
        <v>30285.170360047898</v>
      </c>
    </row>
    <row r="693" spans="1:16" x14ac:dyDescent="0.25">
      <c r="A693" s="1" t="s">
        <v>1281</v>
      </c>
      <c r="B693" s="1" t="s">
        <v>1008</v>
      </c>
      <c r="C693" s="13">
        <v>327</v>
      </c>
      <c r="D693" s="14">
        <v>873.6</v>
      </c>
      <c r="E693" s="15">
        <f t="shared" si="72"/>
        <v>285667.20000000001</v>
      </c>
      <c r="F693" s="13">
        <v>1273</v>
      </c>
      <c r="G693" s="14">
        <v>872.99</v>
      </c>
      <c r="H693" s="15">
        <f t="shared" si="73"/>
        <v>1111316.27</v>
      </c>
      <c r="I693" s="13">
        <v>246</v>
      </c>
      <c r="J693" s="14">
        <v>873.6</v>
      </c>
      <c r="K693" s="15">
        <f t="shared" si="74"/>
        <v>214905.60000000001</v>
      </c>
      <c r="L693" s="13">
        <v>956</v>
      </c>
      <c r="M693" s="14">
        <v>872.99</v>
      </c>
      <c r="N693" s="15">
        <f t="shared" si="75"/>
        <v>834578.44000000006</v>
      </c>
      <c r="O693" s="9">
        <f t="shared" si="76"/>
        <v>2446467.5100000002</v>
      </c>
      <c r="P693" s="9">
        <f t="shared" si="77"/>
        <v>23595.100809509844</v>
      </c>
    </row>
    <row r="694" spans="1:16" x14ac:dyDescent="0.25">
      <c r="A694" s="1" t="s">
        <v>1282</v>
      </c>
      <c r="B694" s="1" t="s">
        <v>1046</v>
      </c>
      <c r="C694" s="13">
        <v>729</v>
      </c>
      <c r="D694" s="14">
        <v>468.09</v>
      </c>
      <c r="E694" s="15">
        <f t="shared" si="72"/>
        <v>341237.61</v>
      </c>
      <c r="F694" s="13">
        <v>3570</v>
      </c>
      <c r="G694" s="14">
        <v>464.04</v>
      </c>
      <c r="H694" s="15">
        <f t="shared" si="73"/>
        <v>1656622.8</v>
      </c>
      <c r="I694" s="13">
        <v>240</v>
      </c>
      <c r="J694" s="14">
        <v>468.09</v>
      </c>
      <c r="K694" s="15">
        <f t="shared" si="74"/>
        <v>112341.59999999999</v>
      </c>
      <c r="L694" s="13">
        <v>1175</v>
      </c>
      <c r="M694" s="14">
        <v>464.04</v>
      </c>
      <c r="N694" s="15">
        <f t="shared" si="75"/>
        <v>545247</v>
      </c>
      <c r="O694" s="9">
        <f t="shared" si="76"/>
        <v>2655449.0099999998</v>
      </c>
      <c r="P694" s="9">
        <f t="shared" si="77"/>
        <v>25610.635264664972</v>
      </c>
    </row>
    <row r="695" spans="1:16" x14ac:dyDescent="0.25">
      <c r="A695" s="1" t="s">
        <v>1283</v>
      </c>
      <c r="B695" s="1" t="s">
        <v>1046</v>
      </c>
      <c r="C695" s="13">
        <v>875</v>
      </c>
      <c r="D695" s="14">
        <v>326.83999999999997</v>
      </c>
      <c r="E695" s="15">
        <f t="shared" si="72"/>
        <v>285985</v>
      </c>
      <c r="F695" s="13">
        <v>2046</v>
      </c>
      <c r="G695" s="14">
        <v>323.27999999999997</v>
      </c>
      <c r="H695" s="15">
        <f t="shared" si="73"/>
        <v>661430.87999999989</v>
      </c>
      <c r="I695" s="13">
        <v>447</v>
      </c>
      <c r="J695" s="14">
        <v>326.83999999999997</v>
      </c>
      <c r="K695" s="15">
        <f t="shared" si="74"/>
        <v>146097.47999999998</v>
      </c>
      <c r="L695" s="13">
        <v>1044</v>
      </c>
      <c r="M695" s="14">
        <v>323.27999999999997</v>
      </c>
      <c r="N695" s="15">
        <f t="shared" si="75"/>
        <v>337504.31999999995</v>
      </c>
      <c r="O695" s="9">
        <f t="shared" si="76"/>
        <v>1431017.6799999997</v>
      </c>
      <c r="P695" s="9">
        <f t="shared" si="77"/>
        <v>13801.534776887715</v>
      </c>
    </row>
    <row r="696" spans="1:16" x14ac:dyDescent="0.25">
      <c r="A696" s="1" t="s">
        <v>1284</v>
      </c>
      <c r="B696" s="1" t="s">
        <v>1060</v>
      </c>
      <c r="C696" s="13">
        <v>0</v>
      </c>
      <c r="D696" s="14">
        <v>593.35</v>
      </c>
      <c r="E696" s="15">
        <f t="shared" si="72"/>
        <v>0</v>
      </c>
      <c r="F696" s="13">
        <v>4458</v>
      </c>
      <c r="G696" s="14">
        <v>590.89</v>
      </c>
      <c r="H696" s="15">
        <f t="shared" si="73"/>
        <v>2634187.62</v>
      </c>
      <c r="I696" s="13">
        <v>0</v>
      </c>
      <c r="J696" s="14">
        <v>593.35</v>
      </c>
      <c r="K696" s="15">
        <f t="shared" si="74"/>
        <v>0</v>
      </c>
      <c r="L696" s="13">
        <v>736</v>
      </c>
      <c r="M696" s="14">
        <v>590.89</v>
      </c>
      <c r="N696" s="15">
        <f t="shared" si="75"/>
        <v>434895.04</v>
      </c>
      <c r="O696" s="9">
        <f t="shared" si="76"/>
        <v>3069082.66</v>
      </c>
      <c r="P696" s="9">
        <f t="shared" si="77"/>
        <v>29599.949502463911</v>
      </c>
    </row>
    <row r="697" spans="1:16" x14ac:dyDescent="0.25">
      <c r="A697" s="1" t="s">
        <v>1285</v>
      </c>
      <c r="B697" s="1" t="s">
        <v>1207</v>
      </c>
      <c r="C697" s="13">
        <v>8008</v>
      </c>
      <c r="D697" s="14">
        <v>1480.34</v>
      </c>
      <c r="E697" s="15">
        <f t="shared" si="72"/>
        <v>11854562.719999999</v>
      </c>
      <c r="F697" s="13">
        <v>0</v>
      </c>
      <c r="G697" s="14">
        <v>1480.34</v>
      </c>
      <c r="H697" s="15">
        <f t="shared" si="73"/>
        <v>0</v>
      </c>
      <c r="I697" s="13">
        <v>0</v>
      </c>
      <c r="J697" s="14">
        <v>1480.34</v>
      </c>
      <c r="K697" s="15">
        <f t="shared" si="74"/>
        <v>0</v>
      </c>
      <c r="L697" s="13">
        <v>0</v>
      </c>
      <c r="M697" s="14">
        <v>1480.34</v>
      </c>
      <c r="N697" s="15">
        <f t="shared" si="75"/>
        <v>0</v>
      </c>
      <c r="O697" s="9">
        <f t="shared" si="76"/>
        <v>11854562.719999999</v>
      </c>
      <c r="P697" s="9">
        <f t="shared" si="77"/>
        <v>114332.03232323211</v>
      </c>
    </row>
    <row r="698" spans="1:16" x14ac:dyDescent="0.25">
      <c r="A698" s="1" t="s">
        <v>1286</v>
      </c>
      <c r="B698" s="1" t="s">
        <v>1094</v>
      </c>
      <c r="C698" s="13">
        <v>5666</v>
      </c>
      <c r="D698" s="14">
        <v>644.29</v>
      </c>
      <c r="E698" s="15">
        <f t="shared" si="72"/>
        <v>3650547.1399999997</v>
      </c>
      <c r="F698" s="13">
        <v>0</v>
      </c>
      <c r="G698" s="14">
        <v>638.23</v>
      </c>
      <c r="H698" s="15">
        <f t="shared" si="73"/>
        <v>0</v>
      </c>
      <c r="I698" s="13">
        <v>0</v>
      </c>
      <c r="J698" s="14">
        <v>644.29</v>
      </c>
      <c r="K698" s="15">
        <f t="shared" si="74"/>
        <v>0</v>
      </c>
      <c r="L698" s="13">
        <v>0</v>
      </c>
      <c r="M698" s="14">
        <v>638.23</v>
      </c>
      <c r="N698" s="15">
        <f t="shared" si="75"/>
        <v>0</v>
      </c>
      <c r="O698" s="9">
        <f t="shared" si="76"/>
        <v>3650547.1399999997</v>
      </c>
      <c r="P698" s="9">
        <f t="shared" si="77"/>
        <v>35207.918121163944</v>
      </c>
    </row>
    <row r="699" spans="1:16" x14ac:dyDescent="0.25">
      <c r="A699" s="1" t="s">
        <v>1287</v>
      </c>
      <c r="B699" s="1" t="s">
        <v>1096</v>
      </c>
      <c r="C699" s="13">
        <v>1394</v>
      </c>
      <c r="D699" s="14">
        <v>696.7</v>
      </c>
      <c r="E699" s="15">
        <f t="shared" si="72"/>
        <v>971199.8</v>
      </c>
      <c r="F699" s="13">
        <v>2943</v>
      </c>
      <c r="G699" s="14">
        <v>690.19</v>
      </c>
      <c r="H699" s="15">
        <f t="shared" si="73"/>
        <v>2031229.1700000002</v>
      </c>
      <c r="I699" s="13">
        <v>660</v>
      </c>
      <c r="J699" s="14">
        <v>696.7</v>
      </c>
      <c r="K699" s="15">
        <f t="shared" si="74"/>
        <v>459822.00000000006</v>
      </c>
      <c r="L699" s="13">
        <v>1394</v>
      </c>
      <c r="M699" s="14">
        <v>690.19</v>
      </c>
      <c r="N699" s="15">
        <f t="shared" si="75"/>
        <v>962124.8600000001</v>
      </c>
      <c r="O699" s="9">
        <f t="shared" si="76"/>
        <v>4424375.83</v>
      </c>
      <c r="P699" s="9">
        <f t="shared" si="77"/>
        <v>42671.154757337768</v>
      </c>
    </row>
    <row r="700" spans="1:16" x14ac:dyDescent="0.25">
      <c r="A700" s="1" t="s">
        <v>1288</v>
      </c>
      <c r="B700" s="1" t="s">
        <v>1104</v>
      </c>
      <c r="C700" s="13">
        <v>1063</v>
      </c>
      <c r="D700" s="14">
        <v>517.4</v>
      </c>
      <c r="E700" s="15">
        <f t="shared" si="72"/>
        <v>549996.19999999995</v>
      </c>
      <c r="F700" s="13">
        <v>859</v>
      </c>
      <c r="G700" s="14">
        <v>512.36</v>
      </c>
      <c r="H700" s="15">
        <f t="shared" si="73"/>
        <v>440117.24</v>
      </c>
      <c r="I700" s="13">
        <v>368</v>
      </c>
      <c r="J700" s="14">
        <v>517.4</v>
      </c>
      <c r="K700" s="15">
        <f t="shared" si="74"/>
        <v>190403.19999999998</v>
      </c>
      <c r="L700" s="13">
        <v>298</v>
      </c>
      <c r="M700" s="14">
        <v>512.36</v>
      </c>
      <c r="N700" s="15">
        <f t="shared" si="75"/>
        <v>152683.28</v>
      </c>
      <c r="O700" s="9">
        <f t="shared" si="76"/>
        <v>1333199.92</v>
      </c>
      <c r="P700" s="9">
        <f t="shared" si="77"/>
        <v>12858.125596620106</v>
      </c>
    </row>
    <row r="701" spans="1:16" x14ac:dyDescent="0.25">
      <c r="A701" s="1" t="s">
        <v>1289</v>
      </c>
      <c r="B701" s="1" t="s">
        <v>1140</v>
      </c>
      <c r="C701" s="13">
        <v>3841</v>
      </c>
      <c r="D701" s="14">
        <v>528.41999999999996</v>
      </c>
      <c r="E701" s="15">
        <f t="shared" si="72"/>
        <v>2029661.2199999997</v>
      </c>
      <c r="F701" s="13">
        <v>3384</v>
      </c>
      <c r="G701" s="14">
        <v>523.23</v>
      </c>
      <c r="H701" s="15">
        <f t="shared" si="73"/>
        <v>1770610.32</v>
      </c>
      <c r="I701" s="13">
        <v>2762</v>
      </c>
      <c r="J701" s="14">
        <v>528.41999999999996</v>
      </c>
      <c r="K701" s="15">
        <f t="shared" si="74"/>
        <v>1459496.0399999998</v>
      </c>
      <c r="L701" s="13">
        <v>2433</v>
      </c>
      <c r="M701" s="14">
        <v>523.23</v>
      </c>
      <c r="N701" s="15">
        <f t="shared" si="75"/>
        <v>1273018.5900000001</v>
      </c>
      <c r="O701" s="9">
        <f t="shared" si="76"/>
        <v>6532786.1699999999</v>
      </c>
      <c r="P701" s="9">
        <f t="shared" si="77"/>
        <v>63005.843166959414</v>
      </c>
    </row>
    <row r="702" spans="1:16" x14ac:dyDescent="0.25">
      <c r="A702" s="1" t="s">
        <v>1290</v>
      </c>
      <c r="B702" s="1" t="s">
        <v>1144</v>
      </c>
      <c r="C702" s="13">
        <v>0</v>
      </c>
      <c r="D702" s="14">
        <v>484.99</v>
      </c>
      <c r="E702" s="15">
        <f t="shared" si="72"/>
        <v>0</v>
      </c>
      <c r="F702" s="13">
        <v>0</v>
      </c>
      <c r="G702" s="14">
        <v>480.32</v>
      </c>
      <c r="H702" s="15">
        <f t="shared" si="73"/>
        <v>0</v>
      </c>
      <c r="I702" s="13">
        <v>0</v>
      </c>
      <c r="J702" s="14">
        <v>484.99</v>
      </c>
      <c r="K702" s="15">
        <f t="shared" si="74"/>
        <v>0</v>
      </c>
      <c r="L702" s="13">
        <v>0</v>
      </c>
      <c r="M702" s="14">
        <v>480.32</v>
      </c>
      <c r="N702" s="15">
        <f t="shared" si="75"/>
        <v>0</v>
      </c>
      <c r="O702" s="9">
        <f t="shared" si="76"/>
        <v>0</v>
      </c>
      <c r="P702" s="9">
        <f t="shared" si="77"/>
        <v>0</v>
      </c>
    </row>
    <row r="703" spans="1:16" x14ac:dyDescent="0.25">
      <c r="A703" s="1" t="s">
        <v>1291</v>
      </c>
      <c r="B703" s="1" t="s">
        <v>1144</v>
      </c>
      <c r="C703" s="13">
        <v>627</v>
      </c>
      <c r="D703" s="14">
        <v>373.48</v>
      </c>
      <c r="E703" s="15">
        <f t="shared" si="72"/>
        <v>234171.96000000002</v>
      </c>
      <c r="F703" s="13">
        <v>3754</v>
      </c>
      <c r="G703" s="14">
        <v>370.49</v>
      </c>
      <c r="H703" s="15">
        <f t="shared" si="73"/>
        <v>1390819.46</v>
      </c>
      <c r="I703" s="13">
        <v>316</v>
      </c>
      <c r="J703" s="14">
        <v>373.48</v>
      </c>
      <c r="K703" s="15">
        <f t="shared" si="74"/>
        <v>118019.68000000001</v>
      </c>
      <c r="L703" s="13">
        <v>1891</v>
      </c>
      <c r="M703" s="14">
        <v>370.49</v>
      </c>
      <c r="N703" s="15">
        <f t="shared" si="75"/>
        <v>700596.59</v>
      </c>
      <c r="O703" s="9">
        <f t="shared" si="76"/>
        <v>2443607.69</v>
      </c>
      <c r="P703" s="9">
        <f t="shared" si="77"/>
        <v>23567.519106126809</v>
      </c>
    </row>
    <row r="704" spans="1:16" x14ac:dyDescent="0.25">
      <c r="A704" s="1" t="s">
        <v>1304</v>
      </c>
      <c r="B704" s="1" t="s">
        <v>1178</v>
      </c>
      <c r="C704" s="13">
        <v>0</v>
      </c>
      <c r="D704" s="14">
        <v>398.1</v>
      </c>
      <c r="E704" s="15">
        <f t="shared" si="72"/>
        <v>0</v>
      </c>
      <c r="F704" s="13">
        <v>0</v>
      </c>
      <c r="G704" s="14">
        <v>392.96</v>
      </c>
      <c r="H704" s="15">
        <f t="shared" si="73"/>
        <v>0</v>
      </c>
      <c r="I704" s="13">
        <v>0</v>
      </c>
      <c r="J704" s="14">
        <v>398.1</v>
      </c>
      <c r="K704" s="15">
        <f t="shared" si="74"/>
        <v>0</v>
      </c>
      <c r="L704" s="13">
        <v>0</v>
      </c>
      <c r="M704" s="14">
        <v>392.96</v>
      </c>
      <c r="N704" s="15">
        <f t="shared" si="75"/>
        <v>0</v>
      </c>
      <c r="O704" s="9">
        <f t="shared" si="76"/>
        <v>0</v>
      </c>
      <c r="P704" s="9">
        <f t="shared" si="77"/>
        <v>0</v>
      </c>
    </row>
    <row r="705" spans="1:16" x14ac:dyDescent="0.25">
      <c r="A705" s="1" t="s">
        <v>1292</v>
      </c>
      <c r="B705" s="1" t="s">
        <v>1180</v>
      </c>
      <c r="C705" s="13">
        <v>0</v>
      </c>
      <c r="D705" s="14">
        <v>484.26</v>
      </c>
      <c r="E705" s="15">
        <f t="shared" si="72"/>
        <v>0</v>
      </c>
      <c r="F705" s="13">
        <v>366</v>
      </c>
      <c r="G705" s="14">
        <v>478.35</v>
      </c>
      <c r="H705" s="15">
        <f t="shared" si="73"/>
        <v>175076.1</v>
      </c>
      <c r="I705" s="13">
        <v>0</v>
      </c>
      <c r="J705" s="14">
        <v>484.26</v>
      </c>
      <c r="K705" s="15">
        <f t="shared" si="74"/>
        <v>0</v>
      </c>
      <c r="L705" s="13">
        <v>0</v>
      </c>
      <c r="M705" s="14">
        <v>478.35</v>
      </c>
      <c r="N705" s="15">
        <f t="shared" si="75"/>
        <v>0</v>
      </c>
      <c r="O705" s="9">
        <f t="shared" si="76"/>
        <v>175076.1</v>
      </c>
      <c r="P705" s="9">
        <f t="shared" si="77"/>
        <v>1688.5318165683821</v>
      </c>
    </row>
    <row r="706" spans="1:16" x14ac:dyDescent="0.25">
      <c r="A706" s="1" t="s">
        <v>1293</v>
      </c>
      <c r="B706" s="1" t="s">
        <v>1182</v>
      </c>
      <c r="C706" s="13">
        <v>314</v>
      </c>
      <c r="D706" s="14">
        <v>545.52</v>
      </c>
      <c r="E706" s="15">
        <f t="shared" si="72"/>
        <v>171293.28</v>
      </c>
      <c r="F706" s="13">
        <v>2097</v>
      </c>
      <c r="G706" s="14">
        <v>538.30999999999995</v>
      </c>
      <c r="H706" s="15">
        <f t="shared" si="73"/>
        <v>1128836.0699999998</v>
      </c>
      <c r="I706" s="13">
        <v>0</v>
      </c>
      <c r="J706" s="14">
        <v>545.52</v>
      </c>
      <c r="K706" s="15">
        <f t="shared" si="74"/>
        <v>0</v>
      </c>
      <c r="L706" s="13">
        <v>0</v>
      </c>
      <c r="M706" s="14">
        <v>538.30999999999995</v>
      </c>
      <c r="N706" s="15">
        <f t="shared" si="75"/>
        <v>0</v>
      </c>
      <c r="O706" s="9">
        <f t="shared" si="76"/>
        <v>1300129.3499999999</v>
      </c>
      <c r="P706" s="9">
        <f t="shared" si="77"/>
        <v>12539.174525417058</v>
      </c>
    </row>
  </sheetData>
  <sortState xmlns:xlrd2="http://schemas.microsoft.com/office/spreadsheetml/2017/richdata2" ref="A10:Q608">
    <sortCondition ref="B10:B608"/>
  </sortState>
  <mergeCells count="12">
    <mergeCell ref="A2:P2"/>
    <mergeCell ref="A3:P3"/>
    <mergeCell ref="A4:P4"/>
    <mergeCell ref="C7:E7"/>
    <mergeCell ref="F7:H7"/>
    <mergeCell ref="I7:K7"/>
    <mergeCell ref="L7:N7"/>
    <mergeCell ref="A612:B612"/>
    <mergeCell ref="C8:E8"/>
    <mergeCell ref="I8:K8"/>
    <mergeCell ref="F8:H8"/>
    <mergeCell ref="L8:N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1DAB-66DF-4B7B-A7F7-91F1AB1F9A2A}">
  <sheetPr>
    <tabColor rgb="FF92D050"/>
  </sheetPr>
  <dimension ref="A1:Q706"/>
  <sheetViews>
    <sheetView workbookViewId="0">
      <selection activeCell="I8" sqref="I8:K8"/>
    </sheetView>
  </sheetViews>
  <sheetFormatPr defaultRowHeight="15" x14ac:dyDescent="0.25"/>
  <cols>
    <col min="1" max="1" width="10.7109375" style="1" bestFit="1" customWidth="1"/>
    <col min="2" max="2" width="42.85546875" style="1" customWidth="1"/>
    <col min="3" max="3" width="7.5703125" style="1" customWidth="1"/>
    <col min="4" max="4" width="9.5703125" style="1" customWidth="1"/>
    <col min="5" max="5" width="12.85546875" style="1" customWidth="1"/>
    <col min="6" max="6" width="7.5703125" style="1" customWidth="1"/>
    <col min="7" max="7" width="9.5703125" style="1" customWidth="1"/>
    <col min="8" max="8" width="12.85546875" style="1" customWidth="1"/>
    <col min="9" max="9" width="7.5703125" style="1" customWidth="1"/>
    <col min="10" max="10" width="9.5703125" style="1" customWidth="1"/>
    <col min="11" max="11" width="12.85546875" style="1" customWidth="1"/>
    <col min="12" max="12" width="7.5703125" style="1" customWidth="1"/>
    <col min="13" max="13" width="9.5703125" style="1" customWidth="1"/>
    <col min="14" max="14" width="12.85546875" style="1" customWidth="1"/>
    <col min="15" max="15" width="19.140625" style="1" customWidth="1"/>
    <col min="16" max="16" width="17.85546875" style="1" customWidth="1"/>
    <col min="17" max="16384" width="9.140625" style="1"/>
  </cols>
  <sheetData>
    <row r="1" spans="1:17" x14ac:dyDescent="0.25">
      <c r="A1" s="2">
        <f ca="1">TODAY()</f>
        <v>44529</v>
      </c>
    </row>
    <row r="2" spans="1:17" ht="18.75" x14ac:dyDescent="0.3">
      <c r="A2" s="23" t="s">
        <v>1311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18.75" x14ac:dyDescent="0.3">
      <c r="A3" s="23" t="s">
        <v>1320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 ht="18.75" x14ac:dyDescent="0.3">
      <c r="A4" s="23" t="s">
        <v>1307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7" spans="1:17" ht="18" x14ac:dyDescent="0.25">
      <c r="C7" s="24" t="s">
        <v>0</v>
      </c>
      <c r="D7" s="25"/>
      <c r="E7" s="26"/>
      <c r="F7" s="24" t="s">
        <v>0</v>
      </c>
      <c r="G7" s="25"/>
      <c r="H7" s="26"/>
      <c r="I7" s="24" t="s">
        <v>1</v>
      </c>
      <c r="J7" s="25"/>
      <c r="K7" s="26"/>
      <c r="L7" s="24" t="s">
        <v>1</v>
      </c>
      <c r="M7" s="25"/>
      <c r="N7" s="26"/>
      <c r="P7" s="9"/>
    </row>
    <row r="8" spans="1:17" x14ac:dyDescent="0.25">
      <c r="C8" s="28" t="s">
        <v>1325</v>
      </c>
      <c r="D8" s="29"/>
      <c r="E8" s="29"/>
      <c r="F8" s="28" t="s">
        <v>1324</v>
      </c>
      <c r="G8" s="29"/>
      <c r="H8" s="29"/>
      <c r="I8" s="28" t="s">
        <v>1325</v>
      </c>
      <c r="J8" s="29"/>
      <c r="K8" s="29"/>
      <c r="L8" s="28" t="s">
        <v>1324</v>
      </c>
      <c r="M8" s="29"/>
      <c r="N8" s="29"/>
      <c r="O8" s="10">
        <f>SUM(O10:O706)</f>
        <v>6549078067.0800066</v>
      </c>
      <c r="P8" s="10">
        <v>35000000</v>
      </c>
      <c r="Q8" s="1" t="s">
        <v>1299</v>
      </c>
    </row>
    <row r="9" spans="1:17" ht="36.75" thickBot="1" x14ac:dyDescent="0.3">
      <c r="A9" s="32"/>
      <c r="B9" s="32"/>
      <c r="C9" s="33" t="s">
        <v>1321</v>
      </c>
      <c r="D9" s="34" t="s">
        <v>1322</v>
      </c>
      <c r="E9" s="34" t="s">
        <v>1323</v>
      </c>
      <c r="F9" s="33" t="s">
        <v>1321</v>
      </c>
      <c r="G9" s="34" t="s">
        <v>1322</v>
      </c>
      <c r="H9" s="34" t="s">
        <v>1323</v>
      </c>
      <c r="I9" s="33" t="s">
        <v>1321</v>
      </c>
      <c r="J9" s="34" t="s">
        <v>1322</v>
      </c>
      <c r="K9" s="34" t="s">
        <v>1323</v>
      </c>
      <c r="L9" s="33" t="s">
        <v>1321</v>
      </c>
      <c r="M9" s="34" t="s">
        <v>1322</v>
      </c>
      <c r="N9" s="35" t="s">
        <v>1323</v>
      </c>
      <c r="O9" s="11" t="s">
        <v>2</v>
      </c>
      <c r="P9" s="12" t="s">
        <v>1298</v>
      </c>
    </row>
    <row r="10" spans="1:17" x14ac:dyDescent="0.25">
      <c r="A10" s="1" t="s">
        <v>3</v>
      </c>
      <c r="B10" s="1" t="s">
        <v>4</v>
      </c>
      <c r="C10" s="13">
        <v>33564</v>
      </c>
      <c r="D10" s="14">
        <v>293.69</v>
      </c>
      <c r="E10" s="15">
        <f t="shared" ref="E10:E73" si="0">D10*C10</f>
        <v>9857411.1600000001</v>
      </c>
      <c r="F10" s="13">
        <v>66654</v>
      </c>
      <c r="G10" s="14">
        <v>291.60000000000002</v>
      </c>
      <c r="H10" s="15">
        <f t="shared" ref="H10:H73" si="1">G10*F10</f>
        <v>19436306.400000002</v>
      </c>
      <c r="I10" s="13">
        <v>9621</v>
      </c>
      <c r="J10" s="14">
        <v>293.69</v>
      </c>
      <c r="K10" s="15">
        <f t="shared" ref="K10:K73" si="2">J10*I10</f>
        <v>2825591.4899999998</v>
      </c>
      <c r="L10" s="13">
        <v>19105</v>
      </c>
      <c r="M10" s="14">
        <v>291.60000000000002</v>
      </c>
      <c r="N10" s="15">
        <f t="shared" ref="N10:N73" si="3">M10*L10</f>
        <v>5571018</v>
      </c>
      <c r="O10" s="9">
        <f t="shared" ref="O10:O73" si="4">N10+K10+H10+E10</f>
        <v>37690327.049999997</v>
      </c>
      <c r="P10" s="9">
        <f t="shared" ref="P10:P73" si="5">(O10/$O$8)*$P$8</f>
        <v>201427.04564494002</v>
      </c>
    </row>
    <row r="11" spans="1:17" x14ac:dyDescent="0.25">
      <c r="A11" s="1" t="s">
        <v>5</v>
      </c>
      <c r="B11" s="1" t="s">
        <v>6</v>
      </c>
      <c r="C11" s="13">
        <v>0</v>
      </c>
      <c r="D11" s="14">
        <v>199.31</v>
      </c>
      <c r="E11" s="15">
        <f t="shared" si="0"/>
        <v>0</v>
      </c>
      <c r="F11" s="13">
        <v>22530</v>
      </c>
      <c r="G11" s="14">
        <v>197.81</v>
      </c>
      <c r="H11" s="15">
        <f t="shared" si="1"/>
        <v>4456659.3</v>
      </c>
      <c r="I11" s="13">
        <v>0</v>
      </c>
      <c r="J11" s="14">
        <v>199.31</v>
      </c>
      <c r="K11" s="15">
        <f t="shared" si="2"/>
        <v>0</v>
      </c>
      <c r="L11" s="13">
        <v>6782</v>
      </c>
      <c r="M11" s="14">
        <v>197.81</v>
      </c>
      <c r="N11" s="15">
        <f t="shared" si="3"/>
        <v>1341547.42</v>
      </c>
      <c r="O11" s="9">
        <f t="shared" si="4"/>
        <v>5798206.7199999997</v>
      </c>
      <c r="P11" s="9">
        <f t="shared" si="5"/>
        <v>30987.145537338551</v>
      </c>
    </row>
    <row r="12" spans="1:17" x14ac:dyDescent="0.25">
      <c r="A12" s="1" t="s">
        <v>7</v>
      </c>
      <c r="B12" s="1" t="s">
        <v>8</v>
      </c>
      <c r="C12" s="13">
        <v>0</v>
      </c>
      <c r="D12" s="14">
        <v>186.79</v>
      </c>
      <c r="E12" s="15">
        <f t="shared" si="0"/>
        <v>0</v>
      </c>
      <c r="F12" s="13">
        <v>3515</v>
      </c>
      <c r="G12" s="14">
        <v>185.3</v>
      </c>
      <c r="H12" s="15">
        <f t="shared" si="1"/>
        <v>651329.5</v>
      </c>
      <c r="I12" s="13">
        <v>0</v>
      </c>
      <c r="J12" s="14">
        <v>186.79</v>
      </c>
      <c r="K12" s="15">
        <f t="shared" si="2"/>
        <v>0</v>
      </c>
      <c r="L12" s="13">
        <v>3992</v>
      </c>
      <c r="M12" s="14">
        <v>185.3</v>
      </c>
      <c r="N12" s="15">
        <f t="shared" si="3"/>
        <v>739717.60000000009</v>
      </c>
      <c r="O12" s="9">
        <f t="shared" si="4"/>
        <v>1391047.1</v>
      </c>
      <c r="P12" s="9">
        <f t="shared" si="5"/>
        <v>7434.122482785976</v>
      </c>
    </row>
    <row r="13" spans="1:17" x14ac:dyDescent="0.25">
      <c r="A13" s="1" t="s">
        <v>9</v>
      </c>
      <c r="B13" s="1" t="s">
        <v>10</v>
      </c>
      <c r="C13" s="13">
        <v>629</v>
      </c>
      <c r="D13" s="14">
        <v>219.42</v>
      </c>
      <c r="E13" s="15">
        <f t="shared" si="0"/>
        <v>138015.18</v>
      </c>
      <c r="F13" s="13">
        <v>49825</v>
      </c>
      <c r="G13" s="14">
        <v>217.71</v>
      </c>
      <c r="H13" s="15">
        <f t="shared" si="1"/>
        <v>10847400.75</v>
      </c>
      <c r="I13" s="13">
        <v>375</v>
      </c>
      <c r="J13" s="14">
        <v>219.42</v>
      </c>
      <c r="K13" s="15">
        <f t="shared" si="2"/>
        <v>82282.5</v>
      </c>
      <c r="L13" s="13">
        <v>29688</v>
      </c>
      <c r="M13" s="14">
        <v>217.71</v>
      </c>
      <c r="N13" s="15">
        <f t="shared" si="3"/>
        <v>6463374.4800000004</v>
      </c>
      <c r="O13" s="9">
        <f t="shared" si="4"/>
        <v>17531072.91</v>
      </c>
      <c r="P13" s="9">
        <f t="shared" si="5"/>
        <v>93690.676086806241</v>
      </c>
    </row>
    <row r="14" spans="1:17" x14ac:dyDescent="0.25">
      <c r="A14" s="1" t="s">
        <v>11</v>
      </c>
      <c r="B14" s="1" t="s">
        <v>12</v>
      </c>
      <c r="C14" s="13">
        <v>1718</v>
      </c>
      <c r="D14" s="14">
        <v>183.5</v>
      </c>
      <c r="E14" s="15">
        <f t="shared" si="0"/>
        <v>315253</v>
      </c>
      <c r="F14" s="13">
        <v>27691</v>
      </c>
      <c r="G14" s="14">
        <v>181.99</v>
      </c>
      <c r="H14" s="15">
        <f t="shared" si="1"/>
        <v>5039485.09</v>
      </c>
      <c r="I14" s="13">
        <v>864</v>
      </c>
      <c r="J14" s="14">
        <v>183.5</v>
      </c>
      <c r="K14" s="15">
        <f t="shared" si="2"/>
        <v>158544</v>
      </c>
      <c r="L14" s="13">
        <v>13928</v>
      </c>
      <c r="M14" s="14">
        <v>181.99</v>
      </c>
      <c r="N14" s="15">
        <f t="shared" si="3"/>
        <v>2534756.7200000002</v>
      </c>
      <c r="O14" s="9">
        <f t="shared" si="4"/>
        <v>8048038.8100000005</v>
      </c>
      <c r="P14" s="9">
        <f t="shared" si="5"/>
        <v>43010.84144437316</v>
      </c>
    </row>
    <row r="15" spans="1:17" x14ac:dyDescent="0.25">
      <c r="A15" s="1" t="s">
        <v>13</v>
      </c>
      <c r="B15" s="1" t="s">
        <v>14</v>
      </c>
      <c r="C15" s="13">
        <v>119</v>
      </c>
      <c r="D15" s="14">
        <v>186.47</v>
      </c>
      <c r="E15" s="15">
        <f t="shared" si="0"/>
        <v>22189.93</v>
      </c>
      <c r="F15" s="13">
        <v>12646</v>
      </c>
      <c r="G15" s="14">
        <v>184.77</v>
      </c>
      <c r="H15" s="15">
        <f t="shared" si="1"/>
        <v>2336601.42</v>
      </c>
      <c r="I15" s="13">
        <v>86</v>
      </c>
      <c r="J15" s="14">
        <v>186.47</v>
      </c>
      <c r="K15" s="15">
        <f t="shared" si="2"/>
        <v>16036.42</v>
      </c>
      <c r="L15" s="13">
        <v>9159</v>
      </c>
      <c r="M15" s="14">
        <v>184.77</v>
      </c>
      <c r="N15" s="15">
        <f t="shared" si="3"/>
        <v>1692308.4300000002</v>
      </c>
      <c r="O15" s="9">
        <f t="shared" si="4"/>
        <v>4067136.2</v>
      </c>
      <c r="P15" s="9">
        <f t="shared" si="5"/>
        <v>21735.848243364817</v>
      </c>
    </row>
    <row r="16" spans="1:17" x14ac:dyDescent="0.25">
      <c r="A16" s="1" t="s">
        <v>15</v>
      </c>
      <c r="B16" s="1" t="s">
        <v>16</v>
      </c>
      <c r="C16" s="13">
        <v>0</v>
      </c>
      <c r="D16" s="14">
        <v>197.99</v>
      </c>
      <c r="E16" s="15">
        <f t="shared" si="0"/>
        <v>0</v>
      </c>
      <c r="F16" s="13">
        <v>0</v>
      </c>
      <c r="G16" s="14">
        <v>196.33</v>
      </c>
      <c r="H16" s="15">
        <f t="shared" si="1"/>
        <v>0</v>
      </c>
      <c r="I16" s="13">
        <v>0</v>
      </c>
      <c r="J16" s="14">
        <v>197.99</v>
      </c>
      <c r="K16" s="15">
        <f t="shared" si="2"/>
        <v>0</v>
      </c>
      <c r="L16" s="13">
        <v>0</v>
      </c>
      <c r="M16" s="14">
        <v>196.33</v>
      </c>
      <c r="N16" s="15">
        <f t="shared" si="3"/>
        <v>0</v>
      </c>
      <c r="O16" s="9">
        <f t="shared" si="4"/>
        <v>0</v>
      </c>
      <c r="P16" s="9">
        <f t="shared" si="5"/>
        <v>0</v>
      </c>
    </row>
    <row r="17" spans="1:16" x14ac:dyDescent="0.25">
      <c r="A17" s="1" t="s">
        <v>17</v>
      </c>
      <c r="B17" s="1" t="s">
        <v>18</v>
      </c>
      <c r="C17" s="13">
        <v>7486</v>
      </c>
      <c r="D17" s="14">
        <v>187.92</v>
      </c>
      <c r="E17" s="15">
        <f t="shared" si="0"/>
        <v>1406769.1199999999</v>
      </c>
      <c r="F17" s="13">
        <v>10781</v>
      </c>
      <c r="G17" s="14">
        <v>186.25</v>
      </c>
      <c r="H17" s="15">
        <f t="shared" si="1"/>
        <v>2007961.25</v>
      </c>
      <c r="I17" s="13">
        <v>4690</v>
      </c>
      <c r="J17" s="14">
        <v>187.92</v>
      </c>
      <c r="K17" s="15">
        <f t="shared" si="2"/>
        <v>881344.79999999993</v>
      </c>
      <c r="L17" s="13">
        <v>6754</v>
      </c>
      <c r="M17" s="14">
        <v>186.25</v>
      </c>
      <c r="N17" s="15">
        <f t="shared" si="3"/>
        <v>1257932.5</v>
      </c>
      <c r="O17" s="9">
        <f t="shared" si="4"/>
        <v>5554007.6699999999</v>
      </c>
      <c r="P17" s="9">
        <f t="shared" si="5"/>
        <v>29682.081425648888</v>
      </c>
    </row>
    <row r="18" spans="1:16" x14ac:dyDescent="0.25">
      <c r="A18" s="1" t="s">
        <v>19</v>
      </c>
      <c r="B18" s="1" t="s">
        <v>20</v>
      </c>
      <c r="C18" s="13">
        <v>8052</v>
      </c>
      <c r="D18" s="14">
        <v>180.1</v>
      </c>
      <c r="E18" s="15">
        <f t="shared" si="0"/>
        <v>1450165.2</v>
      </c>
      <c r="F18" s="13">
        <v>5561</v>
      </c>
      <c r="G18" s="14">
        <v>178.48</v>
      </c>
      <c r="H18" s="15">
        <f t="shared" si="1"/>
        <v>992527.27999999991</v>
      </c>
      <c r="I18" s="13">
        <v>9008</v>
      </c>
      <c r="J18" s="14">
        <v>180.1</v>
      </c>
      <c r="K18" s="15">
        <f t="shared" si="2"/>
        <v>1622340.8</v>
      </c>
      <c r="L18" s="13">
        <v>6221</v>
      </c>
      <c r="M18" s="14">
        <v>178.48</v>
      </c>
      <c r="N18" s="15">
        <f t="shared" si="3"/>
        <v>1110324.0799999998</v>
      </c>
      <c r="O18" s="9">
        <f t="shared" si="4"/>
        <v>5175357.3599999994</v>
      </c>
      <c r="P18" s="9">
        <f t="shared" si="5"/>
        <v>27658.474329465818</v>
      </c>
    </row>
    <row r="19" spans="1:16" x14ac:dyDescent="0.25">
      <c r="A19" s="1" t="s">
        <v>21</v>
      </c>
      <c r="B19" s="1" t="s">
        <v>22</v>
      </c>
      <c r="C19" s="13">
        <v>619</v>
      </c>
      <c r="D19" s="14">
        <v>241.49</v>
      </c>
      <c r="E19" s="15">
        <f t="shared" si="0"/>
        <v>149482.31</v>
      </c>
      <c r="F19" s="13">
        <v>16970</v>
      </c>
      <c r="G19" s="14">
        <v>239.31</v>
      </c>
      <c r="H19" s="15">
        <f t="shared" si="1"/>
        <v>4061090.7</v>
      </c>
      <c r="I19" s="13">
        <v>250</v>
      </c>
      <c r="J19" s="14">
        <v>241.49</v>
      </c>
      <c r="K19" s="15">
        <f t="shared" si="2"/>
        <v>60372.5</v>
      </c>
      <c r="L19" s="13">
        <v>6850</v>
      </c>
      <c r="M19" s="14">
        <v>239.31</v>
      </c>
      <c r="N19" s="15">
        <f t="shared" si="3"/>
        <v>1639273.5</v>
      </c>
      <c r="O19" s="9">
        <f t="shared" si="4"/>
        <v>5910219.0099999998</v>
      </c>
      <c r="P19" s="9">
        <f t="shared" si="5"/>
        <v>31585.768749620391</v>
      </c>
    </row>
    <row r="20" spans="1:16" x14ac:dyDescent="0.25">
      <c r="A20" s="1" t="s">
        <v>23</v>
      </c>
      <c r="B20" s="1" t="s">
        <v>24</v>
      </c>
      <c r="C20" s="13">
        <v>366</v>
      </c>
      <c r="D20" s="14">
        <v>248.21</v>
      </c>
      <c r="E20" s="15">
        <f t="shared" si="0"/>
        <v>90844.86</v>
      </c>
      <c r="F20" s="13">
        <v>23958</v>
      </c>
      <c r="G20" s="14">
        <v>246.09</v>
      </c>
      <c r="H20" s="15">
        <f t="shared" si="1"/>
        <v>5895824.2199999997</v>
      </c>
      <c r="I20" s="13">
        <v>115</v>
      </c>
      <c r="J20" s="14">
        <v>248.21</v>
      </c>
      <c r="K20" s="15">
        <f t="shared" si="2"/>
        <v>28544.15</v>
      </c>
      <c r="L20" s="13">
        <v>7558</v>
      </c>
      <c r="M20" s="14">
        <v>246.09</v>
      </c>
      <c r="N20" s="15">
        <f t="shared" si="3"/>
        <v>1859948.22</v>
      </c>
      <c r="O20" s="9">
        <f t="shared" si="4"/>
        <v>7875161.4500000002</v>
      </c>
      <c r="P20" s="9">
        <f t="shared" si="5"/>
        <v>42086.939249587165</v>
      </c>
    </row>
    <row r="21" spans="1:16" x14ac:dyDescent="0.25">
      <c r="A21" s="1" t="s">
        <v>25</v>
      </c>
      <c r="B21" s="1" t="s">
        <v>26</v>
      </c>
      <c r="C21" s="13">
        <v>493</v>
      </c>
      <c r="D21" s="14">
        <v>357.38</v>
      </c>
      <c r="E21" s="15">
        <f t="shared" si="0"/>
        <v>176188.34</v>
      </c>
      <c r="F21" s="13">
        <v>12890</v>
      </c>
      <c r="G21" s="14">
        <v>353.86</v>
      </c>
      <c r="H21" s="15">
        <f t="shared" si="1"/>
        <v>4561255.4000000004</v>
      </c>
      <c r="I21" s="13">
        <v>147</v>
      </c>
      <c r="J21" s="14">
        <v>357.38</v>
      </c>
      <c r="K21" s="15">
        <f t="shared" si="2"/>
        <v>52534.86</v>
      </c>
      <c r="L21" s="13">
        <v>3832</v>
      </c>
      <c r="M21" s="14">
        <v>353.86</v>
      </c>
      <c r="N21" s="15">
        <f t="shared" si="3"/>
        <v>1355991.52</v>
      </c>
      <c r="O21" s="9">
        <f t="shared" si="4"/>
        <v>6145970.1200000001</v>
      </c>
      <c r="P21" s="9">
        <f t="shared" si="5"/>
        <v>32845.68484246351</v>
      </c>
    </row>
    <row r="22" spans="1:16" x14ac:dyDescent="0.25">
      <c r="A22" s="1" t="s">
        <v>27</v>
      </c>
      <c r="B22" s="1" t="s">
        <v>28</v>
      </c>
      <c r="C22" s="13">
        <v>567</v>
      </c>
      <c r="D22" s="14">
        <v>296.19</v>
      </c>
      <c r="E22" s="15">
        <f t="shared" si="0"/>
        <v>167939.73</v>
      </c>
      <c r="F22" s="13">
        <v>39418</v>
      </c>
      <c r="G22" s="14">
        <v>293.58999999999997</v>
      </c>
      <c r="H22" s="15">
        <f t="shared" si="1"/>
        <v>11572730.619999999</v>
      </c>
      <c r="I22" s="13">
        <v>212</v>
      </c>
      <c r="J22" s="14">
        <v>296.19</v>
      </c>
      <c r="K22" s="15">
        <f t="shared" si="2"/>
        <v>62792.28</v>
      </c>
      <c r="L22" s="13">
        <v>14751</v>
      </c>
      <c r="M22" s="14">
        <v>293.58999999999997</v>
      </c>
      <c r="N22" s="15">
        <f t="shared" si="3"/>
        <v>4330746.09</v>
      </c>
      <c r="O22" s="9">
        <f t="shared" si="4"/>
        <v>16134208.719999999</v>
      </c>
      <c r="P22" s="9">
        <f t="shared" si="5"/>
        <v>86225.465541255602</v>
      </c>
    </row>
    <row r="23" spans="1:16" x14ac:dyDescent="0.25">
      <c r="A23" s="1" t="s">
        <v>29</v>
      </c>
      <c r="B23" s="1" t="s">
        <v>30</v>
      </c>
      <c r="C23" s="13">
        <v>0</v>
      </c>
      <c r="D23" s="14">
        <v>240.2</v>
      </c>
      <c r="E23" s="15">
        <f t="shared" si="0"/>
        <v>0</v>
      </c>
      <c r="F23" s="13">
        <v>21504</v>
      </c>
      <c r="G23" s="14">
        <v>238.74</v>
      </c>
      <c r="H23" s="15">
        <f t="shared" si="1"/>
        <v>5133864.96</v>
      </c>
      <c r="I23" s="13">
        <v>0</v>
      </c>
      <c r="J23" s="14">
        <v>240.2</v>
      </c>
      <c r="K23" s="15">
        <f t="shared" si="2"/>
        <v>0</v>
      </c>
      <c r="L23" s="13">
        <v>12163</v>
      </c>
      <c r="M23" s="14">
        <v>238.74</v>
      </c>
      <c r="N23" s="15">
        <f t="shared" si="3"/>
        <v>2903794.62</v>
      </c>
      <c r="O23" s="9">
        <f t="shared" si="4"/>
        <v>8037659.5800000001</v>
      </c>
      <c r="P23" s="9">
        <f t="shared" si="5"/>
        <v>42955.372102539222</v>
      </c>
    </row>
    <row r="24" spans="1:16" x14ac:dyDescent="0.25">
      <c r="A24" s="1" t="s">
        <v>31</v>
      </c>
      <c r="B24" s="1" t="s">
        <v>32</v>
      </c>
      <c r="C24" s="13">
        <v>115</v>
      </c>
      <c r="D24" s="14">
        <v>189.61</v>
      </c>
      <c r="E24" s="15">
        <f t="shared" si="0"/>
        <v>21805.15</v>
      </c>
      <c r="F24" s="13">
        <v>15732</v>
      </c>
      <c r="G24" s="14">
        <v>188.16</v>
      </c>
      <c r="H24" s="15">
        <f t="shared" si="1"/>
        <v>2960133.12</v>
      </c>
      <c r="I24" s="13">
        <v>42</v>
      </c>
      <c r="J24" s="14">
        <v>189.61</v>
      </c>
      <c r="K24" s="15">
        <f t="shared" si="2"/>
        <v>7963.6200000000008</v>
      </c>
      <c r="L24" s="13">
        <v>5757</v>
      </c>
      <c r="M24" s="14">
        <v>188.16</v>
      </c>
      <c r="N24" s="15">
        <f t="shared" si="3"/>
        <v>1083237.1199999999</v>
      </c>
      <c r="O24" s="9">
        <f t="shared" si="4"/>
        <v>4073139.0100000002</v>
      </c>
      <c r="P24" s="9">
        <f t="shared" si="5"/>
        <v>21767.92884277866</v>
      </c>
    </row>
    <row r="25" spans="1:16" x14ac:dyDescent="0.25">
      <c r="A25" s="1" t="s">
        <v>33</v>
      </c>
      <c r="B25" s="1" t="s">
        <v>34</v>
      </c>
      <c r="C25" s="13">
        <v>473</v>
      </c>
      <c r="D25" s="14">
        <v>277.06</v>
      </c>
      <c r="E25" s="15">
        <f t="shared" si="0"/>
        <v>131049.38</v>
      </c>
      <c r="F25" s="13">
        <v>74070</v>
      </c>
      <c r="G25" s="14">
        <v>274.77</v>
      </c>
      <c r="H25" s="15">
        <f t="shared" si="1"/>
        <v>20352213.899999999</v>
      </c>
      <c r="I25" s="13">
        <v>118</v>
      </c>
      <c r="J25" s="14">
        <v>277.06</v>
      </c>
      <c r="K25" s="15">
        <f t="shared" si="2"/>
        <v>32693.08</v>
      </c>
      <c r="L25" s="13">
        <v>18539</v>
      </c>
      <c r="M25" s="14">
        <v>274.77</v>
      </c>
      <c r="N25" s="15">
        <f t="shared" si="3"/>
        <v>5093961.0299999993</v>
      </c>
      <c r="O25" s="9">
        <f t="shared" si="4"/>
        <v>25609917.389999997</v>
      </c>
      <c r="P25" s="9">
        <f t="shared" si="5"/>
        <v>136866.15115425678</v>
      </c>
    </row>
    <row r="26" spans="1:16" x14ac:dyDescent="0.25">
      <c r="A26" s="1" t="s">
        <v>35</v>
      </c>
      <c r="B26" s="1" t="s">
        <v>36</v>
      </c>
      <c r="C26" s="13">
        <v>275</v>
      </c>
      <c r="D26" s="14">
        <v>222.05</v>
      </c>
      <c r="E26" s="15">
        <f t="shared" si="0"/>
        <v>61063.75</v>
      </c>
      <c r="F26" s="13">
        <v>45175</v>
      </c>
      <c r="G26" s="14">
        <v>220.27</v>
      </c>
      <c r="H26" s="15">
        <f t="shared" si="1"/>
        <v>9950697.25</v>
      </c>
      <c r="I26" s="13">
        <v>19</v>
      </c>
      <c r="J26" s="14">
        <v>222.05</v>
      </c>
      <c r="K26" s="15">
        <f t="shared" si="2"/>
        <v>4218.95</v>
      </c>
      <c r="L26" s="13">
        <v>3056</v>
      </c>
      <c r="M26" s="14">
        <v>220.27</v>
      </c>
      <c r="N26" s="15">
        <f t="shared" si="3"/>
        <v>673145.12</v>
      </c>
      <c r="O26" s="9">
        <f t="shared" si="4"/>
        <v>10689125.07</v>
      </c>
      <c r="P26" s="9">
        <f t="shared" si="5"/>
        <v>57125.50279871776</v>
      </c>
    </row>
    <row r="27" spans="1:16" x14ac:dyDescent="0.25">
      <c r="A27" s="1" t="s">
        <v>37</v>
      </c>
      <c r="B27" s="1" t="s">
        <v>38</v>
      </c>
      <c r="C27" s="13">
        <v>2317</v>
      </c>
      <c r="D27" s="14">
        <v>254.9</v>
      </c>
      <c r="E27" s="15">
        <f t="shared" si="0"/>
        <v>590603.30000000005</v>
      </c>
      <c r="F27" s="13">
        <v>24072</v>
      </c>
      <c r="G27" s="14">
        <v>252.45</v>
      </c>
      <c r="H27" s="15">
        <f t="shared" si="1"/>
        <v>6076976.3999999994</v>
      </c>
      <c r="I27" s="13">
        <v>139</v>
      </c>
      <c r="J27" s="14">
        <v>254.9</v>
      </c>
      <c r="K27" s="15">
        <f t="shared" si="2"/>
        <v>35431.1</v>
      </c>
      <c r="L27" s="13">
        <v>1444</v>
      </c>
      <c r="M27" s="14">
        <v>252.45</v>
      </c>
      <c r="N27" s="15">
        <f t="shared" si="3"/>
        <v>364537.8</v>
      </c>
      <c r="O27" s="9">
        <f t="shared" si="4"/>
        <v>7067548.5999999996</v>
      </c>
      <c r="P27" s="9">
        <f t="shared" si="5"/>
        <v>37770.84323416694</v>
      </c>
    </row>
    <row r="28" spans="1:16" x14ac:dyDescent="0.25">
      <c r="A28" s="1" t="s">
        <v>39</v>
      </c>
      <c r="B28" s="1" t="s">
        <v>40</v>
      </c>
      <c r="C28" s="13">
        <v>3880</v>
      </c>
      <c r="D28" s="14">
        <v>290.33999999999997</v>
      </c>
      <c r="E28" s="15">
        <f t="shared" si="0"/>
        <v>1126519.2</v>
      </c>
      <c r="F28" s="13">
        <v>59842</v>
      </c>
      <c r="G28" s="14">
        <v>287.58999999999997</v>
      </c>
      <c r="H28" s="15">
        <f t="shared" si="1"/>
        <v>17209960.779999997</v>
      </c>
      <c r="I28" s="13">
        <v>1215</v>
      </c>
      <c r="J28" s="14">
        <v>290.33999999999997</v>
      </c>
      <c r="K28" s="15">
        <f t="shared" si="2"/>
        <v>352763.1</v>
      </c>
      <c r="L28" s="13">
        <v>18735</v>
      </c>
      <c r="M28" s="14">
        <v>287.58999999999997</v>
      </c>
      <c r="N28" s="15">
        <f t="shared" si="3"/>
        <v>5387998.6499999994</v>
      </c>
      <c r="O28" s="9">
        <f t="shared" si="4"/>
        <v>24077241.729999997</v>
      </c>
      <c r="P28" s="9">
        <f t="shared" si="5"/>
        <v>128675.12830332322</v>
      </c>
    </row>
    <row r="29" spans="1:16" x14ac:dyDescent="0.25">
      <c r="A29" s="1" t="s">
        <v>41</v>
      </c>
      <c r="B29" s="1" t="s">
        <v>42</v>
      </c>
      <c r="C29" s="13">
        <v>396</v>
      </c>
      <c r="D29" s="14">
        <v>158.15</v>
      </c>
      <c r="E29" s="15">
        <f t="shared" si="0"/>
        <v>62627.4</v>
      </c>
      <c r="F29" s="13">
        <v>14029</v>
      </c>
      <c r="G29" s="14">
        <v>156.72999999999999</v>
      </c>
      <c r="H29" s="15">
        <f t="shared" si="1"/>
        <v>2198765.17</v>
      </c>
      <c r="I29" s="13">
        <v>215</v>
      </c>
      <c r="J29" s="14">
        <v>158.15</v>
      </c>
      <c r="K29" s="15">
        <f t="shared" si="2"/>
        <v>34002.25</v>
      </c>
      <c r="L29" s="13">
        <v>7623</v>
      </c>
      <c r="M29" s="14">
        <v>156.72999999999999</v>
      </c>
      <c r="N29" s="15">
        <f t="shared" si="3"/>
        <v>1194752.79</v>
      </c>
      <c r="O29" s="9">
        <f t="shared" si="4"/>
        <v>3490147.61</v>
      </c>
      <c r="P29" s="9">
        <f t="shared" si="5"/>
        <v>18652.269082580122</v>
      </c>
    </row>
    <row r="30" spans="1:16" x14ac:dyDescent="0.25">
      <c r="A30" s="1" t="s">
        <v>43</v>
      </c>
      <c r="B30" s="1" t="s">
        <v>44</v>
      </c>
      <c r="C30" s="13">
        <v>0</v>
      </c>
      <c r="D30" s="14">
        <v>182.24</v>
      </c>
      <c r="E30" s="15">
        <f t="shared" si="0"/>
        <v>0</v>
      </c>
      <c r="F30" s="13">
        <v>20458</v>
      </c>
      <c r="G30" s="14">
        <v>180.94</v>
      </c>
      <c r="H30" s="15">
        <f t="shared" si="1"/>
        <v>3701670.52</v>
      </c>
      <c r="I30" s="13">
        <v>0</v>
      </c>
      <c r="J30" s="14">
        <v>182.24</v>
      </c>
      <c r="K30" s="15">
        <f t="shared" si="2"/>
        <v>0</v>
      </c>
      <c r="L30" s="13">
        <v>9345</v>
      </c>
      <c r="M30" s="14">
        <v>180.94</v>
      </c>
      <c r="N30" s="15">
        <f t="shared" si="3"/>
        <v>1690884.3</v>
      </c>
      <c r="O30" s="9">
        <f t="shared" si="4"/>
        <v>5392554.8200000003</v>
      </c>
      <c r="P30" s="9">
        <f t="shared" si="5"/>
        <v>28819.234824628071</v>
      </c>
    </row>
    <row r="31" spans="1:16" x14ac:dyDescent="0.25">
      <c r="A31" s="1" t="s">
        <v>45</v>
      </c>
      <c r="B31" s="1" t="s">
        <v>46</v>
      </c>
      <c r="C31" s="13">
        <v>0</v>
      </c>
      <c r="D31" s="14">
        <v>210.96</v>
      </c>
      <c r="E31" s="15">
        <f t="shared" si="0"/>
        <v>0</v>
      </c>
      <c r="F31" s="13">
        <v>31079</v>
      </c>
      <c r="G31" s="14">
        <v>209.2</v>
      </c>
      <c r="H31" s="15">
        <f t="shared" si="1"/>
        <v>6501726.7999999998</v>
      </c>
      <c r="I31" s="13">
        <v>0</v>
      </c>
      <c r="J31" s="14">
        <v>210.96</v>
      </c>
      <c r="K31" s="15">
        <f t="shared" si="2"/>
        <v>0</v>
      </c>
      <c r="L31" s="13">
        <v>12790</v>
      </c>
      <c r="M31" s="14">
        <v>209.2</v>
      </c>
      <c r="N31" s="15">
        <f t="shared" si="3"/>
        <v>2675668</v>
      </c>
      <c r="O31" s="9">
        <f t="shared" si="4"/>
        <v>9177394.8000000007</v>
      </c>
      <c r="P31" s="9">
        <f t="shared" si="5"/>
        <v>49046.417634660327</v>
      </c>
    </row>
    <row r="32" spans="1:16" x14ac:dyDescent="0.25">
      <c r="A32" s="1" t="s">
        <v>47</v>
      </c>
      <c r="B32" s="1" t="s">
        <v>48</v>
      </c>
      <c r="C32" s="13">
        <v>0</v>
      </c>
      <c r="D32" s="14">
        <v>198.07</v>
      </c>
      <c r="E32" s="15">
        <f t="shared" si="0"/>
        <v>0</v>
      </c>
      <c r="F32" s="13">
        <v>6204</v>
      </c>
      <c r="G32" s="14">
        <v>196.28</v>
      </c>
      <c r="H32" s="15">
        <f t="shared" si="1"/>
        <v>1217721.1200000001</v>
      </c>
      <c r="I32" s="13">
        <v>0</v>
      </c>
      <c r="J32" s="14">
        <v>198.07</v>
      </c>
      <c r="K32" s="15">
        <f t="shared" si="2"/>
        <v>0</v>
      </c>
      <c r="L32" s="13">
        <v>1953</v>
      </c>
      <c r="M32" s="14">
        <v>196.28</v>
      </c>
      <c r="N32" s="15">
        <f t="shared" si="3"/>
        <v>383334.84</v>
      </c>
      <c r="O32" s="9">
        <f t="shared" si="4"/>
        <v>1601055.9600000002</v>
      </c>
      <c r="P32" s="9">
        <f t="shared" si="5"/>
        <v>8556.4652041145746</v>
      </c>
    </row>
    <row r="33" spans="1:16" x14ac:dyDescent="0.25">
      <c r="A33" s="1" t="s">
        <v>49</v>
      </c>
      <c r="B33" s="1" t="s">
        <v>50</v>
      </c>
      <c r="C33" s="13">
        <v>11804</v>
      </c>
      <c r="D33" s="14">
        <v>237.42</v>
      </c>
      <c r="E33" s="15">
        <f t="shared" si="0"/>
        <v>2802505.6799999997</v>
      </c>
      <c r="F33" s="13">
        <v>32336</v>
      </c>
      <c r="G33" s="14">
        <v>235.22</v>
      </c>
      <c r="H33" s="15">
        <f t="shared" si="1"/>
        <v>7606073.9199999999</v>
      </c>
      <c r="I33" s="13">
        <v>4193</v>
      </c>
      <c r="J33" s="14">
        <v>237.42</v>
      </c>
      <c r="K33" s="15">
        <f t="shared" si="2"/>
        <v>995502.05999999994</v>
      </c>
      <c r="L33" s="13">
        <v>11486</v>
      </c>
      <c r="M33" s="14">
        <v>235.22</v>
      </c>
      <c r="N33" s="15">
        <f t="shared" si="3"/>
        <v>2701736.92</v>
      </c>
      <c r="O33" s="9">
        <f t="shared" si="4"/>
        <v>14105818.58</v>
      </c>
      <c r="P33" s="9">
        <f t="shared" si="5"/>
        <v>75385.213803097067</v>
      </c>
    </row>
    <row r="34" spans="1:16" x14ac:dyDescent="0.25">
      <c r="A34" s="1" t="s">
        <v>1318</v>
      </c>
      <c r="B34" s="1" t="s">
        <v>51</v>
      </c>
      <c r="C34" s="13">
        <v>0</v>
      </c>
      <c r="D34" s="14">
        <v>152.34</v>
      </c>
      <c r="E34" s="15">
        <f t="shared" si="0"/>
        <v>0</v>
      </c>
      <c r="F34" s="13">
        <v>4125</v>
      </c>
      <c r="G34" s="14">
        <v>151.22999999999999</v>
      </c>
      <c r="H34" s="15">
        <f t="shared" si="1"/>
        <v>623823.75</v>
      </c>
      <c r="I34" s="13">
        <v>0</v>
      </c>
      <c r="J34" s="14">
        <v>152.34</v>
      </c>
      <c r="K34" s="15">
        <f t="shared" si="2"/>
        <v>0</v>
      </c>
      <c r="L34" s="13">
        <v>502</v>
      </c>
      <c r="M34" s="14">
        <v>151.22999999999999</v>
      </c>
      <c r="N34" s="15">
        <f t="shared" si="3"/>
        <v>75917.459999999992</v>
      </c>
      <c r="O34" s="9">
        <f t="shared" si="4"/>
        <v>699741.21</v>
      </c>
      <c r="P34" s="9">
        <f t="shared" si="5"/>
        <v>3739.6015285124872</v>
      </c>
    </row>
    <row r="35" spans="1:16" x14ac:dyDescent="0.25">
      <c r="A35" s="1" t="s">
        <v>52</v>
      </c>
      <c r="B35" s="1" t="s">
        <v>53</v>
      </c>
      <c r="C35" s="13">
        <v>0</v>
      </c>
      <c r="D35" s="14">
        <v>191.98</v>
      </c>
      <c r="E35" s="15">
        <f t="shared" si="0"/>
        <v>0</v>
      </c>
      <c r="F35" s="13">
        <v>43067</v>
      </c>
      <c r="G35" s="14">
        <v>190.21</v>
      </c>
      <c r="H35" s="15">
        <f t="shared" si="1"/>
        <v>8191774.0700000003</v>
      </c>
      <c r="I35" s="13">
        <v>0</v>
      </c>
      <c r="J35" s="14">
        <v>191.98</v>
      </c>
      <c r="K35" s="15">
        <f t="shared" si="2"/>
        <v>0</v>
      </c>
      <c r="L35" s="13">
        <v>18904</v>
      </c>
      <c r="M35" s="14">
        <v>190.21</v>
      </c>
      <c r="N35" s="15">
        <f t="shared" si="3"/>
        <v>3595729.8400000003</v>
      </c>
      <c r="O35" s="9">
        <f t="shared" si="4"/>
        <v>11787503.91</v>
      </c>
      <c r="P35" s="9">
        <f t="shared" si="5"/>
        <v>62995.528931593042</v>
      </c>
    </row>
    <row r="36" spans="1:16" x14ac:dyDescent="0.25">
      <c r="A36" s="1" t="s">
        <v>54</v>
      </c>
      <c r="B36" s="1" t="s">
        <v>55</v>
      </c>
      <c r="C36" s="13">
        <v>29126</v>
      </c>
      <c r="D36" s="14">
        <v>310.18</v>
      </c>
      <c r="E36" s="15">
        <f t="shared" si="0"/>
        <v>9034302.6799999997</v>
      </c>
      <c r="F36" s="13">
        <v>61600</v>
      </c>
      <c r="G36" s="14">
        <v>307.51</v>
      </c>
      <c r="H36" s="15">
        <f t="shared" si="1"/>
        <v>18942616</v>
      </c>
      <c r="I36" s="13">
        <v>8926</v>
      </c>
      <c r="J36" s="14">
        <v>310.18</v>
      </c>
      <c r="K36" s="15">
        <f t="shared" si="2"/>
        <v>2768666.68</v>
      </c>
      <c r="L36" s="13">
        <v>18877</v>
      </c>
      <c r="M36" s="14">
        <v>307.51</v>
      </c>
      <c r="N36" s="15">
        <f t="shared" si="3"/>
        <v>5804866.2699999996</v>
      </c>
      <c r="O36" s="9">
        <f t="shared" si="4"/>
        <v>36550451.629999995</v>
      </c>
      <c r="P36" s="9">
        <f t="shared" si="5"/>
        <v>195335.25084705206</v>
      </c>
    </row>
    <row r="37" spans="1:16" x14ac:dyDescent="0.25">
      <c r="A37" s="1" t="s">
        <v>56</v>
      </c>
      <c r="B37" s="1" t="s">
        <v>57</v>
      </c>
      <c r="C37" s="13">
        <v>0</v>
      </c>
      <c r="D37" s="14">
        <v>191.23</v>
      </c>
      <c r="E37" s="15">
        <f t="shared" si="0"/>
        <v>0</v>
      </c>
      <c r="F37" s="13">
        <v>8382</v>
      </c>
      <c r="G37" s="14">
        <v>189.67</v>
      </c>
      <c r="H37" s="15">
        <f t="shared" si="1"/>
        <v>1589813.94</v>
      </c>
      <c r="I37" s="13">
        <v>0</v>
      </c>
      <c r="J37" s="14">
        <v>191.23</v>
      </c>
      <c r="K37" s="15">
        <f t="shared" si="2"/>
        <v>0</v>
      </c>
      <c r="L37" s="13">
        <v>0</v>
      </c>
      <c r="M37" s="14">
        <v>189.67</v>
      </c>
      <c r="N37" s="15">
        <f t="shared" si="3"/>
        <v>0</v>
      </c>
      <c r="O37" s="9">
        <f t="shared" si="4"/>
        <v>1589813.94</v>
      </c>
      <c r="P37" s="9">
        <f t="shared" si="5"/>
        <v>8496.3848850269369</v>
      </c>
    </row>
    <row r="38" spans="1:16" x14ac:dyDescent="0.25">
      <c r="A38" s="1" t="s">
        <v>58</v>
      </c>
      <c r="B38" s="1" t="s">
        <v>59</v>
      </c>
      <c r="C38" s="13">
        <v>6859</v>
      </c>
      <c r="D38" s="14">
        <v>255.25</v>
      </c>
      <c r="E38" s="15">
        <f t="shared" si="0"/>
        <v>1750759.75</v>
      </c>
      <c r="F38" s="13">
        <v>18555</v>
      </c>
      <c r="G38" s="14">
        <v>252.98</v>
      </c>
      <c r="H38" s="15">
        <f t="shared" si="1"/>
        <v>4694043.8999999994</v>
      </c>
      <c r="I38" s="13">
        <v>524</v>
      </c>
      <c r="J38" s="14">
        <v>255.25</v>
      </c>
      <c r="K38" s="15">
        <f t="shared" si="2"/>
        <v>133751</v>
      </c>
      <c r="L38" s="13">
        <v>1417</v>
      </c>
      <c r="M38" s="14">
        <v>252.98</v>
      </c>
      <c r="N38" s="15">
        <f t="shared" si="3"/>
        <v>358472.66</v>
      </c>
      <c r="O38" s="9">
        <f t="shared" si="4"/>
        <v>6937027.3099999996</v>
      </c>
      <c r="P38" s="9">
        <f t="shared" si="5"/>
        <v>37073.303045577188</v>
      </c>
    </row>
    <row r="39" spans="1:16" x14ac:dyDescent="0.25">
      <c r="A39" s="1" t="s">
        <v>60</v>
      </c>
      <c r="B39" s="1" t="s">
        <v>61</v>
      </c>
      <c r="C39" s="13">
        <v>11869</v>
      </c>
      <c r="D39" s="14">
        <v>229.64</v>
      </c>
      <c r="E39" s="15">
        <f t="shared" si="0"/>
        <v>2725597.1599999997</v>
      </c>
      <c r="F39" s="13">
        <v>29274</v>
      </c>
      <c r="G39" s="14">
        <v>227.64</v>
      </c>
      <c r="H39" s="15">
        <f t="shared" si="1"/>
        <v>6663933.3599999994</v>
      </c>
      <c r="I39" s="13">
        <v>2489</v>
      </c>
      <c r="J39" s="14">
        <v>229.64</v>
      </c>
      <c r="K39" s="15">
        <f t="shared" si="2"/>
        <v>571573.96</v>
      </c>
      <c r="L39" s="13">
        <v>6138</v>
      </c>
      <c r="M39" s="14">
        <v>227.64</v>
      </c>
      <c r="N39" s="15">
        <f t="shared" si="3"/>
        <v>1397254.3199999998</v>
      </c>
      <c r="O39" s="9">
        <f t="shared" si="4"/>
        <v>11358358.799999999</v>
      </c>
      <c r="P39" s="9">
        <f t="shared" si="5"/>
        <v>60702.064310137255</v>
      </c>
    </row>
    <row r="40" spans="1:16" x14ac:dyDescent="0.25">
      <c r="A40" s="1" t="s">
        <v>62</v>
      </c>
      <c r="B40" s="1" t="s">
        <v>63</v>
      </c>
      <c r="C40" s="13">
        <v>366</v>
      </c>
      <c r="D40" s="14">
        <v>267.41000000000003</v>
      </c>
      <c r="E40" s="15">
        <f t="shared" si="0"/>
        <v>97872.060000000012</v>
      </c>
      <c r="F40" s="13">
        <v>19835</v>
      </c>
      <c r="G40" s="14">
        <v>264.89</v>
      </c>
      <c r="H40" s="15">
        <f t="shared" si="1"/>
        <v>5254093.1499999994</v>
      </c>
      <c r="I40" s="13">
        <v>75</v>
      </c>
      <c r="J40" s="14">
        <v>267.41000000000003</v>
      </c>
      <c r="K40" s="15">
        <f t="shared" si="2"/>
        <v>20055.750000000004</v>
      </c>
      <c r="L40" s="13">
        <v>4046</v>
      </c>
      <c r="M40" s="14">
        <v>264.89</v>
      </c>
      <c r="N40" s="15">
        <f t="shared" si="3"/>
        <v>1071744.94</v>
      </c>
      <c r="O40" s="9">
        <f t="shared" si="4"/>
        <v>6443765.8999999994</v>
      </c>
      <c r="P40" s="9">
        <f t="shared" si="5"/>
        <v>34437.184011238445</v>
      </c>
    </row>
    <row r="41" spans="1:16" x14ac:dyDescent="0.25">
      <c r="A41" s="1" t="s">
        <v>64</v>
      </c>
      <c r="B41" s="1" t="s">
        <v>65</v>
      </c>
      <c r="C41" s="13">
        <v>4209</v>
      </c>
      <c r="D41" s="14">
        <v>307.81</v>
      </c>
      <c r="E41" s="15">
        <f t="shared" si="0"/>
        <v>1295572.29</v>
      </c>
      <c r="F41" s="13">
        <v>29441</v>
      </c>
      <c r="G41" s="14">
        <v>304.99</v>
      </c>
      <c r="H41" s="15">
        <f t="shared" si="1"/>
        <v>8979210.5899999999</v>
      </c>
      <c r="I41" s="13">
        <v>1256</v>
      </c>
      <c r="J41" s="14">
        <v>307.81</v>
      </c>
      <c r="K41" s="15">
        <f t="shared" si="2"/>
        <v>386609.36</v>
      </c>
      <c r="L41" s="13">
        <v>8786</v>
      </c>
      <c r="M41" s="14">
        <v>304.99</v>
      </c>
      <c r="N41" s="15">
        <f t="shared" si="3"/>
        <v>2679642.14</v>
      </c>
      <c r="O41" s="9">
        <f t="shared" si="4"/>
        <v>13341034.379999999</v>
      </c>
      <c r="P41" s="9">
        <f t="shared" si="5"/>
        <v>71298.005385999277</v>
      </c>
    </row>
    <row r="42" spans="1:16" x14ac:dyDescent="0.25">
      <c r="A42" s="1" t="s">
        <v>66</v>
      </c>
      <c r="B42" s="1" t="s">
        <v>67</v>
      </c>
      <c r="C42" s="13">
        <v>166</v>
      </c>
      <c r="D42" s="14">
        <v>170.38</v>
      </c>
      <c r="E42" s="15">
        <f t="shared" si="0"/>
        <v>28283.079999999998</v>
      </c>
      <c r="F42" s="13">
        <v>13084</v>
      </c>
      <c r="G42" s="14">
        <v>169.1</v>
      </c>
      <c r="H42" s="15">
        <f t="shared" si="1"/>
        <v>2212504.4</v>
      </c>
      <c r="I42" s="13">
        <v>142</v>
      </c>
      <c r="J42" s="14">
        <v>170.38</v>
      </c>
      <c r="K42" s="15">
        <f t="shared" si="2"/>
        <v>24193.96</v>
      </c>
      <c r="L42" s="13">
        <v>11228</v>
      </c>
      <c r="M42" s="14">
        <v>169.1</v>
      </c>
      <c r="N42" s="15">
        <f t="shared" si="3"/>
        <v>1898654.8</v>
      </c>
      <c r="O42" s="9">
        <f t="shared" si="4"/>
        <v>4163636.24</v>
      </c>
      <c r="P42" s="9">
        <f t="shared" si="5"/>
        <v>22251.569901498282</v>
      </c>
    </row>
    <row r="43" spans="1:16" x14ac:dyDescent="0.25">
      <c r="A43" s="1" t="s">
        <v>68</v>
      </c>
      <c r="B43" s="1" t="s">
        <v>69</v>
      </c>
      <c r="C43" s="13">
        <v>31</v>
      </c>
      <c r="D43" s="14">
        <v>183.38</v>
      </c>
      <c r="E43" s="15">
        <f t="shared" si="0"/>
        <v>5684.78</v>
      </c>
      <c r="F43" s="13">
        <v>30097</v>
      </c>
      <c r="G43" s="14">
        <v>182.01</v>
      </c>
      <c r="H43" s="15">
        <f t="shared" si="1"/>
        <v>5477954.9699999997</v>
      </c>
      <c r="I43" s="13">
        <v>11</v>
      </c>
      <c r="J43" s="14">
        <v>183.38</v>
      </c>
      <c r="K43" s="15">
        <f t="shared" si="2"/>
        <v>2017.1799999999998</v>
      </c>
      <c r="L43" s="13">
        <v>11145</v>
      </c>
      <c r="M43" s="14">
        <v>182.01</v>
      </c>
      <c r="N43" s="15">
        <f t="shared" si="3"/>
        <v>2028501.45</v>
      </c>
      <c r="O43" s="9">
        <f t="shared" si="4"/>
        <v>7514158.3799999999</v>
      </c>
      <c r="P43" s="9">
        <f t="shared" si="5"/>
        <v>40157.643657049892</v>
      </c>
    </row>
    <row r="44" spans="1:16" x14ac:dyDescent="0.25">
      <c r="A44" s="1" t="s">
        <v>70</v>
      </c>
      <c r="B44" s="1" t="s">
        <v>71</v>
      </c>
      <c r="C44" s="13">
        <v>3794</v>
      </c>
      <c r="D44" s="14">
        <v>258.83</v>
      </c>
      <c r="E44" s="15">
        <f t="shared" si="0"/>
        <v>982001.0199999999</v>
      </c>
      <c r="F44" s="13">
        <v>0</v>
      </c>
      <c r="G44" s="14">
        <v>257</v>
      </c>
      <c r="H44" s="15">
        <f t="shared" si="1"/>
        <v>0</v>
      </c>
      <c r="I44" s="13">
        <v>1292</v>
      </c>
      <c r="J44" s="14">
        <v>258.83</v>
      </c>
      <c r="K44" s="15">
        <f t="shared" si="2"/>
        <v>334408.36</v>
      </c>
      <c r="L44" s="13">
        <v>0</v>
      </c>
      <c r="M44" s="14">
        <v>257</v>
      </c>
      <c r="N44" s="15">
        <f t="shared" si="3"/>
        <v>0</v>
      </c>
      <c r="O44" s="9">
        <f t="shared" si="4"/>
        <v>1316409.3799999999</v>
      </c>
      <c r="P44" s="9">
        <f t="shared" si="5"/>
        <v>7035.2388272175303</v>
      </c>
    </row>
    <row r="45" spans="1:16" x14ac:dyDescent="0.25">
      <c r="A45" s="1" t="s">
        <v>72</v>
      </c>
      <c r="B45" s="1" t="s">
        <v>73</v>
      </c>
      <c r="C45" s="13">
        <v>1141</v>
      </c>
      <c r="D45" s="14">
        <v>260.16000000000003</v>
      </c>
      <c r="E45" s="15">
        <f t="shared" si="0"/>
        <v>296842.56000000006</v>
      </c>
      <c r="F45" s="13">
        <v>38965</v>
      </c>
      <c r="G45" s="14">
        <v>257.83</v>
      </c>
      <c r="H45" s="15">
        <f t="shared" si="1"/>
        <v>10046345.949999999</v>
      </c>
      <c r="I45" s="13">
        <v>700</v>
      </c>
      <c r="J45" s="14">
        <v>260.16000000000003</v>
      </c>
      <c r="K45" s="15">
        <f t="shared" si="2"/>
        <v>182112.00000000003</v>
      </c>
      <c r="L45" s="13">
        <v>23899</v>
      </c>
      <c r="M45" s="14">
        <v>257.83</v>
      </c>
      <c r="N45" s="15">
        <f t="shared" si="3"/>
        <v>6161879.1699999999</v>
      </c>
      <c r="O45" s="9">
        <f t="shared" si="4"/>
        <v>16687179.68</v>
      </c>
      <c r="P45" s="9">
        <f t="shared" si="5"/>
        <v>89180.688154540054</v>
      </c>
    </row>
    <row r="46" spans="1:16" x14ac:dyDescent="0.25">
      <c r="A46" s="1" t="s">
        <v>74</v>
      </c>
      <c r="B46" s="1" t="s">
        <v>75</v>
      </c>
      <c r="C46" s="13">
        <v>1461</v>
      </c>
      <c r="D46" s="14">
        <v>306.48</v>
      </c>
      <c r="E46" s="15">
        <f t="shared" si="0"/>
        <v>447767.28</v>
      </c>
      <c r="F46" s="13">
        <v>17671</v>
      </c>
      <c r="G46" s="14">
        <v>303.7</v>
      </c>
      <c r="H46" s="15">
        <f t="shared" si="1"/>
        <v>5366682.7</v>
      </c>
      <c r="I46" s="13">
        <v>791</v>
      </c>
      <c r="J46" s="14">
        <v>306.48</v>
      </c>
      <c r="K46" s="15">
        <f t="shared" si="2"/>
        <v>242425.68000000002</v>
      </c>
      <c r="L46" s="13">
        <v>9572</v>
      </c>
      <c r="M46" s="14">
        <v>303.7</v>
      </c>
      <c r="N46" s="15">
        <f t="shared" si="3"/>
        <v>2907016.4</v>
      </c>
      <c r="O46" s="9">
        <f t="shared" si="4"/>
        <v>8963892.0600000005</v>
      </c>
      <c r="P46" s="9">
        <f t="shared" si="5"/>
        <v>47905.402697372861</v>
      </c>
    </row>
    <row r="47" spans="1:16" x14ac:dyDescent="0.25">
      <c r="A47" s="1" t="s">
        <v>76</v>
      </c>
      <c r="B47" s="1" t="s">
        <v>77</v>
      </c>
      <c r="C47" s="13">
        <v>70</v>
      </c>
      <c r="D47" s="14">
        <v>239.1</v>
      </c>
      <c r="E47" s="15">
        <f t="shared" si="0"/>
        <v>16737</v>
      </c>
      <c r="F47" s="13">
        <v>23082</v>
      </c>
      <c r="G47" s="14">
        <v>236.91</v>
      </c>
      <c r="H47" s="15">
        <f t="shared" si="1"/>
        <v>5468356.6200000001</v>
      </c>
      <c r="I47" s="13">
        <v>43</v>
      </c>
      <c r="J47" s="14">
        <v>239.1</v>
      </c>
      <c r="K47" s="15">
        <f t="shared" si="2"/>
        <v>10281.299999999999</v>
      </c>
      <c r="L47" s="13">
        <v>14031</v>
      </c>
      <c r="M47" s="14">
        <v>236.91</v>
      </c>
      <c r="N47" s="15">
        <f t="shared" si="3"/>
        <v>3324084.21</v>
      </c>
      <c r="O47" s="9">
        <f t="shared" si="4"/>
        <v>8819459.129999999</v>
      </c>
      <c r="P47" s="9">
        <f t="shared" si="5"/>
        <v>47133.515036511017</v>
      </c>
    </row>
    <row r="48" spans="1:16" x14ac:dyDescent="0.25">
      <c r="A48" s="1" t="s">
        <v>78</v>
      </c>
      <c r="B48" s="1" t="s">
        <v>79</v>
      </c>
      <c r="C48" s="13">
        <v>21246</v>
      </c>
      <c r="D48" s="14">
        <v>316.14</v>
      </c>
      <c r="E48" s="15">
        <f t="shared" si="0"/>
        <v>6716710.4399999995</v>
      </c>
      <c r="F48" s="13">
        <v>70026</v>
      </c>
      <c r="G48" s="14">
        <v>313.55</v>
      </c>
      <c r="H48" s="15">
        <f t="shared" si="1"/>
        <v>21956652.300000001</v>
      </c>
      <c r="I48" s="13">
        <v>9240</v>
      </c>
      <c r="J48" s="14">
        <v>316.14</v>
      </c>
      <c r="K48" s="15">
        <f t="shared" si="2"/>
        <v>2921133.6</v>
      </c>
      <c r="L48" s="13">
        <v>30455</v>
      </c>
      <c r="M48" s="14">
        <v>313.55</v>
      </c>
      <c r="N48" s="15">
        <f t="shared" si="3"/>
        <v>9549165.25</v>
      </c>
      <c r="O48" s="9">
        <f t="shared" si="4"/>
        <v>41143661.589999996</v>
      </c>
      <c r="P48" s="9">
        <f t="shared" si="5"/>
        <v>219882.57597485863</v>
      </c>
    </row>
    <row r="49" spans="1:16" x14ac:dyDescent="0.25">
      <c r="A49" s="1" t="s">
        <v>80</v>
      </c>
      <c r="B49" s="1" t="s">
        <v>81</v>
      </c>
      <c r="C49" s="13">
        <v>276</v>
      </c>
      <c r="D49" s="14">
        <v>228.04</v>
      </c>
      <c r="E49" s="15">
        <f t="shared" si="0"/>
        <v>62939.040000000001</v>
      </c>
      <c r="F49" s="13">
        <v>19333</v>
      </c>
      <c r="G49" s="14">
        <v>226.13</v>
      </c>
      <c r="H49" s="15">
        <f t="shared" si="1"/>
        <v>4371771.29</v>
      </c>
      <c r="I49" s="13">
        <v>80</v>
      </c>
      <c r="J49" s="14">
        <v>228.04</v>
      </c>
      <c r="K49" s="15">
        <f t="shared" si="2"/>
        <v>18243.2</v>
      </c>
      <c r="L49" s="13">
        <v>5574</v>
      </c>
      <c r="M49" s="14">
        <v>226.13</v>
      </c>
      <c r="N49" s="15">
        <f t="shared" si="3"/>
        <v>1260448.6199999999</v>
      </c>
      <c r="O49" s="9">
        <f t="shared" si="4"/>
        <v>5713402.1499999994</v>
      </c>
      <c r="P49" s="9">
        <f t="shared" si="5"/>
        <v>30533.927554654856</v>
      </c>
    </row>
    <row r="50" spans="1:16" x14ac:dyDescent="0.25">
      <c r="A50" s="1" t="s">
        <v>82</v>
      </c>
      <c r="B50" s="1" t="s">
        <v>83</v>
      </c>
      <c r="C50" s="13">
        <v>0</v>
      </c>
      <c r="D50" s="14">
        <v>180.7</v>
      </c>
      <c r="E50" s="15">
        <f t="shared" si="0"/>
        <v>0</v>
      </c>
      <c r="F50" s="13">
        <v>17881</v>
      </c>
      <c r="G50" s="14">
        <v>179.19</v>
      </c>
      <c r="H50" s="15">
        <f t="shared" si="1"/>
        <v>3204096.39</v>
      </c>
      <c r="I50" s="13">
        <v>0</v>
      </c>
      <c r="J50" s="14">
        <v>180.7</v>
      </c>
      <c r="K50" s="15">
        <f t="shared" si="2"/>
        <v>0</v>
      </c>
      <c r="L50" s="13">
        <v>8192</v>
      </c>
      <c r="M50" s="14">
        <v>179.19</v>
      </c>
      <c r="N50" s="15">
        <f t="shared" si="3"/>
        <v>1467924.48</v>
      </c>
      <c r="O50" s="9">
        <f t="shared" si="4"/>
        <v>4672020.87</v>
      </c>
      <c r="P50" s="9">
        <f t="shared" si="5"/>
        <v>24968.511411089024</v>
      </c>
    </row>
    <row r="51" spans="1:16" x14ac:dyDescent="0.25">
      <c r="A51" s="1" t="s">
        <v>84</v>
      </c>
      <c r="B51" s="1" t="s">
        <v>85</v>
      </c>
      <c r="C51" s="13">
        <v>2170</v>
      </c>
      <c r="D51" s="14">
        <v>219.09</v>
      </c>
      <c r="E51" s="15">
        <f t="shared" si="0"/>
        <v>475425.3</v>
      </c>
      <c r="F51" s="13">
        <v>25506</v>
      </c>
      <c r="G51" s="14">
        <v>217.25</v>
      </c>
      <c r="H51" s="15">
        <f t="shared" si="1"/>
        <v>5541178.5</v>
      </c>
      <c r="I51" s="13">
        <v>743</v>
      </c>
      <c r="J51" s="14">
        <v>219.09</v>
      </c>
      <c r="K51" s="15">
        <f t="shared" si="2"/>
        <v>162783.87</v>
      </c>
      <c r="L51" s="13">
        <v>8729</v>
      </c>
      <c r="M51" s="14">
        <v>217.25</v>
      </c>
      <c r="N51" s="15">
        <f t="shared" si="3"/>
        <v>1896375.25</v>
      </c>
      <c r="O51" s="9">
        <f t="shared" si="4"/>
        <v>8075762.9199999999</v>
      </c>
      <c r="P51" s="9">
        <f t="shared" si="5"/>
        <v>43159.006398288977</v>
      </c>
    </row>
    <row r="52" spans="1:16" x14ac:dyDescent="0.25">
      <c r="A52" s="1" t="s">
        <v>86</v>
      </c>
      <c r="B52" s="1" t="s">
        <v>87</v>
      </c>
      <c r="C52" s="13">
        <v>2700</v>
      </c>
      <c r="D52" s="14">
        <v>211.27</v>
      </c>
      <c r="E52" s="15">
        <f t="shared" si="0"/>
        <v>570429</v>
      </c>
      <c r="F52" s="13">
        <v>3272</v>
      </c>
      <c r="G52" s="14">
        <v>209.47</v>
      </c>
      <c r="H52" s="15">
        <f t="shared" si="1"/>
        <v>685385.84</v>
      </c>
      <c r="I52" s="13">
        <v>794</v>
      </c>
      <c r="J52" s="14">
        <v>211.27</v>
      </c>
      <c r="K52" s="15">
        <f t="shared" si="2"/>
        <v>167748.38</v>
      </c>
      <c r="L52" s="13">
        <v>963</v>
      </c>
      <c r="M52" s="14">
        <v>209.47</v>
      </c>
      <c r="N52" s="15">
        <f t="shared" si="3"/>
        <v>201719.61</v>
      </c>
      <c r="O52" s="9">
        <f t="shared" si="4"/>
        <v>1625282.83</v>
      </c>
      <c r="P52" s="9">
        <f t="shared" si="5"/>
        <v>8685.9399853455852</v>
      </c>
    </row>
    <row r="53" spans="1:16" x14ac:dyDescent="0.25">
      <c r="A53" s="1" t="s">
        <v>88</v>
      </c>
      <c r="B53" s="1" t="s">
        <v>89</v>
      </c>
      <c r="C53" s="13">
        <v>1383</v>
      </c>
      <c r="D53" s="14">
        <v>177.76</v>
      </c>
      <c r="E53" s="15">
        <f t="shared" si="0"/>
        <v>245842.08</v>
      </c>
      <c r="F53" s="13">
        <v>15964</v>
      </c>
      <c r="G53" s="14">
        <v>176.44</v>
      </c>
      <c r="H53" s="15">
        <f t="shared" si="1"/>
        <v>2816688.16</v>
      </c>
      <c r="I53" s="13">
        <v>577</v>
      </c>
      <c r="J53" s="14">
        <v>177.76</v>
      </c>
      <c r="K53" s="15">
        <f t="shared" si="2"/>
        <v>102567.51999999999</v>
      </c>
      <c r="L53" s="13">
        <v>6666</v>
      </c>
      <c r="M53" s="14">
        <v>176.44</v>
      </c>
      <c r="N53" s="15">
        <f t="shared" si="3"/>
        <v>1176149.04</v>
      </c>
      <c r="O53" s="9">
        <f t="shared" si="4"/>
        <v>4341246.8</v>
      </c>
      <c r="P53" s="9">
        <f t="shared" si="5"/>
        <v>23200.767565097307</v>
      </c>
    </row>
    <row r="54" spans="1:16" x14ac:dyDescent="0.25">
      <c r="A54" s="1" t="s">
        <v>90</v>
      </c>
      <c r="B54" s="1" t="s">
        <v>91</v>
      </c>
      <c r="C54" s="13">
        <v>21155</v>
      </c>
      <c r="D54" s="14">
        <v>180.8</v>
      </c>
      <c r="E54" s="15">
        <f t="shared" si="0"/>
        <v>3824824.0000000005</v>
      </c>
      <c r="F54" s="13">
        <v>0</v>
      </c>
      <c r="G54" s="14">
        <v>179.33</v>
      </c>
      <c r="H54" s="15">
        <f t="shared" si="1"/>
        <v>0</v>
      </c>
      <c r="I54" s="13">
        <v>10358</v>
      </c>
      <c r="J54" s="14">
        <v>180.8</v>
      </c>
      <c r="K54" s="15">
        <f t="shared" si="2"/>
        <v>1872726.4000000001</v>
      </c>
      <c r="L54" s="13">
        <v>0</v>
      </c>
      <c r="M54" s="14">
        <v>179.33</v>
      </c>
      <c r="N54" s="15">
        <f t="shared" si="3"/>
        <v>0</v>
      </c>
      <c r="O54" s="9">
        <f t="shared" si="4"/>
        <v>5697550.4000000004</v>
      </c>
      <c r="P54" s="9">
        <f t="shared" si="5"/>
        <v>30449.211622989784</v>
      </c>
    </row>
    <row r="55" spans="1:16" x14ac:dyDescent="0.25">
      <c r="A55" s="1" t="s">
        <v>92</v>
      </c>
      <c r="B55" s="1" t="s">
        <v>93</v>
      </c>
      <c r="C55" s="13">
        <v>1983</v>
      </c>
      <c r="D55" s="14">
        <v>244.79</v>
      </c>
      <c r="E55" s="15">
        <f t="shared" si="0"/>
        <v>485418.57</v>
      </c>
      <c r="F55" s="13">
        <v>17164</v>
      </c>
      <c r="G55" s="14">
        <v>242.75</v>
      </c>
      <c r="H55" s="15">
        <f t="shared" si="1"/>
        <v>4166561</v>
      </c>
      <c r="I55" s="13">
        <v>748</v>
      </c>
      <c r="J55" s="14">
        <v>244.79</v>
      </c>
      <c r="K55" s="15">
        <f t="shared" si="2"/>
        <v>183102.91999999998</v>
      </c>
      <c r="L55" s="13">
        <v>6472</v>
      </c>
      <c r="M55" s="14">
        <v>242.75</v>
      </c>
      <c r="N55" s="15">
        <f t="shared" si="3"/>
        <v>1571078</v>
      </c>
      <c r="O55" s="9">
        <f t="shared" si="4"/>
        <v>6406160.4900000002</v>
      </c>
      <c r="P55" s="9">
        <f t="shared" si="5"/>
        <v>34236.210784698967</v>
      </c>
    </row>
    <row r="56" spans="1:16" x14ac:dyDescent="0.25">
      <c r="A56" s="1" t="s">
        <v>94</v>
      </c>
      <c r="B56" s="1" t="s">
        <v>95</v>
      </c>
      <c r="C56" s="13">
        <v>6112</v>
      </c>
      <c r="D56" s="14">
        <v>222.66</v>
      </c>
      <c r="E56" s="15">
        <f t="shared" si="0"/>
        <v>1360897.92</v>
      </c>
      <c r="F56" s="13">
        <v>55874</v>
      </c>
      <c r="G56" s="14">
        <v>220.84</v>
      </c>
      <c r="H56" s="15">
        <f t="shared" si="1"/>
        <v>12339214.16</v>
      </c>
      <c r="I56" s="13">
        <v>2660</v>
      </c>
      <c r="J56" s="14">
        <v>222.66</v>
      </c>
      <c r="K56" s="15">
        <f t="shared" si="2"/>
        <v>592275.6</v>
      </c>
      <c r="L56" s="13">
        <v>24314</v>
      </c>
      <c r="M56" s="14">
        <v>220.84</v>
      </c>
      <c r="N56" s="15">
        <f t="shared" si="3"/>
        <v>5369503.7599999998</v>
      </c>
      <c r="O56" s="9">
        <f t="shared" si="4"/>
        <v>19661891.439999998</v>
      </c>
      <c r="P56" s="9">
        <f t="shared" si="5"/>
        <v>105078.33214863905</v>
      </c>
    </row>
    <row r="57" spans="1:16" x14ac:dyDescent="0.25">
      <c r="A57" s="1" t="s">
        <v>96</v>
      </c>
      <c r="B57" s="1" t="s">
        <v>97</v>
      </c>
      <c r="C57" s="13">
        <v>9734</v>
      </c>
      <c r="D57" s="14">
        <v>410.68</v>
      </c>
      <c r="E57" s="15">
        <f t="shared" si="0"/>
        <v>3997559.12</v>
      </c>
      <c r="F57" s="13">
        <v>48777</v>
      </c>
      <c r="G57" s="14">
        <v>407.28</v>
      </c>
      <c r="H57" s="15">
        <f t="shared" si="1"/>
        <v>19865896.559999999</v>
      </c>
      <c r="I57" s="13">
        <v>6876</v>
      </c>
      <c r="J57" s="14">
        <v>410.68</v>
      </c>
      <c r="K57" s="15">
        <f t="shared" si="2"/>
        <v>2823835.68</v>
      </c>
      <c r="L57" s="13">
        <v>34454</v>
      </c>
      <c r="M57" s="14">
        <v>407.28</v>
      </c>
      <c r="N57" s="15">
        <f t="shared" si="3"/>
        <v>14032425.119999999</v>
      </c>
      <c r="O57" s="9">
        <f t="shared" si="4"/>
        <v>40719716.479999997</v>
      </c>
      <c r="P57" s="9">
        <f t="shared" si="5"/>
        <v>217616.90152449807</v>
      </c>
    </row>
    <row r="58" spans="1:16" x14ac:dyDescent="0.25">
      <c r="A58" s="1" t="s">
        <v>98</v>
      </c>
      <c r="B58" s="1" t="s">
        <v>99</v>
      </c>
      <c r="C58" s="13">
        <v>3006</v>
      </c>
      <c r="D58" s="14">
        <v>254.97</v>
      </c>
      <c r="E58" s="15">
        <f t="shared" si="0"/>
        <v>766439.82</v>
      </c>
      <c r="F58" s="13">
        <v>15957</v>
      </c>
      <c r="G58" s="14">
        <v>252.48</v>
      </c>
      <c r="H58" s="15">
        <f t="shared" si="1"/>
        <v>4028823.36</v>
      </c>
      <c r="I58" s="13">
        <v>1151</v>
      </c>
      <c r="J58" s="14">
        <v>254.97</v>
      </c>
      <c r="K58" s="15">
        <f t="shared" si="2"/>
        <v>293470.46999999997</v>
      </c>
      <c r="L58" s="13">
        <v>6113</v>
      </c>
      <c r="M58" s="14">
        <v>252.48</v>
      </c>
      <c r="N58" s="15">
        <f t="shared" si="3"/>
        <v>1543410.24</v>
      </c>
      <c r="O58" s="9">
        <f t="shared" si="4"/>
        <v>6632143.8900000006</v>
      </c>
      <c r="P58" s="9">
        <f t="shared" si="5"/>
        <v>35443.92565982895</v>
      </c>
    </row>
    <row r="59" spans="1:16" x14ac:dyDescent="0.25">
      <c r="A59" s="1" t="s">
        <v>100</v>
      </c>
      <c r="B59" s="1" t="s">
        <v>101</v>
      </c>
      <c r="C59" s="13">
        <v>5760</v>
      </c>
      <c r="D59" s="14">
        <v>218.87</v>
      </c>
      <c r="E59" s="15">
        <f t="shared" si="0"/>
        <v>1260691.2</v>
      </c>
      <c r="F59" s="13">
        <v>29298</v>
      </c>
      <c r="G59" s="14">
        <v>216.93</v>
      </c>
      <c r="H59" s="15">
        <f t="shared" si="1"/>
        <v>6355615.1400000006</v>
      </c>
      <c r="I59" s="13">
        <v>0</v>
      </c>
      <c r="J59" s="14">
        <v>218.87</v>
      </c>
      <c r="K59" s="15">
        <f t="shared" si="2"/>
        <v>0</v>
      </c>
      <c r="L59" s="13">
        <v>0</v>
      </c>
      <c r="M59" s="14">
        <v>216.93</v>
      </c>
      <c r="N59" s="15">
        <f t="shared" si="3"/>
        <v>0</v>
      </c>
      <c r="O59" s="9">
        <f t="shared" si="4"/>
        <v>7616306.3400000008</v>
      </c>
      <c r="P59" s="9">
        <f t="shared" si="5"/>
        <v>40703.549288862596</v>
      </c>
    </row>
    <row r="60" spans="1:16" x14ac:dyDescent="0.25">
      <c r="A60" s="1" t="s">
        <v>102</v>
      </c>
      <c r="B60" s="1" t="s">
        <v>103</v>
      </c>
      <c r="C60" s="13">
        <v>5511</v>
      </c>
      <c r="D60" s="14">
        <v>216.39</v>
      </c>
      <c r="E60" s="15">
        <f t="shared" si="0"/>
        <v>1192525.29</v>
      </c>
      <c r="F60" s="13">
        <v>49977</v>
      </c>
      <c r="G60" s="14">
        <v>214.59</v>
      </c>
      <c r="H60" s="15">
        <f t="shared" si="1"/>
        <v>10724564.43</v>
      </c>
      <c r="I60" s="13">
        <v>3005</v>
      </c>
      <c r="J60" s="14">
        <v>216.39</v>
      </c>
      <c r="K60" s="15">
        <f t="shared" si="2"/>
        <v>650251.94999999995</v>
      </c>
      <c r="L60" s="13">
        <v>27256</v>
      </c>
      <c r="M60" s="14">
        <v>214.59</v>
      </c>
      <c r="N60" s="15">
        <f t="shared" si="3"/>
        <v>5848865.04</v>
      </c>
      <c r="O60" s="9">
        <f t="shared" si="4"/>
        <v>18416206.710000001</v>
      </c>
      <c r="P60" s="9">
        <f t="shared" si="5"/>
        <v>98421.064499142376</v>
      </c>
    </row>
    <row r="61" spans="1:16" x14ac:dyDescent="0.25">
      <c r="A61" s="1" t="s">
        <v>104</v>
      </c>
      <c r="B61" s="1" t="s">
        <v>105</v>
      </c>
      <c r="C61" s="13">
        <v>794</v>
      </c>
      <c r="D61" s="14">
        <v>164.55</v>
      </c>
      <c r="E61" s="15">
        <f t="shared" si="0"/>
        <v>130652.70000000001</v>
      </c>
      <c r="F61" s="13">
        <v>10786</v>
      </c>
      <c r="G61" s="14">
        <v>163.22999999999999</v>
      </c>
      <c r="H61" s="15">
        <f t="shared" si="1"/>
        <v>1760598.7799999998</v>
      </c>
      <c r="I61" s="13">
        <v>320</v>
      </c>
      <c r="J61" s="14">
        <v>164.55</v>
      </c>
      <c r="K61" s="15">
        <f t="shared" si="2"/>
        <v>52656</v>
      </c>
      <c r="L61" s="13">
        <v>4341</v>
      </c>
      <c r="M61" s="14">
        <v>163.22999999999999</v>
      </c>
      <c r="N61" s="15">
        <f t="shared" si="3"/>
        <v>708581.42999999993</v>
      </c>
      <c r="O61" s="9">
        <f t="shared" si="4"/>
        <v>2652488.91</v>
      </c>
      <c r="P61" s="9">
        <f t="shared" si="5"/>
        <v>14175.600122505895</v>
      </c>
    </row>
    <row r="62" spans="1:16" x14ac:dyDescent="0.25">
      <c r="A62" s="1" t="s">
        <v>106</v>
      </c>
      <c r="B62" s="1" t="s">
        <v>107</v>
      </c>
      <c r="C62" s="13">
        <v>1835</v>
      </c>
      <c r="D62" s="14">
        <v>282.58</v>
      </c>
      <c r="E62" s="15">
        <f t="shared" si="0"/>
        <v>518534.3</v>
      </c>
      <c r="F62" s="13">
        <v>36269</v>
      </c>
      <c r="G62" s="14">
        <v>280.04000000000002</v>
      </c>
      <c r="H62" s="15">
        <f t="shared" si="1"/>
        <v>10156770.760000002</v>
      </c>
      <c r="I62" s="13">
        <v>714</v>
      </c>
      <c r="J62" s="14">
        <v>282.58</v>
      </c>
      <c r="K62" s="15">
        <f t="shared" si="2"/>
        <v>201762.12</v>
      </c>
      <c r="L62" s="13">
        <v>14121</v>
      </c>
      <c r="M62" s="14">
        <v>280.04000000000002</v>
      </c>
      <c r="N62" s="15">
        <f t="shared" si="3"/>
        <v>3954444.8400000003</v>
      </c>
      <c r="O62" s="9">
        <f t="shared" si="4"/>
        <v>14831512.020000003</v>
      </c>
      <c r="P62" s="9">
        <f t="shared" si="5"/>
        <v>79263.510891609971</v>
      </c>
    </row>
    <row r="63" spans="1:16" x14ac:dyDescent="0.25">
      <c r="A63" s="1" t="s">
        <v>108</v>
      </c>
      <c r="B63" s="1" t="s">
        <v>109</v>
      </c>
      <c r="C63" s="13">
        <v>3952</v>
      </c>
      <c r="D63" s="14">
        <v>280.45999999999998</v>
      </c>
      <c r="E63" s="15">
        <f t="shared" si="0"/>
        <v>1108377.92</v>
      </c>
      <c r="F63" s="13">
        <v>20169</v>
      </c>
      <c r="G63" s="14">
        <v>278.10000000000002</v>
      </c>
      <c r="H63" s="15">
        <f t="shared" si="1"/>
        <v>5608998.9000000004</v>
      </c>
      <c r="I63" s="13">
        <v>1770</v>
      </c>
      <c r="J63" s="14">
        <v>280.45999999999998</v>
      </c>
      <c r="K63" s="15">
        <f t="shared" si="2"/>
        <v>496414.19999999995</v>
      </c>
      <c r="L63" s="13">
        <v>9035</v>
      </c>
      <c r="M63" s="14">
        <v>278.10000000000002</v>
      </c>
      <c r="N63" s="15">
        <f t="shared" si="3"/>
        <v>2512633.5</v>
      </c>
      <c r="O63" s="9">
        <f t="shared" si="4"/>
        <v>9726424.5200000014</v>
      </c>
      <c r="P63" s="9">
        <f t="shared" si="5"/>
        <v>51980.577222189531</v>
      </c>
    </row>
    <row r="64" spans="1:16" x14ac:dyDescent="0.25">
      <c r="A64" s="1" t="s">
        <v>110</v>
      </c>
      <c r="B64" s="1" t="s">
        <v>111</v>
      </c>
      <c r="C64" s="13">
        <v>13177</v>
      </c>
      <c r="D64" s="14">
        <v>258.14999999999998</v>
      </c>
      <c r="E64" s="15">
        <f t="shared" si="0"/>
        <v>3401642.55</v>
      </c>
      <c r="F64" s="13">
        <v>38172</v>
      </c>
      <c r="G64" s="14">
        <v>255.58</v>
      </c>
      <c r="H64" s="15">
        <f t="shared" si="1"/>
        <v>9755999.7599999998</v>
      </c>
      <c r="I64" s="13">
        <v>4561</v>
      </c>
      <c r="J64" s="14">
        <v>258.14999999999998</v>
      </c>
      <c r="K64" s="15">
        <f t="shared" si="2"/>
        <v>1177422.1499999999</v>
      </c>
      <c r="L64" s="13">
        <v>13211</v>
      </c>
      <c r="M64" s="14">
        <v>255.58</v>
      </c>
      <c r="N64" s="15">
        <f t="shared" si="3"/>
        <v>3376467.3800000004</v>
      </c>
      <c r="O64" s="9">
        <f t="shared" si="4"/>
        <v>17711531.84</v>
      </c>
      <c r="P64" s="9">
        <f t="shared" si="5"/>
        <v>94655.096190721131</v>
      </c>
    </row>
    <row r="65" spans="1:16" x14ac:dyDescent="0.25">
      <c r="A65" s="1" t="s">
        <v>112</v>
      </c>
      <c r="B65" s="1" t="s">
        <v>113</v>
      </c>
      <c r="C65" s="13">
        <v>10337</v>
      </c>
      <c r="D65" s="14">
        <v>245.64</v>
      </c>
      <c r="E65" s="15">
        <f t="shared" si="0"/>
        <v>2539180.6799999997</v>
      </c>
      <c r="F65" s="13">
        <v>15551</v>
      </c>
      <c r="G65" s="14">
        <v>243.61</v>
      </c>
      <c r="H65" s="15">
        <f t="shared" si="1"/>
        <v>3788379.1100000003</v>
      </c>
      <c r="I65" s="13">
        <v>4398</v>
      </c>
      <c r="J65" s="14">
        <v>245.64</v>
      </c>
      <c r="K65" s="15">
        <f t="shared" si="2"/>
        <v>1080324.72</v>
      </c>
      <c r="L65" s="13">
        <v>6617</v>
      </c>
      <c r="M65" s="14">
        <v>243.61</v>
      </c>
      <c r="N65" s="15">
        <f t="shared" si="3"/>
        <v>1611967.37</v>
      </c>
      <c r="O65" s="9">
        <f t="shared" si="4"/>
        <v>9019851.879999999</v>
      </c>
      <c r="P65" s="9">
        <f t="shared" si="5"/>
        <v>48204.466730499167</v>
      </c>
    </row>
    <row r="66" spans="1:16" x14ac:dyDescent="0.25">
      <c r="A66" s="1" t="s">
        <v>114</v>
      </c>
      <c r="B66" s="1" t="s">
        <v>115</v>
      </c>
      <c r="C66" s="13">
        <v>0</v>
      </c>
      <c r="D66" s="14">
        <v>266.57</v>
      </c>
      <c r="E66" s="15">
        <f t="shared" si="0"/>
        <v>0</v>
      </c>
      <c r="F66" s="13">
        <v>13985</v>
      </c>
      <c r="G66" s="14">
        <v>264.14</v>
      </c>
      <c r="H66" s="15">
        <f t="shared" si="1"/>
        <v>3693997.9</v>
      </c>
      <c r="I66" s="13">
        <v>0</v>
      </c>
      <c r="J66" s="14">
        <v>266.57</v>
      </c>
      <c r="K66" s="15">
        <f t="shared" si="2"/>
        <v>0</v>
      </c>
      <c r="L66" s="13">
        <v>4986</v>
      </c>
      <c r="M66" s="14">
        <v>264.14</v>
      </c>
      <c r="N66" s="15">
        <f t="shared" si="3"/>
        <v>1317002.04</v>
      </c>
      <c r="O66" s="9">
        <f t="shared" si="4"/>
        <v>5010999.9399999995</v>
      </c>
      <c r="P66" s="9">
        <f t="shared" si="5"/>
        <v>26780.104940510766</v>
      </c>
    </row>
    <row r="67" spans="1:16" x14ac:dyDescent="0.25">
      <c r="A67" s="1" t="s">
        <v>116</v>
      </c>
      <c r="B67" s="1" t="s">
        <v>117</v>
      </c>
      <c r="C67" s="13">
        <v>21988</v>
      </c>
      <c r="D67" s="14">
        <v>283.45999999999998</v>
      </c>
      <c r="E67" s="15">
        <f t="shared" si="0"/>
        <v>6232718.4799999995</v>
      </c>
      <c r="F67" s="13">
        <v>41100</v>
      </c>
      <c r="G67" s="14">
        <v>280.88</v>
      </c>
      <c r="H67" s="15">
        <f t="shared" si="1"/>
        <v>11544168</v>
      </c>
      <c r="I67" s="13">
        <v>0</v>
      </c>
      <c r="J67" s="14">
        <v>283.45999999999998</v>
      </c>
      <c r="K67" s="15">
        <f t="shared" si="2"/>
        <v>0</v>
      </c>
      <c r="L67" s="13">
        <v>0</v>
      </c>
      <c r="M67" s="14">
        <v>280.88</v>
      </c>
      <c r="N67" s="15">
        <f t="shared" si="3"/>
        <v>0</v>
      </c>
      <c r="O67" s="9">
        <f t="shared" si="4"/>
        <v>17776886.48</v>
      </c>
      <c r="P67" s="9">
        <f t="shared" si="5"/>
        <v>95004.368619079862</v>
      </c>
    </row>
    <row r="68" spans="1:16" x14ac:dyDescent="0.25">
      <c r="A68" s="1" t="s">
        <v>118</v>
      </c>
      <c r="B68" s="1" t="s">
        <v>119</v>
      </c>
      <c r="C68" s="13">
        <v>7871</v>
      </c>
      <c r="D68" s="14">
        <v>274.44</v>
      </c>
      <c r="E68" s="15">
        <f t="shared" si="0"/>
        <v>2160117.2399999998</v>
      </c>
      <c r="F68" s="13">
        <v>18485</v>
      </c>
      <c r="G68" s="14">
        <v>271.87</v>
      </c>
      <c r="H68" s="15">
        <f t="shared" si="1"/>
        <v>5025516.95</v>
      </c>
      <c r="I68" s="13">
        <v>4424</v>
      </c>
      <c r="J68" s="14">
        <v>274.44</v>
      </c>
      <c r="K68" s="15">
        <f t="shared" si="2"/>
        <v>1214122.56</v>
      </c>
      <c r="L68" s="13">
        <v>10389</v>
      </c>
      <c r="M68" s="14">
        <v>271.87</v>
      </c>
      <c r="N68" s="15">
        <f t="shared" si="3"/>
        <v>2824457.43</v>
      </c>
      <c r="O68" s="9">
        <f t="shared" si="4"/>
        <v>11224214.180000002</v>
      </c>
      <c r="P68" s="9">
        <f t="shared" si="5"/>
        <v>59985.160090656289</v>
      </c>
    </row>
    <row r="69" spans="1:16" x14ac:dyDescent="0.25">
      <c r="A69" s="1" t="s">
        <v>120</v>
      </c>
      <c r="B69" s="1" t="s">
        <v>121</v>
      </c>
      <c r="C69" s="13">
        <v>9282</v>
      </c>
      <c r="D69" s="14">
        <v>251.97</v>
      </c>
      <c r="E69" s="15">
        <f t="shared" si="0"/>
        <v>2338785.54</v>
      </c>
      <c r="F69" s="13">
        <v>36281</v>
      </c>
      <c r="G69" s="14">
        <v>249.45</v>
      </c>
      <c r="H69" s="15">
        <f t="shared" si="1"/>
        <v>9050295.4499999993</v>
      </c>
      <c r="I69" s="13">
        <v>4538</v>
      </c>
      <c r="J69" s="14">
        <v>251.97</v>
      </c>
      <c r="K69" s="15">
        <f t="shared" si="2"/>
        <v>1143439.8600000001</v>
      </c>
      <c r="L69" s="13">
        <v>17736</v>
      </c>
      <c r="M69" s="14">
        <v>249.45</v>
      </c>
      <c r="N69" s="15">
        <f t="shared" si="3"/>
        <v>4424245.2</v>
      </c>
      <c r="O69" s="9">
        <f t="shared" si="4"/>
        <v>16956766.050000001</v>
      </c>
      <c r="P69" s="9">
        <f t="shared" si="5"/>
        <v>90621.428798239067</v>
      </c>
    </row>
    <row r="70" spans="1:16" x14ac:dyDescent="0.25">
      <c r="A70" s="1" t="s">
        <v>122</v>
      </c>
      <c r="B70" s="1" t="s">
        <v>123</v>
      </c>
      <c r="C70" s="13">
        <v>8828</v>
      </c>
      <c r="D70" s="14">
        <v>225.03</v>
      </c>
      <c r="E70" s="15">
        <f t="shared" si="0"/>
        <v>1986564.84</v>
      </c>
      <c r="F70" s="13">
        <v>16689</v>
      </c>
      <c r="G70" s="14">
        <v>223.13</v>
      </c>
      <c r="H70" s="15">
        <f t="shared" si="1"/>
        <v>3723816.57</v>
      </c>
      <c r="I70" s="13">
        <v>2930</v>
      </c>
      <c r="J70" s="14">
        <v>225.03</v>
      </c>
      <c r="K70" s="15">
        <f t="shared" si="2"/>
        <v>659337.9</v>
      </c>
      <c r="L70" s="13">
        <v>5538</v>
      </c>
      <c r="M70" s="14">
        <v>223.13</v>
      </c>
      <c r="N70" s="15">
        <f t="shared" si="3"/>
        <v>1235693.94</v>
      </c>
      <c r="O70" s="9">
        <f t="shared" si="4"/>
        <v>7605413.25</v>
      </c>
      <c r="P70" s="9">
        <f t="shared" si="5"/>
        <v>40645.33374369808</v>
      </c>
    </row>
    <row r="71" spans="1:16" x14ac:dyDescent="0.25">
      <c r="A71" s="1" t="s">
        <v>124</v>
      </c>
      <c r="B71" s="1" t="s">
        <v>125</v>
      </c>
      <c r="C71" s="13">
        <v>9523</v>
      </c>
      <c r="D71" s="14">
        <v>257.72000000000003</v>
      </c>
      <c r="E71" s="15">
        <f t="shared" si="0"/>
        <v>2454267.56</v>
      </c>
      <c r="F71" s="13">
        <v>17638</v>
      </c>
      <c r="G71" s="14">
        <v>255.24</v>
      </c>
      <c r="H71" s="15">
        <f t="shared" si="1"/>
        <v>4501923.12</v>
      </c>
      <c r="I71" s="13">
        <v>4261</v>
      </c>
      <c r="J71" s="14">
        <v>257.72000000000003</v>
      </c>
      <c r="K71" s="15">
        <f t="shared" si="2"/>
        <v>1098144.9200000002</v>
      </c>
      <c r="L71" s="13">
        <v>7893</v>
      </c>
      <c r="M71" s="14">
        <v>255.24</v>
      </c>
      <c r="N71" s="15">
        <f t="shared" si="3"/>
        <v>2014609.32</v>
      </c>
      <c r="O71" s="9">
        <f t="shared" si="4"/>
        <v>10068944.92</v>
      </c>
      <c r="P71" s="9">
        <f t="shared" si="5"/>
        <v>53811.096552881383</v>
      </c>
    </row>
    <row r="72" spans="1:16" x14ac:dyDescent="0.25">
      <c r="A72" s="1" t="s">
        <v>126</v>
      </c>
      <c r="B72" s="1" t="s">
        <v>127</v>
      </c>
      <c r="C72" s="13">
        <v>14482</v>
      </c>
      <c r="D72" s="14">
        <v>283.55</v>
      </c>
      <c r="E72" s="15">
        <f t="shared" si="0"/>
        <v>4106371.1</v>
      </c>
      <c r="F72" s="13">
        <v>50074</v>
      </c>
      <c r="G72" s="14">
        <v>280.95</v>
      </c>
      <c r="H72" s="15">
        <f t="shared" si="1"/>
        <v>14068290.299999999</v>
      </c>
      <c r="I72" s="13">
        <v>5215</v>
      </c>
      <c r="J72" s="14">
        <v>283.55</v>
      </c>
      <c r="K72" s="15">
        <f t="shared" si="2"/>
        <v>1478713.25</v>
      </c>
      <c r="L72" s="13">
        <v>18032</v>
      </c>
      <c r="M72" s="14">
        <v>280.95</v>
      </c>
      <c r="N72" s="15">
        <f t="shared" si="3"/>
        <v>5066090.3999999994</v>
      </c>
      <c r="O72" s="9">
        <f t="shared" si="4"/>
        <v>24719465.050000001</v>
      </c>
      <c r="P72" s="9">
        <f t="shared" si="5"/>
        <v>132107.33906180973</v>
      </c>
    </row>
    <row r="73" spans="1:16" x14ac:dyDescent="0.25">
      <c r="A73" s="1" t="s">
        <v>128</v>
      </c>
      <c r="B73" s="1" t="s">
        <v>129</v>
      </c>
      <c r="C73" s="13">
        <v>0</v>
      </c>
      <c r="D73" s="14">
        <v>170.43</v>
      </c>
      <c r="E73" s="15">
        <f t="shared" si="0"/>
        <v>0</v>
      </c>
      <c r="F73" s="13">
        <v>37553</v>
      </c>
      <c r="G73" s="14">
        <v>169.08</v>
      </c>
      <c r="H73" s="15">
        <f t="shared" si="1"/>
        <v>6349461.2400000002</v>
      </c>
      <c r="I73" s="13">
        <v>0</v>
      </c>
      <c r="J73" s="14">
        <v>170.43</v>
      </c>
      <c r="K73" s="15">
        <f t="shared" si="2"/>
        <v>0</v>
      </c>
      <c r="L73" s="13">
        <v>13523</v>
      </c>
      <c r="M73" s="14">
        <v>169.08</v>
      </c>
      <c r="N73" s="15">
        <f t="shared" si="3"/>
        <v>2286468.8400000003</v>
      </c>
      <c r="O73" s="9">
        <f t="shared" si="4"/>
        <v>8635930.0800000001</v>
      </c>
      <c r="P73" s="9">
        <f t="shared" si="5"/>
        <v>46152.687401810981</v>
      </c>
    </row>
    <row r="74" spans="1:16" x14ac:dyDescent="0.25">
      <c r="A74" s="1" t="s">
        <v>1319</v>
      </c>
      <c r="B74" s="1" t="s">
        <v>130</v>
      </c>
      <c r="C74" s="13">
        <v>2687</v>
      </c>
      <c r="D74" s="14">
        <v>260.51</v>
      </c>
      <c r="E74" s="15">
        <f t="shared" ref="E74:E137" si="6">D74*C74</f>
        <v>699990.37</v>
      </c>
      <c r="F74" s="13">
        <v>41572</v>
      </c>
      <c r="G74" s="14">
        <v>258.45</v>
      </c>
      <c r="H74" s="15">
        <f t="shared" ref="H74:H137" si="7">G74*F74</f>
        <v>10744283.4</v>
      </c>
      <c r="I74" s="13">
        <v>995</v>
      </c>
      <c r="J74" s="14">
        <v>260.51</v>
      </c>
      <c r="K74" s="15">
        <f t="shared" ref="K74:K137" si="8">J74*I74</f>
        <v>259207.44999999998</v>
      </c>
      <c r="L74" s="13">
        <v>15399</v>
      </c>
      <c r="M74" s="14">
        <v>258.45</v>
      </c>
      <c r="N74" s="15">
        <f t="shared" ref="N74:N137" si="9">M74*L74</f>
        <v>3979871.55</v>
      </c>
      <c r="O74" s="9">
        <f t="shared" ref="O74:O137" si="10">N74+K74+H74+E74</f>
        <v>15683352.77</v>
      </c>
      <c r="P74" s="9">
        <f t="shared" ref="P74:P137" si="11">(O74/$O$8)*$P$8</f>
        <v>83815.972466295862</v>
      </c>
    </row>
    <row r="75" spans="1:16" x14ac:dyDescent="0.25">
      <c r="A75" s="1" t="s">
        <v>131</v>
      </c>
      <c r="B75" s="1" t="s">
        <v>132</v>
      </c>
      <c r="C75" s="13">
        <v>8078</v>
      </c>
      <c r="D75" s="14">
        <v>244.79</v>
      </c>
      <c r="E75" s="15">
        <f t="shared" si="6"/>
        <v>1977413.6199999999</v>
      </c>
      <c r="F75" s="13">
        <v>26172</v>
      </c>
      <c r="G75" s="14">
        <v>243.11</v>
      </c>
      <c r="H75" s="15">
        <f t="shared" si="7"/>
        <v>6362674.9199999999</v>
      </c>
      <c r="I75" s="13">
        <v>4151</v>
      </c>
      <c r="J75" s="14">
        <v>244.79</v>
      </c>
      <c r="K75" s="15">
        <f t="shared" si="8"/>
        <v>1016123.2899999999</v>
      </c>
      <c r="L75" s="13">
        <v>13449</v>
      </c>
      <c r="M75" s="14">
        <v>243.11</v>
      </c>
      <c r="N75" s="15">
        <f t="shared" si="9"/>
        <v>3269586.39</v>
      </c>
      <c r="O75" s="9">
        <f t="shared" si="10"/>
        <v>12625798.219999999</v>
      </c>
      <c r="P75" s="9">
        <f t="shared" si="11"/>
        <v>67475.594759099928</v>
      </c>
    </row>
    <row r="76" spans="1:16" x14ac:dyDescent="0.25">
      <c r="A76" s="1" t="s">
        <v>133</v>
      </c>
      <c r="B76" s="1" t="s">
        <v>134</v>
      </c>
      <c r="C76" s="13">
        <v>1512</v>
      </c>
      <c r="D76" s="14">
        <v>188.05</v>
      </c>
      <c r="E76" s="15">
        <f t="shared" si="6"/>
        <v>284331.60000000003</v>
      </c>
      <c r="F76" s="13">
        <v>13606</v>
      </c>
      <c r="G76" s="14">
        <v>186.33</v>
      </c>
      <c r="H76" s="15">
        <f t="shared" si="7"/>
        <v>2535205.98</v>
      </c>
      <c r="I76" s="13">
        <v>53</v>
      </c>
      <c r="J76" s="14">
        <v>188.05</v>
      </c>
      <c r="K76" s="15">
        <f t="shared" si="8"/>
        <v>9966.6500000000015</v>
      </c>
      <c r="L76" s="13">
        <v>477</v>
      </c>
      <c r="M76" s="14">
        <v>186.33</v>
      </c>
      <c r="N76" s="15">
        <f t="shared" si="9"/>
        <v>88879.41</v>
      </c>
      <c r="O76" s="9">
        <f t="shared" si="10"/>
        <v>2918383.64</v>
      </c>
      <c r="P76" s="9">
        <f t="shared" si="11"/>
        <v>15596.611668662244</v>
      </c>
    </row>
    <row r="77" spans="1:16" x14ac:dyDescent="0.25">
      <c r="A77" s="1" t="s">
        <v>135</v>
      </c>
      <c r="B77" s="1" t="s">
        <v>136</v>
      </c>
      <c r="C77" s="13">
        <v>7729</v>
      </c>
      <c r="D77" s="14">
        <v>270.83</v>
      </c>
      <c r="E77" s="15">
        <f t="shared" si="6"/>
        <v>2093245.0699999998</v>
      </c>
      <c r="F77" s="13">
        <v>35385</v>
      </c>
      <c r="G77" s="14">
        <v>268.51</v>
      </c>
      <c r="H77" s="15">
        <f t="shared" si="7"/>
        <v>9501226.3499999996</v>
      </c>
      <c r="I77" s="13">
        <v>2262</v>
      </c>
      <c r="J77" s="14">
        <v>270.83</v>
      </c>
      <c r="K77" s="15">
        <f t="shared" si="8"/>
        <v>612617.46</v>
      </c>
      <c r="L77" s="13">
        <v>10358</v>
      </c>
      <c r="M77" s="14">
        <v>268.51</v>
      </c>
      <c r="N77" s="15">
        <f t="shared" si="9"/>
        <v>2781226.58</v>
      </c>
      <c r="O77" s="9">
        <f t="shared" si="10"/>
        <v>14988315.460000001</v>
      </c>
      <c r="P77" s="9">
        <f t="shared" si="11"/>
        <v>80101.509819670842</v>
      </c>
    </row>
    <row r="78" spans="1:16" x14ac:dyDescent="0.25">
      <c r="A78" s="1" t="s">
        <v>137</v>
      </c>
      <c r="B78" s="1" t="s">
        <v>138</v>
      </c>
      <c r="C78" s="13">
        <v>3063</v>
      </c>
      <c r="D78" s="14">
        <v>210.54</v>
      </c>
      <c r="E78" s="15">
        <f t="shared" si="6"/>
        <v>644884.02</v>
      </c>
      <c r="F78" s="13">
        <v>18955</v>
      </c>
      <c r="G78" s="14">
        <v>208.72</v>
      </c>
      <c r="H78" s="15">
        <f t="shared" si="7"/>
        <v>3956287.6</v>
      </c>
      <c r="I78" s="13">
        <v>913</v>
      </c>
      <c r="J78" s="14">
        <v>210.54</v>
      </c>
      <c r="K78" s="15">
        <f t="shared" si="8"/>
        <v>192223.02</v>
      </c>
      <c r="L78" s="13">
        <v>5652</v>
      </c>
      <c r="M78" s="14">
        <v>208.72</v>
      </c>
      <c r="N78" s="15">
        <f t="shared" si="9"/>
        <v>1179685.44</v>
      </c>
      <c r="O78" s="9">
        <f t="shared" si="10"/>
        <v>5973080.0800000001</v>
      </c>
      <c r="P78" s="9">
        <f t="shared" si="11"/>
        <v>31921.714882414159</v>
      </c>
    </row>
    <row r="79" spans="1:16" x14ac:dyDescent="0.25">
      <c r="A79" s="1" t="s">
        <v>139</v>
      </c>
      <c r="B79" s="1" t="s">
        <v>140</v>
      </c>
      <c r="C79" s="13">
        <v>0</v>
      </c>
      <c r="D79" s="14">
        <v>169.01</v>
      </c>
      <c r="E79" s="15">
        <f t="shared" si="6"/>
        <v>0</v>
      </c>
      <c r="F79" s="13">
        <v>0</v>
      </c>
      <c r="G79" s="14">
        <v>167.93</v>
      </c>
      <c r="H79" s="15">
        <f t="shared" si="7"/>
        <v>0</v>
      </c>
      <c r="I79" s="13">
        <v>0</v>
      </c>
      <c r="J79" s="14">
        <v>169.01</v>
      </c>
      <c r="K79" s="15">
        <f t="shared" si="8"/>
        <v>0</v>
      </c>
      <c r="L79" s="13">
        <v>0</v>
      </c>
      <c r="M79" s="14">
        <v>167.93</v>
      </c>
      <c r="N79" s="15">
        <f t="shared" si="9"/>
        <v>0</v>
      </c>
      <c r="O79" s="9">
        <f t="shared" si="10"/>
        <v>0</v>
      </c>
      <c r="P79" s="9">
        <f t="shared" si="11"/>
        <v>0</v>
      </c>
    </row>
    <row r="80" spans="1:16" x14ac:dyDescent="0.25">
      <c r="A80" s="1" t="s">
        <v>141</v>
      </c>
      <c r="B80" s="1" t="s">
        <v>142</v>
      </c>
      <c r="C80" s="13">
        <v>2516</v>
      </c>
      <c r="D80" s="14">
        <v>217.61</v>
      </c>
      <c r="E80" s="15">
        <f t="shared" si="6"/>
        <v>547506.76</v>
      </c>
      <c r="F80" s="13">
        <v>23165</v>
      </c>
      <c r="G80" s="14">
        <v>215.81</v>
      </c>
      <c r="H80" s="15">
        <f t="shared" si="7"/>
        <v>4999238.6500000004</v>
      </c>
      <c r="I80" s="13">
        <v>1045</v>
      </c>
      <c r="J80" s="14">
        <v>217.61</v>
      </c>
      <c r="K80" s="15">
        <f t="shared" si="8"/>
        <v>227402.45</v>
      </c>
      <c r="L80" s="13">
        <v>9619</v>
      </c>
      <c r="M80" s="14">
        <v>215.81</v>
      </c>
      <c r="N80" s="15">
        <f t="shared" si="9"/>
        <v>2075876.3900000001</v>
      </c>
      <c r="O80" s="9">
        <f t="shared" si="10"/>
        <v>7850024.25</v>
      </c>
      <c r="P80" s="9">
        <f t="shared" si="11"/>
        <v>41952.599424807486</v>
      </c>
    </row>
    <row r="81" spans="1:16" x14ac:dyDescent="0.25">
      <c r="A81" s="1" t="s">
        <v>143</v>
      </c>
      <c r="B81" s="1" t="s">
        <v>144</v>
      </c>
      <c r="C81" s="13">
        <v>956</v>
      </c>
      <c r="D81" s="14">
        <v>275.52999999999997</v>
      </c>
      <c r="E81" s="15">
        <f t="shared" si="6"/>
        <v>263406.68</v>
      </c>
      <c r="F81" s="13">
        <v>44986</v>
      </c>
      <c r="G81" s="14">
        <v>273.05</v>
      </c>
      <c r="H81" s="15">
        <f t="shared" si="7"/>
        <v>12283427.300000001</v>
      </c>
      <c r="I81" s="13">
        <v>324</v>
      </c>
      <c r="J81" s="14">
        <v>275.52999999999997</v>
      </c>
      <c r="K81" s="15">
        <f t="shared" si="8"/>
        <v>89271.719999999987</v>
      </c>
      <c r="L81" s="13">
        <v>15228</v>
      </c>
      <c r="M81" s="14">
        <v>273.05</v>
      </c>
      <c r="N81" s="15">
        <f t="shared" si="9"/>
        <v>4158005.4000000004</v>
      </c>
      <c r="O81" s="9">
        <f t="shared" si="10"/>
        <v>16794111.100000001</v>
      </c>
      <c r="P81" s="9">
        <f t="shared" si="11"/>
        <v>89752.157857857965</v>
      </c>
    </row>
    <row r="82" spans="1:16" x14ac:dyDescent="0.25">
      <c r="A82" s="1" t="s">
        <v>145</v>
      </c>
      <c r="B82" s="1" t="s">
        <v>146</v>
      </c>
      <c r="C82" s="13">
        <v>4254</v>
      </c>
      <c r="D82" s="14">
        <v>235.12</v>
      </c>
      <c r="E82" s="15">
        <f t="shared" si="6"/>
        <v>1000200.48</v>
      </c>
      <c r="F82" s="13">
        <v>40085</v>
      </c>
      <c r="G82" s="14">
        <v>232.86</v>
      </c>
      <c r="H82" s="15">
        <f t="shared" si="7"/>
        <v>9334193.0999999996</v>
      </c>
      <c r="I82" s="13">
        <v>1162</v>
      </c>
      <c r="J82" s="14">
        <v>235.12</v>
      </c>
      <c r="K82" s="15">
        <f t="shared" si="8"/>
        <v>273209.44</v>
      </c>
      <c r="L82" s="13">
        <v>10954</v>
      </c>
      <c r="M82" s="14">
        <v>232.86</v>
      </c>
      <c r="N82" s="15">
        <f t="shared" si="9"/>
        <v>2550748.44</v>
      </c>
      <c r="O82" s="9">
        <f t="shared" si="10"/>
        <v>13158351.460000001</v>
      </c>
      <c r="P82" s="9">
        <f t="shared" si="11"/>
        <v>70321.699693120157</v>
      </c>
    </row>
    <row r="83" spans="1:16" x14ac:dyDescent="0.25">
      <c r="A83" s="1" t="s">
        <v>147</v>
      </c>
      <c r="B83" s="1" t="s">
        <v>148</v>
      </c>
      <c r="C83" s="13">
        <v>1414</v>
      </c>
      <c r="D83" s="14">
        <v>267.39</v>
      </c>
      <c r="E83" s="15">
        <f t="shared" si="6"/>
        <v>378089.45999999996</v>
      </c>
      <c r="F83" s="13">
        <v>42530</v>
      </c>
      <c r="G83" s="14">
        <v>265</v>
      </c>
      <c r="H83" s="15">
        <f t="shared" si="7"/>
        <v>11270450</v>
      </c>
      <c r="I83" s="13">
        <v>595</v>
      </c>
      <c r="J83" s="14">
        <v>267.39</v>
      </c>
      <c r="K83" s="15">
        <f t="shared" si="8"/>
        <v>159097.04999999999</v>
      </c>
      <c r="L83" s="13">
        <v>17884</v>
      </c>
      <c r="M83" s="14">
        <v>265</v>
      </c>
      <c r="N83" s="15">
        <f t="shared" si="9"/>
        <v>4739260</v>
      </c>
      <c r="O83" s="9">
        <f t="shared" si="10"/>
        <v>16546896.510000002</v>
      </c>
      <c r="P83" s="9">
        <f t="shared" si="11"/>
        <v>88430.977905294378</v>
      </c>
    </row>
    <row r="84" spans="1:16" x14ac:dyDescent="0.25">
      <c r="A84" s="1" t="s">
        <v>149</v>
      </c>
      <c r="B84" s="1" t="s">
        <v>150</v>
      </c>
      <c r="C84" s="13">
        <v>280</v>
      </c>
      <c r="D84" s="14">
        <v>186.15</v>
      </c>
      <c r="E84" s="15">
        <f t="shared" si="6"/>
        <v>52122</v>
      </c>
      <c r="F84" s="13">
        <v>16719</v>
      </c>
      <c r="G84" s="14">
        <v>184.57</v>
      </c>
      <c r="H84" s="15">
        <f t="shared" si="7"/>
        <v>3085825.83</v>
      </c>
      <c r="I84" s="13">
        <v>77</v>
      </c>
      <c r="J84" s="14">
        <v>186.15</v>
      </c>
      <c r="K84" s="15">
        <f t="shared" si="8"/>
        <v>14333.550000000001</v>
      </c>
      <c r="L84" s="13">
        <v>4574</v>
      </c>
      <c r="M84" s="14">
        <v>184.57</v>
      </c>
      <c r="N84" s="15">
        <f t="shared" si="9"/>
        <v>844223.17999999993</v>
      </c>
      <c r="O84" s="9">
        <f t="shared" si="10"/>
        <v>3996504.56</v>
      </c>
      <c r="P84" s="9">
        <f t="shared" si="11"/>
        <v>21358.374135608115</v>
      </c>
    </row>
    <row r="85" spans="1:16" x14ac:dyDescent="0.25">
      <c r="A85" s="1" t="s">
        <v>151</v>
      </c>
      <c r="B85" s="1" t="s">
        <v>152</v>
      </c>
      <c r="C85" s="13">
        <v>3893</v>
      </c>
      <c r="D85" s="14">
        <v>245.97</v>
      </c>
      <c r="E85" s="15">
        <f t="shared" si="6"/>
        <v>957561.21</v>
      </c>
      <c r="F85" s="13">
        <v>16066</v>
      </c>
      <c r="G85" s="14">
        <v>243.45</v>
      </c>
      <c r="H85" s="15">
        <f t="shared" si="7"/>
        <v>3911267.6999999997</v>
      </c>
      <c r="I85" s="13">
        <v>889</v>
      </c>
      <c r="J85" s="14">
        <v>245.97</v>
      </c>
      <c r="K85" s="15">
        <f t="shared" si="8"/>
        <v>218667.33</v>
      </c>
      <c r="L85" s="13">
        <v>3668</v>
      </c>
      <c r="M85" s="14">
        <v>243.45</v>
      </c>
      <c r="N85" s="15">
        <f t="shared" si="9"/>
        <v>892974.6</v>
      </c>
      <c r="O85" s="9">
        <f t="shared" si="10"/>
        <v>5980470.8399999999</v>
      </c>
      <c r="P85" s="9">
        <f t="shared" si="11"/>
        <v>31961.213052591771</v>
      </c>
    </row>
    <row r="86" spans="1:16" x14ac:dyDescent="0.25">
      <c r="A86" s="1" t="s">
        <v>153</v>
      </c>
      <c r="B86" s="1" t="s">
        <v>154</v>
      </c>
      <c r="C86" s="13">
        <v>0</v>
      </c>
      <c r="D86" s="14">
        <v>266.32</v>
      </c>
      <c r="E86" s="15">
        <f t="shared" si="6"/>
        <v>0</v>
      </c>
      <c r="F86" s="13">
        <v>10110</v>
      </c>
      <c r="G86" s="14">
        <v>264.51</v>
      </c>
      <c r="H86" s="15">
        <f t="shared" si="7"/>
        <v>2674196.1</v>
      </c>
      <c r="I86" s="13">
        <v>0</v>
      </c>
      <c r="J86" s="14">
        <v>266.32</v>
      </c>
      <c r="K86" s="15">
        <f t="shared" si="8"/>
        <v>0</v>
      </c>
      <c r="L86" s="13">
        <v>4068</v>
      </c>
      <c r="M86" s="14">
        <v>264.51</v>
      </c>
      <c r="N86" s="15">
        <f t="shared" si="9"/>
        <v>1076026.68</v>
      </c>
      <c r="O86" s="9">
        <f t="shared" si="10"/>
        <v>3750222.7800000003</v>
      </c>
      <c r="P86" s="9">
        <f t="shared" si="11"/>
        <v>20042.17936564055</v>
      </c>
    </row>
    <row r="87" spans="1:16" x14ac:dyDescent="0.25">
      <c r="A87" s="1" t="s">
        <v>155</v>
      </c>
      <c r="B87" s="1" t="s">
        <v>156</v>
      </c>
      <c r="C87" s="13">
        <v>259</v>
      </c>
      <c r="D87" s="14">
        <v>234.58</v>
      </c>
      <c r="E87" s="15">
        <f t="shared" si="6"/>
        <v>60756.22</v>
      </c>
      <c r="F87" s="13">
        <v>18345</v>
      </c>
      <c r="G87" s="14">
        <v>232.83</v>
      </c>
      <c r="H87" s="15">
        <f t="shared" si="7"/>
        <v>4271266.3500000006</v>
      </c>
      <c r="I87" s="13">
        <v>126</v>
      </c>
      <c r="J87" s="14">
        <v>234.58</v>
      </c>
      <c r="K87" s="15">
        <f t="shared" si="8"/>
        <v>29557.08</v>
      </c>
      <c r="L87" s="13">
        <v>8947</v>
      </c>
      <c r="M87" s="14">
        <v>232.83</v>
      </c>
      <c r="N87" s="15">
        <f t="shared" si="9"/>
        <v>2083130.01</v>
      </c>
      <c r="O87" s="9">
        <f t="shared" si="10"/>
        <v>6444709.6600000001</v>
      </c>
      <c r="P87" s="9">
        <f t="shared" si="11"/>
        <v>34442.227713521686</v>
      </c>
    </row>
    <row r="88" spans="1:16" x14ac:dyDescent="0.25">
      <c r="A88" s="1" t="s">
        <v>157</v>
      </c>
      <c r="B88" s="1" t="s">
        <v>158</v>
      </c>
      <c r="C88" s="13">
        <v>0</v>
      </c>
      <c r="D88" s="14">
        <v>240.15</v>
      </c>
      <c r="E88" s="15">
        <f t="shared" si="6"/>
        <v>0</v>
      </c>
      <c r="F88" s="13">
        <v>19011</v>
      </c>
      <c r="G88" s="14">
        <v>237.8</v>
      </c>
      <c r="H88" s="15">
        <f t="shared" si="7"/>
        <v>4520815.8</v>
      </c>
      <c r="I88" s="13">
        <v>0</v>
      </c>
      <c r="J88" s="14">
        <v>240.15</v>
      </c>
      <c r="K88" s="15">
        <f t="shared" si="8"/>
        <v>0</v>
      </c>
      <c r="L88" s="13">
        <v>6537</v>
      </c>
      <c r="M88" s="14">
        <v>237.8</v>
      </c>
      <c r="N88" s="15">
        <f t="shared" si="9"/>
        <v>1554498.6</v>
      </c>
      <c r="O88" s="9">
        <f t="shared" si="10"/>
        <v>6075314.4000000004</v>
      </c>
      <c r="P88" s="9">
        <f t="shared" si="11"/>
        <v>32468.082044837589</v>
      </c>
    </row>
    <row r="89" spans="1:16" x14ac:dyDescent="0.25">
      <c r="A89" s="1" t="s">
        <v>159</v>
      </c>
      <c r="B89" s="1" t="s">
        <v>160</v>
      </c>
      <c r="C89" s="13">
        <v>2214</v>
      </c>
      <c r="D89" s="14">
        <v>240.5</v>
      </c>
      <c r="E89" s="15">
        <f t="shared" si="6"/>
        <v>532467</v>
      </c>
      <c r="F89" s="13">
        <v>22406</v>
      </c>
      <c r="G89" s="14">
        <v>238.31</v>
      </c>
      <c r="H89" s="15">
        <f t="shared" si="7"/>
        <v>5339573.8600000003</v>
      </c>
      <c r="I89" s="13">
        <v>928</v>
      </c>
      <c r="J89" s="14">
        <v>240.5</v>
      </c>
      <c r="K89" s="15">
        <f t="shared" si="8"/>
        <v>223184</v>
      </c>
      <c r="L89" s="13">
        <v>9387</v>
      </c>
      <c r="M89" s="14">
        <v>238.31</v>
      </c>
      <c r="N89" s="15">
        <f t="shared" si="9"/>
        <v>2237015.9700000002</v>
      </c>
      <c r="O89" s="9">
        <f t="shared" si="10"/>
        <v>8332240.8300000001</v>
      </c>
      <c r="P89" s="9">
        <f t="shared" si="11"/>
        <v>44529.691975412112</v>
      </c>
    </row>
    <row r="90" spans="1:16" x14ac:dyDescent="0.25">
      <c r="A90" s="1" t="s">
        <v>161</v>
      </c>
      <c r="B90" s="1" t="s">
        <v>162</v>
      </c>
      <c r="C90" s="13">
        <v>3274</v>
      </c>
      <c r="D90" s="14">
        <v>210.15</v>
      </c>
      <c r="E90" s="15">
        <f t="shared" si="6"/>
        <v>688031.1</v>
      </c>
      <c r="F90" s="13">
        <v>28267</v>
      </c>
      <c r="G90" s="14">
        <v>208.53</v>
      </c>
      <c r="H90" s="15">
        <f t="shared" si="7"/>
        <v>5894517.5099999998</v>
      </c>
      <c r="I90" s="13">
        <v>1165</v>
      </c>
      <c r="J90" s="14">
        <v>210.15</v>
      </c>
      <c r="K90" s="15">
        <f t="shared" si="8"/>
        <v>244824.75</v>
      </c>
      <c r="L90" s="13">
        <v>10054</v>
      </c>
      <c r="M90" s="14">
        <v>208.53</v>
      </c>
      <c r="N90" s="15">
        <f t="shared" si="9"/>
        <v>2096560.62</v>
      </c>
      <c r="O90" s="9">
        <f t="shared" si="10"/>
        <v>8923933.9800000004</v>
      </c>
      <c r="P90" s="9">
        <f t="shared" si="11"/>
        <v>47691.856182019816</v>
      </c>
    </row>
    <row r="91" spans="1:16" x14ac:dyDescent="0.25">
      <c r="A91" s="1" t="s">
        <v>163</v>
      </c>
      <c r="B91" s="1" t="s">
        <v>164</v>
      </c>
      <c r="C91" s="13">
        <v>4</v>
      </c>
      <c r="D91" s="14">
        <v>223.34</v>
      </c>
      <c r="E91" s="15">
        <f t="shared" si="6"/>
        <v>893.36</v>
      </c>
      <c r="F91" s="13">
        <v>6570</v>
      </c>
      <c r="G91" s="14">
        <v>221.85</v>
      </c>
      <c r="H91" s="15">
        <f t="shared" si="7"/>
        <v>1457554.5</v>
      </c>
      <c r="I91" s="13">
        <v>1</v>
      </c>
      <c r="J91" s="14">
        <v>223.34</v>
      </c>
      <c r="K91" s="15">
        <f t="shared" si="8"/>
        <v>223.34</v>
      </c>
      <c r="L91" s="13">
        <v>2004</v>
      </c>
      <c r="M91" s="14">
        <v>221.85</v>
      </c>
      <c r="N91" s="15">
        <f t="shared" si="9"/>
        <v>444587.39999999997</v>
      </c>
      <c r="O91" s="9">
        <f t="shared" si="10"/>
        <v>1903258.6</v>
      </c>
      <c r="P91" s="9">
        <f t="shared" si="11"/>
        <v>10171.515794695781</v>
      </c>
    </row>
    <row r="92" spans="1:16" x14ac:dyDescent="0.25">
      <c r="A92" s="1" t="s">
        <v>165</v>
      </c>
      <c r="B92" s="1" t="s">
        <v>166</v>
      </c>
      <c r="C92" s="13">
        <v>2214</v>
      </c>
      <c r="D92" s="14">
        <v>212.34</v>
      </c>
      <c r="E92" s="15">
        <f t="shared" si="6"/>
        <v>470120.76</v>
      </c>
      <c r="F92" s="13">
        <v>29444</v>
      </c>
      <c r="G92" s="14">
        <v>210.46</v>
      </c>
      <c r="H92" s="15">
        <f t="shared" si="7"/>
        <v>6196784.2400000002</v>
      </c>
      <c r="I92" s="13">
        <v>769</v>
      </c>
      <c r="J92" s="14">
        <v>212.34</v>
      </c>
      <c r="K92" s="15">
        <f t="shared" si="8"/>
        <v>163289.46</v>
      </c>
      <c r="L92" s="13">
        <v>10223</v>
      </c>
      <c r="M92" s="14">
        <v>210.46</v>
      </c>
      <c r="N92" s="15">
        <f t="shared" si="9"/>
        <v>2151532.58</v>
      </c>
      <c r="O92" s="9">
        <f t="shared" si="10"/>
        <v>8981727.040000001</v>
      </c>
      <c r="P92" s="9">
        <f t="shared" si="11"/>
        <v>48000.717533080468</v>
      </c>
    </row>
    <row r="93" spans="1:16" x14ac:dyDescent="0.25">
      <c r="A93" s="1" t="s">
        <v>167</v>
      </c>
      <c r="B93" s="1" t="s">
        <v>168</v>
      </c>
      <c r="C93" s="13">
        <v>664</v>
      </c>
      <c r="D93" s="14">
        <v>208.31</v>
      </c>
      <c r="E93" s="15">
        <f t="shared" si="6"/>
        <v>138317.84</v>
      </c>
      <c r="F93" s="13">
        <v>23517</v>
      </c>
      <c r="G93" s="14">
        <v>207</v>
      </c>
      <c r="H93" s="15">
        <f t="shared" si="7"/>
        <v>4868019</v>
      </c>
      <c r="I93" s="13">
        <v>212</v>
      </c>
      <c r="J93" s="14">
        <v>208.31</v>
      </c>
      <c r="K93" s="15">
        <f t="shared" si="8"/>
        <v>44161.72</v>
      </c>
      <c r="L93" s="13">
        <v>7516</v>
      </c>
      <c r="M93" s="14">
        <v>207</v>
      </c>
      <c r="N93" s="15">
        <f t="shared" si="9"/>
        <v>1555812</v>
      </c>
      <c r="O93" s="9">
        <f t="shared" si="10"/>
        <v>6606310.5599999996</v>
      </c>
      <c r="P93" s="9">
        <f t="shared" si="11"/>
        <v>35305.865532779164</v>
      </c>
    </row>
    <row r="94" spans="1:16" x14ac:dyDescent="0.25">
      <c r="A94" s="1" t="s">
        <v>169</v>
      </c>
      <c r="B94" s="1" t="s">
        <v>170</v>
      </c>
      <c r="C94" s="13">
        <v>20</v>
      </c>
      <c r="D94" s="14">
        <v>163.59</v>
      </c>
      <c r="E94" s="15">
        <f t="shared" si="6"/>
        <v>3271.8</v>
      </c>
      <c r="F94" s="13">
        <v>13960</v>
      </c>
      <c r="G94" s="14">
        <v>162.21</v>
      </c>
      <c r="H94" s="15">
        <f t="shared" si="7"/>
        <v>2264451.6</v>
      </c>
      <c r="I94" s="13">
        <v>8</v>
      </c>
      <c r="J94" s="14">
        <v>163.59</v>
      </c>
      <c r="K94" s="15">
        <f t="shared" si="8"/>
        <v>1308.72</v>
      </c>
      <c r="L94" s="13">
        <v>5648</v>
      </c>
      <c r="M94" s="14">
        <v>162.21</v>
      </c>
      <c r="N94" s="15">
        <f t="shared" si="9"/>
        <v>916162.08000000007</v>
      </c>
      <c r="O94" s="9">
        <f t="shared" si="10"/>
        <v>3185194.2</v>
      </c>
      <c r="P94" s="9">
        <f t="shared" si="11"/>
        <v>17022.517651817463</v>
      </c>
    </row>
    <row r="95" spans="1:16" x14ac:dyDescent="0.25">
      <c r="A95" s="1" t="s">
        <v>171</v>
      </c>
      <c r="B95" s="1" t="s">
        <v>172</v>
      </c>
      <c r="C95" s="13">
        <v>218</v>
      </c>
      <c r="D95" s="14">
        <v>220.95</v>
      </c>
      <c r="E95" s="15">
        <f t="shared" si="6"/>
        <v>48167.1</v>
      </c>
      <c r="F95" s="13">
        <v>36259</v>
      </c>
      <c r="G95" s="14">
        <v>218.94</v>
      </c>
      <c r="H95" s="15">
        <f t="shared" si="7"/>
        <v>7938545.46</v>
      </c>
      <c r="I95" s="13">
        <v>66</v>
      </c>
      <c r="J95" s="14">
        <v>220.95</v>
      </c>
      <c r="K95" s="15">
        <f t="shared" si="8"/>
        <v>14582.699999999999</v>
      </c>
      <c r="L95" s="13">
        <v>11003</v>
      </c>
      <c r="M95" s="14">
        <v>218.94</v>
      </c>
      <c r="N95" s="15">
        <f t="shared" si="9"/>
        <v>2408996.8199999998</v>
      </c>
      <c r="O95" s="9">
        <f t="shared" si="10"/>
        <v>10410292.08</v>
      </c>
      <c r="P95" s="9">
        <f t="shared" si="11"/>
        <v>55635.345779662515</v>
      </c>
    </row>
    <row r="96" spans="1:16" x14ac:dyDescent="0.25">
      <c r="A96" s="1" t="s">
        <v>173</v>
      </c>
      <c r="B96" s="1" t="s">
        <v>174</v>
      </c>
      <c r="C96" s="13">
        <v>1393</v>
      </c>
      <c r="D96" s="14">
        <v>174.71</v>
      </c>
      <c r="E96" s="15">
        <f t="shared" si="6"/>
        <v>243371.03</v>
      </c>
      <c r="F96" s="13">
        <v>26465</v>
      </c>
      <c r="G96" s="14">
        <v>173.33</v>
      </c>
      <c r="H96" s="15">
        <f t="shared" si="7"/>
        <v>4587178.45</v>
      </c>
      <c r="I96" s="13">
        <v>993</v>
      </c>
      <c r="J96" s="14">
        <v>174.71</v>
      </c>
      <c r="K96" s="15">
        <f t="shared" si="8"/>
        <v>173487.03</v>
      </c>
      <c r="L96" s="13">
        <v>18874</v>
      </c>
      <c r="M96" s="14">
        <v>173.33</v>
      </c>
      <c r="N96" s="15">
        <f t="shared" si="9"/>
        <v>3271430.4200000004</v>
      </c>
      <c r="O96" s="9">
        <f t="shared" si="10"/>
        <v>8275466.9300000006</v>
      </c>
      <c r="P96" s="9">
        <f t="shared" si="11"/>
        <v>44226.277284115575</v>
      </c>
    </row>
    <row r="97" spans="1:16" x14ac:dyDescent="0.25">
      <c r="A97" s="1" t="s">
        <v>175</v>
      </c>
      <c r="B97" s="1" t="s">
        <v>176</v>
      </c>
      <c r="C97" s="13">
        <v>0</v>
      </c>
      <c r="D97" s="14">
        <v>160.63</v>
      </c>
      <c r="E97" s="15">
        <f t="shared" si="6"/>
        <v>0</v>
      </c>
      <c r="F97" s="13">
        <v>3705</v>
      </c>
      <c r="G97" s="14">
        <v>159.59</v>
      </c>
      <c r="H97" s="15">
        <f t="shared" si="7"/>
        <v>591280.95000000007</v>
      </c>
      <c r="I97" s="13">
        <v>0</v>
      </c>
      <c r="J97" s="14">
        <v>160.63</v>
      </c>
      <c r="K97" s="15">
        <f t="shared" si="8"/>
        <v>0</v>
      </c>
      <c r="L97" s="13">
        <v>8561</v>
      </c>
      <c r="M97" s="14">
        <v>159.59</v>
      </c>
      <c r="N97" s="15">
        <f t="shared" si="9"/>
        <v>1366249.99</v>
      </c>
      <c r="O97" s="9">
        <f t="shared" si="10"/>
        <v>1957530.94</v>
      </c>
      <c r="P97" s="9">
        <f t="shared" si="11"/>
        <v>10461.561489760603</v>
      </c>
    </row>
    <row r="98" spans="1:16" x14ac:dyDescent="0.25">
      <c r="A98" s="1" t="s">
        <v>177</v>
      </c>
      <c r="B98" s="1" t="s">
        <v>178</v>
      </c>
      <c r="C98" s="13">
        <v>322</v>
      </c>
      <c r="D98" s="14">
        <v>201.91</v>
      </c>
      <c r="E98" s="15">
        <f t="shared" si="6"/>
        <v>65015.02</v>
      </c>
      <c r="F98" s="13">
        <v>10993</v>
      </c>
      <c r="G98" s="14">
        <v>200.06</v>
      </c>
      <c r="H98" s="15">
        <f t="shared" si="7"/>
        <v>2199259.58</v>
      </c>
      <c r="I98" s="13">
        <v>170</v>
      </c>
      <c r="J98" s="14">
        <v>201.91</v>
      </c>
      <c r="K98" s="15">
        <f t="shared" si="8"/>
        <v>34324.699999999997</v>
      </c>
      <c r="L98" s="13">
        <v>5791</v>
      </c>
      <c r="M98" s="14">
        <v>200.06</v>
      </c>
      <c r="N98" s="15">
        <f t="shared" si="9"/>
        <v>1158547.46</v>
      </c>
      <c r="O98" s="9">
        <f t="shared" si="10"/>
        <v>3457146.7600000002</v>
      </c>
      <c r="P98" s="9">
        <f t="shared" si="11"/>
        <v>18475.903838774902</v>
      </c>
    </row>
    <row r="99" spans="1:16" x14ac:dyDescent="0.25">
      <c r="A99" s="1" t="s">
        <v>179</v>
      </c>
      <c r="B99" s="1" t="s">
        <v>180</v>
      </c>
      <c r="C99" s="13">
        <v>116</v>
      </c>
      <c r="D99" s="14">
        <v>173.01</v>
      </c>
      <c r="E99" s="15">
        <f t="shared" si="6"/>
        <v>20069.16</v>
      </c>
      <c r="F99" s="13">
        <v>27184</v>
      </c>
      <c r="G99" s="14">
        <v>171.63</v>
      </c>
      <c r="H99" s="15">
        <f t="shared" si="7"/>
        <v>4665589.92</v>
      </c>
      <c r="I99" s="13">
        <v>40</v>
      </c>
      <c r="J99" s="14">
        <v>173.01</v>
      </c>
      <c r="K99" s="15">
        <f t="shared" si="8"/>
        <v>6920.4</v>
      </c>
      <c r="L99" s="13">
        <v>9265</v>
      </c>
      <c r="M99" s="14">
        <v>171.63</v>
      </c>
      <c r="N99" s="15">
        <f t="shared" si="9"/>
        <v>1590151.95</v>
      </c>
      <c r="O99" s="9">
        <f t="shared" si="10"/>
        <v>6282731.4299999997</v>
      </c>
      <c r="P99" s="9">
        <f t="shared" si="11"/>
        <v>33576.573343252778</v>
      </c>
    </row>
    <row r="100" spans="1:16" x14ac:dyDescent="0.25">
      <c r="A100" s="1" t="s">
        <v>181</v>
      </c>
      <c r="B100" s="1" t="s">
        <v>182</v>
      </c>
      <c r="C100" s="13">
        <v>7468</v>
      </c>
      <c r="D100" s="14">
        <v>244.15</v>
      </c>
      <c r="E100" s="15">
        <f t="shared" si="6"/>
        <v>1823312.2</v>
      </c>
      <c r="F100" s="13">
        <v>19460</v>
      </c>
      <c r="G100" s="14">
        <v>242.13</v>
      </c>
      <c r="H100" s="15">
        <f t="shared" si="7"/>
        <v>4711849.8</v>
      </c>
      <c r="I100" s="13">
        <v>4269</v>
      </c>
      <c r="J100" s="14">
        <v>244.15</v>
      </c>
      <c r="K100" s="15">
        <f t="shared" si="8"/>
        <v>1042276.35</v>
      </c>
      <c r="L100" s="13">
        <v>11124</v>
      </c>
      <c r="M100" s="14">
        <v>242.13</v>
      </c>
      <c r="N100" s="15">
        <f t="shared" si="9"/>
        <v>2693454.12</v>
      </c>
      <c r="O100" s="9">
        <f t="shared" si="10"/>
        <v>10270892.469999999</v>
      </c>
      <c r="P100" s="9">
        <f t="shared" si="11"/>
        <v>54890.357508026995</v>
      </c>
    </row>
    <row r="101" spans="1:16" x14ac:dyDescent="0.25">
      <c r="A101" s="1" t="s">
        <v>183</v>
      </c>
      <c r="B101" s="1" t="s">
        <v>184</v>
      </c>
      <c r="C101" s="13">
        <v>601</v>
      </c>
      <c r="D101" s="14">
        <v>207.42</v>
      </c>
      <c r="E101" s="15">
        <f t="shared" si="6"/>
        <v>124659.42</v>
      </c>
      <c r="F101" s="13">
        <v>16480</v>
      </c>
      <c r="G101" s="14">
        <v>206.09</v>
      </c>
      <c r="H101" s="15">
        <f t="shared" si="7"/>
        <v>3396363.2</v>
      </c>
      <c r="I101" s="13">
        <v>262</v>
      </c>
      <c r="J101" s="14">
        <v>207.42</v>
      </c>
      <c r="K101" s="15">
        <f t="shared" si="8"/>
        <v>54344.039999999994</v>
      </c>
      <c r="L101" s="13">
        <v>7178</v>
      </c>
      <c r="M101" s="14">
        <v>206.09</v>
      </c>
      <c r="N101" s="15">
        <f t="shared" si="9"/>
        <v>1479314.02</v>
      </c>
      <c r="O101" s="9">
        <f t="shared" si="10"/>
        <v>5054680.68</v>
      </c>
      <c r="P101" s="9">
        <f t="shared" si="11"/>
        <v>27013.546332465598</v>
      </c>
    </row>
    <row r="102" spans="1:16" x14ac:dyDescent="0.25">
      <c r="A102" s="1" t="s">
        <v>185</v>
      </c>
      <c r="B102" s="1" t="s">
        <v>186</v>
      </c>
      <c r="C102" s="13">
        <v>1117</v>
      </c>
      <c r="D102" s="14">
        <v>171.09</v>
      </c>
      <c r="E102" s="15">
        <f t="shared" si="6"/>
        <v>191107.53</v>
      </c>
      <c r="F102" s="13">
        <v>14148</v>
      </c>
      <c r="G102" s="14">
        <v>169.68</v>
      </c>
      <c r="H102" s="15">
        <f t="shared" si="7"/>
        <v>2400632.64</v>
      </c>
      <c r="I102" s="13">
        <v>432</v>
      </c>
      <c r="J102" s="14">
        <v>171.09</v>
      </c>
      <c r="K102" s="15">
        <f t="shared" si="8"/>
        <v>73910.880000000005</v>
      </c>
      <c r="L102" s="13">
        <v>5470</v>
      </c>
      <c r="M102" s="14">
        <v>169.68</v>
      </c>
      <c r="N102" s="15">
        <f t="shared" si="9"/>
        <v>928149.60000000009</v>
      </c>
      <c r="O102" s="9">
        <f t="shared" si="10"/>
        <v>3593800.65</v>
      </c>
      <c r="P102" s="9">
        <f t="shared" si="11"/>
        <v>19206.218258760506</v>
      </c>
    </row>
    <row r="103" spans="1:16" x14ac:dyDescent="0.25">
      <c r="A103" s="1" t="s">
        <v>187</v>
      </c>
      <c r="B103" s="1" t="s">
        <v>188</v>
      </c>
      <c r="C103" s="13">
        <v>7385</v>
      </c>
      <c r="D103" s="14">
        <v>277.7</v>
      </c>
      <c r="E103" s="15">
        <f t="shared" si="6"/>
        <v>2050814.5</v>
      </c>
      <c r="F103" s="13">
        <v>63429</v>
      </c>
      <c r="G103" s="14">
        <v>275.26</v>
      </c>
      <c r="H103" s="15">
        <f t="shared" si="7"/>
        <v>17459466.539999999</v>
      </c>
      <c r="I103" s="13">
        <v>2599</v>
      </c>
      <c r="J103" s="14">
        <v>277.7</v>
      </c>
      <c r="K103" s="15">
        <f t="shared" si="8"/>
        <v>721742.29999999993</v>
      </c>
      <c r="L103" s="13">
        <v>22326</v>
      </c>
      <c r="M103" s="14">
        <v>275.26</v>
      </c>
      <c r="N103" s="15">
        <f t="shared" si="9"/>
        <v>6145454.7599999998</v>
      </c>
      <c r="O103" s="9">
        <f t="shared" si="10"/>
        <v>26377478.099999998</v>
      </c>
      <c r="P103" s="9">
        <f t="shared" si="11"/>
        <v>140968.19797288295</v>
      </c>
    </row>
    <row r="104" spans="1:16" x14ac:dyDescent="0.25">
      <c r="A104" s="1" t="s">
        <v>189</v>
      </c>
      <c r="B104" s="1" t="s">
        <v>190</v>
      </c>
      <c r="C104" s="13">
        <v>2525</v>
      </c>
      <c r="D104" s="14">
        <v>323.13</v>
      </c>
      <c r="E104" s="15">
        <f t="shared" si="6"/>
        <v>815903.25</v>
      </c>
      <c r="F104" s="13">
        <v>58108</v>
      </c>
      <c r="G104" s="14">
        <v>320.44</v>
      </c>
      <c r="H104" s="15">
        <f t="shared" si="7"/>
        <v>18620127.52</v>
      </c>
      <c r="I104" s="13">
        <v>932</v>
      </c>
      <c r="J104" s="14">
        <v>323.13</v>
      </c>
      <c r="K104" s="15">
        <f t="shared" si="8"/>
        <v>301157.15999999997</v>
      </c>
      <c r="L104" s="13">
        <v>21460</v>
      </c>
      <c r="M104" s="14">
        <v>320.44</v>
      </c>
      <c r="N104" s="15">
        <f t="shared" si="9"/>
        <v>6876642.4000000004</v>
      </c>
      <c r="O104" s="9">
        <f t="shared" si="10"/>
        <v>26613830.329999998</v>
      </c>
      <c r="P104" s="9">
        <f t="shared" si="11"/>
        <v>142231.32660950467</v>
      </c>
    </row>
    <row r="105" spans="1:16" x14ac:dyDescent="0.25">
      <c r="A105" s="1" t="s">
        <v>191</v>
      </c>
      <c r="B105" s="1" t="s">
        <v>192</v>
      </c>
      <c r="C105" s="13">
        <v>11391</v>
      </c>
      <c r="D105" s="14">
        <v>338.93</v>
      </c>
      <c r="E105" s="15">
        <f t="shared" si="6"/>
        <v>3860751.63</v>
      </c>
      <c r="F105" s="13">
        <v>86947</v>
      </c>
      <c r="G105" s="14">
        <v>335.86</v>
      </c>
      <c r="H105" s="15">
        <f t="shared" si="7"/>
        <v>29202019.420000002</v>
      </c>
      <c r="I105" s="13">
        <v>0</v>
      </c>
      <c r="J105" s="14">
        <v>338.93</v>
      </c>
      <c r="K105" s="15">
        <f t="shared" si="8"/>
        <v>0</v>
      </c>
      <c r="L105" s="13">
        <v>0</v>
      </c>
      <c r="M105" s="14">
        <v>335.86</v>
      </c>
      <c r="N105" s="15">
        <f t="shared" si="9"/>
        <v>0</v>
      </c>
      <c r="O105" s="9">
        <f t="shared" si="10"/>
        <v>33062771.050000001</v>
      </c>
      <c r="P105" s="9">
        <f t="shared" si="11"/>
        <v>176696.16622327908</v>
      </c>
    </row>
    <row r="106" spans="1:16" x14ac:dyDescent="0.25">
      <c r="A106" s="1" t="s">
        <v>193</v>
      </c>
      <c r="B106" s="1" t="s">
        <v>194</v>
      </c>
      <c r="C106" s="13">
        <v>50261</v>
      </c>
      <c r="D106" s="14">
        <v>327.10000000000002</v>
      </c>
      <c r="E106" s="15">
        <f t="shared" si="6"/>
        <v>16440373.100000001</v>
      </c>
      <c r="F106" s="13">
        <v>40866</v>
      </c>
      <c r="G106" s="14">
        <v>324.70999999999998</v>
      </c>
      <c r="H106" s="15">
        <f t="shared" si="7"/>
        <v>13269598.859999999</v>
      </c>
      <c r="I106" s="13">
        <v>10275</v>
      </c>
      <c r="J106" s="14">
        <v>327.10000000000002</v>
      </c>
      <c r="K106" s="15">
        <f t="shared" si="8"/>
        <v>3360952.5000000005</v>
      </c>
      <c r="L106" s="13">
        <v>8355</v>
      </c>
      <c r="M106" s="14">
        <v>324.70999999999998</v>
      </c>
      <c r="N106" s="15">
        <f t="shared" si="9"/>
        <v>2712952.05</v>
      </c>
      <c r="O106" s="9">
        <f t="shared" si="10"/>
        <v>35783876.510000005</v>
      </c>
      <c r="P106" s="9">
        <f t="shared" si="11"/>
        <v>191238.47128125856</v>
      </c>
    </row>
    <row r="107" spans="1:16" x14ac:dyDescent="0.25">
      <c r="A107" s="1" t="s">
        <v>195</v>
      </c>
      <c r="B107" s="1" t="s">
        <v>196</v>
      </c>
      <c r="C107" s="13">
        <v>1400</v>
      </c>
      <c r="D107" s="14">
        <v>192.27</v>
      </c>
      <c r="E107" s="15">
        <f t="shared" si="6"/>
        <v>269178</v>
      </c>
      <c r="F107" s="13">
        <v>11303</v>
      </c>
      <c r="G107" s="14">
        <v>190.78</v>
      </c>
      <c r="H107" s="15">
        <f t="shared" si="7"/>
        <v>2156386.34</v>
      </c>
      <c r="I107" s="13">
        <v>662</v>
      </c>
      <c r="J107" s="14">
        <v>192.27</v>
      </c>
      <c r="K107" s="15">
        <f t="shared" si="8"/>
        <v>127282.74</v>
      </c>
      <c r="L107" s="13">
        <v>5343</v>
      </c>
      <c r="M107" s="14">
        <v>190.78</v>
      </c>
      <c r="N107" s="15">
        <f t="shared" si="9"/>
        <v>1019337.54</v>
      </c>
      <c r="O107" s="9">
        <f t="shared" si="10"/>
        <v>3572184.62</v>
      </c>
      <c r="P107" s="9">
        <f t="shared" si="11"/>
        <v>19090.696494895306</v>
      </c>
    </row>
    <row r="108" spans="1:16" x14ac:dyDescent="0.25">
      <c r="A108" s="1" t="s">
        <v>197</v>
      </c>
      <c r="B108" s="1" t="s">
        <v>198</v>
      </c>
      <c r="C108" s="13">
        <v>3152</v>
      </c>
      <c r="D108" s="14">
        <v>237.23</v>
      </c>
      <c r="E108" s="15">
        <f t="shared" si="6"/>
        <v>747748.96</v>
      </c>
      <c r="F108" s="13">
        <v>17320</v>
      </c>
      <c r="G108" s="14">
        <v>235.2</v>
      </c>
      <c r="H108" s="15">
        <f t="shared" si="7"/>
        <v>4073664</v>
      </c>
      <c r="I108" s="13">
        <v>0</v>
      </c>
      <c r="J108" s="14">
        <v>237.23</v>
      </c>
      <c r="K108" s="15">
        <f t="shared" si="8"/>
        <v>0</v>
      </c>
      <c r="L108" s="13">
        <v>0</v>
      </c>
      <c r="M108" s="14">
        <v>235.2</v>
      </c>
      <c r="N108" s="15">
        <f t="shared" si="9"/>
        <v>0</v>
      </c>
      <c r="O108" s="9">
        <f t="shared" si="10"/>
        <v>4821412.96</v>
      </c>
      <c r="P108" s="9">
        <f t="shared" si="11"/>
        <v>25766.902130583272</v>
      </c>
    </row>
    <row r="109" spans="1:16" x14ac:dyDescent="0.25">
      <c r="A109" s="1" t="s">
        <v>199</v>
      </c>
      <c r="B109" s="1" t="s">
        <v>200</v>
      </c>
      <c r="C109" s="13">
        <v>6563</v>
      </c>
      <c r="D109" s="14">
        <v>258.05</v>
      </c>
      <c r="E109" s="15">
        <f t="shared" si="6"/>
        <v>1693582.1500000001</v>
      </c>
      <c r="F109" s="13">
        <v>17552</v>
      </c>
      <c r="G109" s="14">
        <v>256.01</v>
      </c>
      <c r="H109" s="15">
        <f t="shared" si="7"/>
        <v>4493487.5199999996</v>
      </c>
      <c r="I109" s="13">
        <v>3106</v>
      </c>
      <c r="J109" s="14">
        <v>258.05</v>
      </c>
      <c r="K109" s="15">
        <f t="shared" si="8"/>
        <v>801503.3</v>
      </c>
      <c r="L109" s="13">
        <v>8305</v>
      </c>
      <c r="M109" s="14">
        <v>256.01</v>
      </c>
      <c r="N109" s="15">
        <f t="shared" si="9"/>
        <v>2126163.0499999998</v>
      </c>
      <c r="O109" s="9">
        <f t="shared" si="10"/>
        <v>9114736.0199999996</v>
      </c>
      <c r="P109" s="9">
        <f t="shared" si="11"/>
        <v>48711.552592964792</v>
      </c>
    </row>
    <row r="110" spans="1:16" x14ac:dyDescent="0.25">
      <c r="A110" s="1" t="s">
        <v>201</v>
      </c>
      <c r="B110" s="1" t="s">
        <v>202</v>
      </c>
      <c r="C110" s="13">
        <v>2521</v>
      </c>
      <c r="D110" s="14">
        <v>261.58999999999997</v>
      </c>
      <c r="E110" s="15">
        <f t="shared" si="6"/>
        <v>659468.3899999999</v>
      </c>
      <c r="F110" s="13">
        <v>28959</v>
      </c>
      <c r="G110" s="14">
        <v>259.32</v>
      </c>
      <c r="H110" s="15">
        <f t="shared" si="7"/>
        <v>7509647.8799999999</v>
      </c>
      <c r="I110" s="13">
        <v>1347</v>
      </c>
      <c r="J110" s="14">
        <v>261.58999999999997</v>
      </c>
      <c r="K110" s="15">
        <f t="shared" si="8"/>
        <v>352361.73</v>
      </c>
      <c r="L110" s="13">
        <v>15468</v>
      </c>
      <c r="M110" s="14">
        <v>259.32</v>
      </c>
      <c r="N110" s="15">
        <f t="shared" si="9"/>
        <v>4011161.76</v>
      </c>
      <c r="O110" s="9">
        <f t="shared" si="10"/>
        <v>12532639.760000002</v>
      </c>
      <c r="P110" s="9">
        <f t="shared" si="11"/>
        <v>66977.73138556807</v>
      </c>
    </row>
    <row r="111" spans="1:16" x14ac:dyDescent="0.25">
      <c r="A111" s="1" t="s">
        <v>203</v>
      </c>
      <c r="B111" s="1" t="s">
        <v>204</v>
      </c>
      <c r="C111" s="13">
        <v>0</v>
      </c>
      <c r="D111" s="14">
        <v>200.21</v>
      </c>
      <c r="E111" s="15">
        <f t="shared" si="6"/>
        <v>0</v>
      </c>
      <c r="F111" s="13">
        <v>7573</v>
      </c>
      <c r="G111" s="14">
        <v>198.45</v>
      </c>
      <c r="H111" s="15">
        <f t="shared" si="7"/>
        <v>1502861.8499999999</v>
      </c>
      <c r="I111" s="13">
        <v>0</v>
      </c>
      <c r="J111" s="14">
        <v>200.21</v>
      </c>
      <c r="K111" s="15">
        <f t="shared" si="8"/>
        <v>0</v>
      </c>
      <c r="L111" s="13">
        <v>2827</v>
      </c>
      <c r="M111" s="14">
        <v>198.45</v>
      </c>
      <c r="N111" s="15">
        <f t="shared" si="9"/>
        <v>561018.15</v>
      </c>
      <c r="O111" s="9">
        <f t="shared" si="10"/>
        <v>2063880</v>
      </c>
      <c r="P111" s="9">
        <f t="shared" si="11"/>
        <v>11029.91890768639</v>
      </c>
    </row>
    <row r="112" spans="1:16" x14ac:dyDescent="0.25">
      <c r="A112" s="1" t="s">
        <v>205</v>
      </c>
      <c r="B112" s="1" t="s">
        <v>206</v>
      </c>
      <c r="C112" s="13">
        <v>949</v>
      </c>
      <c r="D112" s="14">
        <v>250.5</v>
      </c>
      <c r="E112" s="15">
        <f t="shared" si="6"/>
        <v>237724.5</v>
      </c>
      <c r="F112" s="13">
        <v>26623</v>
      </c>
      <c r="G112" s="14">
        <v>248.45</v>
      </c>
      <c r="H112" s="15">
        <f t="shared" si="7"/>
        <v>6614484.3499999996</v>
      </c>
      <c r="I112" s="13">
        <v>532</v>
      </c>
      <c r="J112" s="14">
        <v>250.5</v>
      </c>
      <c r="K112" s="15">
        <f t="shared" si="8"/>
        <v>133266</v>
      </c>
      <c r="L112" s="13">
        <v>14915</v>
      </c>
      <c r="M112" s="14">
        <v>248.45</v>
      </c>
      <c r="N112" s="15">
        <f t="shared" si="9"/>
        <v>3705631.75</v>
      </c>
      <c r="O112" s="9">
        <f t="shared" si="10"/>
        <v>10691106.6</v>
      </c>
      <c r="P112" s="9">
        <f t="shared" si="11"/>
        <v>57136.09261751204</v>
      </c>
    </row>
    <row r="113" spans="1:16" x14ac:dyDescent="0.25">
      <c r="A113" s="1" t="s">
        <v>207</v>
      </c>
      <c r="B113" s="1" t="s">
        <v>208</v>
      </c>
      <c r="C113" s="13">
        <v>377</v>
      </c>
      <c r="D113" s="14">
        <v>231.32</v>
      </c>
      <c r="E113" s="15">
        <f t="shared" si="6"/>
        <v>87207.64</v>
      </c>
      <c r="F113" s="13">
        <v>19581</v>
      </c>
      <c r="G113" s="14">
        <v>229.44</v>
      </c>
      <c r="H113" s="15">
        <f t="shared" si="7"/>
        <v>4492664.6399999997</v>
      </c>
      <c r="I113" s="13">
        <v>170</v>
      </c>
      <c r="J113" s="14">
        <v>231.32</v>
      </c>
      <c r="K113" s="15">
        <f t="shared" si="8"/>
        <v>39324.400000000001</v>
      </c>
      <c r="L113" s="13">
        <v>8810</v>
      </c>
      <c r="M113" s="14">
        <v>229.44</v>
      </c>
      <c r="N113" s="15">
        <f t="shared" si="9"/>
        <v>2021366.4</v>
      </c>
      <c r="O113" s="9">
        <f t="shared" si="10"/>
        <v>6640563.0799999991</v>
      </c>
      <c r="P113" s="9">
        <f t="shared" si="11"/>
        <v>35488.920031094909</v>
      </c>
    </row>
    <row r="114" spans="1:16" x14ac:dyDescent="0.25">
      <c r="A114" s="1" t="s">
        <v>209</v>
      </c>
      <c r="B114" s="1" t="s">
        <v>210</v>
      </c>
      <c r="C114" s="13">
        <v>525</v>
      </c>
      <c r="D114" s="14">
        <v>178.38</v>
      </c>
      <c r="E114" s="15">
        <f t="shared" si="6"/>
        <v>93649.5</v>
      </c>
      <c r="F114" s="13">
        <v>22168</v>
      </c>
      <c r="G114" s="14">
        <v>176.89</v>
      </c>
      <c r="H114" s="15">
        <f t="shared" si="7"/>
        <v>3921297.5199999996</v>
      </c>
      <c r="I114" s="13">
        <v>228</v>
      </c>
      <c r="J114" s="14">
        <v>178.38</v>
      </c>
      <c r="K114" s="15">
        <f t="shared" si="8"/>
        <v>40670.639999999999</v>
      </c>
      <c r="L114" s="13">
        <v>9628</v>
      </c>
      <c r="M114" s="14">
        <v>176.89</v>
      </c>
      <c r="N114" s="15">
        <f t="shared" si="9"/>
        <v>1703096.92</v>
      </c>
      <c r="O114" s="9">
        <f t="shared" si="10"/>
        <v>5758714.5799999991</v>
      </c>
      <c r="P114" s="9">
        <f t="shared" si="11"/>
        <v>30776.089128200903</v>
      </c>
    </row>
    <row r="115" spans="1:16" x14ac:dyDescent="0.25">
      <c r="A115" s="1" t="s">
        <v>211</v>
      </c>
      <c r="B115" s="1" t="s">
        <v>212</v>
      </c>
      <c r="C115" s="13">
        <v>12418</v>
      </c>
      <c r="D115" s="14">
        <v>221.11</v>
      </c>
      <c r="E115" s="15">
        <f t="shared" si="6"/>
        <v>2745743.98</v>
      </c>
      <c r="F115" s="13">
        <v>3481</v>
      </c>
      <c r="G115" s="14">
        <v>219.63</v>
      </c>
      <c r="H115" s="15">
        <f t="shared" si="7"/>
        <v>764532.03</v>
      </c>
      <c r="I115" s="13">
        <v>0</v>
      </c>
      <c r="J115" s="14">
        <v>221.11</v>
      </c>
      <c r="K115" s="15">
        <f t="shared" si="8"/>
        <v>0</v>
      </c>
      <c r="L115" s="13">
        <v>0</v>
      </c>
      <c r="M115" s="14">
        <v>219.63</v>
      </c>
      <c r="N115" s="15">
        <f t="shared" si="9"/>
        <v>0</v>
      </c>
      <c r="O115" s="9">
        <f t="shared" si="10"/>
        <v>3510276.01</v>
      </c>
      <c r="P115" s="9">
        <f t="shared" si="11"/>
        <v>18759.840559478715</v>
      </c>
    </row>
    <row r="116" spans="1:16" x14ac:dyDescent="0.25">
      <c r="A116" s="1" t="s">
        <v>213</v>
      </c>
      <c r="B116" s="1" t="s">
        <v>214</v>
      </c>
      <c r="C116" s="13">
        <v>17</v>
      </c>
      <c r="D116" s="14">
        <v>302.54000000000002</v>
      </c>
      <c r="E116" s="15">
        <f t="shared" si="6"/>
        <v>5143.18</v>
      </c>
      <c r="F116" s="13">
        <v>14640</v>
      </c>
      <c r="G116" s="14">
        <v>299.95999999999998</v>
      </c>
      <c r="H116" s="15">
        <f t="shared" si="7"/>
        <v>4391414.3999999994</v>
      </c>
      <c r="I116" s="13">
        <v>6</v>
      </c>
      <c r="J116" s="14">
        <v>302.54000000000002</v>
      </c>
      <c r="K116" s="15">
        <f t="shared" si="8"/>
        <v>1815.2400000000002</v>
      </c>
      <c r="L116" s="13">
        <v>5256</v>
      </c>
      <c r="M116" s="14">
        <v>299.95999999999998</v>
      </c>
      <c r="N116" s="15">
        <f t="shared" si="9"/>
        <v>1576589.7599999998</v>
      </c>
      <c r="O116" s="9">
        <f t="shared" si="10"/>
        <v>5974962.5799999991</v>
      </c>
      <c r="P116" s="9">
        <f t="shared" si="11"/>
        <v>31931.775458776985</v>
      </c>
    </row>
    <row r="117" spans="1:16" x14ac:dyDescent="0.25">
      <c r="A117" s="1" t="s">
        <v>215</v>
      </c>
      <c r="B117" s="1" t="s">
        <v>216</v>
      </c>
      <c r="C117" s="13">
        <v>2003</v>
      </c>
      <c r="D117" s="14">
        <v>180.4</v>
      </c>
      <c r="E117" s="15">
        <f t="shared" si="6"/>
        <v>361341.2</v>
      </c>
      <c r="F117" s="13">
        <v>22603</v>
      </c>
      <c r="G117" s="14">
        <v>178.76</v>
      </c>
      <c r="H117" s="15">
        <f t="shared" si="7"/>
        <v>4040512.28</v>
      </c>
      <c r="I117" s="13">
        <v>667</v>
      </c>
      <c r="J117" s="14">
        <v>180.4</v>
      </c>
      <c r="K117" s="15">
        <f t="shared" si="8"/>
        <v>120326.8</v>
      </c>
      <c r="L117" s="13">
        <v>7526</v>
      </c>
      <c r="M117" s="14">
        <v>178.76</v>
      </c>
      <c r="N117" s="15">
        <f t="shared" si="9"/>
        <v>1345347.76</v>
      </c>
      <c r="O117" s="9">
        <f t="shared" si="10"/>
        <v>5867528.04</v>
      </c>
      <c r="P117" s="9">
        <f t="shared" si="11"/>
        <v>31357.61694952035</v>
      </c>
    </row>
    <row r="118" spans="1:16" x14ac:dyDescent="0.25">
      <c r="A118" s="1" t="s">
        <v>217</v>
      </c>
      <c r="B118" s="1" t="s">
        <v>218</v>
      </c>
      <c r="C118" s="13">
        <v>2</v>
      </c>
      <c r="D118" s="14">
        <v>191.92</v>
      </c>
      <c r="E118" s="15">
        <f t="shared" si="6"/>
        <v>383.84</v>
      </c>
      <c r="F118" s="13">
        <v>11718</v>
      </c>
      <c r="G118" s="14">
        <v>190.54</v>
      </c>
      <c r="H118" s="15">
        <f t="shared" si="7"/>
        <v>2232747.7199999997</v>
      </c>
      <c r="I118" s="13">
        <v>1</v>
      </c>
      <c r="J118" s="14">
        <v>191.92</v>
      </c>
      <c r="K118" s="15">
        <f t="shared" si="8"/>
        <v>191.92</v>
      </c>
      <c r="L118" s="13">
        <v>4362</v>
      </c>
      <c r="M118" s="14">
        <v>190.54</v>
      </c>
      <c r="N118" s="15">
        <f t="shared" si="9"/>
        <v>831135.48</v>
      </c>
      <c r="O118" s="9">
        <f t="shared" si="10"/>
        <v>3064458.9599999995</v>
      </c>
      <c r="P118" s="9">
        <f t="shared" si="11"/>
        <v>16377.276694736596</v>
      </c>
    </row>
    <row r="119" spans="1:16" x14ac:dyDescent="0.25">
      <c r="A119" s="1" t="s">
        <v>219</v>
      </c>
      <c r="B119" s="1" t="s">
        <v>220</v>
      </c>
      <c r="C119" s="13">
        <v>0</v>
      </c>
      <c r="D119" s="14">
        <v>211.4</v>
      </c>
      <c r="E119" s="15">
        <f t="shared" si="6"/>
        <v>0</v>
      </c>
      <c r="F119" s="13">
        <v>18638</v>
      </c>
      <c r="G119" s="14">
        <v>209.75</v>
      </c>
      <c r="H119" s="15">
        <f t="shared" si="7"/>
        <v>3909320.5</v>
      </c>
      <c r="I119" s="13">
        <v>0</v>
      </c>
      <c r="J119" s="14">
        <v>211.4</v>
      </c>
      <c r="K119" s="15">
        <f t="shared" si="8"/>
        <v>0</v>
      </c>
      <c r="L119" s="13">
        <v>8541</v>
      </c>
      <c r="M119" s="14">
        <v>209.75</v>
      </c>
      <c r="N119" s="15">
        <f t="shared" si="9"/>
        <v>1791474.75</v>
      </c>
      <c r="O119" s="9">
        <f t="shared" si="10"/>
        <v>5700795.25</v>
      </c>
      <c r="P119" s="9">
        <f t="shared" si="11"/>
        <v>30466.552956966374</v>
      </c>
    </row>
    <row r="120" spans="1:16" x14ac:dyDescent="0.25">
      <c r="A120" s="1" t="s">
        <v>221</v>
      </c>
      <c r="B120" s="1" t="s">
        <v>222</v>
      </c>
      <c r="C120" s="13">
        <v>7638</v>
      </c>
      <c r="D120" s="14">
        <v>283.94</v>
      </c>
      <c r="E120" s="15">
        <f t="shared" si="6"/>
        <v>2168733.7200000002</v>
      </c>
      <c r="F120" s="13">
        <v>48593</v>
      </c>
      <c r="G120" s="14">
        <v>281.42</v>
      </c>
      <c r="H120" s="15">
        <f t="shared" si="7"/>
        <v>13675042.060000001</v>
      </c>
      <c r="I120" s="13">
        <v>1888</v>
      </c>
      <c r="J120" s="14">
        <v>283.94</v>
      </c>
      <c r="K120" s="15">
        <f t="shared" si="8"/>
        <v>536078.72</v>
      </c>
      <c r="L120" s="13">
        <v>12008</v>
      </c>
      <c r="M120" s="14">
        <v>281.42</v>
      </c>
      <c r="N120" s="15">
        <f t="shared" si="9"/>
        <v>3379291.3600000003</v>
      </c>
      <c r="O120" s="9">
        <f t="shared" si="10"/>
        <v>19759145.859999999</v>
      </c>
      <c r="P120" s="9">
        <f t="shared" si="11"/>
        <v>105598.08541240152</v>
      </c>
    </row>
    <row r="121" spans="1:16" x14ac:dyDescent="0.25">
      <c r="A121" s="1" t="s">
        <v>223</v>
      </c>
      <c r="B121" s="1" t="s">
        <v>224</v>
      </c>
      <c r="C121" s="13">
        <v>2410</v>
      </c>
      <c r="D121" s="14">
        <v>171.08</v>
      </c>
      <c r="E121" s="15">
        <f t="shared" si="6"/>
        <v>412302.80000000005</v>
      </c>
      <c r="F121" s="13">
        <v>32086</v>
      </c>
      <c r="G121" s="14">
        <v>169.81</v>
      </c>
      <c r="H121" s="15">
        <f t="shared" si="7"/>
        <v>5448523.6600000001</v>
      </c>
      <c r="I121" s="13">
        <v>1224</v>
      </c>
      <c r="J121" s="14">
        <v>171.08</v>
      </c>
      <c r="K121" s="15">
        <f t="shared" si="8"/>
        <v>209401.92</v>
      </c>
      <c r="L121" s="13">
        <v>16289</v>
      </c>
      <c r="M121" s="14">
        <v>169.81</v>
      </c>
      <c r="N121" s="15">
        <f t="shared" si="9"/>
        <v>2766035.09</v>
      </c>
      <c r="O121" s="9">
        <f t="shared" si="10"/>
        <v>8836263.4700000007</v>
      </c>
      <c r="P121" s="9">
        <f t="shared" si="11"/>
        <v>47223.321860307558</v>
      </c>
    </row>
    <row r="122" spans="1:16" x14ac:dyDescent="0.25">
      <c r="A122" s="1" t="s">
        <v>225</v>
      </c>
      <c r="B122" s="1" t="s">
        <v>226</v>
      </c>
      <c r="C122" s="13">
        <v>417</v>
      </c>
      <c r="D122" s="14">
        <v>175.73</v>
      </c>
      <c r="E122" s="15">
        <f t="shared" si="6"/>
        <v>73279.409999999989</v>
      </c>
      <c r="F122" s="13">
        <v>8753</v>
      </c>
      <c r="G122" s="14">
        <v>174.58</v>
      </c>
      <c r="H122" s="15">
        <f t="shared" si="7"/>
        <v>1528098.7400000002</v>
      </c>
      <c r="I122" s="13">
        <v>249</v>
      </c>
      <c r="J122" s="14">
        <v>175.73</v>
      </c>
      <c r="K122" s="15">
        <f t="shared" si="8"/>
        <v>43756.77</v>
      </c>
      <c r="L122" s="13">
        <v>5223</v>
      </c>
      <c r="M122" s="14">
        <v>174.58</v>
      </c>
      <c r="N122" s="15">
        <f t="shared" si="9"/>
        <v>911831.34000000008</v>
      </c>
      <c r="O122" s="9">
        <f t="shared" si="10"/>
        <v>2556966.2600000007</v>
      </c>
      <c r="P122" s="9">
        <f t="shared" si="11"/>
        <v>13665.101894242962</v>
      </c>
    </row>
    <row r="123" spans="1:16" x14ac:dyDescent="0.25">
      <c r="A123" s="1" t="s">
        <v>227</v>
      </c>
      <c r="B123" s="1" t="s">
        <v>228</v>
      </c>
      <c r="C123" s="13">
        <v>7567</v>
      </c>
      <c r="D123" s="14">
        <v>294.27</v>
      </c>
      <c r="E123" s="15">
        <f t="shared" si="6"/>
        <v>2226741.09</v>
      </c>
      <c r="F123" s="13">
        <v>32244</v>
      </c>
      <c r="G123" s="14">
        <v>291.3</v>
      </c>
      <c r="H123" s="15">
        <f t="shared" si="7"/>
        <v>9392677.2000000011</v>
      </c>
      <c r="I123" s="13">
        <v>3459</v>
      </c>
      <c r="J123" s="14">
        <v>294.27</v>
      </c>
      <c r="K123" s="15">
        <f t="shared" si="8"/>
        <v>1017879.9299999999</v>
      </c>
      <c r="L123" s="13">
        <v>14741</v>
      </c>
      <c r="M123" s="14">
        <v>291.3</v>
      </c>
      <c r="N123" s="15">
        <f t="shared" si="9"/>
        <v>4294053.3</v>
      </c>
      <c r="O123" s="9">
        <f t="shared" si="10"/>
        <v>16931351.52</v>
      </c>
      <c r="P123" s="9">
        <f t="shared" si="11"/>
        <v>90485.60684881518</v>
      </c>
    </row>
    <row r="124" spans="1:16" x14ac:dyDescent="0.25">
      <c r="A124" s="1" t="s">
        <v>229</v>
      </c>
      <c r="B124" s="1" t="s">
        <v>230</v>
      </c>
      <c r="C124" s="13">
        <v>47</v>
      </c>
      <c r="D124" s="14">
        <v>236.77</v>
      </c>
      <c r="E124" s="15">
        <f t="shared" si="6"/>
        <v>11128.19</v>
      </c>
      <c r="F124" s="13">
        <v>14000</v>
      </c>
      <c r="G124" s="14">
        <v>234.82</v>
      </c>
      <c r="H124" s="15">
        <f t="shared" si="7"/>
        <v>3287480</v>
      </c>
      <c r="I124" s="13">
        <v>27</v>
      </c>
      <c r="J124" s="14">
        <v>236.77</v>
      </c>
      <c r="K124" s="15">
        <f t="shared" si="8"/>
        <v>6392.79</v>
      </c>
      <c r="L124" s="13">
        <v>8108</v>
      </c>
      <c r="M124" s="14">
        <v>234.82</v>
      </c>
      <c r="N124" s="15">
        <f t="shared" si="9"/>
        <v>1903920.56</v>
      </c>
      <c r="O124" s="9">
        <f t="shared" si="10"/>
        <v>5208921.54</v>
      </c>
      <c r="P124" s="9">
        <f t="shared" si="11"/>
        <v>27837.85015732548</v>
      </c>
    </row>
    <row r="125" spans="1:16" x14ac:dyDescent="0.25">
      <c r="A125" s="1" t="s">
        <v>231</v>
      </c>
      <c r="B125" s="1" t="s">
        <v>232</v>
      </c>
      <c r="C125" s="13">
        <v>308</v>
      </c>
      <c r="D125" s="14">
        <v>193.75</v>
      </c>
      <c r="E125" s="15">
        <f t="shared" si="6"/>
        <v>59675</v>
      </c>
      <c r="F125" s="13">
        <v>30709</v>
      </c>
      <c r="G125" s="14">
        <v>192.24</v>
      </c>
      <c r="H125" s="15">
        <f t="shared" si="7"/>
        <v>5903498.1600000001</v>
      </c>
      <c r="I125" s="13">
        <v>115</v>
      </c>
      <c r="J125" s="14">
        <v>193.75</v>
      </c>
      <c r="K125" s="15">
        <f t="shared" si="8"/>
        <v>22281.25</v>
      </c>
      <c r="L125" s="13">
        <v>11446</v>
      </c>
      <c r="M125" s="14">
        <v>192.24</v>
      </c>
      <c r="N125" s="15">
        <f t="shared" si="9"/>
        <v>2200379.04</v>
      </c>
      <c r="O125" s="9">
        <f t="shared" si="10"/>
        <v>8185833.4500000002</v>
      </c>
      <c r="P125" s="9">
        <f t="shared" si="11"/>
        <v>43747.25233314278</v>
      </c>
    </row>
    <row r="126" spans="1:16" x14ac:dyDescent="0.25">
      <c r="A126" s="1" t="s">
        <v>233</v>
      </c>
      <c r="B126" s="1" t="s">
        <v>234</v>
      </c>
      <c r="C126" s="13">
        <v>8</v>
      </c>
      <c r="D126" s="14">
        <v>280.99</v>
      </c>
      <c r="E126" s="15">
        <f t="shared" si="6"/>
        <v>2247.92</v>
      </c>
      <c r="F126" s="13">
        <v>12698</v>
      </c>
      <c r="G126" s="14">
        <v>279.02999999999997</v>
      </c>
      <c r="H126" s="15">
        <f t="shared" si="7"/>
        <v>3543122.9399999995</v>
      </c>
      <c r="I126" s="13">
        <v>3</v>
      </c>
      <c r="J126" s="14">
        <v>280.99</v>
      </c>
      <c r="K126" s="15">
        <f t="shared" si="8"/>
        <v>842.97</v>
      </c>
      <c r="L126" s="13">
        <v>4460</v>
      </c>
      <c r="M126" s="14">
        <v>279.02999999999997</v>
      </c>
      <c r="N126" s="15">
        <f t="shared" si="9"/>
        <v>1244473.7999999998</v>
      </c>
      <c r="O126" s="9">
        <f t="shared" si="10"/>
        <v>4790687.629999999</v>
      </c>
      <c r="P126" s="9">
        <f t="shared" si="11"/>
        <v>25602.697865649305</v>
      </c>
    </row>
    <row r="127" spans="1:16" x14ac:dyDescent="0.25">
      <c r="A127" s="1" t="s">
        <v>235</v>
      </c>
      <c r="B127" s="1" t="s">
        <v>236</v>
      </c>
      <c r="C127" s="13">
        <v>897</v>
      </c>
      <c r="D127" s="14">
        <v>218.73</v>
      </c>
      <c r="E127" s="15">
        <f t="shared" si="6"/>
        <v>196200.81</v>
      </c>
      <c r="F127" s="13">
        <v>23445</v>
      </c>
      <c r="G127" s="14">
        <v>217.32</v>
      </c>
      <c r="H127" s="15">
        <f t="shared" si="7"/>
        <v>5095067.3999999994</v>
      </c>
      <c r="I127" s="13">
        <v>289</v>
      </c>
      <c r="J127" s="14">
        <v>218.73</v>
      </c>
      <c r="K127" s="15">
        <f t="shared" si="8"/>
        <v>63212.969999999994</v>
      </c>
      <c r="L127" s="13">
        <v>7548</v>
      </c>
      <c r="M127" s="14">
        <v>217.32</v>
      </c>
      <c r="N127" s="15">
        <f t="shared" si="9"/>
        <v>1640331.3599999999</v>
      </c>
      <c r="O127" s="9">
        <f t="shared" si="10"/>
        <v>6994812.5399999991</v>
      </c>
      <c r="P127" s="9">
        <f t="shared" si="11"/>
        <v>37382.122551053289</v>
      </c>
    </row>
    <row r="128" spans="1:16" x14ac:dyDescent="0.25">
      <c r="A128" s="1" t="s">
        <v>237</v>
      </c>
      <c r="B128" s="1" t="s">
        <v>238</v>
      </c>
      <c r="C128" s="13">
        <v>791</v>
      </c>
      <c r="D128" s="14">
        <v>215.49</v>
      </c>
      <c r="E128" s="15">
        <f t="shared" si="6"/>
        <v>170452.59</v>
      </c>
      <c r="F128" s="13">
        <v>21104</v>
      </c>
      <c r="G128" s="14">
        <v>213.72</v>
      </c>
      <c r="H128" s="15">
        <f t="shared" si="7"/>
        <v>4510346.88</v>
      </c>
      <c r="I128" s="13">
        <v>380</v>
      </c>
      <c r="J128" s="14">
        <v>215.49</v>
      </c>
      <c r="K128" s="15">
        <f t="shared" si="8"/>
        <v>81886.2</v>
      </c>
      <c r="L128" s="13">
        <v>10136</v>
      </c>
      <c r="M128" s="14">
        <v>213.72</v>
      </c>
      <c r="N128" s="15">
        <f t="shared" si="9"/>
        <v>2166265.92</v>
      </c>
      <c r="O128" s="9">
        <f t="shared" si="10"/>
        <v>6928951.5899999999</v>
      </c>
      <c r="P128" s="9">
        <f t="shared" si="11"/>
        <v>37030.144268554701</v>
      </c>
    </row>
    <row r="129" spans="1:16" x14ac:dyDescent="0.25">
      <c r="A129" s="1" t="s">
        <v>239</v>
      </c>
      <c r="B129" s="1" t="s">
        <v>240</v>
      </c>
      <c r="C129" s="13">
        <v>137</v>
      </c>
      <c r="D129" s="14">
        <v>272.51</v>
      </c>
      <c r="E129" s="15">
        <f t="shared" si="6"/>
        <v>37333.869999999995</v>
      </c>
      <c r="F129" s="13">
        <v>20107</v>
      </c>
      <c r="G129" s="14">
        <v>270.02</v>
      </c>
      <c r="H129" s="15">
        <f t="shared" si="7"/>
        <v>5429292.1399999997</v>
      </c>
      <c r="I129" s="13">
        <v>3</v>
      </c>
      <c r="J129" s="14">
        <v>272.51</v>
      </c>
      <c r="K129" s="15">
        <f t="shared" si="8"/>
        <v>817.53</v>
      </c>
      <c r="L129" s="13">
        <v>446</v>
      </c>
      <c r="M129" s="14">
        <v>270.02</v>
      </c>
      <c r="N129" s="15">
        <f t="shared" si="9"/>
        <v>120428.92</v>
      </c>
      <c r="O129" s="9">
        <f t="shared" si="10"/>
        <v>5587872.46</v>
      </c>
      <c r="P129" s="9">
        <f t="shared" si="11"/>
        <v>29863.063792611032</v>
      </c>
    </row>
    <row r="130" spans="1:16" x14ac:dyDescent="0.25">
      <c r="A130" s="1" t="s">
        <v>241</v>
      </c>
      <c r="B130" s="1" t="s">
        <v>242</v>
      </c>
      <c r="C130" s="13">
        <v>0</v>
      </c>
      <c r="D130" s="14">
        <v>318.93</v>
      </c>
      <c r="E130" s="15">
        <f t="shared" si="6"/>
        <v>0</v>
      </c>
      <c r="F130" s="13">
        <v>47875</v>
      </c>
      <c r="G130" s="14">
        <v>316.17</v>
      </c>
      <c r="H130" s="15">
        <f t="shared" si="7"/>
        <v>15136638.75</v>
      </c>
      <c r="I130" s="13">
        <v>0</v>
      </c>
      <c r="J130" s="14">
        <v>318.93</v>
      </c>
      <c r="K130" s="15">
        <f t="shared" si="8"/>
        <v>0</v>
      </c>
      <c r="L130" s="13">
        <v>21879</v>
      </c>
      <c r="M130" s="14">
        <v>316.17</v>
      </c>
      <c r="N130" s="15">
        <f t="shared" si="9"/>
        <v>6917483.4300000006</v>
      </c>
      <c r="O130" s="9">
        <f t="shared" si="10"/>
        <v>22054122.18</v>
      </c>
      <c r="P130" s="9">
        <f t="shared" si="11"/>
        <v>117863.04398783253</v>
      </c>
    </row>
    <row r="131" spans="1:16" x14ac:dyDescent="0.25">
      <c r="A131" s="1" t="s">
        <v>243</v>
      </c>
      <c r="B131" s="1" t="s">
        <v>244</v>
      </c>
      <c r="C131" s="13">
        <v>11487</v>
      </c>
      <c r="D131" s="14">
        <v>273.31</v>
      </c>
      <c r="E131" s="15">
        <f t="shared" si="6"/>
        <v>3139511.97</v>
      </c>
      <c r="F131" s="13">
        <v>41247</v>
      </c>
      <c r="G131" s="14">
        <v>271.29000000000002</v>
      </c>
      <c r="H131" s="15">
        <f t="shared" si="7"/>
        <v>11189898.630000001</v>
      </c>
      <c r="I131" s="13">
        <v>6613</v>
      </c>
      <c r="J131" s="14">
        <v>273.31</v>
      </c>
      <c r="K131" s="15">
        <f t="shared" si="8"/>
        <v>1807399.03</v>
      </c>
      <c r="L131" s="13">
        <v>23746</v>
      </c>
      <c r="M131" s="14">
        <v>271.29000000000002</v>
      </c>
      <c r="N131" s="15">
        <f t="shared" si="9"/>
        <v>6442052.3400000008</v>
      </c>
      <c r="O131" s="9">
        <f t="shared" si="10"/>
        <v>22578861.969999999</v>
      </c>
      <c r="P131" s="9">
        <f t="shared" si="11"/>
        <v>120667.39178486355</v>
      </c>
    </row>
    <row r="132" spans="1:16" x14ac:dyDescent="0.25">
      <c r="A132" s="1" t="s">
        <v>245</v>
      </c>
      <c r="B132" s="1" t="s">
        <v>246</v>
      </c>
      <c r="C132" s="13">
        <v>0</v>
      </c>
      <c r="D132" s="14">
        <v>292.08999999999997</v>
      </c>
      <c r="E132" s="15">
        <f t="shared" si="6"/>
        <v>0</v>
      </c>
      <c r="F132" s="13">
        <v>42436</v>
      </c>
      <c r="G132" s="14">
        <v>289.37</v>
      </c>
      <c r="H132" s="15">
        <f t="shared" si="7"/>
        <v>12279705.32</v>
      </c>
      <c r="I132" s="13">
        <v>0</v>
      </c>
      <c r="J132" s="14">
        <v>292.08999999999997</v>
      </c>
      <c r="K132" s="15">
        <f t="shared" si="8"/>
        <v>0</v>
      </c>
      <c r="L132" s="13">
        <v>11600</v>
      </c>
      <c r="M132" s="14">
        <v>289.37</v>
      </c>
      <c r="N132" s="15">
        <f t="shared" si="9"/>
        <v>3356692</v>
      </c>
      <c r="O132" s="9">
        <f t="shared" si="10"/>
        <v>15636397.32</v>
      </c>
      <c r="P132" s="9">
        <f t="shared" si="11"/>
        <v>83565.030160651193</v>
      </c>
    </row>
    <row r="133" spans="1:16" x14ac:dyDescent="0.25">
      <c r="A133" s="1" t="s">
        <v>247</v>
      </c>
      <c r="B133" s="1" t="s">
        <v>248</v>
      </c>
      <c r="C133" s="13">
        <v>2755</v>
      </c>
      <c r="D133" s="14">
        <v>257.68</v>
      </c>
      <c r="E133" s="15">
        <f t="shared" si="6"/>
        <v>709908.4</v>
      </c>
      <c r="F133" s="13">
        <v>25147</v>
      </c>
      <c r="G133" s="14">
        <v>255.46</v>
      </c>
      <c r="H133" s="15">
        <f t="shared" si="7"/>
        <v>6424052.6200000001</v>
      </c>
      <c r="I133" s="13">
        <v>1159</v>
      </c>
      <c r="J133" s="14">
        <v>257.68</v>
      </c>
      <c r="K133" s="15">
        <f t="shared" si="8"/>
        <v>298651.12</v>
      </c>
      <c r="L133" s="13">
        <v>10580</v>
      </c>
      <c r="M133" s="14">
        <v>255.46</v>
      </c>
      <c r="N133" s="15">
        <f t="shared" si="9"/>
        <v>2702766.8000000003</v>
      </c>
      <c r="O133" s="9">
        <f t="shared" si="10"/>
        <v>10135378.940000001</v>
      </c>
      <c r="P133" s="9">
        <f t="shared" si="11"/>
        <v>54166.137472562579</v>
      </c>
    </row>
    <row r="134" spans="1:16" x14ac:dyDescent="0.25">
      <c r="A134" s="1" t="s">
        <v>249</v>
      </c>
      <c r="B134" s="1" t="s">
        <v>250</v>
      </c>
      <c r="C134" s="13">
        <v>558</v>
      </c>
      <c r="D134" s="14">
        <v>192.92</v>
      </c>
      <c r="E134" s="15">
        <f t="shared" si="6"/>
        <v>107649.35999999999</v>
      </c>
      <c r="F134" s="13">
        <v>5247</v>
      </c>
      <c r="G134" s="14">
        <v>191.29</v>
      </c>
      <c r="H134" s="15">
        <f t="shared" si="7"/>
        <v>1003698.63</v>
      </c>
      <c r="I134" s="13">
        <v>298</v>
      </c>
      <c r="J134" s="14">
        <v>192.92</v>
      </c>
      <c r="K134" s="15">
        <f t="shared" si="8"/>
        <v>57490.159999999996</v>
      </c>
      <c r="L134" s="13">
        <v>2797</v>
      </c>
      <c r="M134" s="14">
        <v>191.29</v>
      </c>
      <c r="N134" s="15">
        <f t="shared" si="9"/>
        <v>535038.13</v>
      </c>
      <c r="O134" s="9">
        <f t="shared" si="10"/>
        <v>1703876.2799999998</v>
      </c>
      <c r="P134" s="9">
        <f t="shared" si="11"/>
        <v>9105.9641050498794</v>
      </c>
    </row>
    <row r="135" spans="1:16" x14ac:dyDescent="0.25">
      <c r="A135" s="1" t="s">
        <v>251</v>
      </c>
      <c r="B135" s="1" t="s">
        <v>252</v>
      </c>
      <c r="C135" s="13">
        <v>12292</v>
      </c>
      <c r="D135" s="14">
        <v>237.23</v>
      </c>
      <c r="E135" s="15">
        <f t="shared" si="6"/>
        <v>2916031.1599999997</v>
      </c>
      <c r="F135" s="13">
        <v>27357</v>
      </c>
      <c r="G135" s="14">
        <v>235.07</v>
      </c>
      <c r="H135" s="15">
        <f t="shared" si="7"/>
        <v>6430809.9900000002</v>
      </c>
      <c r="I135" s="13">
        <v>4414</v>
      </c>
      <c r="J135" s="14">
        <v>237.23</v>
      </c>
      <c r="K135" s="15">
        <f t="shared" si="8"/>
        <v>1047133.22</v>
      </c>
      <c r="L135" s="13">
        <v>9823</v>
      </c>
      <c r="M135" s="14">
        <v>235.07</v>
      </c>
      <c r="N135" s="15">
        <f t="shared" si="9"/>
        <v>2309092.61</v>
      </c>
      <c r="O135" s="9">
        <f t="shared" si="10"/>
        <v>12703066.98</v>
      </c>
      <c r="P135" s="9">
        <f t="shared" si="11"/>
        <v>67888.539386160366</v>
      </c>
    </row>
    <row r="136" spans="1:16" x14ac:dyDescent="0.25">
      <c r="A136" s="1" t="s">
        <v>253</v>
      </c>
      <c r="B136" s="1" t="s">
        <v>254</v>
      </c>
      <c r="C136" s="13">
        <v>12</v>
      </c>
      <c r="D136" s="14">
        <v>288.38</v>
      </c>
      <c r="E136" s="15">
        <f t="shared" si="6"/>
        <v>3460.56</v>
      </c>
      <c r="F136" s="13">
        <v>42154</v>
      </c>
      <c r="G136" s="14">
        <v>285.86</v>
      </c>
      <c r="H136" s="15">
        <f t="shared" si="7"/>
        <v>12050142.440000001</v>
      </c>
      <c r="I136" s="13">
        <v>5</v>
      </c>
      <c r="J136" s="14">
        <v>288.38</v>
      </c>
      <c r="K136" s="15">
        <f t="shared" si="8"/>
        <v>1441.9</v>
      </c>
      <c r="L136" s="13">
        <v>16324</v>
      </c>
      <c r="M136" s="14">
        <v>285.86</v>
      </c>
      <c r="N136" s="15">
        <f t="shared" si="9"/>
        <v>4666378.6400000006</v>
      </c>
      <c r="O136" s="9">
        <f t="shared" si="10"/>
        <v>16721423.540000003</v>
      </c>
      <c r="P136" s="9">
        <f t="shared" si="11"/>
        <v>89363.696371532409</v>
      </c>
    </row>
    <row r="137" spans="1:16" x14ac:dyDescent="0.25">
      <c r="A137" s="1" t="s">
        <v>255</v>
      </c>
      <c r="B137" s="1" t="s">
        <v>256</v>
      </c>
      <c r="C137" s="13">
        <v>73</v>
      </c>
      <c r="D137" s="14">
        <v>161.30000000000001</v>
      </c>
      <c r="E137" s="15">
        <f t="shared" si="6"/>
        <v>11774.900000000001</v>
      </c>
      <c r="F137" s="13">
        <v>14730</v>
      </c>
      <c r="G137" s="14">
        <v>159.99</v>
      </c>
      <c r="H137" s="15">
        <f t="shared" si="7"/>
        <v>2356652.7000000002</v>
      </c>
      <c r="I137" s="13">
        <v>23</v>
      </c>
      <c r="J137" s="14">
        <v>161.30000000000001</v>
      </c>
      <c r="K137" s="15">
        <f t="shared" si="8"/>
        <v>3709.9</v>
      </c>
      <c r="L137" s="13">
        <v>4562</v>
      </c>
      <c r="M137" s="14">
        <v>159.99</v>
      </c>
      <c r="N137" s="15">
        <f t="shared" si="9"/>
        <v>729874.38</v>
      </c>
      <c r="O137" s="9">
        <f t="shared" si="10"/>
        <v>3102011.8800000004</v>
      </c>
      <c r="P137" s="9">
        <f t="shared" si="11"/>
        <v>16577.969400875929</v>
      </c>
    </row>
    <row r="138" spans="1:16" x14ac:dyDescent="0.25">
      <c r="A138" s="1" t="s">
        <v>257</v>
      </c>
      <c r="B138" s="1" t="s">
        <v>258</v>
      </c>
      <c r="C138" s="13">
        <v>11535</v>
      </c>
      <c r="D138" s="14">
        <v>287.13</v>
      </c>
      <c r="E138" s="15">
        <f t="shared" ref="E138:E201" si="12">D138*C138</f>
        <v>3312044.55</v>
      </c>
      <c r="F138" s="13">
        <v>16948</v>
      </c>
      <c r="G138" s="14">
        <v>284.39</v>
      </c>
      <c r="H138" s="15">
        <f t="shared" ref="H138:H201" si="13">G138*F138</f>
        <v>4819841.72</v>
      </c>
      <c r="I138" s="13">
        <v>6093</v>
      </c>
      <c r="J138" s="14">
        <v>287.13</v>
      </c>
      <c r="K138" s="15">
        <f t="shared" ref="K138:K201" si="14">J138*I138</f>
        <v>1749483.09</v>
      </c>
      <c r="L138" s="13">
        <v>8953</v>
      </c>
      <c r="M138" s="14">
        <v>284.39</v>
      </c>
      <c r="N138" s="15">
        <f t="shared" ref="N138:N201" si="15">M138*L138</f>
        <v>2546143.67</v>
      </c>
      <c r="O138" s="9">
        <f t="shared" ref="O138:O201" si="16">N138+K138+H138+E138</f>
        <v>12427513.030000001</v>
      </c>
      <c r="P138" s="9">
        <f t="shared" ref="P138:P201" si="17">(O138/$O$8)*$P$8</f>
        <v>66415.906421456675</v>
      </c>
    </row>
    <row r="139" spans="1:16" x14ac:dyDescent="0.25">
      <c r="A139" s="1" t="s">
        <v>259</v>
      </c>
      <c r="B139" s="1" t="s">
        <v>260</v>
      </c>
      <c r="C139" s="13">
        <v>0</v>
      </c>
      <c r="D139" s="14">
        <v>167.33</v>
      </c>
      <c r="E139" s="15">
        <f t="shared" si="12"/>
        <v>0</v>
      </c>
      <c r="F139" s="13">
        <v>7496</v>
      </c>
      <c r="G139" s="14">
        <v>166.26</v>
      </c>
      <c r="H139" s="15">
        <f t="shared" si="13"/>
        <v>1246284.96</v>
      </c>
      <c r="I139" s="13">
        <v>0</v>
      </c>
      <c r="J139" s="14">
        <v>167.33</v>
      </c>
      <c r="K139" s="15">
        <f t="shared" si="14"/>
        <v>0</v>
      </c>
      <c r="L139" s="13">
        <v>4548</v>
      </c>
      <c r="M139" s="14">
        <v>166.26</v>
      </c>
      <c r="N139" s="15">
        <f t="shared" si="15"/>
        <v>756150.48</v>
      </c>
      <c r="O139" s="9">
        <f t="shared" si="16"/>
        <v>2002435.44</v>
      </c>
      <c r="P139" s="9">
        <f t="shared" si="17"/>
        <v>10701.542977826868</v>
      </c>
    </row>
    <row r="140" spans="1:16" x14ac:dyDescent="0.25">
      <c r="A140" s="1" t="s">
        <v>261</v>
      </c>
      <c r="B140" s="1" t="s">
        <v>262</v>
      </c>
      <c r="C140" s="13">
        <v>1014</v>
      </c>
      <c r="D140" s="14">
        <v>199.15</v>
      </c>
      <c r="E140" s="15">
        <f t="shared" si="12"/>
        <v>201938.1</v>
      </c>
      <c r="F140" s="13">
        <v>13663</v>
      </c>
      <c r="G140" s="14">
        <v>197.43</v>
      </c>
      <c r="H140" s="15">
        <f t="shared" si="13"/>
        <v>2697486.0900000003</v>
      </c>
      <c r="I140" s="13">
        <v>467</v>
      </c>
      <c r="J140" s="14">
        <v>199.15</v>
      </c>
      <c r="K140" s="15">
        <f t="shared" si="14"/>
        <v>93003.05</v>
      </c>
      <c r="L140" s="13">
        <v>6296</v>
      </c>
      <c r="M140" s="14">
        <v>197.43</v>
      </c>
      <c r="N140" s="15">
        <f t="shared" si="15"/>
        <v>1243019.28</v>
      </c>
      <c r="O140" s="9">
        <f t="shared" si="16"/>
        <v>4235446.5200000005</v>
      </c>
      <c r="P140" s="9">
        <f t="shared" si="17"/>
        <v>22635.34297218953</v>
      </c>
    </row>
    <row r="141" spans="1:16" x14ac:dyDescent="0.25">
      <c r="A141" s="1" t="s">
        <v>263</v>
      </c>
      <c r="B141" s="1" t="s">
        <v>264</v>
      </c>
      <c r="C141" s="13">
        <v>608</v>
      </c>
      <c r="D141" s="14">
        <v>183.92</v>
      </c>
      <c r="E141" s="15">
        <f t="shared" si="12"/>
        <v>111823.35999999999</v>
      </c>
      <c r="F141" s="13">
        <v>9588</v>
      </c>
      <c r="G141" s="14">
        <v>182.43</v>
      </c>
      <c r="H141" s="15">
        <f t="shared" si="13"/>
        <v>1749138.84</v>
      </c>
      <c r="I141" s="13">
        <v>311</v>
      </c>
      <c r="J141" s="14">
        <v>183.92</v>
      </c>
      <c r="K141" s="15">
        <f t="shared" si="14"/>
        <v>57199.119999999995</v>
      </c>
      <c r="L141" s="13">
        <v>4908</v>
      </c>
      <c r="M141" s="14">
        <v>182.43</v>
      </c>
      <c r="N141" s="15">
        <f t="shared" si="15"/>
        <v>895366.44000000006</v>
      </c>
      <c r="O141" s="9">
        <f t="shared" si="16"/>
        <v>2813527.7600000002</v>
      </c>
      <c r="P141" s="9">
        <f t="shared" si="17"/>
        <v>15036.234198366445</v>
      </c>
    </row>
    <row r="142" spans="1:16" x14ac:dyDescent="0.25">
      <c r="A142" s="1" t="s">
        <v>265</v>
      </c>
      <c r="B142" s="1" t="s">
        <v>266</v>
      </c>
      <c r="C142" s="13">
        <v>1655</v>
      </c>
      <c r="D142" s="14">
        <v>227.37</v>
      </c>
      <c r="E142" s="15">
        <f t="shared" si="12"/>
        <v>376297.35000000003</v>
      </c>
      <c r="F142" s="13">
        <v>25080</v>
      </c>
      <c r="G142" s="14">
        <v>225.81</v>
      </c>
      <c r="H142" s="15">
        <f t="shared" si="13"/>
        <v>5663314.7999999998</v>
      </c>
      <c r="I142" s="13">
        <v>678</v>
      </c>
      <c r="J142" s="14">
        <v>227.37</v>
      </c>
      <c r="K142" s="15">
        <f t="shared" si="14"/>
        <v>154156.86000000002</v>
      </c>
      <c r="L142" s="13">
        <v>10270</v>
      </c>
      <c r="M142" s="14">
        <v>225.81</v>
      </c>
      <c r="N142" s="15">
        <f t="shared" si="15"/>
        <v>2319068.7000000002</v>
      </c>
      <c r="O142" s="9">
        <f t="shared" si="16"/>
        <v>8512837.709999999</v>
      </c>
      <c r="P142" s="9">
        <f t="shared" si="17"/>
        <v>45494.849320500558</v>
      </c>
    </row>
    <row r="143" spans="1:16" x14ac:dyDescent="0.25">
      <c r="A143" s="1" t="s">
        <v>267</v>
      </c>
      <c r="B143" s="1" t="s">
        <v>268</v>
      </c>
      <c r="C143" s="13">
        <v>0</v>
      </c>
      <c r="D143" s="14">
        <v>181.9</v>
      </c>
      <c r="E143" s="15">
        <f t="shared" si="12"/>
        <v>0</v>
      </c>
      <c r="F143" s="13">
        <v>1470</v>
      </c>
      <c r="G143" s="14">
        <v>180.35</v>
      </c>
      <c r="H143" s="15">
        <f t="shared" si="13"/>
        <v>265114.5</v>
      </c>
      <c r="I143" s="13">
        <v>0</v>
      </c>
      <c r="J143" s="14">
        <v>181.9</v>
      </c>
      <c r="K143" s="15">
        <f t="shared" si="14"/>
        <v>0</v>
      </c>
      <c r="L143" s="13">
        <v>672</v>
      </c>
      <c r="M143" s="14">
        <v>180.35</v>
      </c>
      <c r="N143" s="15">
        <f t="shared" si="15"/>
        <v>121195.2</v>
      </c>
      <c r="O143" s="9">
        <f t="shared" si="16"/>
        <v>386309.7</v>
      </c>
      <c r="P143" s="9">
        <f t="shared" si="17"/>
        <v>2064.5408959109332</v>
      </c>
    </row>
    <row r="144" spans="1:16" x14ac:dyDescent="0.25">
      <c r="A144" s="1" t="s">
        <v>269</v>
      </c>
      <c r="B144" s="1" t="s">
        <v>270</v>
      </c>
      <c r="C144" s="13">
        <v>151</v>
      </c>
      <c r="D144" s="14">
        <v>188.65</v>
      </c>
      <c r="E144" s="15">
        <f t="shared" si="12"/>
        <v>28486.15</v>
      </c>
      <c r="F144" s="13">
        <v>7274</v>
      </c>
      <c r="G144" s="14">
        <v>187.03</v>
      </c>
      <c r="H144" s="15">
        <f t="shared" si="13"/>
        <v>1360456.22</v>
      </c>
      <c r="I144" s="13">
        <v>56</v>
      </c>
      <c r="J144" s="14">
        <v>188.65</v>
      </c>
      <c r="K144" s="15">
        <f t="shared" si="14"/>
        <v>10564.4</v>
      </c>
      <c r="L144" s="13">
        <v>2716</v>
      </c>
      <c r="M144" s="14">
        <v>187.03</v>
      </c>
      <c r="N144" s="15">
        <f t="shared" si="15"/>
        <v>507973.48</v>
      </c>
      <c r="O144" s="9">
        <f t="shared" si="16"/>
        <v>1907480.25</v>
      </c>
      <c r="P144" s="9">
        <f t="shared" si="17"/>
        <v>10194.077405427332</v>
      </c>
    </row>
    <row r="145" spans="1:16" x14ac:dyDescent="0.25">
      <c r="A145" s="1" t="s">
        <v>271</v>
      </c>
      <c r="B145" s="1" t="s">
        <v>272</v>
      </c>
      <c r="C145" s="13">
        <v>1287</v>
      </c>
      <c r="D145" s="14">
        <v>177.77</v>
      </c>
      <c r="E145" s="15">
        <f t="shared" si="12"/>
        <v>228789.99000000002</v>
      </c>
      <c r="F145" s="13">
        <v>16882</v>
      </c>
      <c r="G145" s="14">
        <v>176.46</v>
      </c>
      <c r="H145" s="15">
        <f t="shared" si="13"/>
        <v>2978997.72</v>
      </c>
      <c r="I145" s="13">
        <v>378</v>
      </c>
      <c r="J145" s="14">
        <v>177.77</v>
      </c>
      <c r="K145" s="15">
        <f t="shared" si="14"/>
        <v>67197.06</v>
      </c>
      <c r="L145" s="13">
        <v>4963</v>
      </c>
      <c r="M145" s="14">
        <v>176.46</v>
      </c>
      <c r="N145" s="15">
        <f t="shared" si="15"/>
        <v>875770.98</v>
      </c>
      <c r="O145" s="9">
        <f t="shared" si="16"/>
        <v>4150755.7500000005</v>
      </c>
      <c r="P145" s="9">
        <f t="shared" si="17"/>
        <v>22182.733166711729</v>
      </c>
    </row>
    <row r="146" spans="1:16" x14ac:dyDescent="0.25">
      <c r="A146" s="1" t="s">
        <v>273</v>
      </c>
      <c r="B146" s="1" t="s">
        <v>274</v>
      </c>
      <c r="C146" s="13">
        <v>337</v>
      </c>
      <c r="D146" s="14">
        <v>256.52</v>
      </c>
      <c r="E146" s="15">
        <f t="shared" si="12"/>
        <v>86447.239999999991</v>
      </c>
      <c r="F146" s="13">
        <v>59147</v>
      </c>
      <c r="G146" s="14">
        <v>254.43</v>
      </c>
      <c r="H146" s="15">
        <f t="shared" si="13"/>
        <v>15048771.210000001</v>
      </c>
      <c r="I146" s="13">
        <v>111</v>
      </c>
      <c r="J146" s="14">
        <v>256.52</v>
      </c>
      <c r="K146" s="15">
        <f t="shared" si="14"/>
        <v>28473.719999999998</v>
      </c>
      <c r="L146" s="13">
        <v>19550</v>
      </c>
      <c r="M146" s="14">
        <v>254.43</v>
      </c>
      <c r="N146" s="15">
        <f t="shared" si="15"/>
        <v>4974106.5</v>
      </c>
      <c r="O146" s="9">
        <f t="shared" si="16"/>
        <v>20137798.669999998</v>
      </c>
      <c r="P146" s="9">
        <f t="shared" si="17"/>
        <v>107621.70586924377</v>
      </c>
    </row>
    <row r="147" spans="1:16" x14ac:dyDescent="0.25">
      <c r="A147" s="1" t="s">
        <v>275</v>
      </c>
      <c r="B147" s="1" t="s">
        <v>276</v>
      </c>
      <c r="C147" s="13">
        <v>1097</v>
      </c>
      <c r="D147" s="14">
        <v>188.42</v>
      </c>
      <c r="E147" s="15">
        <f t="shared" si="12"/>
        <v>206696.74</v>
      </c>
      <c r="F147" s="13">
        <v>56393</v>
      </c>
      <c r="G147" s="14">
        <v>186.95</v>
      </c>
      <c r="H147" s="15">
        <f t="shared" si="13"/>
        <v>10542671.35</v>
      </c>
      <c r="I147" s="13">
        <v>575</v>
      </c>
      <c r="J147" s="14">
        <v>188.42</v>
      </c>
      <c r="K147" s="15">
        <f t="shared" si="14"/>
        <v>108341.5</v>
      </c>
      <c r="L147" s="13">
        <v>29584</v>
      </c>
      <c r="M147" s="14">
        <v>186.95</v>
      </c>
      <c r="N147" s="15">
        <f t="shared" si="15"/>
        <v>5530728.7999999998</v>
      </c>
      <c r="O147" s="9">
        <f t="shared" si="16"/>
        <v>16388438.389999999</v>
      </c>
      <c r="P147" s="9">
        <f t="shared" si="17"/>
        <v>87584.135931020457</v>
      </c>
    </row>
    <row r="148" spans="1:16" x14ac:dyDescent="0.25">
      <c r="A148" s="1" t="s">
        <v>277</v>
      </c>
      <c r="B148" s="1" t="s">
        <v>278</v>
      </c>
      <c r="C148" s="13">
        <v>356</v>
      </c>
      <c r="D148" s="14">
        <v>200.1</v>
      </c>
      <c r="E148" s="15">
        <f t="shared" si="12"/>
        <v>71235.599999999991</v>
      </c>
      <c r="F148" s="13">
        <v>10960</v>
      </c>
      <c r="G148" s="14">
        <v>198.4</v>
      </c>
      <c r="H148" s="15">
        <f t="shared" si="13"/>
        <v>2174464</v>
      </c>
      <c r="I148" s="13">
        <v>70</v>
      </c>
      <c r="J148" s="14">
        <v>200.1</v>
      </c>
      <c r="K148" s="15">
        <f t="shared" si="14"/>
        <v>14007</v>
      </c>
      <c r="L148" s="13">
        <v>2141</v>
      </c>
      <c r="M148" s="14">
        <v>198.4</v>
      </c>
      <c r="N148" s="15">
        <f t="shared" si="15"/>
        <v>424774.40000000002</v>
      </c>
      <c r="O148" s="9">
        <f t="shared" si="16"/>
        <v>2684481</v>
      </c>
      <c r="P148" s="9">
        <f t="shared" si="17"/>
        <v>14346.574286889194</v>
      </c>
    </row>
    <row r="149" spans="1:16" x14ac:dyDescent="0.25">
      <c r="A149" s="1" t="s">
        <v>279</v>
      </c>
      <c r="B149" s="1" t="s">
        <v>280</v>
      </c>
      <c r="C149" s="13">
        <v>4</v>
      </c>
      <c r="D149" s="14">
        <v>205.76</v>
      </c>
      <c r="E149" s="15">
        <f t="shared" si="12"/>
        <v>823.04</v>
      </c>
      <c r="F149" s="13">
        <v>27682</v>
      </c>
      <c r="G149" s="14">
        <v>204.08</v>
      </c>
      <c r="H149" s="15">
        <f t="shared" si="13"/>
        <v>5649342.5600000005</v>
      </c>
      <c r="I149" s="13">
        <v>2</v>
      </c>
      <c r="J149" s="14">
        <v>205.76</v>
      </c>
      <c r="K149" s="15">
        <f t="shared" si="14"/>
        <v>411.52</v>
      </c>
      <c r="L149" s="13">
        <v>10611</v>
      </c>
      <c r="M149" s="14">
        <v>204.08</v>
      </c>
      <c r="N149" s="15">
        <f t="shared" si="15"/>
        <v>2165492.8800000004</v>
      </c>
      <c r="O149" s="9">
        <f t="shared" si="16"/>
        <v>7816070.0000000009</v>
      </c>
      <c r="P149" s="9">
        <f t="shared" si="17"/>
        <v>41771.138960017233</v>
      </c>
    </row>
    <row r="150" spans="1:16" x14ac:dyDescent="0.25">
      <c r="A150" s="1" t="s">
        <v>281</v>
      </c>
      <c r="B150" s="1" t="s">
        <v>282</v>
      </c>
      <c r="C150" s="13">
        <v>0</v>
      </c>
      <c r="D150" s="14">
        <v>195.64</v>
      </c>
      <c r="E150" s="15">
        <f t="shared" si="12"/>
        <v>0</v>
      </c>
      <c r="F150" s="13">
        <v>14602</v>
      </c>
      <c r="G150" s="14">
        <v>193.97</v>
      </c>
      <c r="H150" s="15">
        <f t="shared" si="13"/>
        <v>2832349.94</v>
      </c>
      <c r="I150" s="13">
        <v>0</v>
      </c>
      <c r="J150" s="14">
        <v>195.64</v>
      </c>
      <c r="K150" s="15">
        <f t="shared" si="14"/>
        <v>0</v>
      </c>
      <c r="L150" s="13">
        <v>4531</v>
      </c>
      <c r="M150" s="14">
        <v>193.97</v>
      </c>
      <c r="N150" s="15">
        <f t="shared" si="15"/>
        <v>878878.07</v>
      </c>
      <c r="O150" s="9">
        <f t="shared" si="16"/>
        <v>3711228.01</v>
      </c>
      <c r="P150" s="9">
        <f t="shared" si="17"/>
        <v>19833.781032925526</v>
      </c>
    </row>
    <row r="151" spans="1:16" x14ac:dyDescent="0.25">
      <c r="A151" s="1" t="s">
        <v>283</v>
      </c>
      <c r="B151" s="1" t="s">
        <v>284</v>
      </c>
      <c r="C151" s="13">
        <v>0</v>
      </c>
      <c r="D151" s="14">
        <v>223.1</v>
      </c>
      <c r="E151" s="15">
        <f t="shared" si="12"/>
        <v>0</v>
      </c>
      <c r="F151" s="13">
        <v>24241</v>
      </c>
      <c r="G151" s="14">
        <v>221.19</v>
      </c>
      <c r="H151" s="15">
        <f t="shared" si="13"/>
        <v>5361866.79</v>
      </c>
      <c r="I151" s="13">
        <v>0</v>
      </c>
      <c r="J151" s="14">
        <v>223.1</v>
      </c>
      <c r="K151" s="15">
        <f t="shared" si="14"/>
        <v>0</v>
      </c>
      <c r="L151" s="13">
        <v>10067</v>
      </c>
      <c r="M151" s="14">
        <v>221.19</v>
      </c>
      <c r="N151" s="15">
        <f t="shared" si="15"/>
        <v>2226719.73</v>
      </c>
      <c r="O151" s="9">
        <f t="shared" si="16"/>
        <v>7588586.5199999996</v>
      </c>
      <c r="P151" s="9">
        <f t="shared" si="17"/>
        <v>40555.407261837929</v>
      </c>
    </row>
    <row r="152" spans="1:16" x14ac:dyDescent="0.25">
      <c r="A152" s="1" t="s">
        <v>285</v>
      </c>
      <c r="B152" s="1" t="s">
        <v>286</v>
      </c>
      <c r="C152" s="13">
        <v>0</v>
      </c>
      <c r="D152" s="14">
        <v>193.49</v>
      </c>
      <c r="E152" s="15">
        <f t="shared" si="12"/>
        <v>0</v>
      </c>
      <c r="F152" s="13">
        <v>16207</v>
      </c>
      <c r="G152" s="14">
        <v>192.07</v>
      </c>
      <c r="H152" s="15">
        <f t="shared" si="13"/>
        <v>3112878.4899999998</v>
      </c>
      <c r="I152" s="13">
        <v>0</v>
      </c>
      <c r="J152" s="14">
        <v>193.49</v>
      </c>
      <c r="K152" s="15">
        <f t="shared" si="14"/>
        <v>0</v>
      </c>
      <c r="L152" s="13">
        <v>9483</v>
      </c>
      <c r="M152" s="14">
        <v>192.07</v>
      </c>
      <c r="N152" s="15">
        <f t="shared" si="15"/>
        <v>1821399.8099999998</v>
      </c>
      <c r="O152" s="9">
        <f t="shared" si="16"/>
        <v>4934278.3</v>
      </c>
      <c r="P152" s="9">
        <f t="shared" si="17"/>
        <v>26370.084266990649</v>
      </c>
    </row>
    <row r="153" spans="1:16" x14ac:dyDescent="0.25">
      <c r="A153" s="1" t="s">
        <v>287</v>
      </c>
      <c r="B153" s="1" t="s">
        <v>288</v>
      </c>
      <c r="C153" s="13">
        <v>153</v>
      </c>
      <c r="D153" s="14">
        <v>193.26</v>
      </c>
      <c r="E153" s="15">
        <f t="shared" si="12"/>
        <v>29568.78</v>
      </c>
      <c r="F153" s="13">
        <v>10465</v>
      </c>
      <c r="G153" s="14">
        <v>191.63</v>
      </c>
      <c r="H153" s="15">
        <f t="shared" si="13"/>
        <v>2005407.95</v>
      </c>
      <c r="I153" s="13">
        <v>82</v>
      </c>
      <c r="J153" s="14">
        <v>193.26</v>
      </c>
      <c r="K153" s="15">
        <f t="shared" si="14"/>
        <v>15847.32</v>
      </c>
      <c r="L153" s="13">
        <v>5640</v>
      </c>
      <c r="M153" s="14">
        <v>191.63</v>
      </c>
      <c r="N153" s="15">
        <f t="shared" si="15"/>
        <v>1080793.2</v>
      </c>
      <c r="O153" s="9">
        <f t="shared" si="16"/>
        <v>3131617.2499999995</v>
      </c>
      <c r="P153" s="9">
        <f t="shared" si="17"/>
        <v>16736.188304267616</v>
      </c>
    </row>
    <row r="154" spans="1:16" x14ac:dyDescent="0.25">
      <c r="A154" s="1" t="s">
        <v>289</v>
      </c>
      <c r="B154" s="1" t="s">
        <v>290</v>
      </c>
      <c r="C154" s="13">
        <v>0</v>
      </c>
      <c r="D154" s="14">
        <v>209.79</v>
      </c>
      <c r="E154" s="15">
        <f t="shared" si="12"/>
        <v>0</v>
      </c>
      <c r="F154" s="13">
        <v>18138</v>
      </c>
      <c r="G154" s="14">
        <v>208.17</v>
      </c>
      <c r="H154" s="15">
        <f t="shared" si="13"/>
        <v>3775787.46</v>
      </c>
      <c r="I154" s="13">
        <v>0</v>
      </c>
      <c r="J154" s="14">
        <v>209.79</v>
      </c>
      <c r="K154" s="15">
        <f t="shared" si="14"/>
        <v>0</v>
      </c>
      <c r="L154" s="13">
        <v>8836</v>
      </c>
      <c r="M154" s="14">
        <v>208.17</v>
      </c>
      <c r="N154" s="15">
        <f t="shared" si="15"/>
        <v>1839390.1199999999</v>
      </c>
      <c r="O154" s="9">
        <f t="shared" si="16"/>
        <v>5615177.5800000001</v>
      </c>
      <c r="P154" s="9">
        <f t="shared" si="17"/>
        <v>30008.989553490857</v>
      </c>
    </row>
    <row r="155" spans="1:16" x14ac:dyDescent="0.25">
      <c r="A155" s="1" t="s">
        <v>291</v>
      </c>
      <c r="B155" s="1" t="s">
        <v>292</v>
      </c>
      <c r="C155" s="13">
        <v>0</v>
      </c>
      <c r="D155" s="14">
        <v>192.89</v>
      </c>
      <c r="E155" s="15">
        <f t="shared" si="12"/>
        <v>0</v>
      </c>
      <c r="F155" s="13">
        <v>16405</v>
      </c>
      <c r="G155" s="14">
        <v>191.35</v>
      </c>
      <c r="H155" s="15">
        <f t="shared" si="13"/>
        <v>3139096.75</v>
      </c>
      <c r="I155" s="13">
        <v>0</v>
      </c>
      <c r="J155" s="14">
        <v>192.89</v>
      </c>
      <c r="K155" s="15">
        <f t="shared" si="14"/>
        <v>0</v>
      </c>
      <c r="L155" s="13">
        <v>11020</v>
      </c>
      <c r="M155" s="14">
        <v>191.35</v>
      </c>
      <c r="N155" s="15">
        <f t="shared" si="15"/>
        <v>2108677</v>
      </c>
      <c r="O155" s="9">
        <f t="shared" si="16"/>
        <v>5247773.75</v>
      </c>
      <c r="P155" s="9">
        <f t="shared" si="17"/>
        <v>28045.486611811397</v>
      </c>
    </row>
    <row r="156" spans="1:16" x14ac:dyDescent="0.25">
      <c r="A156" s="1" t="s">
        <v>293</v>
      </c>
      <c r="B156" s="1" t="s">
        <v>294</v>
      </c>
      <c r="C156" s="13">
        <v>347</v>
      </c>
      <c r="D156" s="14">
        <v>173.25</v>
      </c>
      <c r="E156" s="15">
        <f t="shared" si="12"/>
        <v>60117.75</v>
      </c>
      <c r="F156" s="13">
        <v>12396</v>
      </c>
      <c r="G156" s="14">
        <v>171.79</v>
      </c>
      <c r="H156" s="15">
        <f t="shared" si="13"/>
        <v>2129508.84</v>
      </c>
      <c r="I156" s="13">
        <v>176</v>
      </c>
      <c r="J156" s="14">
        <v>173.25</v>
      </c>
      <c r="K156" s="15">
        <f t="shared" si="14"/>
        <v>30492</v>
      </c>
      <c r="L156" s="13">
        <v>6291</v>
      </c>
      <c r="M156" s="14">
        <v>171.79</v>
      </c>
      <c r="N156" s="15">
        <f t="shared" si="15"/>
        <v>1080730.8899999999</v>
      </c>
      <c r="O156" s="9">
        <f t="shared" si="16"/>
        <v>3300849.4799999995</v>
      </c>
      <c r="P156" s="9">
        <f t="shared" si="17"/>
        <v>17640.609963214327</v>
      </c>
    </row>
    <row r="157" spans="1:16" x14ac:dyDescent="0.25">
      <c r="A157" s="1" t="s">
        <v>295</v>
      </c>
      <c r="B157" s="1" t="s">
        <v>296</v>
      </c>
      <c r="C157" s="13">
        <v>0</v>
      </c>
      <c r="D157" s="14">
        <v>184.09</v>
      </c>
      <c r="E157" s="15">
        <f t="shared" si="12"/>
        <v>0</v>
      </c>
      <c r="F157" s="13">
        <v>15463</v>
      </c>
      <c r="G157" s="14">
        <v>182.32</v>
      </c>
      <c r="H157" s="15">
        <f t="shared" si="13"/>
        <v>2819214.1599999997</v>
      </c>
      <c r="I157" s="13">
        <v>0</v>
      </c>
      <c r="J157" s="14">
        <v>184.09</v>
      </c>
      <c r="K157" s="15">
        <f t="shared" si="14"/>
        <v>0</v>
      </c>
      <c r="L157" s="13">
        <v>6623</v>
      </c>
      <c r="M157" s="14">
        <v>182.32</v>
      </c>
      <c r="N157" s="15">
        <f t="shared" si="15"/>
        <v>1207505.3599999999</v>
      </c>
      <c r="O157" s="9">
        <f t="shared" si="16"/>
        <v>4026719.5199999996</v>
      </c>
      <c r="P157" s="9">
        <f t="shared" si="17"/>
        <v>21519.850848691716</v>
      </c>
    </row>
    <row r="158" spans="1:16" x14ac:dyDescent="0.25">
      <c r="A158" s="1" t="s">
        <v>297</v>
      </c>
      <c r="B158" s="1" t="s">
        <v>298</v>
      </c>
      <c r="C158" s="13">
        <v>0</v>
      </c>
      <c r="D158" s="14">
        <v>212.53</v>
      </c>
      <c r="E158" s="15">
        <f t="shared" si="12"/>
        <v>0</v>
      </c>
      <c r="F158" s="13">
        <v>30967</v>
      </c>
      <c r="G158" s="14">
        <v>210.96</v>
      </c>
      <c r="H158" s="15">
        <f t="shared" si="13"/>
        <v>6532798.3200000003</v>
      </c>
      <c r="I158" s="13">
        <v>0</v>
      </c>
      <c r="J158" s="14">
        <v>212.53</v>
      </c>
      <c r="K158" s="15">
        <f t="shared" si="14"/>
        <v>0</v>
      </c>
      <c r="L158" s="13">
        <v>12144</v>
      </c>
      <c r="M158" s="14">
        <v>210.96</v>
      </c>
      <c r="N158" s="15">
        <f t="shared" si="15"/>
        <v>2561898.2400000002</v>
      </c>
      <c r="O158" s="9">
        <f t="shared" si="16"/>
        <v>9094696.5600000005</v>
      </c>
      <c r="P158" s="9">
        <f t="shared" si="17"/>
        <v>48604.456434877211</v>
      </c>
    </row>
    <row r="159" spans="1:16" x14ac:dyDescent="0.25">
      <c r="A159" s="1" t="s">
        <v>299</v>
      </c>
      <c r="B159" s="1" t="s">
        <v>300</v>
      </c>
      <c r="C159" s="13">
        <v>0</v>
      </c>
      <c r="D159" s="14">
        <v>203.02</v>
      </c>
      <c r="E159" s="15">
        <f t="shared" si="12"/>
        <v>0</v>
      </c>
      <c r="F159" s="13">
        <v>16031</v>
      </c>
      <c r="G159" s="14">
        <v>201.48</v>
      </c>
      <c r="H159" s="15">
        <f t="shared" si="13"/>
        <v>3229925.88</v>
      </c>
      <c r="I159" s="13">
        <v>0</v>
      </c>
      <c r="J159" s="14">
        <v>203.02</v>
      </c>
      <c r="K159" s="15">
        <f t="shared" si="14"/>
        <v>0</v>
      </c>
      <c r="L159" s="13">
        <v>4642</v>
      </c>
      <c r="M159" s="14">
        <v>201.48</v>
      </c>
      <c r="N159" s="15">
        <f t="shared" si="15"/>
        <v>935270.15999999992</v>
      </c>
      <c r="O159" s="9">
        <f t="shared" si="16"/>
        <v>4165196.04</v>
      </c>
      <c r="P159" s="9">
        <f t="shared" si="17"/>
        <v>22259.905883974108</v>
      </c>
    </row>
    <row r="160" spans="1:16" x14ac:dyDescent="0.25">
      <c r="A160" s="1" t="s">
        <v>301</v>
      </c>
      <c r="B160" s="1" t="s">
        <v>302</v>
      </c>
      <c r="C160" s="13">
        <v>0</v>
      </c>
      <c r="D160" s="14">
        <v>204.76</v>
      </c>
      <c r="E160" s="15">
        <f t="shared" si="12"/>
        <v>0</v>
      </c>
      <c r="F160" s="13">
        <v>27316</v>
      </c>
      <c r="G160" s="14">
        <v>203.03</v>
      </c>
      <c r="H160" s="15">
        <f t="shared" si="13"/>
        <v>5545967.4800000004</v>
      </c>
      <c r="I160" s="13">
        <v>0</v>
      </c>
      <c r="J160" s="14">
        <v>204.76</v>
      </c>
      <c r="K160" s="15">
        <f t="shared" si="14"/>
        <v>0</v>
      </c>
      <c r="L160" s="13">
        <v>13944</v>
      </c>
      <c r="M160" s="14">
        <v>203.03</v>
      </c>
      <c r="N160" s="15">
        <f t="shared" si="15"/>
        <v>2831050.32</v>
      </c>
      <c r="O160" s="9">
        <f t="shared" si="16"/>
        <v>8377017.8000000007</v>
      </c>
      <c r="P160" s="9">
        <f t="shared" si="17"/>
        <v>44768.991909532262</v>
      </c>
    </row>
    <row r="161" spans="1:16" x14ac:dyDescent="0.25">
      <c r="A161" s="1" t="s">
        <v>303</v>
      </c>
      <c r="B161" s="1" t="s">
        <v>304</v>
      </c>
      <c r="C161" s="13">
        <v>0</v>
      </c>
      <c r="D161" s="14">
        <v>218.32</v>
      </c>
      <c r="E161" s="15">
        <f t="shared" si="12"/>
        <v>0</v>
      </c>
      <c r="F161" s="13">
        <v>16980</v>
      </c>
      <c r="G161" s="14">
        <v>216.59</v>
      </c>
      <c r="H161" s="15">
        <f t="shared" si="13"/>
        <v>3677698.2</v>
      </c>
      <c r="I161" s="13">
        <v>0</v>
      </c>
      <c r="J161" s="14">
        <v>218.32</v>
      </c>
      <c r="K161" s="15">
        <f t="shared" si="14"/>
        <v>0</v>
      </c>
      <c r="L161" s="13">
        <v>7481</v>
      </c>
      <c r="M161" s="14">
        <v>216.59</v>
      </c>
      <c r="N161" s="15">
        <f t="shared" si="15"/>
        <v>1620309.79</v>
      </c>
      <c r="O161" s="9">
        <f t="shared" si="16"/>
        <v>5298007.99</v>
      </c>
      <c r="P161" s="9">
        <f t="shared" si="17"/>
        <v>28313.951635741698</v>
      </c>
    </row>
    <row r="162" spans="1:16" x14ac:dyDescent="0.25">
      <c r="A162" s="1" t="s">
        <v>305</v>
      </c>
      <c r="B162" s="1" t="s">
        <v>306</v>
      </c>
      <c r="C162" s="13">
        <v>0</v>
      </c>
      <c r="D162" s="14">
        <v>187.3</v>
      </c>
      <c r="E162" s="15">
        <f t="shared" si="12"/>
        <v>0</v>
      </c>
      <c r="F162" s="13">
        <v>18969</v>
      </c>
      <c r="G162" s="14">
        <v>185.77</v>
      </c>
      <c r="H162" s="15">
        <f t="shared" si="13"/>
        <v>3523871.1300000004</v>
      </c>
      <c r="I162" s="13">
        <v>0</v>
      </c>
      <c r="J162" s="14">
        <v>187.3</v>
      </c>
      <c r="K162" s="15">
        <f t="shared" si="14"/>
        <v>0</v>
      </c>
      <c r="L162" s="13">
        <v>8378</v>
      </c>
      <c r="M162" s="14">
        <v>185.77</v>
      </c>
      <c r="N162" s="15">
        <f t="shared" si="15"/>
        <v>1556381.06</v>
      </c>
      <c r="O162" s="9">
        <f t="shared" si="16"/>
        <v>5080252.1900000004</v>
      </c>
      <c r="P162" s="9">
        <f t="shared" si="17"/>
        <v>27150.207224400736</v>
      </c>
    </row>
    <row r="163" spans="1:16" x14ac:dyDescent="0.25">
      <c r="A163" s="1" t="s">
        <v>307</v>
      </c>
      <c r="B163" s="1" t="s">
        <v>308</v>
      </c>
      <c r="C163" s="13">
        <v>53</v>
      </c>
      <c r="D163" s="14">
        <v>178.85</v>
      </c>
      <c r="E163" s="15">
        <f t="shared" si="12"/>
        <v>9479.0499999999993</v>
      </c>
      <c r="F163" s="13">
        <v>12801</v>
      </c>
      <c r="G163" s="14">
        <v>177.6</v>
      </c>
      <c r="H163" s="15">
        <f t="shared" si="13"/>
        <v>2273457.6</v>
      </c>
      <c r="I163" s="13">
        <v>27</v>
      </c>
      <c r="J163" s="14">
        <v>178.85</v>
      </c>
      <c r="K163" s="15">
        <f t="shared" si="14"/>
        <v>4828.95</v>
      </c>
      <c r="L163" s="13">
        <v>6457</v>
      </c>
      <c r="M163" s="14">
        <v>177.6</v>
      </c>
      <c r="N163" s="15">
        <f t="shared" si="15"/>
        <v>1146763.2</v>
      </c>
      <c r="O163" s="9">
        <f t="shared" si="16"/>
        <v>3434528.8</v>
      </c>
      <c r="P163" s="9">
        <f t="shared" si="17"/>
        <v>18355.027496808656</v>
      </c>
    </row>
    <row r="164" spans="1:16" x14ac:dyDescent="0.25">
      <c r="A164" s="1" t="s">
        <v>309</v>
      </c>
      <c r="B164" s="1" t="s">
        <v>310</v>
      </c>
      <c r="C164" s="13">
        <v>5268</v>
      </c>
      <c r="D164" s="14">
        <v>241.66</v>
      </c>
      <c r="E164" s="15">
        <f t="shared" si="12"/>
        <v>1273064.8799999999</v>
      </c>
      <c r="F164" s="13">
        <v>21853</v>
      </c>
      <c r="G164" s="14">
        <v>239.75</v>
      </c>
      <c r="H164" s="15">
        <f t="shared" si="13"/>
        <v>5239256.75</v>
      </c>
      <c r="I164" s="13">
        <v>3324</v>
      </c>
      <c r="J164" s="14">
        <v>241.66</v>
      </c>
      <c r="K164" s="15">
        <f t="shared" si="14"/>
        <v>803277.84</v>
      </c>
      <c r="L164" s="13">
        <v>13787</v>
      </c>
      <c r="M164" s="14">
        <v>239.75</v>
      </c>
      <c r="N164" s="15">
        <f t="shared" si="15"/>
        <v>3305433.25</v>
      </c>
      <c r="O164" s="9">
        <f t="shared" si="16"/>
        <v>10621032.719999999</v>
      </c>
      <c r="P164" s="9">
        <f t="shared" si="17"/>
        <v>56761.599326261123</v>
      </c>
    </row>
    <row r="165" spans="1:16" x14ac:dyDescent="0.25">
      <c r="A165" s="1" t="s">
        <v>311</v>
      </c>
      <c r="B165" s="1" t="s">
        <v>312</v>
      </c>
      <c r="C165" s="13">
        <v>5715</v>
      </c>
      <c r="D165" s="14">
        <v>293.52999999999997</v>
      </c>
      <c r="E165" s="15">
        <f t="shared" si="12"/>
        <v>1677523.95</v>
      </c>
      <c r="F165" s="13">
        <v>3388</v>
      </c>
      <c r="G165" s="14">
        <v>291.58</v>
      </c>
      <c r="H165" s="15">
        <f t="shared" si="13"/>
        <v>987873.03999999992</v>
      </c>
      <c r="I165" s="13">
        <v>2696</v>
      </c>
      <c r="J165" s="14">
        <v>293.52999999999997</v>
      </c>
      <c r="K165" s="15">
        <f t="shared" si="14"/>
        <v>791356.87999999989</v>
      </c>
      <c r="L165" s="13">
        <v>1598</v>
      </c>
      <c r="M165" s="14">
        <v>291.58</v>
      </c>
      <c r="N165" s="15">
        <f t="shared" si="15"/>
        <v>465944.83999999997</v>
      </c>
      <c r="O165" s="9">
        <f t="shared" si="16"/>
        <v>3922698.71</v>
      </c>
      <c r="P165" s="9">
        <f t="shared" si="17"/>
        <v>20963.936212660625</v>
      </c>
    </row>
    <row r="166" spans="1:16" x14ac:dyDescent="0.25">
      <c r="A166" s="1" t="s">
        <v>313</v>
      </c>
      <c r="B166" s="1" t="s">
        <v>314</v>
      </c>
      <c r="C166" s="13">
        <v>109</v>
      </c>
      <c r="D166" s="14">
        <v>193.04</v>
      </c>
      <c r="E166" s="15">
        <f t="shared" si="12"/>
        <v>21041.360000000001</v>
      </c>
      <c r="F166" s="13">
        <v>7014</v>
      </c>
      <c r="G166" s="14">
        <v>191.48</v>
      </c>
      <c r="H166" s="15">
        <f t="shared" si="13"/>
        <v>1343040.72</v>
      </c>
      <c r="I166" s="13">
        <v>27</v>
      </c>
      <c r="J166" s="14">
        <v>193.04</v>
      </c>
      <c r="K166" s="15">
        <f t="shared" si="14"/>
        <v>5212.08</v>
      </c>
      <c r="L166" s="13">
        <v>1752</v>
      </c>
      <c r="M166" s="14">
        <v>191.48</v>
      </c>
      <c r="N166" s="15">
        <f t="shared" si="15"/>
        <v>335472.95999999996</v>
      </c>
      <c r="O166" s="9">
        <f t="shared" si="16"/>
        <v>1704767.12</v>
      </c>
      <c r="P166" s="9">
        <f t="shared" si="17"/>
        <v>9110.724988899583</v>
      </c>
    </row>
    <row r="167" spans="1:16" x14ac:dyDescent="0.25">
      <c r="A167" s="1" t="s">
        <v>315</v>
      </c>
      <c r="B167" s="1" t="s">
        <v>316</v>
      </c>
      <c r="C167" s="13">
        <v>4566</v>
      </c>
      <c r="D167" s="14">
        <v>271.97000000000003</v>
      </c>
      <c r="E167" s="15">
        <f t="shared" si="12"/>
        <v>1241815.02</v>
      </c>
      <c r="F167" s="13">
        <v>38665</v>
      </c>
      <c r="G167" s="14">
        <v>269.81</v>
      </c>
      <c r="H167" s="15">
        <f t="shared" si="13"/>
        <v>10432203.65</v>
      </c>
      <c r="I167" s="13">
        <v>718</v>
      </c>
      <c r="J167" s="14">
        <v>271.97000000000003</v>
      </c>
      <c r="K167" s="15">
        <f t="shared" si="14"/>
        <v>195274.46000000002</v>
      </c>
      <c r="L167" s="13">
        <v>6080</v>
      </c>
      <c r="M167" s="14">
        <v>269.81</v>
      </c>
      <c r="N167" s="15">
        <f t="shared" si="15"/>
        <v>1640444.8</v>
      </c>
      <c r="O167" s="9">
        <f t="shared" si="16"/>
        <v>13509737.93</v>
      </c>
      <c r="P167" s="9">
        <f t="shared" si="17"/>
        <v>72199.60163962777</v>
      </c>
    </row>
    <row r="168" spans="1:16" x14ac:dyDescent="0.25">
      <c r="A168" s="1" t="s">
        <v>317</v>
      </c>
      <c r="B168" s="1" t="s">
        <v>318</v>
      </c>
      <c r="C168" s="13">
        <v>0</v>
      </c>
      <c r="D168" s="14">
        <v>234.87</v>
      </c>
      <c r="E168" s="15">
        <f t="shared" si="12"/>
        <v>0</v>
      </c>
      <c r="F168" s="13">
        <v>7587</v>
      </c>
      <c r="G168" s="14">
        <v>232.99</v>
      </c>
      <c r="H168" s="15">
        <f t="shared" si="13"/>
        <v>1767695.1300000001</v>
      </c>
      <c r="I168" s="13">
        <v>0</v>
      </c>
      <c r="J168" s="14">
        <v>234.87</v>
      </c>
      <c r="K168" s="15">
        <f t="shared" si="14"/>
        <v>0</v>
      </c>
      <c r="L168" s="13">
        <v>0</v>
      </c>
      <c r="M168" s="14">
        <v>232.99</v>
      </c>
      <c r="N168" s="15">
        <f t="shared" si="15"/>
        <v>0</v>
      </c>
      <c r="O168" s="9">
        <f t="shared" si="16"/>
        <v>1767695.1300000001</v>
      </c>
      <c r="P168" s="9">
        <f t="shared" si="17"/>
        <v>9447.0288667035638</v>
      </c>
    </row>
    <row r="169" spans="1:16" x14ac:dyDescent="0.25">
      <c r="A169" s="1" t="s">
        <v>319</v>
      </c>
      <c r="B169" s="1" t="s">
        <v>320</v>
      </c>
      <c r="C169" s="13">
        <v>723</v>
      </c>
      <c r="D169" s="14">
        <v>282.14999999999998</v>
      </c>
      <c r="E169" s="15">
        <f t="shared" si="12"/>
        <v>203994.44999999998</v>
      </c>
      <c r="F169" s="13">
        <v>16790</v>
      </c>
      <c r="G169" s="14">
        <v>279.70999999999998</v>
      </c>
      <c r="H169" s="15">
        <f t="shared" si="13"/>
        <v>4696330.8999999994</v>
      </c>
      <c r="I169" s="13">
        <v>364</v>
      </c>
      <c r="J169" s="14">
        <v>282.14999999999998</v>
      </c>
      <c r="K169" s="15">
        <f t="shared" si="14"/>
        <v>102702.59999999999</v>
      </c>
      <c r="L169" s="13">
        <v>8446</v>
      </c>
      <c r="M169" s="14">
        <v>279.70999999999998</v>
      </c>
      <c r="N169" s="15">
        <f t="shared" si="15"/>
        <v>2362430.6599999997</v>
      </c>
      <c r="O169" s="9">
        <f t="shared" si="16"/>
        <v>7365458.6099999994</v>
      </c>
      <c r="P169" s="9">
        <f t="shared" si="17"/>
        <v>39362.952878181146</v>
      </c>
    </row>
    <row r="170" spans="1:16" x14ac:dyDescent="0.25">
      <c r="A170" s="1" t="s">
        <v>321</v>
      </c>
      <c r="B170" s="1" t="s">
        <v>322</v>
      </c>
      <c r="C170" s="13">
        <v>2746</v>
      </c>
      <c r="D170" s="14">
        <v>222.67</v>
      </c>
      <c r="E170" s="15">
        <f t="shared" si="12"/>
        <v>611451.81999999995</v>
      </c>
      <c r="F170" s="13">
        <v>47779</v>
      </c>
      <c r="G170" s="14">
        <v>221.01</v>
      </c>
      <c r="H170" s="15">
        <f t="shared" si="13"/>
        <v>10559636.789999999</v>
      </c>
      <c r="I170" s="13">
        <v>1009</v>
      </c>
      <c r="J170" s="14">
        <v>222.67</v>
      </c>
      <c r="K170" s="15">
        <f t="shared" si="14"/>
        <v>224674.03</v>
      </c>
      <c r="L170" s="13">
        <v>17554</v>
      </c>
      <c r="M170" s="14">
        <v>221.01</v>
      </c>
      <c r="N170" s="15">
        <f t="shared" si="15"/>
        <v>3879609.54</v>
      </c>
      <c r="O170" s="9">
        <f t="shared" si="16"/>
        <v>15275372.18</v>
      </c>
      <c r="P170" s="9">
        <f t="shared" si="17"/>
        <v>81635.616620214685</v>
      </c>
    </row>
    <row r="171" spans="1:16" x14ac:dyDescent="0.25">
      <c r="A171" s="1" t="s">
        <v>323</v>
      </c>
      <c r="B171" s="1" t="s">
        <v>324</v>
      </c>
      <c r="C171" s="13">
        <v>415</v>
      </c>
      <c r="D171" s="14">
        <v>229.67</v>
      </c>
      <c r="E171" s="15">
        <f t="shared" si="12"/>
        <v>95313.049999999988</v>
      </c>
      <c r="F171" s="13">
        <v>7879</v>
      </c>
      <c r="G171" s="14">
        <v>227.72</v>
      </c>
      <c r="H171" s="15">
        <f t="shared" si="13"/>
        <v>1794205.88</v>
      </c>
      <c r="I171" s="13">
        <v>4</v>
      </c>
      <c r="J171" s="14">
        <v>229.67</v>
      </c>
      <c r="K171" s="15">
        <f t="shared" si="14"/>
        <v>918.68</v>
      </c>
      <c r="L171" s="13">
        <v>82</v>
      </c>
      <c r="M171" s="14">
        <v>227.72</v>
      </c>
      <c r="N171" s="15">
        <f t="shared" si="15"/>
        <v>18673.04</v>
      </c>
      <c r="O171" s="9">
        <f t="shared" si="16"/>
        <v>1909110.65</v>
      </c>
      <c r="P171" s="9">
        <f t="shared" si="17"/>
        <v>10202.790692918414</v>
      </c>
    </row>
    <row r="172" spans="1:16" x14ac:dyDescent="0.25">
      <c r="A172" s="1" t="s">
        <v>325</v>
      </c>
      <c r="B172" s="1" t="s">
        <v>326</v>
      </c>
      <c r="C172" s="13">
        <v>0</v>
      </c>
      <c r="D172" s="14">
        <v>199.75</v>
      </c>
      <c r="E172" s="15">
        <f t="shared" si="12"/>
        <v>0</v>
      </c>
      <c r="F172" s="13">
        <v>22093</v>
      </c>
      <c r="G172" s="14">
        <v>198.44</v>
      </c>
      <c r="H172" s="15">
        <f t="shared" si="13"/>
        <v>4384134.92</v>
      </c>
      <c r="I172" s="13">
        <v>0</v>
      </c>
      <c r="J172" s="14">
        <v>199.75</v>
      </c>
      <c r="K172" s="15">
        <f t="shared" si="14"/>
        <v>0</v>
      </c>
      <c r="L172" s="13">
        <v>8065</v>
      </c>
      <c r="M172" s="14">
        <v>198.44</v>
      </c>
      <c r="N172" s="15">
        <f t="shared" si="15"/>
        <v>1600418.6</v>
      </c>
      <c r="O172" s="9">
        <f t="shared" si="16"/>
        <v>5984553.5199999996</v>
      </c>
      <c r="P172" s="9">
        <f t="shared" si="17"/>
        <v>31983.031971000804</v>
      </c>
    </row>
    <row r="173" spans="1:16" x14ac:dyDescent="0.25">
      <c r="A173" s="1" t="s">
        <v>327</v>
      </c>
      <c r="B173" s="1" t="s">
        <v>328</v>
      </c>
      <c r="C173" s="13">
        <v>4790</v>
      </c>
      <c r="D173" s="14">
        <v>357.44</v>
      </c>
      <c r="E173" s="15">
        <f t="shared" si="12"/>
        <v>1712137.6</v>
      </c>
      <c r="F173" s="13">
        <v>17845</v>
      </c>
      <c r="G173" s="14">
        <v>353.8</v>
      </c>
      <c r="H173" s="15">
        <f t="shared" si="13"/>
        <v>6313561</v>
      </c>
      <c r="I173" s="13">
        <v>2665</v>
      </c>
      <c r="J173" s="14">
        <v>357.44</v>
      </c>
      <c r="K173" s="15">
        <f t="shared" si="14"/>
        <v>952577.6</v>
      </c>
      <c r="L173" s="13">
        <v>9930</v>
      </c>
      <c r="M173" s="14">
        <v>353.8</v>
      </c>
      <c r="N173" s="15">
        <f t="shared" si="15"/>
        <v>3513234</v>
      </c>
      <c r="O173" s="9">
        <f t="shared" si="16"/>
        <v>12491510.199999999</v>
      </c>
      <c r="P173" s="9">
        <f t="shared" si="17"/>
        <v>66757.924172208353</v>
      </c>
    </row>
    <row r="174" spans="1:16" x14ac:dyDescent="0.25">
      <c r="A174" s="1" t="s">
        <v>329</v>
      </c>
      <c r="B174" s="1" t="s">
        <v>330</v>
      </c>
      <c r="C174" s="13">
        <v>6064</v>
      </c>
      <c r="D174" s="14">
        <v>224.88</v>
      </c>
      <c r="E174" s="15">
        <f t="shared" si="12"/>
        <v>1363672.32</v>
      </c>
      <c r="F174" s="13">
        <v>17155</v>
      </c>
      <c r="G174" s="14">
        <v>222.86</v>
      </c>
      <c r="H174" s="15">
        <f t="shared" si="13"/>
        <v>3823163.3000000003</v>
      </c>
      <c r="I174" s="13">
        <v>1818</v>
      </c>
      <c r="J174" s="14">
        <v>224.88</v>
      </c>
      <c r="K174" s="15">
        <f t="shared" si="14"/>
        <v>408831.83999999997</v>
      </c>
      <c r="L174" s="13">
        <v>5143</v>
      </c>
      <c r="M174" s="14">
        <v>222.86</v>
      </c>
      <c r="N174" s="15">
        <f t="shared" si="15"/>
        <v>1146168.98</v>
      </c>
      <c r="O174" s="9">
        <f t="shared" si="16"/>
        <v>6741836.4400000004</v>
      </c>
      <c r="P174" s="9">
        <f t="shared" si="17"/>
        <v>36030.151569899943</v>
      </c>
    </row>
    <row r="175" spans="1:16" x14ac:dyDescent="0.25">
      <c r="A175" s="1" t="s">
        <v>331</v>
      </c>
      <c r="B175" s="1" t="s">
        <v>332</v>
      </c>
      <c r="C175" s="13">
        <v>505</v>
      </c>
      <c r="D175" s="14">
        <v>189.78</v>
      </c>
      <c r="E175" s="15">
        <f t="shared" si="12"/>
        <v>95838.9</v>
      </c>
      <c r="F175" s="13">
        <v>19078</v>
      </c>
      <c r="G175" s="14">
        <v>188.32</v>
      </c>
      <c r="H175" s="15">
        <f t="shared" si="13"/>
        <v>3592768.96</v>
      </c>
      <c r="I175" s="13">
        <v>146</v>
      </c>
      <c r="J175" s="14">
        <v>189.78</v>
      </c>
      <c r="K175" s="15">
        <f t="shared" si="14"/>
        <v>27707.88</v>
      </c>
      <c r="L175" s="13">
        <v>5524</v>
      </c>
      <c r="M175" s="14">
        <v>188.32</v>
      </c>
      <c r="N175" s="15">
        <f t="shared" si="15"/>
        <v>1040279.6799999999</v>
      </c>
      <c r="O175" s="9">
        <f t="shared" si="16"/>
        <v>4756595.42</v>
      </c>
      <c r="P175" s="9">
        <f t="shared" si="17"/>
        <v>25420.500106242846</v>
      </c>
    </row>
    <row r="176" spans="1:16" x14ac:dyDescent="0.25">
      <c r="A176" s="1" t="s">
        <v>333</v>
      </c>
      <c r="B176" s="1" t="s">
        <v>334</v>
      </c>
      <c r="C176" s="13">
        <v>5961</v>
      </c>
      <c r="D176" s="14">
        <v>231.1</v>
      </c>
      <c r="E176" s="15">
        <f t="shared" si="12"/>
        <v>1377587.0999999999</v>
      </c>
      <c r="F176" s="13">
        <v>54042</v>
      </c>
      <c r="G176" s="14">
        <v>229.05</v>
      </c>
      <c r="H176" s="15">
        <f t="shared" si="13"/>
        <v>12378320.100000001</v>
      </c>
      <c r="I176" s="13">
        <v>1544</v>
      </c>
      <c r="J176" s="14">
        <v>231.1</v>
      </c>
      <c r="K176" s="15">
        <f t="shared" si="14"/>
        <v>356818.39999999997</v>
      </c>
      <c r="L176" s="13">
        <v>13998</v>
      </c>
      <c r="M176" s="14">
        <v>229.05</v>
      </c>
      <c r="N176" s="15">
        <f t="shared" si="15"/>
        <v>3206241.9000000004</v>
      </c>
      <c r="O176" s="9">
        <f t="shared" si="16"/>
        <v>17318967.500000004</v>
      </c>
      <c r="P176" s="9">
        <f t="shared" si="17"/>
        <v>92557.128849475805</v>
      </c>
    </row>
    <row r="177" spans="1:16" x14ac:dyDescent="0.25">
      <c r="A177" s="1" t="s">
        <v>335</v>
      </c>
      <c r="B177" s="1" t="s">
        <v>336</v>
      </c>
      <c r="C177" s="13">
        <v>1018</v>
      </c>
      <c r="D177" s="14">
        <v>177.93</v>
      </c>
      <c r="E177" s="15">
        <f t="shared" si="12"/>
        <v>181132.74000000002</v>
      </c>
      <c r="F177" s="13">
        <v>15402</v>
      </c>
      <c r="G177" s="14">
        <v>176.55</v>
      </c>
      <c r="H177" s="15">
        <f t="shared" si="13"/>
        <v>2719223.1</v>
      </c>
      <c r="I177" s="13">
        <v>248</v>
      </c>
      <c r="J177" s="14">
        <v>177.93</v>
      </c>
      <c r="K177" s="15">
        <f t="shared" si="14"/>
        <v>44126.64</v>
      </c>
      <c r="L177" s="13">
        <v>3750</v>
      </c>
      <c r="M177" s="14">
        <v>176.55</v>
      </c>
      <c r="N177" s="15">
        <f t="shared" si="15"/>
        <v>662062.5</v>
      </c>
      <c r="O177" s="9">
        <f t="shared" si="16"/>
        <v>3606544.9800000004</v>
      </c>
      <c r="P177" s="9">
        <f t="shared" si="17"/>
        <v>19274.327318605458</v>
      </c>
    </row>
    <row r="178" spans="1:16" x14ac:dyDescent="0.25">
      <c r="A178" s="1" t="s">
        <v>337</v>
      </c>
      <c r="B178" s="1" t="s">
        <v>338</v>
      </c>
      <c r="C178" s="13">
        <v>0</v>
      </c>
      <c r="D178" s="14">
        <v>288.62</v>
      </c>
      <c r="E178" s="15">
        <f t="shared" si="12"/>
        <v>0</v>
      </c>
      <c r="F178" s="13">
        <v>30791</v>
      </c>
      <c r="G178" s="14">
        <v>285.74</v>
      </c>
      <c r="H178" s="15">
        <f t="shared" si="13"/>
        <v>8798220.3399999999</v>
      </c>
      <c r="I178" s="13">
        <v>0</v>
      </c>
      <c r="J178" s="14">
        <v>288.62</v>
      </c>
      <c r="K178" s="15">
        <f t="shared" si="14"/>
        <v>0</v>
      </c>
      <c r="L178" s="13">
        <v>19502</v>
      </c>
      <c r="M178" s="14">
        <v>285.74</v>
      </c>
      <c r="N178" s="15">
        <f t="shared" si="15"/>
        <v>5572501.4800000004</v>
      </c>
      <c r="O178" s="9">
        <f t="shared" si="16"/>
        <v>14370721.82</v>
      </c>
      <c r="P178" s="9">
        <f t="shared" si="17"/>
        <v>76800.926565265123</v>
      </c>
    </row>
    <row r="179" spans="1:16" x14ac:dyDescent="0.25">
      <c r="A179" s="1" t="s">
        <v>339</v>
      </c>
      <c r="B179" s="1" t="s">
        <v>340</v>
      </c>
      <c r="C179" s="13">
        <v>6252</v>
      </c>
      <c r="D179" s="14">
        <v>203.3</v>
      </c>
      <c r="E179" s="15">
        <f t="shared" si="12"/>
        <v>1271031.6000000001</v>
      </c>
      <c r="F179" s="13">
        <v>10319</v>
      </c>
      <c r="G179" s="14">
        <v>201.9</v>
      </c>
      <c r="H179" s="15">
        <f t="shared" si="13"/>
        <v>2083406.1</v>
      </c>
      <c r="I179" s="13">
        <v>0</v>
      </c>
      <c r="J179" s="14">
        <v>203.3</v>
      </c>
      <c r="K179" s="15">
        <f t="shared" si="14"/>
        <v>0</v>
      </c>
      <c r="L179" s="13">
        <v>0</v>
      </c>
      <c r="M179" s="14">
        <v>201.9</v>
      </c>
      <c r="N179" s="15">
        <f t="shared" si="15"/>
        <v>0</v>
      </c>
      <c r="O179" s="9">
        <f t="shared" si="16"/>
        <v>3354437.7</v>
      </c>
      <c r="P179" s="9">
        <f t="shared" si="17"/>
        <v>17926.999540615754</v>
      </c>
    </row>
    <row r="180" spans="1:16" x14ac:dyDescent="0.25">
      <c r="A180" s="1" t="s">
        <v>341</v>
      </c>
      <c r="B180" s="1" t="s">
        <v>342</v>
      </c>
      <c r="C180" s="13">
        <v>1532</v>
      </c>
      <c r="D180" s="14">
        <v>213.52</v>
      </c>
      <c r="E180" s="15">
        <f t="shared" si="12"/>
        <v>327112.64</v>
      </c>
      <c r="F180" s="13">
        <v>28869</v>
      </c>
      <c r="G180" s="14">
        <v>211.73</v>
      </c>
      <c r="H180" s="15">
        <f t="shared" si="13"/>
        <v>6112433.3700000001</v>
      </c>
      <c r="I180" s="13">
        <v>364</v>
      </c>
      <c r="J180" s="14">
        <v>213.52</v>
      </c>
      <c r="K180" s="15">
        <f t="shared" si="14"/>
        <v>77721.279999999999</v>
      </c>
      <c r="L180" s="13">
        <v>6869</v>
      </c>
      <c r="M180" s="14">
        <v>211.73</v>
      </c>
      <c r="N180" s="15">
        <f t="shared" si="15"/>
        <v>1454373.3699999999</v>
      </c>
      <c r="O180" s="9">
        <f t="shared" si="16"/>
        <v>7971640.6599999992</v>
      </c>
      <c r="P180" s="9">
        <f t="shared" si="17"/>
        <v>42602.549586708345</v>
      </c>
    </row>
    <row r="181" spans="1:16" x14ac:dyDescent="0.25">
      <c r="A181" s="1" t="s">
        <v>343</v>
      </c>
      <c r="B181" s="1" t="s">
        <v>344</v>
      </c>
      <c r="C181" s="13">
        <v>2100</v>
      </c>
      <c r="D181" s="14">
        <v>176.19</v>
      </c>
      <c r="E181" s="15">
        <f t="shared" si="12"/>
        <v>369999</v>
      </c>
      <c r="F181" s="13">
        <v>33240</v>
      </c>
      <c r="G181" s="14">
        <v>174.8</v>
      </c>
      <c r="H181" s="15">
        <f t="shared" si="13"/>
        <v>5810352</v>
      </c>
      <c r="I181" s="13">
        <v>534</v>
      </c>
      <c r="J181" s="14">
        <v>176.19</v>
      </c>
      <c r="K181" s="15">
        <f t="shared" si="14"/>
        <v>94085.459999999992</v>
      </c>
      <c r="L181" s="13">
        <v>8460</v>
      </c>
      <c r="M181" s="14">
        <v>174.8</v>
      </c>
      <c r="N181" s="15">
        <f t="shared" si="15"/>
        <v>1478808</v>
      </c>
      <c r="O181" s="9">
        <f t="shared" si="16"/>
        <v>7753244.46</v>
      </c>
      <c r="P181" s="9">
        <f t="shared" si="17"/>
        <v>41435.38270891174</v>
      </c>
    </row>
    <row r="182" spans="1:16" x14ac:dyDescent="0.25">
      <c r="A182" s="1" t="s">
        <v>345</v>
      </c>
      <c r="B182" s="1" t="s">
        <v>346</v>
      </c>
      <c r="C182" s="13">
        <v>4340</v>
      </c>
      <c r="D182" s="14">
        <v>250.13</v>
      </c>
      <c r="E182" s="15">
        <f t="shared" si="12"/>
        <v>1085564.2</v>
      </c>
      <c r="F182" s="13">
        <v>42087</v>
      </c>
      <c r="G182" s="14">
        <v>247.86</v>
      </c>
      <c r="H182" s="15">
        <f t="shared" si="13"/>
        <v>10431683.82</v>
      </c>
      <c r="I182" s="13">
        <v>1763</v>
      </c>
      <c r="J182" s="14">
        <v>250.13</v>
      </c>
      <c r="K182" s="15">
        <f t="shared" si="14"/>
        <v>440979.19</v>
      </c>
      <c r="L182" s="13">
        <v>17098</v>
      </c>
      <c r="M182" s="14">
        <v>247.86</v>
      </c>
      <c r="N182" s="15">
        <f t="shared" si="15"/>
        <v>4237910.28</v>
      </c>
      <c r="O182" s="9">
        <f t="shared" si="16"/>
        <v>16196137.49</v>
      </c>
      <c r="P182" s="9">
        <f t="shared" si="17"/>
        <v>86556.429217027835</v>
      </c>
    </row>
    <row r="183" spans="1:16" x14ac:dyDescent="0.25">
      <c r="A183" s="1" t="s">
        <v>347</v>
      </c>
      <c r="B183" s="1" t="s">
        <v>348</v>
      </c>
      <c r="C183" s="13">
        <v>1748</v>
      </c>
      <c r="D183" s="14">
        <v>283.22000000000003</v>
      </c>
      <c r="E183" s="15">
        <f t="shared" si="12"/>
        <v>495068.56000000006</v>
      </c>
      <c r="F183" s="13">
        <v>11513</v>
      </c>
      <c r="G183" s="14">
        <v>280.57</v>
      </c>
      <c r="H183" s="15">
        <f t="shared" si="13"/>
        <v>3230202.41</v>
      </c>
      <c r="I183" s="13">
        <v>437</v>
      </c>
      <c r="J183" s="14">
        <v>283.22000000000003</v>
      </c>
      <c r="K183" s="15">
        <f t="shared" si="14"/>
        <v>123767.14000000001</v>
      </c>
      <c r="L183" s="13">
        <v>2877</v>
      </c>
      <c r="M183" s="14">
        <v>280.57</v>
      </c>
      <c r="N183" s="15">
        <f t="shared" si="15"/>
        <v>807199.89</v>
      </c>
      <c r="O183" s="9">
        <f t="shared" si="16"/>
        <v>4656238</v>
      </c>
      <c r="P183" s="9">
        <f t="shared" si="17"/>
        <v>24884.163592305686</v>
      </c>
    </row>
    <row r="184" spans="1:16" x14ac:dyDescent="0.25">
      <c r="A184" s="1" t="s">
        <v>349</v>
      </c>
      <c r="B184" s="1" t="s">
        <v>350</v>
      </c>
      <c r="C184" s="13">
        <v>2008</v>
      </c>
      <c r="D184" s="14">
        <v>243.66</v>
      </c>
      <c r="E184" s="15">
        <f t="shared" si="12"/>
        <v>489269.27999999997</v>
      </c>
      <c r="F184" s="13">
        <v>15296</v>
      </c>
      <c r="G184" s="14">
        <v>241.52</v>
      </c>
      <c r="H184" s="15">
        <f t="shared" si="13"/>
        <v>3694289.92</v>
      </c>
      <c r="I184" s="13">
        <v>1201</v>
      </c>
      <c r="J184" s="14">
        <v>243.66</v>
      </c>
      <c r="K184" s="15">
        <f t="shared" si="14"/>
        <v>292635.65999999997</v>
      </c>
      <c r="L184" s="13">
        <v>9145</v>
      </c>
      <c r="M184" s="14">
        <v>241.52</v>
      </c>
      <c r="N184" s="15">
        <f t="shared" si="15"/>
        <v>2208700.4</v>
      </c>
      <c r="O184" s="9">
        <f t="shared" si="16"/>
        <v>6684895.2600000007</v>
      </c>
      <c r="P184" s="9">
        <f t="shared" si="17"/>
        <v>35725.84289017634</v>
      </c>
    </row>
    <row r="185" spans="1:16" x14ac:dyDescent="0.25">
      <c r="A185" s="1" t="s">
        <v>351</v>
      </c>
      <c r="B185" s="1" t="s">
        <v>352</v>
      </c>
      <c r="C185" s="13">
        <v>974</v>
      </c>
      <c r="D185" s="14">
        <v>162.58000000000001</v>
      </c>
      <c r="E185" s="15">
        <f t="shared" si="12"/>
        <v>158352.92000000001</v>
      </c>
      <c r="F185" s="13">
        <v>36316</v>
      </c>
      <c r="G185" s="14">
        <v>161.28</v>
      </c>
      <c r="H185" s="15">
        <f t="shared" si="13"/>
        <v>5857044.4800000004</v>
      </c>
      <c r="I185" s="13">
        <v>318</v>
      </c>
      <c r="J185" s="14">
        <v>162.58000000000001</v>
      </c>
      <c r="K185" s="15">
        <f t="shared" si="14"/>
        <v>51700.44</v>
      </c>
      <c r="L185" s="13">
        <v>11860</v>
      </c>
      <c r="M185" s="14">
        <v>161.28</v>
      </c>
      <c r="N185" s="15">
        <f t="shared" si="15"/>
        <v>1912780.8</v>
      </c>
      <c r="O185" s="9">
        <f t="shared" si="16"/>
        <v>7979878.6400000006</v>
      </c>
      <c r="P185" s="9">
        <f t="shared" si="17"/>
        <v>42646.575523954285</v>
      </c>
    </row>
    <row r="186" spans="1:16" x14ac:dyDescent="0.25">
      <c r="A186" s="1" t="s">
        <v>353</v>
      </c>
      <c r="B186" s="1" t="s">
        <v>354</v>
      </c>
      <c r="C186" s="13">
        <v>6878</v>
      </c>
      <c r="D186" s="14">
        <v>287.19</v>
      </c>
      <c r="E186" s="15">
        <f t="shared" si="12"/>
        <v>1975292.82</v>
      </c>
      <c r="F186" s="13">
        <v>29974</v>
      </c>
      <c r="G186" s="14">
        <v>284.45</v>
      </c>
      <c r="H186" s="15">
        <f t="shared" si="13"/>
        <v>8526104.2999999989</v>
      </c>
      <c r="I186" s="13">
        <v>3712</v>
      </c>
      <c r="J186" s="14">
        <v>287.19</v>
      </c>
      <c r="K186" s="15">
        <f t="shared" si="14"/>
        <v>1066049.28</v>
      </c>
      <c r="L186" s="13">
        <v>16178</v>
      </c>
      <c r="M186" s="14">
        <v>284.45</v>
      </c>
      <c r="N186" s="15">
        <f t="shared" si="15"/>
        <v>4601832.0999999996</v>
      </c>
      <c r="O186" s="9">
        <f t="shared" si="16"/>
        <v>16169278.5</v>
      </c>
      <c r="P186" s="9">
        <f t="shared" si="17"/>
        <v>86412.887692500066</v>
      </c>
    </row>
    <row r="187" spans="1:16" x14ac:dyDescent="0.25">
      <c r="A187" s="1" t="s">
        <v>355</v>
      </c>
      <c r="B187" s="1" t="s">
        <v>356</v>
      </c>
      <c r="C187" s="13">
        <v>2447</v>
      </c>
      <c r="D187" s="14">
        <v>296.88</v>
      </c>
      <c r="E187" s="15">
        <f t="shared" si="12"/>
        <v>726465.36</v>
      </c>
      <c r="F187" s="13">
        <v>31650</v>
      </c>
      <c r="G187" s="14">
        <v>294.20999999999998</v>
      </c>
      <c r="H187" s="15">
        <f t="shared" si="13"/>
        <v>9311746.5</v>
      </c>
      <c r="I187" s="13">
        <v>1506</v>
      </c>
      <c r="J187" s="14">
        <v>296.88</v>
      </c>
      <c r="K187" s="15">
        <f t="shared" si="14"/>
        <v>447101.27999999997</v>
      </c>
      <c r="L187" s="13">
        <v>19472</v>
      </c>
      <c r="M187" s="14">
        <v>294.20999999999998</v>
      </c>
      <c r="N187" s="15">
        <f t="shared" si="15"/>
        <v>5728857.1199999992</v>
      </c>
      <c r="O187" s="9">
        <f t="shared" si="16"/>
        <v>16214170.259999998</v>
      </c>
      <c r="P187" s="9">
        <f t="shared" si="17"/>
        <v>86652.801094647133</v>
      </c>
    </row>
    <row r="188" spans="1:16" x14ac:dyDescent="0.25">
      <c r="A188" s="1" t="s">
        <v>357</v>
      </c>
      <c r="B188" s="1" t="s">
        <v>358</v>
      </c>
      <c r="C188" s="13">
        <v>0</v>
      </c>
      <c r="D188" s="14">
        <v>202.65</v>
      </c>
      <c r="E188" s="15">
        <f t="shared" si="12"/>
        <v>0</v>
      </c>
      <c r="F188" s="13">
        <v>3926</v>
      </c>
      <c r="G188" s="14">
        <v>201.39</v>
      </c>
      <c r="H188" s="15">
        <f t="shared" si="13"/>
        <v>790657.1399999999</v>
      </c>
      <c r="I188" s="13">
        <v>0</v>
      </c>
      <c r="J188" s="14">
        <v>202.65</v>
      </c>
      <c r="K188" s="15">
        <f t="shared" si="14"/>
        <v>0</v>
      </c>
      <c r="L188" s="13">
        <v>0</v>
      </c>
      <c r="M188" s="14">
        <v>201.39</v>
      </c>
      <c r="N188" s="15">
        <f t="shared" si="15"/>
        <v>0</v>
      </c>
      <c r="O188" s="9">
        <f t="shared" si="16"/>
        <v>790657.1399999999</v>
      </c>
      <c r="P188" s="9">
        <f t="shared" si="17"/>
        <v>4225.4802304316354</v>
      </c>
    </row>
    <row r="189" spans="1:16" x14ac:dyDescent="0.25">
      <c r="A189" s="1" t="s">
        <v>359</v>
      </c>
      <c r="B189" s="1" t="s">
        <v>360</v>
      </c>
      <c r="C189" s="13">
        <v>19649</v>
      </c>
      <c r="D189" s="14">
        <v>318.75</v>
      </c>
      <c r="E189" s="15">
        <f t="shared" si="12"/>
        <v>6263118.75</v>
      </c>
      <c r="F189" s="13">
        <v>28691</v>
      </c>
      <c r="G189" s="14">
        <v>315.89</v>
      </c>
      <c r="H189" s="15">
        <f t="shared" si="13"/>
        <v>9063199.9900000002</v>
      </c>
      <c r="I189" s="13">
        <v>12550</v>
      </c>
      <c r="J189" s="14">
        <v>318.75</v>
      </c>
      <c r="K189" s="15">
        <f t="shared" si="14"/>
        <v>4000312.5</v>
      </c>
      <c r="L189" s="13">
        <v>18325</v>
      </c>
      <c r="M189" s="14">
        <v>315.89</v>
      </c>
      <c r="N189" s="15">
        <f t="shared" si="15"/>
        <v>5788684.25</v>
      </c>
      <c r="O189" s="9">
        <f t="shared" si="16"/>
        <v>25115315.490000002</v>
      </c>
      <c r="P189" s="9">
        <f t="shared" si="17"/>
        <v>134222.86818790817</v>
      </c>
    </row>
    <row r="190" spans="1:16" x14ac:dyDescent="0.25">
      <c r="A190" s="1" t="s">
        <v>361</v>
      </c>
      <c r="B190" s="1" t="s">
        <v>362</v>
      </c>
      <c r="C190" s="13">
        <v>1995</v>
      </c>
      <c r="D190" s="14">
        <v>284.26</v>
      </c>
      <c r="E190" s="15">
        <f t="shared" si="12"/>
        <v>567098.69999999995</v>
      </c>
      <c r="F190" s="13">
        <v>18605</v>
      </c>
      <c r="G190" s="14">
        <v>281.68</v>
      </c>
      <c r="H190" s="15">
        <f t="shared" si="13"/>
        <v>5240656.4000000004</v>
      </c>
      <c r="I190" s="13">
        <v>1011</v>
      </c>
      <c r="J190" s="14">
        <v>284.26</v>
      </c>
      <c r="K190" s="15">
        <f t="shared" si="14"/>
        <v>287386.86</v>
      </c>
      <c r="L190" s="13">
        <v>9428</v>
      </c>
      <c r="M190" s="14">
        <v>281.68</v>
      </c>
      <c r="N190" s="15">
        <f t="shared" si="15"/>
        <v>2655679.04</v>
      </c>
      <c r="O190" s="9">
        <f t="shared" si="16"/>
        <v>8750821</v>
      </c>
      <c r="P190" s="9">
        <f t="shared" si="17"/>
        <v>46766.694771827395</v>
      </c>
    </row>
    <row r="191" spans="1:16" x14ac:dyDescent="0.25">
      <c r="A191" s="1" t="s">
        <v>363</v>
      </c>
      <c r="B191" s="1" t="s">
        <v>364</v>
      </c>
      <c r="C191" s="13">
        <v>2378</v>
      </c>
      <c r="D191" s="14">
        <v>228.16</v>
      </c>
      <c r="E191" s="15">
        <f t="shared" si="12"/>
        <v>542564.48</v>
      </c>
      <c r="F191" s="13">
        <v>26308</v>
      </c>
      <c r="G191" s="14">
        <v>226.13</v>
      </c>
      <c r="H191" s="15">
        <f t="shared" si="13"/>
        <v>5949028.04</v>
      </c>
      <c r="I191" s="13">
        <v>1478</v>
      </c>
      <c r="J191" s="14">
        <v>228.16</v>
      </c>
      <c r="K191" s="15">
        <f t="shared" si="14"/>
        <v>337220.48</v>
      </c>
      <c r="L191" s="13">
        <v>16349</v>
      </c>
      <c r="M191" s="14">
        <v>226.13</v>
      </c>
      <c r="N191" s="15">
        <f t="shared" si="15"/>
        <v>3696999.37</v>
      </c>
      <c r="O191" s="9">
        <f t="shared" si="16"/>
        <v>10525812.370000001</v>
      </c>
      <c r="P191" s="9">
        <f t="shared" si="17"/>
        <v>56252.716668906287</v>
      </c>
    </row>
    <row r="192" spans="1:16" x14ac:dyDescent="0.25">
      <c r="A192" s="1" t="s">
        <v>365</v>
      </c>
      <c r="B192" s="1" t="s">
        <v>366</v>
      </c>
      <c r="C192" s="13">
        <v>1445</v>
      </c>
      <c r="D192" s="14">
        <v>254.61</v>
      </c>
      <c r="E192" s="15">
        <f t="shared" si="12"/>
        <v>367911.45</v>
      </c>
      <c r="F192" s="13">
        <v>37499</v>
      </c>
      <c r="G192" s="14">
        <v>252.6</v>
      </c>
      <c r="H192" s="15">
        <f t="shared" si="13"/>
        <v>9472247.4000000004</v>
      </c>
      <c r="I192" s="13">
        <v>0</v>
      </c>
      <c r="J192" s="14">
        <v>254.61</v>
      </c>
      <c r="K192" s="15">
        <f t="shared" si="14"/>
        <v>0</v>
      </c>
      <c r="L192" s="13">
        <v>0</v>
      </c>
      <c r="M192" s="14">
        <v>252.6</v>
      </c>
      <c r="N192" s="15">
        <f t="shared" si="15"/>
        <v>0</v>
      </c>
      <c r="O192" s="9">
        <f t="shared" si="16"/>
        <v>9840158.8499999996</v>
      </c>
      <c r="P192" s="9">
        <f t="shared" si="17"/>
        <v>52588.403470285361</v>
      </c>
    </row>
    <row r="193" spans="1:16" x14ac:dyDescent="0.25">
      <c r="A193" s="1" t="s">
        <v>367</v>
      </c>
      <c r="B193" s="1" t="s">
        <v>368</v>
      </c>
      <c r="C193" s="13">
        <v>1416</v>
      </c>
      <c r="D193" s="14">
        <v>327.76</v>
      </c>
      <c r="E193" s="15">
        <f t="shared" si="12"/>
        <v>464108.16</v>
      </c>
      <c r="F193" s="13">
        <v>16272</v>
      </c>
      <c r="G193" s="14">
        <v>324.54000000000002</v>
      </c>
      <c r="H193" s="15">
        <f t="shared" si="13"/>
        <v>5280914.88</v>
      </c>
      <c r="I193" s="13">
        <v>583</v>
      </c>
      <c r="J193" s="14">
        <v>327.76</v>
      </c>
      <c r="K193" s="15">
        <f t="shared" si="14"/>
        <v>191084.08</v>
      </c>
      <c r="L193" s="13">
        <v>6705</v>
      </c>
      <c r="M193" s="14">
        <v>324.54000000000002</v>
      </c>
      <c r="N193" s="15">
        <f t="shared" si="15"/>
        <v>2176040.7000000002</v>
      </c>
      <c r="O193" s="9">
        <f t="shared" si="16"/>
        <v>8112147.8200000003</v>
      </c>
      <c r="P193" s="9">
        <f t="shared" si="17"/>
        <v>43353.456897573953</v>
      </c>
    </row>
    <row r="194" spans="1:16" x14ac:dyDescent="0.25">
      <c r="A194" s="1" t="s">
        <v>369</v>
      </c>
      <c r="B194" s="1" t="s">
        <v>370</v>
      </c>
      <c r="C194" s="13">
        <v>0</v>
      </c>
      <c r="D194" s="14">
        <v>210.96</v>
      </c>
      <c r="E194" s="15">
        <f t="shared" si="12"/>
        <v>0</v>
      </c>
      <c r="F194" s="13">
        <v>21955</v>
      </c>
      <c r="G194" s="14">
        <v>209.24</v>
      </c>
      <c r="H194" s="15">
        <f t="shared" si="13"/>
        <v>4593864.2</v>
      </c>
      <c r="I194" s="13">
        <v>0</v>
      </c>
      <c r="J194" s="14">
        <v>210.96</v>
      </c>
      <c r="K194" s="15">
        <f t="shared" si="14"/>
        <v>0</v>
      </c>
      <c r="L194" s="13">
        <v>9857</v>
      </c>
      <c r="M194" s="14">
        <v>209.24</v>
      </c>
      <c r="N194" s="15">
        <f t="shared" si="15"/>
        <v>2062478.6800000002</v>
      </c>
      <c r="O194" s="9">
        <f t="shared" si="16"/>
        <v>6656342.8800000008</v>
      </c>
      <c r="P194" s="9">
        <f t="shared" si="17"/>
        <v>35573.251442988781</v>
      </c>
    </row>
    <row r="195" spans="1:16" x14ac:dyDescent="0.25">
      <c r="A195" s="1" t="s">
        <v>371</v>
      </c>
      <c r="B195" s="1" t="s">
        <v>372</v>
      </c>
      <c r="C195" s="13">
        <v>171</v>
      </c>
      <c r="D195" s="14">
        <v>196.53</v>
      </c>
      <c r="E195" s="15">
        <f t="shared" si="12"/>
        <v>33606.629999999997</v>
      </c>
      <c r="F195" s="13">
        <v>22255</v>
      </c>
      <c r="G195" s="14">
        <v>195.15</v>
      </c>
      <c r="H195" s="15">
        <f t="shared" si="13"/>
        <v>4343063.25</v>
      </c>
      <c r="I195" s="13">
        <v>66</v>
      </c>
      <c r="J195" s="14">
        <v>196.53</v>
      </c>
      <c r="K195" s="15">
        <f t="shared" si="14"/>
        <v>12970.98</v>
      </c>
      <c r="L195" s="13">
        <v>8530</v>
      </c>
      <c r="M195" s="14">
        <v>195.15</v>
      </c>
      <c r="N195" s="15">
        <f t="shared" si="15"/>
        <v>1664629.5</v>
      </c>
      <c r="O195" s="9">
        <f t="shared" si="16"/>
        <v>6054270.3600000003</v>
      </c>
      <c r="P195" s="9">
        <f t="shared" si="17"/>
        <v>32355.617146350221</v>
      </c>
    </row>
    <row r="196" spans="1:16" x14ac:dyDescent="0.25">
      <c r="A196" s="1" t="s">
        <v>373</v>
      </c>
      <c r="B196" s="1" t="s">
        <v>374</v>
      </c>
      <c r="C196" s="13">
        <v>0</v>
      </c>
      <c r="D196" s="14">
        <v>216.45</v>
      </c>
      <c r="E196" s="15">
        <f t="shared" si="12"/>
        <v>0</v>
      </c>
      <c r="F196" s="13">
        <v>635</v>
      </c>
      <c r="G196" s="14">
        <v>214.53</v>
      </c>
      <c r="H196" s="15">
        <f t="shared" si="13"/>
        <v>136226.54999999999</v>
      </c>
      <c r="I196" s="13">
        <v>0</v>
      </c>
      <c r="J196" s="14">
        <v>216.45</v>
      </c>
      <c r="K196" s="15">
        <f t="shared" si="14"/>
        <v>0</v>
      </c>
      <c r="L196" s="13">
        <v>0</v>
      </c>
      <c r="M196" s="14">
        <v>214.53</v>
      </c>
      <c r="N196" s="15">
        <f t="shared" si="15"/>
        <v>0</v>
      </c>
      <c r="O196" s="9">
        <f t="shared" si="16"/>
        <v>136226.54999999999</v>
      </c>
      <c r="P196" s="9">
        <f t="shared" si="17"/>
        <v>728.03060234794907</v>
      </c>
    </row>
    <row r="197" spans="1:16" x14ac:dyDescent="0.25">
      <c r="A197" s="1" t="s">
        <v>375</v>
      </c>
      <c r="B197" s="1" t="s">
        <v>376</v>
      </c>
      <c r="C197" s="13">
        <v>0</v>
      </c>
      <c r="D197" s="14">
        <v>228.47</v>
      </c>
      <c r="E197" s="15">
        <f t="shared" si="12"/>
        <v>0</v>
      </c>
      <c r="F197" s="13">
        <v>12133</v>
      </c>
      <c r="G197" s="14">
        <v>226.58</v>
      </c>
      <c r="H197" s="15">
        <f t="shared" si="13"/>
        <v>2749095.14</v>
      </c>
      <c r="I197" s="13">
        <v>0</v>
      </c>
      <c r="J197" s="14">
        <v>228.47</v>
      </c>
      <c r="K197" s="15">
        <f t="shared" si="14"/>
        <v>0</v>
      </c>
      <c r="L197" s="13">
        <v>0</v>
      </c>
      <c r="M197" s="14">
        <v>226.58</v>
      </c>
      <c r="N197" s="15">
        <f t="shared" si="15"/>
        <v>0</v>
      </c>
      <c r="O197" s="9">
        <f t="shared" si="16"/>
        <v>2749095.14</v>
      </c>
      <c r="P197" s="9">
        <f t="shared" si="17"/>
        <v>14691.889287998703</v>
      </c>
    </row>
    <row r="198" spans="1:16" x14ac:dyDescent="0.25">
      <c r="A198" s="1" t="s">
        <v>377</v>
      </c>
      <c r="B198" s="1" t="s">
        <v>378</v>
      </c>
      <c r="C198" s="13">
        <v>8155</v>
      </c>
      <c r="D198" s="14">
        <v>215.84</v>
      </c>
      <c r="E198" s="15">
        <f t="shared" si="12"/>
        <v>1760175.2</v>
      </c>
      <c r="F198" s="13">
        <v>26248</v>
      </c>
      <c r="G198" s="14">
        <v>214.04</v>
      </c>
      <c r="H198" s="15">
        <f t="shared" si="13"/>
        <v>5618121.9199999999</v>
      </c>
      <c r="I198" s="13">
        <v>2845</v>
      </c>
      <c r="J198" s="14">
        <v>215.84</v>
      </c>
      <c r="K198" s="15">
        <f t="shared" si="14"/>
        <v>614064.80000000005</v>
      </c>
      <c r="L198" s="13">
        <v>9157</v>
      </c>
      <c r="M198" s="14">
        <v>214.04</v>
      </c>
      <c r="N198" s="15">
        <f t="shared" si="15"/>
        <v>1959964.28</v>
      </c>
      <c r="O198" s="9">
        <f t="shared" si="16"/>
        <v>9952326.1999999993</v>
      </c>
      <c r="P198" s="9">
        <f t="shared" si="17"/>
        <v>53187.855364092211</v>
      </c>
    </row>
    <row r="199" spans="1:16" x14ac:dyDescent="0.25">
      <c r="A199" s="1" t="s">
        <v>379</v>
      </c>
      <c r="B199" s="1" t="s">
        <v>380</v>
      </c>
      <c r="C199" s="13">
        <v>427</v>
      </c>
      <c r="D199" s="14">
        <v>263.20999999999998</v>
      </c>
      <c r="E199" s="15">
        <f t="shared" si="12"/>
        <v>112390.67</v>
      </c>
      <c r="F199" s="13">
        <v>36917</v>
      </c>
      <c r="G199" s="14">
        <v>261.25</v>
      </c>
      <c r="H199" s="15">
        <f t="shared" si="13"/>
        <v>9644566.25</v>
      </c>
      <c r="I199" s="13">
        <v>0</v>
      </c>
      <c r="J199" s="14">
        <v>263.20999999999998</v>
      </c>
      <c r="K199" s="15">
        <f t="shared" si="14"/>
        <v>0</v>
      </c>
      <c r="L199" s="13">
        <v>0</v>
      </c>
      <c r="M199" s="14">
        <v>261.25</v>
      </c>
      <c r="N199" s="15">
        <f t="shared" si="15"/>
        <v>0</v>
      </c>
      <c r="O199" s="9">
        <f t="shared" si="16"/>
        <v>9756956.9199999999</v>
      </c>
      <c r="P199" s="9">
        <f t="shared" si="17"/>
        <v>52143.750418333213</v>
      </c>
    </row>
    <row r="200" spans="1:16" x14ac:dyDescent="0.25">
      <c r="A200" s="1" t="s">
        <v>381</v>
      </c>
      <c r="B200" s="1" t="s">
        <v>382</v>
      </c>
      <c r="C200" s="13">
        <v>1360</v>
      </c>
      <c r="D200" s="14">
        <v>273.8</v>
      </c>
      <c r="E200" s="15">
        <f t="shared" si="12"/>
        <v>372368</v>
      </c>
      <c r="F200" s="13">
        <v>32492</v>
      </c>
      <c r="G200" s="14">
        <v>271.31</v>
      </c>
      <c r="H200" s="15">
        <f t="shared" si="13"/>
        <v>8815404.5199999996</v>
      </c>
      <c r="I200" s="13">
        <v>446</v>
      </c>
      <c r="J200" s="14">
        <v>273.8</v>
      </c>
      <c r="K200" s="15">
        <f t="shared" si="14"/>
        <v>122114.8</v>
      </c>
      <c r="L200" s="13">
        <v>10658</v>
      </c>
      <c r="M200" s="14">
        <v>271.31</v>
      </c>
      <c r="N200" s="15">
        <f t="shared" si="15"/>
        <v>2891621.98</v>
      </c>
      <c r="O200" s="9">
        <f t="shared" si="16"/>
        <v>12201509.299999999</v>
      </c>
      <c r="P200" s="9">
        <f t="shared" si="17"/>
        <v>65208.082897446227</v>
      </c>
    </row>
    <row r="201" spans="1:16" x14ac:dyDescent="0.25">
      <c r="A201" s="1" t="s">
        <v>383</v>
      </c>
      <c r="B201" s="1" t="s">
        <v>384</v>
      </c>
      <c r="C201" s="13">
        <v>96</v>
      </c>
      <c r="D201" s="14">
        <v>197.87</v>
      </c>
      <c r="E201" s="15">
        <f t="shared" si="12"/>
        <v>18995.52</v>
      </c>
      <c r="F201" s="13">
        <v>19191</v>
      </c>
      <c r="G201" s="14">
        <v>196.12</v>
      </c>
      <c r="H201" s="15">
        <f t="shared" si="13"/>
        <v>3763738.92</v>
      </c>
      <c r="I201" s="13">
        <v>39</v>
      </c>
      <c r="J201" s="14">
        <v>197.87</v>
      </c>
      <c r="K201" s="15">
        <f t="shared" si="14"/>
        <v>7716.93</v>
      </c>
      <c r="L201" s="13">
        <v>7750</v>
      </c>
      <c r="M201" s="14">
        <v>196.12</v>
      </c>
      <c r="N201" s="15">
        <f t="shared" si="15"/>
        <v>1519930</v>
      </c>
      <c r="O201" s="9">
        <f t="shared" si="16"/>
        <v>5310381.3699999992</v>
      </c>
      <c r="P201" s="9">
        <f t="shared" si="17"/>
        <v>28380.078240977455</v>
      </c>
    </row>
    <row r="202" spans="1:16" x14ac:dyDescent="0.25">
      <c r="A202" s="1" t="s">
        <v>385</v>
      </c>
      <c r="B202" s="1" t="s">
        <v>386</v>
      </c>
      <c r="C202" s="13">
        <v>7237</v>
      </c>
      <c r="D202" s="14">
        <v>266.99</v>
      </c>
      <c r="E202" s="15">
        <f t="shared" ref="E202:E265" si="18">D202*C202</f>
        <v>1932206.6300000001</v>
      </c>
      <c r="F202" s="13">
        <v>24906</v>
      </c>
      <c r="G202" s="14">
        <v>264.27</v>
      </c>
      <c r="H202" s="15">
        <f t="shared" ref="H202:H265" si="19">G202*F202</f>
        <v>6581908.6199999992</v>
      </c>
      <c r="I202" s="13">
        <v>2286</v>
      </c>
      <c r="J202" s="14">
        <v>266.99</v>
      </c>
      <c r="K202" s="15">
        <f t="shared" ref="K202:K265" si="20">J202*I202</f>
        <v>610339.14</v>
      </c>
      <c r="L202" s="13">
        <v>7867</v>
      </c>
      <c r="M202" s="14">
        <v>264.27</v>
      </c>
      <c r="N202" s="15">
        <f t="shared" ref="N202:N265" si="21">M202*L202</f>
        <v>2079012.0899999999</v>
      </c>
      <c r="O202" s="9">
        <f t="shared" ref="O202:O265" si="22">N202+K202+H202+E202</f>
        <v>11203466.48</v>
      </c>
      <c r="P202" s="9">
        <f t="shared" ref="P202:P265" si="23">(O202/$O$8)*$P$8</f>
        <v>59874.278911265523</v>
      </c>
    </row>
    <row r="203" spans="1:16" x14ac:dyDescent="0.25">
      <c r="A203" s="1" t="s">
        <v>387</v>
      </c>
      <c r="B203" s="1" t="s">
        <v>388</v>
      </c>
      <c r="C203" s="13">
        <v>4927</v>
      </c>
      <c r="D203" s="14">
        <v>288.48</v>
      </c>
      <c r="E203" s="15">
        <f t="shared" si="18"/>
        <v>1421340.9600000002</v>
      </c>
      <c r="F203" s="13">
        <v>37019</v>
      </c>
      <c r="G203" s="14">
        <v>285.8</v>
      </c>
      <c r="H203" s="15">
        <f t="shared" si="19"/>
        <v>10580030.200000001</v>
      </c>
      <c r="I203" s="13">
        <v>1279</v>
      </c>
      <c r="J203" s="14">
        <v>288.48</v>
      </c>
      <c r="K203" s="15">
        <f t="shared" si="20"/>
        <v>368965.92000000004</v>
      </c>
      <c r="L203" s="13">
        <v>9607</v>
      </c>
      <c r="M203" s="14">
        <v>285.8</v>
      </c>
      <c r="N203" s="15">
        <f t="shared" si="21"/>
        <v>2745680.6</v>
      </c>
      <c r="O203" s="9">
        <f t="shared" si="22"/>
        <v>15116017.680000002</v>
      </c>
      <c r="P203" s="9">
        <f t="shared" si="23"/>
        <v>80783.984154870341</v>
      </c>
    </row>
    <row r="204" spans="1:16" x14ac:dyDescent="0.25">
      <c r="A204" s="1" t="s">
        <v>389</v>
      </c>
      <c r="B204" s="1" t="s">
        <v>390</v>
      </c>
      <c r="C204" s="13">
        <v>1329</v>
      </c>
      <c r="D204" s="14">
        <v>291.17</v>
      </c>
      <c r="E204" s="15">
        <f t="shared" si="18"/>
        <v>386964.93</v>
      </c>
      <c r="F204" s="13">
        <v>41310</v>
      </c>
      <c r="G204" s="14">
        <v>288.56</v>
      </c>
      <c r="H204" s="15">
        <f t="shared" si="19"/>
        <v>11920413.6</v>
      </c>
      <c r="I204" s="13">
        <v>818</v>
      </c>
      <c r="J204" s="14">
        <v>291.17</v>
      </c>
      <c r="K204" s="15">
        <f t="shared" si="20"/>
        <v>238177.06000000003</v>
      </c>
      <c r="L204" s="13">
        <v>25442</v>
      </c>
      <c r="M204" s="14">
        <v>288.56</v>
      </c>
      <c r="N204" s="15">
        <f t="shared" si="21"/>
        <v>7341543.5200000005</v>
      </c>
      <c r="O204" s="9">
        <f t="shared" si="22"/>
        <v>19887099.109999999</v>
      </c>
      <c r="P204" s="9">
        <f t="shared" si="23"/>
        <v>106281.90131811063</v>
      </c>
    </row>
    <row r="205" spans="1:16" x14ac:dyDescent="0.25">
      <c r="A205" s="1" t="s">
        <v>391</v>
      </c>
      <c r="B205" s="1" t="s">
        <v>392</v>
      </c>
      <c r="C205" s="13">
        <v>152</v>
      </c>
      <c r="D205" s="14">
        <v>240.1</v>
      </c>
      <c r="E205" s="15">
        <f t="shared" si="18"/>
        <v>36495.199999999997</v>
      </c>
      <c r="F205" s="13">
        <v>22667</v>
      </c>
      <c r="G205" s="14">
        <v>238.04</v>
      </c>
      <c r="H205" s="15">
        <f t="shared" si="19"/>
        <v>5395652.6799999997</v>
      </c>
      <c r="I205" s="13">
        <v>0</v>
      </c>
      <c r="J205" s="14">
        <v>240.1</v>
      </c>
      <c r="K205" s="15">
        <f t="shared" si="20"/>
        <v>0</v>
      </c>
      <c r="L205" s="13">
        <v>0</v>
      </c>
      <c r="M205" s="14">
        <v>238.04</v>
      </c>
      <c r="N205" s="15">
        <f t="shared" si="21"/>
        <v>0</v>
      </c>
      <c r="O205" s="9">
        <f t="shared" si="22"/>
        <v>5432147.8799999999</v>
      </c>
      <c r="P205" s="9">
        <f t="shared" si="23"/>
        <v>29030.830576855504</v>
      </c>
    </row>
    <row r="206" spans="1:16" x14ac:dyDescent="0.25">
      <c r="A206" s="1" t="s">
        <v>393</v>
      </c>
      <c r="B206" s="1" t="s">
        <v>394</v>
      </c>
      <c r="C206" s="13">
        <v>0</v>
      </c>
      <c r="D206" s="14">
        <v>176.8</v>
      </c>
      <c r="E206" s="15">
        <f t="shared" si="18"/>
        <v>0</v>
      </c>
      <c r="F206" s="13">
        <v>946</v>
      </c>
      <c r="G206" s="14">
        <v>175.61</v>
      </c>
      <c r="H206" s="15">
        <f t="shared" si="19"/>
        <v>166127.06000000003</v>
      </c>
      <c r="I206" s="13">
        <v>0</v>
      </c>
      <c r="J206" s="14">
        <v>176.8</v>
      </c>
      <c r="K206" s="15">
        <f t="shared" si="20"/>
        <v>0</v>
      </c>
      <c r="L206" s="13">
        <v>920</v>
      </c>
      <c r="M206" s="14">
        <v>175.61</v>
      </c>
      <c r="N206" s="15">
        <f t="shared" si="21"/>
        <v>161561.20000000001</v>
      </c>
      <c r="O206" s="9">
        <f t="shared" si="22"/>
        <v>327688.26</v>
      </c>
      <c r="P206" s="9">
        <f t="shared" si="23"/>
        <v>1751.2524637095441</v>
      </c>
    </row>
    <row r="207" spans="1:16" x14ac:dyDescent="0.25">
      <c r="A207" s="1" t="s">
        <v>395</v>
      </c>
      <c r="B207" s="1" t="s">
        <v>396</v>
      </c>
      <c r="C207" s="13">
        <v>0</v>
      </c>
      <c r="D207" s="14">
        <v>182.23</v>
      </c>
      <c r="E207" s="15">
        <f t="shared" si="18"/>
        <v>0</v>
      </c>
      <c r="F207" s="13">
        <v>5319</v>
      </c>
      <c r="G207" s="14">
        <v>180.76</v>
      </c>
      <c r="H207" s="15">
        <f t="shared" si="19"/>
        <v>961462.44</v>
      </c>
      <c r="I207" s="13">
        <v>0</v>
      </c>
      <c r="J207" s="14">
        <v>182.23</v>
      </c>
      <c r="K207" s="15">
        <f t="shared" si="20"/>
        <v>0</v>
      </c>
      <c r="L207" s="13">
        <v>2665</v>
      </c>
      <c r="M207" s="14">
        <v>180.76</v>
      </c>
      <c r="N207" s="15">
        <f t="shared" si="21"/>
        <v>481725.39999999997</v>
      </c>
      <c r="O207" s="9">
        <f t="shared" si="22"/>
        <v>1443187.8399999999</v>
      </c>
      <c r="P207" s="9">
        <f t="shared" si="23"/>
        <v>7712.7763454072328</v>
      </c>
    </row>
    <row r="208" spans="1:16" x14ac:dyDescent="0.25">
      <c r="A208" s="1" t="s">
        <v>397</v>
      </c>
      <c r="B208" s="1" t="s">
        <v>398</v>
      </c>
      <c r="C208" s="13">
        <v>1632</v>
      </c>
      <c r="D208" s="14">
        <v>226.02</v>
      </c>
      <c r="E208" s="15">
        <f t="shared" si="18"/>
        <v>368864.64</v>
      </c>
      <c r="F208" s="13">
        <v>24858</v>
      </c>
      <c r="G208" s="14">
        <v>224.12</v>
      </c>
      <c r="H208" s="15">
        <f t="shared" si="19"/>
        <v>5571174.96</v>
      </c>
      <c r="I208" s="13">
        <v>460</v>
      </c>
      <c r="J208" s="14">
        <v>226.02</v>
      </c>
      <c r="K208" s="15">
        <f t="shared" si="20"/>
        <v>103969.20000000001</v>
      </c>
      <c r="L208" s="13">
        <v>7011</v>
      </c>
      <c r="M208" s="14">
        <v>224.12</v>
      </c>
      <c r="N208" s="15">
        <f t="shared" si="21"/>
        <v>1571305.32</v>
      </c>
      <c r="O208" s="9">
        <f t="shared" si="22"/>
        <v>7615314.1200000001</v>
      </c>
      <c r="P208" s="9">
        <f t="shared" si="23"/>
        <v>40698.246603561805</v>
      </c>
    </row>
    <row r="209" spans="1:16" x14ac:dyDescent="0.25">
      <c r="A209" s="1" t="s">
        <v>399</v>
      </c>
      <c r="B209" s="1" t="s">
        <v>400</v>
      </c>
      <c r="C209" s="13">
        <v>9661</v>
      </c>
      <c r="D209" s="14">
        <v>203.44</v>
      </c>
      <c r="E209" s="15">
        <f t="shared" si="18"/>
        <v>1965433.84</v>
      </c>
      <c r="F209" s="13">
        <v>38381</v>
      </c>
      <c r="G209" s="14">
        <v>201.66</v>
      </c>
      <c r="H209" s="15">
        <f t="shared" si="19"/>
        <v>7739912.46</v>
      </c>
      <c r="I209" s="13">
        <v>4402</v>
      </c>
      <c r="J209" s="14">
        <v>203.44</v>
      </c>
      <c r="K209" s="15">
        <f t="shared" si="20"/>
        <v>895542.88</v>
      </c>
      <c r="L209" s="13">
        <v>17487</v>
      </c>
      <c r="M209" s="14">
        <v>201.66</v>
      </c>
      <c r="N209" s="15">
        <f t="shared" si="21"/>
        <v>3526428.42</v>
      </c>
      <c r="O209" s="9">
        <f t="shared" si="22"/>
        <v>14127317.6</v>
      </c>
      <c r="P209" s="9">
        <f t="shared" si="23"/>
        <v>75500.110234670006</v>
      </c>
    </row>
    <row r="210" spans="1:16" x14ac:dyDescent="0.25">
      <c r="A210" s="1" t="s">
        <v>401</v>
      </c>
      <c r="B210" s="1" t="s">
        <v>402</v>
      </c>
      <c r="C210" s="13">
        <v>6242</v>
      </c>
      <c r="D210" s="14">
        <v>231.79</v>
      </c>
      <c r="E210" s="15">
        <f t="shared" si="18"/>
        <v>1446833.18</v>
      </c>
      <c r="F210" s="13">
        <v>41529</v>
      </c>
      <c r="G210" s="14">
        <v>229.64</v>
      </c>
      <c r="H210" s="15">
        <f t="shared" si="19"/>
        <v>9536719.5599999987</v>
      </c>
      <c r="I210" s="13">
        <v>1690</v>
      </c>
      <c r="J210" s="14">
        <v>231.79</v>
      </c>
      <c r="K210" s="15">
        <f t="shared" si="20"/>
        <v>391725.1</v>
      </c>
      <c r="L210" s="13">
        <v>11247</v>
      </c>
      <c r="M210" s="14">
        <v>229.64</v>
      </c>
      <c r="N210" s="15">
        <f t="shared" si="21"/>
        <v>2582761.08</v>
      </c>
      <c r="O210" s="9">
        <f t="shared" si="22"/>
        <v>13958038.919999998</v>
      </c>
      <c r="P210" s="9">
        <f t="shared" si="23"/>
        <v>74595.440334675717</v>
      </c>
    </row>
    <row r="211" spans="1:16" x14ac:dyDescent="0.25">
      <c r="A211" s="1" t="s">
        <v>403</v>
      </c>
      <c r="B211" s="1" t="s">
        <v>404</v>
      </c>
      <c r="C211" s="13">
        <v>255</v>
      </c>
      <c r="D211" s="14">
        <v>221.4</v>
      </c>
      <c r="E211" s="15">
        <f t="shared" si="18"/>
        <v>56457</v>
      </c>
      <c r="F211" s="13">
        <v>20409</v>
      </c>
      <c r="G211" s="14">
        <v>219.57</v>
      </c>
      <c r="H211" s="15">
        <f t="shared" si="19"/>
        <v>4481204.13</v>
      </c>
      <c r="I211" s="13">
        <v>94</v>
      </c>
      <c r="J211" s="14">
        <v>221.4</v>
      </c>
      <c r="K211" s="15">
        <f t="shared" si="20"/>
        <v>20811.600000000002</v>
      </c>
      <c r="L211" s="13">
        <v>7558</v>
      </c>
      <c r="M211" s="14">
        <v>219.57</v>
      </c>
      <c r="N211" s="15">
        <f t="shared" si="21"/>
        <v>1659510.06</v>
      </c>
      <c r="O211" s="9">
        <f t="shared" si="22"/>
        <v>6217982.79</v>
      </c>
      <c r="P211" s="9">
        <f t="shared" si="23"/>
        <v>33230.539538679368</v>
      </c>
    </row>
    <row r="212" spans="1:16" x14ac:dyDescent="0.25">
      <c r="A212" s="1" t="s">
        <v>405</v>
      </c>
      <c r="B212" s="1" t="s">
        <v>406</v>
      </c>
      <c r="C212" s="13">
        <v>1222</v>
      </c>
      <c r="D212" s="14">
        <v>254.71</v>
      </c>
      <c r="E212" s="15">
        <f t="shared" si="18"/>
        <v>311255.62</v>
      </c>
      <c r="F212" s="13">
        <v>18424</v>
      </c>
      <c r="G212" s="14">
        <v>252.84</v>
      </c>
      <c r="H212" s="15">
        <f t="shared" si="19"/>
        <v>4658324.16</v>
      </c>
      <c r="I212" s="13">
        <v>452</v>
      </c>
      <c r="J212" s="14">
        <v>254.71</v>
      </c>
      <c r="K212" s="15">
        <f t="shared" si="20"/>
        <v>115128.92</v>
      </c>
      <c r="L212" s="13">
        <v>6816</v>
      </c>
      <c r="M212" s="14">
        <v>252.84</v>
      </c>
      <c r="N212" s="15">
        <f t="shared" si="21"/>
        <v>1723357.44</v>
      </c>
      <c r="O212" s="9">
        <f t="shared" si="22"/>
        <v>6808066.1399999997</v>
      </c>
      <c r="P212" s="9">
        <f t="shared" si="23"/>
        <v>36384.100549627634</v>
      </c>
    </row>
    <row r="213" spans="1:16" x14ac:dyDescent="0.25">
      <c r="A213" s="1" t="s">
        <v>407</v>
      </c>
      <c r="B213" s="1" t="s">
        <v>408</v>
      </c>
      <c r="C213" s="13">
        <v>855</v>
      </c>
      <c r="D213" s="14">
        <v>208.3</v>
      </c>
      <c r="E213" s="15">
        <f t="shared" si="18"/>
        <v>178096.5</v>
      </c>
      <c r="F213" s="13">
        <v>14051</v>
      </c>
      <c r="G213" s="14">
        <v>206.61</v>
      </c>
      <c r="H213" s="15">
        <f t="shared" si="19"/>
        <v>2903077.1100000003</v>
      </c>
      <c r="I213" s="13">
        <v>293</v>
      </c>
      <c r="J213" s="14">
        <v>208.3</v>
      </c>
      <c r="K213" s="15">
        <f t="shared" si="20"/>
        <v>61031.9</v>
      </c>
      <c r="L213" s="13">
        <v>4820</v>
      </c>
      <c r="M213" s="14">
        <v>206.61</v>
      </c>
      <c r="N213" s="15">
        <f t="shared" si="21"/>
        <v>995860.20000000007</v>
      </c>
      <c r="O213" s="9">
        <f t="shared" si="22"/>
        <v>4138065.7100000004</v>
      </c>
      <c r="P213" s="9">
        <f t="shared" si="23"/>
        <v>22114.914246941542</v>
      </c>
    </row>
    <row r="214" spans="1:16" x14ac:dyDescent="0.25">
      <c r="A214" s="1" t="s">
        <v>409</v>
      </c>
      <c r="B214" s="1" t="s">
        <v>410</v>
      </c>
      <c r="C214" s="13">
        <v>136</v>
      </c>
      <c r="D214" s="14">
        <v>168.59</v>
      </c>
      <c r="E214" s="15">
        <f t="shared" si="18"/>
        <v>22928.240000000002</v>
      </c>
      <c r="F214" s="13">
        <v>18784</v>
      </c>
      <c r="G214" s="14">
        <v>166.99</v>
      </c>
      <c r="H214" s="15">
        <f t="shared" si="19"/>
        <v>3136740.16</v>
      </c>
      <c r="I214" s="13">
        <v>0</v>
      </c>
      <c r="J214" s="14">
        <v>168.59</v>
      </c>
      <c r="K214" s="15">
        <f t="shared" si="20"/>
        <v>0</v>
      </c>
      <c r="L214" s="13">
        <v>0</v>
      </c>
      <c r="M214" s="14">
        <v>166.99</v>
      </c>
      <c r="N214" s="15">
        <f t="shared" si="21"/>
        <v>0</v>
      </c>
      <c r="O214" s="9">
        <f t="shared" si="22"/>
        <v>3159668.4000000004</v>
      </c>
      <c r="P214" s="9">
        <f t="shared" si="23"/>
        <v>16886.101046174783</v>
      </c>
    </row>
    <row r="215" spans="1:16" x14ac:dyDescent="0.25">
      <c r="A215" s="1" t="s">
        <v>411</v>
      </c>
      <c r="B215" s="1" t="s">
        <v>412</v>
      </c>
      <c r="C215" s="13">
        <v>2155</v>
      </c>
      <c r="D215" s="14">
        <v>289.83</v>
      </c>
      <c r="E215" s="15">
        <f t="shared" si="18"/>
        <v>624583.65</v>
      </c>
      <c r="F215" s="13">
        <v>60064</v>
      </c>
      <c r="G215" s="14">
        <v>287.49</v>
      </c>
      <c r="H215" s="15">
        <f t="shared" si="19"/>
        <v>17267799.359999999</v>
      </c>
      <c r="I215" s="13">
        <v>866</v>
      </c>
      <c r="J215" s="14">
        <v>289.83</v>
      </c>
      <c r="K215" s="15">
        <f t="shared" si="20"/>
        <v>250992.78</v>
      </c>
      <c r="L215" s="13">
        <v>24143</v>
      </c>
      <c r="M215" s="14">
        <v>287.49</v>
      </c>
      <c r="N215" s="15">
        <f t="shared" si="21"/>
        <v>6940871.0700000003</v>
      </c>
      <c r="O215" s="9">
        <f t="shared" si="22"/>
        <v>25084246.859999999</v>
      </c>
      <c r="P215" s="9">
        <f t="shared" si="23"/>
        <v>134056.82923725553</v>
      </c>
    </row>
    <row r="216" spans="1:16" x14ac:dyDescent="0.25">
      <c r="A216" s="1" t="s">
        <v>413</v>
      </c>
      <c r="B216" s="1" t="s">
        <v>414</v>
      </c>
      <c r="C216" s="13">
        <v>0</v>
      </c>
      <c r="D216" s="14">
        <v>194.07</v>
      </c>
      <c r="E216" s="15">
        <f t="shared" si="18"/>
        <v>0</v>
      </c>
      <c r="F216" s="13">
        <v>6578</v>
      </c>
      <c r="G216" s="14">
        <v>191.99</v>
      </c>
      <c r="H216" s="15">
        <f t="shared" si="19"/>
        <v>1262910.22</v>
      </c>
      <c r="I216" s="13">
        <v>0</v>
      </c>
      <c r="J216" s="14">
        <v>194.07</v>
      </c>
      <c r="K216" s="15">
        <f t="shared" si="20"/>
        <v>0</v>
      </c>
      <c r="L216" s="13">
        <v>2451</v>
      </c>
      <c r="M216" s="14">
        <v>191.99</v>
      </c>
      <c r="N216" s="15">
        <f t="shared" si="21"/>
        <v>470567.49000000005</v>
      </c>
      <c r="O216" s="9">
        <f t="shared" si="22"/>
        <v>1733477.71</v>
      </c>
      <c r="P216" s="9">
        <f t="shared" si="23"/>
        <v>9264.1619520427084</v>
      </c>
    </row>
    <row r="217" spans="1:16" x14ac:dyDescent="0.25">
      <c r="A217" s="1" t="s">
        <v>415</v>
      </c>
      <c r="B217" s="1" t="s">
        <v>416</v>
      </c>
      <c r="C217" s="13">
        <v>1936</v>
      </c>
      <c r="D217" s="14">
        <v>344.55</v>
      </c>
      <c r="E217" s="15">
        <f t="shared" si="18"/>
        <v>667048.80000000005</v>
      </c>
      <c r="F217" s="13">
        <v>23384</v>
      </c>
      <c r="G217" s="14">
        <v>341.85</v>
      </c>
      <c r="H217" s="15">
        <f t="shared" si="19"/>
        <v>7993820.4000000004</v>
      </c>
      <c r="I217" s="13">
        <v>766</v>
      </c>
      <c r="J217" s="14">
        <v>344.55</v>
      </c>
      <c r="K217" s="15">
        <f t="shared" si="20"/>
        <v>263925.3</v>
      </c>
      <c r="L217" s="13">
        <v>9255</v>
      </c>
      <c r="M217" s="14">
        <v>341.85</v>
      </c>
      <c r="N217" s="15">
        <f t="shared" si="21"/>
        <v>3163821.75</v>
      </c>
      <c r="O217" s="9">
        <f t="shared" si="22"/>
        <v>12088616.25</v>
      </c>
      <c r="P217" s="9">
        <f t="shared" si="23"/>
        <v>64604.752671492504</v>
      </c>
    </row>
    <row r="218" spans="1:16" x14ac:dyDescent="0.25">
      <c r="A218" s="1" t="s">
        <v>417</v>
      </c>
      <c r="B218" s="1" t="s">
        <v>418</v>
      </c>
      <c r="C218" s="13">
        <v>1990</v>
      </c>
      <c r="D218" s="14">
        <v>271.77999999999997</v>
      </c>
      <c r="E218" s="15">
        <f t="shared" si="18"/>
        <v>540842.19999999995</v>
      </c>
      <c r="F218" s="13">
        <v>32261</v>
      </c>
      <c r="G218" s="14">
        <v>269.36</v>
      </c>
      <c r="H218" s="15">
        <f t="shared" si="19"/>
        <v>8689822.9600000009</v>
      </c>
      <c r="I218" s="13">
        <v>524</v>
      </c>
      <c r="J218" s="14">
        <v>271.77999999999997</v>
      </c>
      <c r="K218" s="15">
        <f t="shared" si="20"/>
        <v>142412.71999999997</v>
      </c>
      <c r="L218" s="13">
        <v>8487</v>
      </c>
      <c r="M218" s="14">
        <v>269.36</v>
      </c>
      <c r="N218" s="15">
        <f t="shared" si="21"/>
        <v>2286058.3200000003</v>
      </c>
      <c r="O218" s="9">
        <f t="shared" si="22"/>
        <v>11659136.199999999</v>
      </c>
      <c r="P218" s="9">
        <f t="shared" si="23"/>
        <v>62309.498042362364</v>
      </c>
    </row>
    <row r="219" spans="1:16" x14ac:dyDescent="0.25">
      <c r="A219" s="1" t="s">
        <v>419</v>
      </c>
      <c r="B219" s="1" t="s">
        <v>420</v>
      </c>
      <c r="C219" s="13">
        <v>152</v>
      </c>
      <c r="D219" s="14">
        <v>196.05</v>
      </c>
      <c r="E219" s="15">
        <f t="shared" si="18"/>
        <v>29799.600000000002</v>
      </c>
      <c r="F219" s="13">
        <v>15018</v>
      </c>
      <c r="G219" s="14">
        <v>194.43</v>
      </c>
      <c r="H219" s="15">
        <f t="shared" si="19"/>
        <v>2919949.74</v>
      </c>
      <c r="I219" s="13">
        <v>98</v>
      </c>
      <c r="J219" s="14">
        <v>196.05</v>
      </c>
      <c r="K219" s="15">
        <f t="shared" si="20"/>
        <v>19212.900000000001</v>
      </c>
      <c r="L219" s="13">
        <v>9674</v>
      </c>
      <c r="M219" s="14">
        <v>194.43</v>
      </c>
      <c r="N219" s="15">
        <f t="shared" si="21"/>
        <v>1880915.82</v>
      </c>
      <c r="O219" s="9">
        <f t="shared" si="22"/>
        <v>4849878.0599999996</v>
      </c>
      <c r="P219" s="9">
        <f t="shared" si="23"/>
        <v>25919.027130437516</v>
      </c>
    </row>
    <row r="220" spans="1:16" x14ac:dyDescent="0.25">
      <c r="A220" s="1" t="s">
        <v>421</v>
      </c>
      <c r="B220" s="1" t="s">
        <v>422</v>
      </c>
      <c r="C220" s="13">
        <v>16627</v>
      </c>
      <c r="D220" s="14">
        <v>223.8</v>
      </c>
      <c r="E220" s="15">
        <f t="shared" si="18"/>
        <v>3721122.6</v>
      </c>
      <c r="F220" s="13">
        <v>46260</v>
      </c>
      <c r="G220" s="14">
        <v>221.95</v>
      </c>
      <c r="H220" s="15">
        <f t="shared" si="19"/>
        <v>10267407</v>
      </c>
      <c r="I220" s="13">
        <v>1816</v>
      </c>
      <c r="J220" s="14">
        <v>223.8</v>
      </c>
      <c r="K220" s="15">
        <f t="shared" si="20"/>
        <v>406420.80000000005</v>
      </c>
      <c r="L220" s="13">
        <v>5054</v>
      </c>
      <c r="M220" s="14">
        <v>221.95</v>
      </c>
      <c r="N220" s="15">
        <f t="shared" si="21"/>
        <v>1121735.3</v>
      </c>
      <c r="O220" s="9">
        <f t="shared" si="22"/>
        <v>15516685.699999999</v>
      </c>
      <c r="P220" s="9">
        <f t="shared" si="23"/>
        <v>82925.259698750422</v>
      </c>
    </row>
    <row r="221" spans="1:16" x14ac:dyDescent="0.25">
      <c r="A221" s="1" t="s">
        <v>423</v>
      </c>
      <c r="B221" s="1" t="s">
        <v>424</v>
      </c>
      <c r="C221" s="13">
        <v>857</v>
      </c>
      <c r="D221" s="14">
        <v>310.62</v>
      </c>
      <c r="E221" s="15">
        <f t="shared" si="18"/>
        <v>266201.34000000003</v>
      </c>
      <c r="F221" s="13">
        <v>18533</v>
      </c>
      <c r="G221" s="14">
        <v>307.95</v>
      </c>
      <c r="H221" s="15">
        <f t="shared" si="19"/>
        <v>5707237.3499999996</v>
      </c>
      <c r="I221" s="13">
        <v>900</v>
      </c>
      <c r="J221" s="14">
        <v>310.62</v>
      </c>
      <c r="K221" s="15">
        <f t="shared" si="20"/>
        <v>279558</v>
      </c>
      <c r="L221" s="13">
        <v>19452</v>
      </c>
      <c r="M221" s="14">
        <v>307.95</v>
      </c>
      <c r="N221" s="15">
        <f t="shared" si="21"/>
        <v>5990243.3999999994</v>
      </c>
      <c r="O221" s="9">
        <f t="shared" si="22"/>
        <v>12243240.09</v>
      </c>
      <c r="P221" s="9">
        <f t="shared" si="23"/>
        <v>65431.103242453544</v>
      </c>
    </row>
    <row r="222" spans="1:16" x14ac:dyDescent="0.25">
      <c r="A222" s="1" t="s">
        <v>425</v>
      </c>
      <c r="B222" s="1" t="s">
        <v>426</v>
      </c>
      <c r="C222" s="13">
        <v>1319</v>
      </c>
      <c r="D222" s="14">
        <v>287.8</v>
      </c>
      <c r="E222" s="15">
        <f t="shared" si="18"/>
        <v>379608.2</v>
      </c>
      <c r="F222" s="13">
        <v>125975</v>
      </c>
      <c r="G222" s="14">
        <v>285.48</v>
      </c>
      <c r="H222" s="15">
        <f t="shared" si="19"/>
        <v>35963343</v>
      </c>
      <c r="I222" s="13">
        <v>612</v>
      </c>
      <c r="J222" s="14">
        <v>287.8</v>
      </c>
      <c r="K222" s="15">
        <f t="shared" si="20"/>
        <v>176133.6</v>
      </c>
      <c r="L222" s="13">
        <v>58457</v>
      </c>
      <c r="M222" s="14">
        <v>285.48</v>
      </c>
      <c r="N222" s="15">
        <f t="shared" si="21"/>
        <v>16688304.360000001</v>
      </c>
      <c r="O222" s="9">
        <f t="shared" si="22"/>
        <v>53207389.160000004</v>
      </c>
      <c r="P222" s="9">
        <f t="shared" si="23"/>
        <v>284354.31697797927</v>
      </c>
    </row>
    <row r="223" spans="1:16" x14ac:dyDescent="0.25">
      <c r="A223" s="1" t="s">
        <v>427</v>
      </c>
      <c r="B223" s="1" t="s">
        <v>428</v>
      </c>
      <c r="C223" s="13">
        <v>0</v>
      </c>
      <c r="D223" s="14">
        <v>320.61</v>
      </c>
      <c r="E223" s="15">
        <f t="shared" si="18"/>
        <v>0</v>
      </c>
      <c r="F223" s="13">
        <v>0</v>
      </c>
      <c r="G223" s="14">
        <v>318.94</v>
      </c>
      <c r="H223" s="15">
        <f t="shared" si="19"/>
        <v>0</v>
      </c>
      <c r="I223" s="13">
        <v>0</v>
      </c>
      <c r="J223" s="14">
        <v>320.61</v>
      </c>
      <c r="K223" s="15">
        <f t="shared" si="20"/>
        <v>0</v>
      </c>
      <c r="L223" s="13">
        <v>0</v>
      </c>
      <c r="M223" s="14">
        <v>318.94</v>
      </c>
      <c r="N223" s="15">
        <f t="shared" si="21"/>
        <v>0</v>
      </c>
      <c r="O223" s="9">
        <f t="shared" si="22"/>
        <v>0</v>
      </c>
      <c r="P223" s="9">
        <f t="shared" si="23"/>
        <v>0</v>
      </c>
    </row>
    <row r="224" spans="1:16" x14ac:dyDescent="0.25">
      <c r="A224" s="1" t="s">
        <v>429</v>
      </c>
      <c r="B224" s="1" t="s">
        <v>430</v>
      </c>
      <c r="C224" s="13">
        <v>11533</v>
      </c>
      <c r="D224" s="14">
        <v>231.62</v>
      </c>
      <c r="E224" s="15">
        <f t="shared" si="18"/>
        <v>2671273.46</v>
      </c>
      <c r="F224" s="13">
        <v>44259</v>
      </c>
      <c r="G224" s="14">
        <v>229.56</v>
      </c>
      <c r="H224" s="15">
        <f t="shared" si="19"/>
        <v>10160096.040000001</v>
      </c>
      <c r="I224" s="13">
        <v>2968</v>
      </c>
      <c r="J224" s="14">
        <v>231.62</v>
      </c>
      <c r="K224" s="15">
        <f t="shared" si="20"/>
        <v>687448.16</v>
      </c>
      <c r="L224" s="13">
        <v>11388</v>
      </c>
      <c r="M224" s="14">
        <v>229.56</v>
      </c>
      <c r="N224" s="15">
        <f t="shared" si="21"/>
        <v>2614229.2799999998</v>
      </c>
      <c r="O224" s="9">
        <f t="shared" si="22"/>
        <v>16133046.940000001</v>
      </c>
      <c r="P224" s="9">
        <f t="shared" si="23"/>
        <v>86219.256682606589</v>
      </c>
    </row>
    <row r="225" spans="1:16" x14ac:dyDescent="0.25">
      <c r="A225" s="1" t="s">
        <v>431</v>
      </c>
      <c r="B225" s="1" t="s">
        <v>432</v>
      </c>
      <c r="C225" s="13">
        <v>18355</v>
      </c>
      <c r="D225" s="14">
        <v>594.64</v>
      </c>
      <c r="E225" s="15">
        <f t="shared" si="18"/>
        <v>10914617.199999999</v>
      </c>
      <c r="F225" s="13">
        <v>16343</v>
      </c>
      <c r="G225" s="14">
        <v>591.59</v>
      </c>
      <c r="H225" s="15">
        <f t="shared" si="19"/>
        <v>9668355.370000001</v>
      </c>
      <c r="I225" s="13">
        <v>5296</v>
      </c>
      <c r="J225" s="14">
        <v>594.64</v>
      </c>
      <c r="K225" s="15">
        <f t="shared" si="20"/>
        <v>3149213.44</v>
      </c>
      <c r="L225" s="13">
        <v>4715</v>
      </c>
      <c r="M225" s="14">
        <v>591.59</v>
      </c>
      <c r="N225" s="15">
        <f t="shared" si="21"/>
        <v>2789346.85</v>
      </c>
      <c r="O225" s="9">
        <f t="shared" si="22"/>
        <v>26521532.859999999</v>
      </c>
      <c r="P225" s="9">
        <f t="shared" si="23"/>
        <v>141738.06459355188</v>
      </c>
    </row>
    <row r="226" spans="1:16" x14ac:dyDescent="0.25">
      <c r="A226" s="1" t="s">
        <v>433</v>
      </c>
      <c r="B226" s="1" t="s">
        <v>434</v>
      </c>
      <c r="C226" s="13">
        <v>689</v>
      </c>
      <c r="D226" s="14">
        <v>190.04</v>
      </c>
      <c r="E226" s="15">
        <f t="shared" si="18"/>
        <v>130937.56</v>
      </c>
      <c r="F226" s="13">
        <v>26679</v>
      </c>
      <c r="G226" s="14">
        <v>188.45</v>
      </c>
      <c r="H226" s="15">
        <f t="shared" si="19"/>
        <v>5027657.55</v>
      </c>
      <c r="I226" s="13">
        <v>147</v>
      </c>
      <c r="J226" s="14">
        <v>190.04</v>
      </c>
      <c r="K226" s="15">
        <f t="shared" si="20"/>
        <v>27935.879999999997</v>
      </c>
      <c r="L226" s="13">
        <v>5698</v>
      </c>
      <c r="M226" s="14">
        <v>188.45</v>
      </c>
      <c r="N226" s="15">
        <f t="shared" si="21"/>
        <v>1073788.0999999999</v>
      </c>
      <c r="O226" s="9">
        <f t="shared" si="22"/>
        <v>6260319.0899999989</v>
      </c>
      <c r="P226" s="9">
        <f t="shared" si="23"/>
        <v>33456.795888782799</v>
      </c>
    </row>
    <row r="227" spans="1:16" x14ac:dyDescent="0.25">
      <c r="A227" s="1" t="s">
        <v>435</v>
      </c>
      <c r="B227" s="1" t="s">
        <v>436</v>
      </c>
      <c r="C227" s="13">
        <v>504</v>
      </c>
      <c r="D227" s="14">
        <v>187.15</v>
      </c>
      <c r="E227" s="15">
        <f t="shared" si="18"/>
        <v>94323.6</v>
      </c>
      <c r="F227" s="13">
        <v>33740</v>
      </c>
      <c r="G227" s="14">
        <v>185.62</v>
      </c>
      <c r="H227" s="15">
        <f t="shared" si="19"/>
        <v>6262818.7999999998</v>
      </c>
      <c r="I227" s="13">
        <v>81</v>
      </c>
      <c r="J227" s="14">
        <v>187.15</v>
      </c>
      <c r="K227" s="15">
        <f t="shared" si="20"/>
        <v>15159.15</v>
      </c>
      <c r="L227" s="13">
        <v>5448</v>
      </c>
      <c r="M227" s="14">
        <v>185.62</v>
      </c>
      <c r="N227" s="15">
        <f t="shared" si="21"/>
        <v>1011257.76</v>
      </c>
      <c r="O227" s="9">
        <f t="shared" si="22"/>
        <v>7383559.3099999996</v>
      </c>
      <c r="P227" s="9">
        <f t="shared" si="23"/>
        <v>39459.687791631717</v>
      </c>
    </row>
    <row r="228" spans="1:16" x14ac:dyDescent="0.25">
      <c r="A228" s="1" t="s">
        <v>437</v>
      </c>
      <c r="B228" s="1" t="s">
        <v>438</v>
      </c>
      <c r="C228" s="13">
        <v>397</v>
      </c>
      <c r="D228" s="14">
        <v>184.98</v>
      </c>
      <c r="E228" s="15">
        <f t="shared" si="18"/>
        <v>73437.06</v>
      </c>
      <c r="F228" s="13">
        <v>21374</v>
      </c>
      <c r="G228" s="14">
        <v>183.52</v>
      </c>
      <c r="H228" s="15">
        <f t="shared" si="19"/>
        <v>3922556.4800000004</v>
      </c>
      <c r="I228" s="13">
        <v>148</v>
      </c>
      <c r="J228" s="14">
        <v>184.98</v>
      </c>
      <c r="K228" s="15">
        <f t="shared" si="20"/>
        <v>27377.039999999997</v>
      </c>
      <c r="L228" s="13">
        <v>7971</v>
      </c>
      <c r="M228" s="14">
        <v>183.52</v>
      </c>
      <c r="N228" s="15">
        <f t="shared" si="21"/>
        <v>1462837.9200000002</v>
      </c>
      <c r="O228" s="9">
        <f t="shared" si="22"/>
        <v>5486208.5</v>
      </c>
      <c r="P228" s="9">
        <f t="shared" si="23"/>
        <v>29319.744784415656</v>
      </c>
    </row>
    <row r="229" spans="1:16" x14ac:dyDescent="0.25">
      <c r="A229" s="1" t="s">
        <v>439</v>
      </c>
      <c r="B229" s="1" t="s">
        <v>440</v>
      </c>
      <c r="C229" s="13">
        <v>3165</v>
      </c>
      <c r="D229" s="14">
        <v>336.69</v>
      </c>
      <c r="E229" s="15">
        <f t="shared" si="18"/>
        <v>1065623.8500000001</v>
      </c>
      <c r="F229" s="13">
        <v>28407</v>
      </c>
      <c r="G229" s="14">
        <v>333.31</v>
      </c>
      <c r="H229" s="15">
        <f t="shared" si="19"/>
        <v>9468337.1699999999</v>
      </c>
      <c r="I229" s="13">
        <v>1010</v>
      </c>
      <c r="J229" s="14">
        <v>336.69</v>
      </c>
      <c r="K229" s="15">
        <f t="shared" si="20"/>
        <v>340056.9</v>
      </c>
      <c r="L229" s="13">
        <v>9062</v>
      </c>
      <c r="M229" s="14">
        <v>333.31</v>
      </c>
      <c r="N229" s="15">
        <f t="shared" si="21"/>
        <v>3020455.22</v>
      </c>
      <c r="O229" s="9">
        <f t="shared" si="22"/>
        <v>13894473.139999999</v>
      </c>
      <c r="P229" s="9">
        <f t="shared" si="23"/>
        <v>74255.728045829528</v>
      </c>
    </row>
    <row r="230" spans="1:16" x14ac:dyDescent="0.25">
      <c r="A230" s="1" t="s">
        <v>441</v>
      </c>
      <c r="B230" s="1" t="s">
        <v>442</v>
      </c>
      <c r="C230" s="13">
        <v>3131</v>
      </c>
      <c r="D230" s="14">
        <v>264.60000000000002</v>
      </c>
      <c r="E230" s="15">
        <f t="shared" si="18"/>
        <v>828462.60000000009</v>
      </c>
      <c r="F230" s="13">
        <v>58642</v>
      </c>
      <c r="G230" s="14">
        <v>262.20999999999998</v>
      </c>
      <c r="H230" s="15">
        <f t="shared" si="19"/>
        <v>15376518.819999998</v>
      </c>
      <c r="I230" s="13">
        <v>974</v>
      </c>
      <c r="J230" s="14">
        <v>264.60000000000002</v>
      </c>
      <c r="K230" s="15">
        <f t="shared" si="20"/>
        <v>257720.40000000002</v>
      </c>
      <c r="L230" s="13">
        <v>18246</v>
      </c>
      <c r="M230" s="14">
        <v>262.20999999999998</v>
      </c>
      <c r="N230" s="15">
        <f t="shared" si="21"/>
        <v>4784283.6599999992</v>
      </c>
      <c r="O230" s="9">
        <f t="shared" si="22"/>
        <v>21246985.48</v>
      </c>
      <c r="P230" s="9">
        <f t="shared" si="23"/>
        <v>113549.49264355979</v>
      </c>
    </row>
    <row r="231" spans="1:16" x14ac:dyDescent="0.25">
      <c r="A231" s="1" t="s">
        <v>443</v>
      </c>
      <c r="B231" s="1" t="s">
        <v>444</v>
      </c>
      <c r="C231" s="13">
        <v>1333</v>
      </c>
      <c r="D231" s="14">
        <v>152.30000000000001</v>
      </c>
      <c r="E231" s="15">
        <f t="shared" si="18"/>
        <v>203015.90000000002</v>
      </c>
      <c r="F231" s="13">
        <v>15335</v>
      </c>
      <c r="G231" s="14">
        <v>151.1</v>
      </c>
      <c r="H231" s="15">
        <f t="shared" si="19"/>
        <v>2317118.5</v>
      </c>
      <c r="I231" s="13">
        <v>489</v>
      </c>
      <c r="J231" s="14">
        <v>152.30000000000001</v>
      </c>
      <c r="K231" s="15">
        <f t="shared" si="20"/>
        <v>74474.700000000012</v>
      </c>
      <c r="L231" s="13">
        <v>5626</v>
      </c>
      <c r="M231" s="14">
        <v>151.1</v>
      </c>
      <c r="N231" s="15">
        <f t="shared" si="21"/>
        <v>850088.6</v>
      </c>
      <c r="O231" s="9">
        <f t="shared" si="22"/>
        <v>3444697.6999999997</v>
      </c>
      <c r="P231" s="9">
        <f t="shared" si="23"/>
        <v>18409.372779664423</v>
      </c>
    </row>
    <row r="232" spans="1:16" x14ac:dyDescent="0.25">
      <c r="A232" s="1" t="s">
        <v>445</v>
      </c>
      <c r="B232" s="1" t="s">
        <v>446</v>
      </c>
      <c r="C232" s="13">
        <v>1032</v>
      </c>
      <c r="D232" s="14">
        <v>185.15</v>
      </c>
      <c r="E232" s="15">
        <f t="shared" si="18"/>
        <v>191074.80000000002</v>
      </c>
      <c r="F232" s="13">
        <v>10437</v>
      </c>
      <c r="G232" s="14">
        <v>183.41</v>
      </c>
      <c r="H232" s="15">
        <f t="shared" si="19"/>
        <v>1914250.17</v>
      </c>
      <c r="I232" s="13">
        <v>600</v>
      </c>
      <c r="J232" s="14">
        <v>185.15</v>
      </c>
      <c r="K232" s="15">
        <f t="shared" si="20"/>
        <v>111090</v>
      </c>
      <c r="L232" s="13">
        <v>6066</v>
      </c>
      <c r="M232" s="14">
        <v>183.41</v>
      </c>
      <c r="N232" s="15">
        <f t="shared" si="21"/>
        <v>1112565.06</v>
      </c>
      <c r="O232" s="9">
        <f t="shared" si="22"/>
        <v>3328980.03</v>
      </c>
      <c r="P232" s="9">
        <f t="shared" si="23"/>
        <v>17790.947039657054</v>
      </c>
    </row>
    <row r="233" spans="1:16" x14ac:dyDescent="0.25">
      <c r="A233" s="1" t="s">
        <v>447</v>
      </c>
      <c r="B233" s="1" t="s">
        <v>448</v>
      </c>
      <c r="C233" s="13">
        <v>1069</v>
      </c>
      <c r="D233" s="14">
        <v>242.3</v>
      </c>
      <c r="E233" s="15">
        <f t="shared" si="18"/>
        <v>259018.7</v>
      </c>
      <c r="F233" s="13">
        <v>12870</v>
      </c>
      <c r="G233" s="14">
        <v>240.35</v>
      </c>
      <c r="H233" s="15">
        <f t="shared" si="19"/>
        <v>3093304.5</v>
      </c>
      <c r="I233" s="13">
        <v>525</v>
      </c>
      <c r="J233" s="14">
        <v>242.3</v>
      </c>
      <c r="K233" s="15">
        <f t="shared" si="20"/>
        <v>127207.5</v>
      </c>
      <c r="L233" s="13">
        <v>6325</v>
      </c>
      <c r="M233" s="14">
        <v>240.35</v>
      </c>
      <c r="N233" s="15">
        <f t="shared" si="21"/>
        <v>1520213.75</v>
      </c>
      <c r="O233" s="9">
        <f t="shared" si="22"/>
        <v>4999744.45</v>
      </c>
      <c r="P233" s="9">
        <f t="shared" si="23"/>
        <v>26719.952634191472</v>
      </c>
    </row>
    <row r="234" spans="1:16" x14ac:dyDescent="0.25">
      <c r="A234" s="1" t="s">
        <v>449</v>
      </c>
      <c r="B234" s="1" t="s">
        <v>450</v>
      </c>
      <c r="C234" s="13">
        <v>1837</v>
      </c>
      <c r="D234" s="14">
        <v>306.39999999999998</v>
      </c>
      <c r="E234" s="15">
        <f t="shared" si="18"/>
        <v>562856.79999999993</v>
      </c>
      <c r="F234" s="13">
        <v>47152</v>
      </c>
      <c r="G234" s="14">
        <v>304.36</v>
      </c>
      <c r="H234" s="15">
        <f t="shared" si="19"/>
        <v>14351182.720000001</v>
      </c>
      <c r="I234" s="13">
        <v>933</v>
      </c>
      <c r="J234" s="14">
        <v>306.39999999999998</v>
      </c>
      <c r="K234" s="15">
        <f t="shared" si="20"/>
        <v>285871.19999999995</v>
      </c>
      <c r="L234" s="13">
        <v>23948</v>
      </c>
      <c r="M234" s="14">
        <v>304.36</v>
      </c>
      <c r="N234" s="15">
        <f t="shared" si="21"/>
        <v>7288813.2800000003</v>
      </c>
      <c r="O234" s="9">
        <f t="shared" si="22"/>
        <v>22488724.000000004</v>
      </c>
      <c r="P234" s="9">
        <f t="shared" si="23"/>
        <v>120185.6707063108</v>
      </c>
    </row>
    <row r="235" spans="1:16" x14ac:dyDescent="0.25">
      <c r="A235" s="1" t="s">
        <v>451</v>
      </c>
      <c r="B235" s="1" t="s">
        <v>452</v>
      </c>
      <c r="C235" s="13">
        <v>478</v>
      </c>
      <c r="D235" s="14">
        <v>251.36</v>
      </c>
      <c r="E235" s="15">
        <f t="shared" si="18"/>
        <v>120150.08</v>
      </c>
      <c r="F235" s="13">
        <v>10348</v>
      </c>
      <c r="G235" s="14">
        <v>248.71</v>
      </c>
      <c r="H235" s="15">
        <f t="shared" si="19"/>
        <v>2573651.08</v>
      </c>
      <c r="I235" s="13">
        <v>30</v>
      </c>
      <c r="J235" s="14">
        <v>251.36</v>
      </c>
      <c r="K235" s="15">
        <f t="shared" si="20"/>
        <v>7540.8</v>
      </c>
      <c r="L235" s="13">
        <v>658</v>
      </c>
      <c r="M235" s="14">
        <v>248.71</v>
      </c>
      <c r="N235" s="15">
        <f t="shared" si="21"/>
        <v>163651.18</v>
      </c>
      <c r="O235" s="9">
        <f t="shared" si="22"/>
        <v>2864993.14</v>
      </c>
      <c r="P235" s="9">
        <f t="shared" si="23"/>
        <v>15311.278759074075</v>
      </c>
    </row>
    <row r="236" spans="1:16" x14ac:dyDescent="0.25">
      <c r="A236" s="1" t="s">
        <v>453</v>
      </c>
      <c r="B236" s="1" t="s">
        <v>454</v>
      </c>
      <c r="C236" s="13">
        <v>4824</v>
      </c>
      <c r="D236" s="14">
        <v>193.95</v>
      </c>
      <c r="E236" s="15">
        <f t="shared" si="18"/>
        <v>935614.79999999993</v>
      </c>
      <c r="F236" s="13">
        <v>49488</v>
      </c>
      <c r="G236" s="14">
        <v>192.43</v>
      </c>
      <c r="H236" s="15">
        <f t="shared" si="19"/>
        <v>9522975.8399999999</v>
      </c>
      <c r="I236" s="13">
        <v>2250</v>
      </c>
      <c r="J236" s="14">
        <v>193.95</v>
      </c>
      <c r="K236" s="15">
        <f t="shared" si="20"/>
        <v>436387.5</v>
      </c>
      <c r="L236" s="13">
        <v>23087</v>
      </c>
      <c r="M236" s="14">
        <v>192.43</v>
      </c>
      <c r="N236" s="15">
        <f t="shared" si="21"/>
        <v>4442631.41</v>
      </c>
      <c r="O236" s="9">
        <f t="shared" si="22"/>
        <v>15337609.550000001</v>
      </c>
      <c r="P236" s="9">
        <f t="shared" si="23"/>
        <v>81968.229535756123</v>
      </c>
    </row>
    <row r="237" spans="1:16" x14ac:dyDescent="0.25">
      <c r="A237" s="1" t="s">
        <v>455</v>
      </c>
      <c r="B237" s="1" t="s">
        <v>456</v>
      </c>
      <c r="C237" s="13">
        <v>3576</v>
      </c>
      <c r="D237" s="14">
        <v>276.33</v>
      </c>
      <c r="E237" s="15">
        <f t="shared" si="18"/>
        <v>988156.08</v>
      </c>
      <c r="F237" s="13">
        <v>67110</v>
      </c>
      <c r="G237" s="14">
        <v>273.92</v>
      </c>
      <c r="H237" s="15">
        <f t="shared" si="19"/>
        <v>18382771.199999999</v>
      </c>
      <c r="I237" s="13">
        <v>1243</v>
      </c>
      <c r="J237" s="14">
        <v>276.33</v>
      </c>
      <c r="K237" s="15">
        <f t="shared" si="20"/>
        <v>343478.19</v>
      </c>
      <c r="L237" s="13">
        <v>23328</v>
      </c>
      <c r="M237" s="14">
        <v>273.92</v>
      </c>
      <c r="N237" s="15">
        <f t="shared" si="21"/>
        <v>6390005.7600000007</v>
      </c>
      <c r="O237" s="9">
        <f t="shared" si="22"/>
        <v>26104411.229999997</v>
      </c>
      <c r="P237" s="9">
        <f t="shared" si="23"/>
        <v>139508.85661947296</v>
      </c>
    </row>
    <row r="238" spans="1:16" x14ac:dyDescent="0.25">
      <c r="A238" s="1" t="s">
        <v>457</v>
      </c>
      <c r="B238" s="1" t="s">
        <v>458</v>
      </c>
      <c r="C238" s="13">
        <v>1366</v>
      </c>
      <c r="D238" s="14">
        <v>267.82</v>
      </c>
      <c r="E238" s="15">
        <f t="shared" si="18"/>
        <v>365842.12</v>
      </c>
      <c r="F238" s="13">
        <v>14421</v>
      </c>
      <c r="G238" s="14">
        <v>265.27</v>
      </c>
      <c r="H238" s="15">
        <f t="shared" si="19"/>
        <v>3825458.67</v>
      </c>
      <c r="I238" s="13">
        <v>336</v>
      </c>
      <c r="J238" s="14">
        <v>267.82</v>
      </c>
      <c r="K238" s="15">
        <f t="shared" si="20"/>
        <v>89987.520000000004</v>
      </c>
      <c r="L238" s="13">
        <v>3545</v>
      </c>
      <c r="M238" s="14">
        <v>265.27</v>
      </c>
      <c r="N238" s="15">
        <f t="shared" si="21"/>
        <v>940382.14999999991</v>
      </c>
      <c r="O238" s="9">
        <f t="shared" si="22"/>
        <v>5221670.46</v>
      </c>
      <c r="P238" s="9">
        <f t="shared" si="23"/>
        <v>27905.983747340684</v>
      </c>
    </row>
    <row r="239" spans="1:16" x14ac:dyDescent="0.25">
      <c r="A239" s="1" t="s">
        <v>459</v>
      </c>
      <c r="B239" s="1" t="s">
        <v>460</v>
      </c>
      <c r="C239" s="13">
        <v>11731</v>
      </c>
      <c r="D239" s="14">
        <v>254.92</v>
      </c>
      <c r="E239" s="15">
        <f t="shared" si="18"/>
        <v>2990466.52</v>
      </c>
      <c r="F239" s="13">
        <v>61164</v>
      </c>
      <c r="G239" s="14">
        <v>252.65</v>
      </c>
      <c r="H239" s="15">
        <f t="shared" si="19"/>
        <v>15453084.6</v>
      </c>
      <c r="I239" s="13">
        <v>3346</v>
      </c>
      <c r="J239" s="14">
        <v>254.92</v>
      </c>
      <c r="K239" s="15">
        <f t="shared" si="20"/>
        <v>852962.32</v>
      </c>
      <c r="L239" s="13">
        <v>17443</v>
      </c>
      <c r="M239" s="14">
        <v>252.65</v>
      </c>
      <c r="N239" s="15">
        <f t="shared" si="21"/>
        <v>4406973.95</v>
      </c>
      <c r="O239" s="9">
        <f t="shared" si="22"/>
        <v>23703487.390000001</v>
      </c>
      <c r="P239" s="9">
        <f t="shared" si="23"/>
        <v>126677.68656175114</v>
      </c>
    </row>
    <row r="240" spans="1:16" x14ac:dyDescent="0.25">
      <c r="A240" s="1" t="s">
        <v>461</v>
      </c>
      <c r="B240" s="1" t="s">
        <v>462</v>
      </c>
      <c r="C240" s="13">
        <v>6363</v>
      </c>
      <c r="D240" s="14">
        <v>273.05</v>
      </c>
      <c r="E240" s="15">
        <f t="shared" si="18"/>
        <v>1737417.1500000001</v>
      </c>
      <c r="F240" s="13">
        <v>40077</v>
      </c>
      <c r="G240" s="14">
        <v>270.70999999999998</v>
      </c>
      <c r="H240" s="15">
        <f t="shared" si="19"/>
        <v>10849244.67</v>
      </c>
      <c r="I240" s="13">
        <v>1513</v>
      </c>
      <c r="J240" s="14">
        <v>273.05</v>
      </c>
      <c r="K240" s="15">
        <f t="shared" si="20"/>
        <v>413124.65</v>
      </c>
      <c r="L240" s="13">
        <v>9529</v>
      </c>
      <c r="M240" s="14">
        <v>270.70999999999998</v>
      </c>
      <c r="N240" s="15">
        <f t="shared" si="21"/>
        <v>2579595.59</v>
      </c>
      <c r="O240" s="9">
        <f t="shared" si="22"/>
        <v>15579382.060000001</v>
      </c>
      <c r="P240" s="9">
        <f t="shared" si="23"/>
        <v>83260.325577874755</v>
      </c>
    </row>
    <row r="241" spans="1:16" x14ac:dyDescent="0.25">
      <c r="A241" s="1" t="s">
        <v>463</v>
      </c>
      <c r="B241" s="1" t="s">
        <v>464</v>
      </c>
      <c r="C241" s="13">
        <v>15955</v>
      </c>
      <c r="D241" s="14">
        <v>219.71</v>
      </c>
      <c r="E241" s="15">
        <f t="shared" si="18"/>
        <v>3505473.0500000003</v>
      </c>
      <c r="F241" s="13">
        <v>51612</v>
      </c>
      <c r="G241" s="14">
        <v>217.47</v>
      </c>
      <c r="H241" s="15">
        <f t="shared" si="19"/>
        <v>11224061.640000001</v>
      </c>
      <c r="I241" s="13">
        <v>2475</v>
      </c>
      <c r="J241" s="14">
        <v>219.71</v>
      </c>
      <c r="K241" s="15">
        <f t="shared" si="20"/>
        <v>543782.25</v>
      </c>
      <c r="L241" s="13">
        <v>8006</v>
      </c>
      <c r="M241" s="14">
        <v>217.47</v>
      </c>
      <c r="N241" s="15">
        <f t="shared" si="21"/>
        <v>1741064.82</v>
      </c>
      <c r="O241" s="9">
        <f t="shared" si="22"/>
        <v>17014381.760000002</v>
      </c>
      <c r="P241" s="9">
        <f t="shared" si="23"/>
        <v>90929.342344137462</v>
      </c>
    </row>
    <row r="242" spans="1:16" x14ac:dyDescent="0.25">
      <c r="A242" s="1" t="s">
        <v>465</v>
      </c>
      <c r="B242" s="1" t="s">
        <v>466</v>
      </c>
      <c r="C242" s="13">
        <v>265</v>
      </c>
      <c r="D242" s="14">
        <v>171.01</v>
      </c>
      <c r="E242" s="15">
        <f t="shared" si="18"/>
        <v>45317.649999999994</v>
      </c>
      <c r="F242" s="13">
        <v>9112</v>
      </c>
      <c r="G242" s="14">
        <v>169.64</v>
      </c>
      <c r="H242" s="15">
        <f t="shared" si="19"/>
        <v>1545759.68</v>
      </c>
      <c r="I242" s="13">
        <v>145</v>
      </c>
      <c r="J242" s="14">
        <v>171.01</v>
      </c>
      <c r="K242" s="15">
        <f t="shared" si="20"/>
        <v>24796.449999999997</v>
      </c>
      <c r="L242" s="13">
        <v>5002</v>
      </c>
      <c r="M242" s="14">
        <v>169.64</v>
      </c>
      <c r="N242" s="15">
        <f t="shared" si="21"/>
        <v>848539.27999999991</v>
      </c>
      <c r="O242" s="9">
        <f t="shared" si="22"/>
        <v>2464413.0599999996</v>
      </c>
      <c r="P242" s="9">
        <f t="shared" si="23"/>
        <v>13170.473189741298</v>
      </c>
    </row>
    <row r="243" spans="1:16" x14ac:dyDescent="0.25">
      <c r="A243" s="1" t="s">
        <v>467</v>
      </c>
      <c r="B243" s="1" t="s">
        <v>468</v>
      </c>
      <c r="C243" s="13">
        <v>1179</v>
      </c>
      <c r="D243" s="14">
        <v>166.65</v>
      </c>
      <c r="E243" s="15">
        <f t="shared" si="18"/>
        <v>196480.35</v>
      </c>
      <c r="F243" s="13">
        <v>18538</v>
      </c>
      <c r="G243" s="14">
        <v>165.25</v>
      </c>
      <c r="H243" s="15">
        <f t="shared" si="19"/>
        <v>3063404.5</v>
      </c>
      <c r="I243" s="13">
        <v>459</v>
      </c>
      <c r="J243" s="14">
        <v>166.65</v>
      </c>
      <c r="K243" s="15">
        <f t="shared" si="20"/>
        <v>76492.350000000006</v>
      </c>
      <c r="L243" s="13">
        <v>7214</v>
      </c>
      <c r="M243" s="14">
        <v>165.25</v>
      </c>
      <c r="N243" s="15">
        <f t="shared" si="21"/>
        <v>1192113.5</v>
      </c>
      <c r="O243" s="9">
        <f t="shared" si="22"/>
        <v>4528490.6999999993</v>
      </c>
      <c r="P243" s="9">
        <f t="shared" si="23"/>
        <v>24201.448337699851</v>
      </c>
    </row>
    <row r="244" spans="1:16" x14ac:dyDescent="0.25">
      <c r="A244" s="1" t="s">
        <v>469</v>
      </c>
      <c r="B244" s="1" t="s">
        <v>470</v>
      </c>
      <c r="C244" s="13">
        <v>7416</v>
      </c>
      <c r="D244" s="14">
        <v>185.67</v>
      </c>
      <c r="E244" s="15">
        <f t="shared" si="18"/>
        <v>1376928.72</v>
      </c>
      <c r="F244" s="13">
        <v>36908</v>
      </c>
      <c r="G244" s="14">
        <v>184.15</v>
      </c>
      <c r="H244" s="15">
        <f t="shared" si="19"/>
        <v>6796608.2000000002</v>
      </c>
      <c r="I244" s="13">
        <v>2410</v>
      </c>
      <c r="J244" s="14">
        <v>185.67</v>
      </c>
      <c r="K244" s="15">
        <f t="shared" si="20"/>
        <v>447464.69999999995</v>
      </c>
      <c r="L244" s="13">
        <v>11992</v>
      </c>
      <c r="M244" s="14">
        <v>184.15</v>
      </c>
      <c r="N244" s="15">
        <f t="shared" si="21"/>
        <v>2208326.8000000003</v>
      </c>
      <c r="O244" s="9">
        <f t="shared" si="22"/>
        <v>10829328.42</v>
      </c>
      <c r="P244" s="9">
        <f t="shared" si="23"/>
        <v>57874.786468837134</v>
      </c>
    </row>
    <row r="245" spans="1:16" x14ac:dyDescent="0.25">
      <c r="A245" s="1" t="s">
        <v>471</v>
      </c>
      <c r="B245" s="1" t="s">
        <v>472</v>
      </c>
      <c r="C245" s="13">
        <v>4712</v>
      </c>
      <c r="D245" s="14">
        <v>270.31</v>
      </c>
      <c r="E245" s="15">
        <f t="shared" si="18"/>
        <v>1273700.72</v>
      </c>
      <c r="F245" s="13">
        <v>26748</v>
      </c>
      <c r="G245" s="14">
        <v>267.83</v>
      </c>
      <c r="H245" s="15">
        <f t="shared" si="19"/>
        <v>7163916.8399999999</v>
      </c>
      <c r="I245" s="13">
        <v>1562</v>
      </c>
      <c r="J245" s="14">
        <v>270.31</v>
      </c>
      <c r="K245" s="15">
        <f t="shared" si="20"/>
        <v>422224.22000000003</v>
      </c>
      <c r="L245" s="13">
        <v>8868</v>
      </c>
      <c r="M245" s="14">
        <v>267.83</v>
      </c>
      <c r="N245" s="15">
        <f t="shared" si="21"/>
        <v>2375116.44</v>
      </c>
      <c r="O245" s="9">
        <f t="shared" si="22"/>
        <v>11234958.220000001</v>
      </c>
      <c r="P245" s="9">
        <f t="shared" si="23"/>
        <v>60042.579073320463</v>
      </c>
    </row>
    <row r="246" spans="1:16" x14ac:dyDescent="0.25">
      <c r="A246" s="1" t="s">
        <v>473</v>
      </c>
      <c r="B246" s="1" t="s">
        <v>474</v>
      </c>
      <c r="C246" s="13">
        <v>3663</v>
      </c>
      <c r="D246" s="14">
        <v>203.07</v>
      </c>
      <c r="E246" s="15">
        <f t="shared" si="18"/>
        <v>743845.41</v>
      </c>
      <c r="F246" s="13">
        <v>31850</v>
      </c>
      <c r="G246" s="14">
        <v>201.5</v>
      </c>
      <c r="H246" s="15">
        <f t="shared" si="19"/>
        <v>6417775</v>
      </c>
      <c r="I246" s="13">
        <v>1266</v>
      </c>
      <c r="J246" s="14">
        <v>203.07</v>
      </c>
      <c r="K246" s="15">
        <f t="shared" si="20"/>
        <v>257086.62</v>
      </c>
      <c r="L246" s="13">
        <v>11008</v>
      </c>
      <c r="M246" s="14">
        <v>201.5</v>
      </c>
      <c r="N246" s="15">
        <f t="shared" si="21"/>
        <v>2218112</v>
      </c>
      <c r="O246" s="9">
        <f t="shared" si="22"/>
        <v>9636819.0300000012</v>
      </c>
      <c r="P246" s="9">
        <f t="shared" si="23"/>
        <v>51501.701857156921</v>
      </c>
    </row>
    <row r="247" spans="1:16" x14ac:dyDescent="0.25">
      <c r="A247" s="1" t="s">
        <v>475</v>
      </c>
      <c r="B247" s="1" t="s">
        <v>476</v>
      </c>
      <c r="C247" s="13">
        <v>3542</v>
      </c>
      <c r="D247" s="14">
        <v>186.11</v>
      </c>
      <c r="E247" s="15">
        <f t="shared" si="18"/>
        <v>659201.62</v>
      </c>
      <c r="F247" s="13">
        <v>22277</v>
      </c>
      <c r="G247" s="14">
        <v>184.6</v>
      </c>
      <c r="H247" s="15">
        <f t="shared" si="19"/>
        <v>4112334.1999999997</v>
      </c>
      <c r="I247" s="13">
        <v>2537</v>
      </c>
      <c r="J247" s="14">
        <v>186.11</v>
      </c>
      <c r="K247" s="15">
        <f t="shared" si="20"/>
        <v>472161.07</v>
      </c>
      <c r="L247" s="13">
        <v>15959</v>
      </c>
      <c r="M247" s="14">
        <v>184.6</v>
      </c>
      <c r="N247" s="15">
        <f t="shared" si="21"/>
        <v>2946031.4</v>
      </c>
      <c r="O247" s="9">
        <f t="shared" si="22"/>
        <v>8189728.29</v>
      </c>
      <c r="P247" s="9">
        <f t="shared" si="23"/>
        <v>43768.06738506363</v>
      </c>
    </row>
    <row r="248" spans="1:16" x14ac:dyDescent="0.25">
      <c r="A248" s="1" t="s">
        <v>477</v>
      </c>
      <c r="B248" s="1" t="s">
        <v>478</v>
      </c>
      <c r="C248" s="13">
        <v>42590</v>
      </c>
      <c r="D248" s="14">
        <v>284.89999999999998</v>
      </c>
      <c r="E248" s="15">
        <f t="shared" si="18"/>
        <v>12133890.999999998</v>
      </c>
      <c r="F248" s="13">
        <v>503</v>
      </c>
      <c r="G248" s="14">
        <v>282.54000000000002</v>
      </c>
      <c r="H248" s="15">
        <f t="shared" si="19"/>
        <v>142117.62000000002</v>
      </c>
      <c r="I248" s="13">
        <v>18559</v>
      </c>
      <c r="J248" s="14">
        <v>284.89999999999998</v>
      </c>
      <c r="K248" s="15">
        <f t="shared" si="20"/>
        <v>5287459.0999999996</v>
      </c>
      <c r="L248" s="13">
        <v>219</v>
      </c>
      <c r="M248" s="14">
        <v>282.54000000000002</v>
      </c>
      <c r="N248" s="15">
        <f t="shared" si="21"/>
        <v>61876.26</v>
      </c>
      <c r="O248" s="9">
        <f t="shared" si="22"/>
        <v>17625343.979999997</v>
      </c>
      <c r="P248" s="9">
        <f t="shared" si="23"/>
        <v>94194.485541542366</v>
      </c>
    </row>
    <row r="249" spans="1:16" x14ac:dyDescent="0.25">
      <c r="A249" s="1" t="s">
        <v>479</v>
      </c>
      <c r="B249" s="1" t="s">
        <v>480</v>
      </c>
      <c r="C249" s="13">
        <v>1602</v>
      </c>
      <c r="D249" s="14">
        <v>157.96</v>
      </c>
      <c r="E249" s="15">
        <f t="shared" si="18"/>
        <v>253051.92</v>
      </c>
      <c r="F249" s="13">
        <v>37106</v>
      </c>
      <c r="G249" s="14">
        <v>156.83000000000001</v>
      </c>
      <c r="H249" s="15">
        <f t="shared" si="19"/>
        <v>5819333.9800000004</v>
      </c>
      <c r="I249" s="13">
        <v>318</v>
      </c>
      <c r="J249" s="14">
        <v>157.96</v>
      </c>
      <c r="K249" s="15">
        <f t="shared" si="20"/>
        <v>50231.280000000006</v>
      </c>
      <c r="L249" s="13">
        <v>7355</v>
      </c>
      <c r="M249" s="14">
        <v>156.83000000000001</v>
      </c>
      <c r="N249" s="15">
        <f t="shared" si="21"/>
        <v>1153484.6500000001</v>
      </c>
      <c r="O249" s="9">
        <f t="shared" si="22"/>
        <v>7276101.8300000001</v>
      </c>
      <c r="P249" s="9">
        <f t="shared" si="23"/>
        <v>38885.406684966445</v>
      </c>
    </row>
    <row r="250" spans="1:16" x14ac:dyDescent="0.25">
      <c r="A250" s="1" t="s">
        <v>481</v>
      </c>
      <c r="B250" s="1" t="s">
        <v>482</v>
      </c>
      <c r="C250" s="13">
        <v>8319</v>
      </c>
      <c r="D250" s="14">
        <v>168.53</v>
      </c>
      <c r="E250" s="15">
        <f t="shared" si="18"/>
        <v>1402001.07</v>
      </c>
      <c r="F250" s="13">
        <v>16489</v>
      </c>
      <c r="G250" s="14">
        <v>167.24</v>
      </c>
      <c r="H250" s="15">
        <f t="shared" si="19"/>
        <v>2757620.3600000003</v>
      </c>
      <c r="I250" s="13">
        <v>4875</v>
      </c>
      <c r="J250" s="14">
        <v>168.53</v>
      </c>
      <c r="K250" s="15">
        <f t="shared" si="20"/>
        <v>821583.75</v>
      </c>
      <c r="L250" s="13">
        <v>9663</v>
      </c>
      <c r="M250" s="14">
        <v>167.24</v>
      </c>
      <c r="N250" s="15">
        <f t="shared" si="21"/>
        <v>1616040.12</v>
      </c>
      <c r="O250" s="9">
        <f t="shared" si="22"/>
        <v>6597245.3000000007</v>
      </c>
      <c r="P250" s="9">
        <f t="shared" si="23"/>
        <v>35257.418393082531</v>
      </c>
    </row>
    <row r="251" spans="1:16" x14ac:dyDescent="0.25">
      <c r="A251" s="1" t="s">
        <v>483</v>
      </c>
      <c r="B251" s="1" t="s">
        <v>484</v>
      </c>
      <c r="C251" s="13">
        <v>0</v>
      </c>
      <c r="D251" s="14">
        <v>170.63</v>
      </c>
      <c r="E251" s="15">
        <f t="shared" si="18"/>
        <v>0</v>
      </c>
      <c r="F251" s="13">
        <v>22363</v>
      </c>
      <c r="G251" s="14">
        <v>169.39</v>
      </c>
      <c r="H251" s="15">
        <f t="shared" si="19"/>
        <v>3788068.57</v>
      </c>
      <c r="I251" s="13">
        <v>0</v>
      </c>
      <c r="J251" s="14">
        <v>170.63</v>
      </c>
      <c r="K251" s="15">
        <f t="shared" si="20"/>
        <v>0</v>
      </c>
      <c r="L251" s="13">
        <v>9527</v>
      </c>
      <c r="M251" s="14">
        <v>169.39</v>
      </c>
      <c r="N251" s="15">
        <f t="shared" si="21"/>
        <v>1613778.5299999998</v>
      </c>
      <c r="O251" s="9">
        <f t="shared" si="22"/>
        <v>5401847.0999999996</v>
      </c>
      <c r="P251" s="9">
        <f t="shared" si="23"/>
        <v>28868.895219063554</v>
      </c>
    </row>
    <row r="252" spans="1:16" x14ac:dyDescent="0.25">
      <c r="A252" s="1" t="s">
        <v>485</v>
      </c>
      <c r="B252" s="1" t="s">
        <v>486</v>
      </c>
      <c r="C252" s="13">
        <v>391</v>
      </c>
      <c r="D252" s="14">
        <v>158.29</v>
      </c>
      <c r="E252" s="15">
        <f t="shared" si="18"/>
        <v>61891.39</v>
      </c>
      <c r="F252" s="13">
        <v>23950</v>
      </c>
      <c r="G252" s="14">
        <v>157.16</v>
      </c>
      <c r="H252" s="15">
        <f t="shared" si="19"/>
        <v>3763982</v>
      </c>
      <c r="I252" s="13">
        <v>4</v>
      </c>
      <c r="J252" s="14">
        <v>158.29</v>
      </c>
      <c r="K252" s="15">
        <f t="shared" si="20"/>
        <v>633.16</v>
      </c>
      <c r="L252" s="13">
        <v>232</v>
      </c>
      <c r="M252" s="14">
        <v>157.16</v>
      </c>
      <c r="N252" s="15">
        <f t="shared" si="21"/>
        <v>36461.120000000003</v>
      </c>
      <c r="O252" s="9">
        <f t="shared" si="22"/>
        <v>3862967.67</v>
      </c>
      <c r="P252" s="9">
        <f t="shared" si="23"/>
        <v>20644.71778548861</v>
      </c>
    </row>
    <row r="253" spans="1:16" x14ac:dyDescent="0.25">
      <c r="A253" s="1" t="s">
        <v>487</v>
      </c>
      <c r="B253" s="1" t="s">
        <v>488</v>
      </c>
      <c r="C253" s="13">
        <v>5409</v>
      </c>
      <c r="D253" s="14">
        <v>311.14</v>
      </c>
      <c r="E253" s="15">
        <f t="shared" si="18"/>
        <v>1682956.26</v>
      </c>
      <c r="F253" s="13">
        <v>100601</v>
      </c>
      <c r="G253" s="14">
        <v>308.63</v>
      </c>
      <c r="H253" s="15">
        <f t="shared" si="19"/>
        <v>31048486.629999999</v>
      </c>
      <c r="I253" s="13">
        <v>2759</v>
      </c>
      <c r="J253" s="14">
        <v>311.14</v>
      </c>
      <c r="K253" s="15">
        <f t="shared" si="20"/>
        <v>858435.26</v>
      </c>
      <c r="L253" s="13">
        <v>51305</v>
      </c>
      <c r="M253" s="14">
        <v>308.63</v>
      </c>
      <c r="N253" s="15">
        <f t="shared" si="21"/>
        <v>15834262.15</v>
      </c>
      <c r="O253" s="9">
        <f t="shared" si="22"/>
        <v>49424140.299999997</v>
      </c>
      <c r="P253" s="9">
        <f t="shared" si="23"/>
        <v>264135.63753276103</v>
      </c>
    </row>
    <row r="254" spans="1:16" x14ac:dyDescent="0.25">
      <c r="A254" s="1" t="s">
        <v>489</v>
      </c>
      <c r="B254" s="1" t="s">
        <v>490</v>
      </c>
      <c r="C254" s="13">
        <v>0</v>
      </c>
      <c r="D254" s="14">
        <v>257.05</v>
      </c>
      <c r="E254" s="15">
        <f t="shared" si="18"/>
        <v>0</v>
      </c>
      <c r="F254" s="13">
        <v>10542</v>
      </c>
      <c r="G254" s="14">
        <v>255.09</v>
      </c>
      <c r="H254" s="15">
        <f t="shared" si="19"/>
        <v>2689158.7800000003</v>
      </c>
      <c r="I254" s="13">
        <v>0</v>
      </c>
      <c r="J254" s="14">
        <v>257.05</v>
      </c>
      <c r="K254" s="15">
        <f t="shared" si="20"/>
        <v>0</v>
      </c>
      <c r="L254" s="13">
        <v>6600</v>
      </c>
      <c r="M254" s="14">
        <v>255.09</v>
      </c>
      <c r="N254" s="15">
        <f t="shared" si="21"/>
        <v>1683594</v>
      </c>
      <c r="O254" s="9">
        <f t="shared" si="22"/>
        <v>4372752.78</v>
      </c>
      <c r="P254" s="9">
        <f t="shared" si="23"/>
        <v>23369.143829466939</v>
      </c>
    </row>
    <row r="255" spans="1:16" x14ac:dyDescent="0.25">
      <c r="A255" s="1" t="s">
        <v>491</v>
      </c>
      <c r="B255" s="1" t="s">
        <v>492</v>
      </c>
      <c r="C255" s="13">
        <v>5948</v>
      </c>
      <c r="D255" s="14">
        <v>298.33999999999997</v>
      </c>
      <c r="E255" s="15">
        <f t="shared" si="18"/>
        <v>1774526.3199999998</v>
      </c>
      <c r="F255" s="13">
        <v>26843</v>
      </c>
      <c r="G255" s="14">
        <v>296.44</v>
      </c>
      <c r="H255" s="15">
        <f t="shared" si="19"/>
        <v>7957338.9199999999</v>
      </c>
      <c r="I255" s="13">
        <v>2779</v>
      </c>
      <c r="J255" s="14">
        <v>298.33999999999997</v>
      </c>
      <c r="K255" s="15">
        <f t="shared" si="20"/>
        <v>829086.86</v>
      </c>
      <c r="L255" s="13">
        <v>12541</v>
      </c>
      <c r="M255" s="14">
        <v>296.44</v>
      </c>
      <c r="N255" s="15">
        <f t="shared" si="21"/>
        <v>3717654.04</v>
      </c>
      <c r="O255" s="9">
        <f t="shared" si="22"/>
        <v>14278606.140000001</v>
      </c>
      <c r="P255" s="9">
        <f t="shared" si="23"/>
        <v>76308.636083005302</v>
      </c>
    </row>
    <row r="256" spans="1:16" x14ac:dyDescent="0.25">
      <c r="A256" s="1" t="s">
        <v>493</v>
      </c>
      <c r="B256" s="1" t="s">
        <v>494</v>
      </c>
      <c r="C256" s="13">
        <v>0</v>
      </c>
      <c r="D256" s="14">
        <v>197.61</v>
      </c>
      <c r="E256" s="15">
        <f t="shared" si="18"/>
        <v>0</v>
      </c>
      <c r="F256" s="13">
        <v>14824</v>
      </c>
      <c r="G256" s="14">
        <v>196.15</v>
      </c>
      <c r="H256" s="15">
        <f t="shared" si="19"/>
        <v>2907727.6</v>
      </c>
      <c r="I256" s="13">
        <v>0</v>
      </c>
      <c r="J256" s="14">
        <v>197.61</v>
      </c>
      <c r="K256" s="15">
        <f t="shared" si="20"/>
        <v>0</v>
      </c>
      <c r="L256" s="13">
        <v>8425</v>
      </c>
      <c r="M256" s="14">
        <v>196.15</v>
      </c>
      <c r="N256" s="15">
        <f t="shared" si="21"/>
        <v>1652563.75</v>
      </c>
      <c r="O256" s="9">
        <f t="shared" si="22"/>
        <v>4560291.3499999996</v>
      </c>
      <c r="P256" s="9">
        <f t="shared" si="23"/>
        <v>24371.399396245753</v>
      </c>
    </row>
    <row r="257" spans="1:16" x14ac:dyDescent="0.25">
      <c r="A257" s="1" t="s">
        <v>495</v>
      </c>
      <c r="B257" s="1" t="s">
        <v>496</v>
      </c>
      <c r="C257" s="13">
        <v>0</v>
      </c>
      <c r="D257" s="14">
        <v>235.28</v>
      </c>
      <c r="E257" s="15">
        <f t="shared" si="18"/>
        <v>0</v>
      </c>
      <c r="F257" s="13">
        <v>9248</v>
      </c>
      <c r="G257" s="14">
        <v>233.63</v>
      </c>
      <c r="H257" s="15">
        <f t="shared" si="19"/>
        <v>2160610.2399999998</v>
      </c>
      <c r="I257" s="13">
        <v>0</v>
      </c>
      <c r="J257" s="14">
        <v>235.28</v>
      </c>
      <c r="K257" s="15">
        <f t="shared" si="20"/>
        <v>0</v>
      </c>
      <c r="L257" s="13">
        <v>0</v>
      </c>
      <c r="M257" s="14">
        <v>233.63</v>
      </c>
      <c r="N257" s="15">
        <f t="shared" si="21"/>
        <v>0</v>
      </c>
      <c r="O257" s="9">
        <f t="shared" si="22"/>
        <v>2160610.2399999998</v>
      </c>
      <c r="P257" s="9">
        <f t="shared" si="23"/>
        <v>11546.870815317183</v>
      </c>
    </row>
    <row r="258" spans="1:16" x14ac:dyDescent="0.25">
      <c r="A258" s="1" t="s">
        <v>497</v>
      </c>
      <c r="B258" s="1" t="s">
        <v>498</v>
      </c>
      <c r="C258" s="13">
        <v>0</v>
      </c>
      <c r="D258" s="14">
        <v>256.60000000000002</v>
      </c>
      <c r="E258" s="15">
        <f t="shared" si="18"/>
        <v>0</v>
      </c>
      <c r="F258" s="13">
        <v>1759</v>
      </c>
      <c r="G258" s="14">
        <v>255.01</v>
      </c>
      <c r="H258" s="15">
        <f t="shared" si="19"/>
        <v>448562.58999999997</v>
      </c>
      <c r="I258" s="13">
        <v>0</v>
      </c>
      <c r="J258" s="14">
        <v>256.60000000000002</v>
      </c>
      <c r="K258" s="15">
        <f t="shared" si="20"/>
        <v>0</v>
      </c>
      <c r="L258" s="13">
        <v>0</v>
      </c>
      <c r="M258" s="14">
        <v>255.01</v>
      </c>
      <c r="N258" s="15">
        <f t="shared" si="21"/>
        <v>0</v>
      </c>
      <c r="O258" s="9">
        <f t="shared" si="22"/>
        <v>448562.58999999997</v>
      </c>
      <c r="P258" s="9">
        <f t="shared" si="23"/>
        <v>2397.2367544245681</v>
      </c>
    </row>
    <row r="259" spans="1:16" x14ac:dyDescent="0.25">
      <c r="A259" s="1" t="s">
        <v>499</v>
      </c>
      <c r="B259" s="1" t="s">
        <v>500</v>
      </c>
      <c r="C259" s="13">
        <v>6352</v>
      </c>
      <c r="D259" s="14">
        <v>179.68</v>
      </c>
      <c r="E259" s="15">
        <f t="shared" si="18"/>
        <v>1141327.3600000001</v>
      </c>
      <c r="F259" s="13">
        <v>0</v>
      </c>
      <c r="G259" s="14">
        <v>178.26</v>
      </c>
      <c r="H259" s="15">
        <f t="shared" si="19"/>
        <v>0</v>
      </c>
      <c r="I259" s="13">
        <v>5007</v>
      </c>
      <c r="J259" s="14">
        <v>179.68</v>
      </c>
      <c r="K259" s="15">
        <f t="shared" si="20"/>
        <v>899657.76</v>
      </c>
      <c r="L259" s="13">
        <v>0</v>
      </c>
      <c r="M259" s="14">
        <v>178.26</v>
      </c>
      <c r="N259" s="15">
        <f t="shared" si="21"/>
        <v>0</v>
      </c>
      <c r="O259" s="9">
        <f t="shared" si="22"/>
        <v>2040985.12</v>
      </c>
      <c r="P259" s="9">
        <f t="shared" si="23"/>
        <v>10907.562632224051</v>
      </c>
    </row>
    <row r="260" spans="1:16" x14ac:dyDescent="0.25">
      <c r="A260" s="1" t="s">
        <v>501</v>
      </c>
      <c r="B260" s="1" t="s">
        <v>502</v>
      </c>
      <c r="C260" s="13">
        <v>0</v>
      </c>
      <c r="D260" s="14">
        <v>254.79</v>
      </c>
      <c r="E260" s="15">
        <f t="shared" si="18"/>
        <v>0</v>
      </c>
      <c r="F260" s="13">
        <v>56686</v>
      </c>
      <c r="G260" s="14">
        <v>253.11</v>
      </c>
      <c r="H260" s="15">
        <f t="shared" si="19"/>
        <v>14347793.460000001</v>
      </c>
      <c r="I260" s="13">
        <v>0</v>
      </c>
      <c r="J260" s="14">
        <v>254.79</v>
      </c>
      <c r="K260" s="15">
        <f t="shared" si="20"/>
        <v>0</v>
      </c>
      <c r="L260" s="13">
        <v>0</v>
      </c>
      <c r="M260" s="14">
        <v>253.11</v>
      </c>
      <c r="N260" s="15">
        <f t="shared" si="21"/>
        <v>0</v>
      </c>
      <c r="O260" s="9">
        <f t="shared" si="22"/>
        <v>14347793.460000001</v>
      </c>
      <c r="P260" s="9">
        <f t="shared" si="23"/>
        <v>76678.391363855044</v>
      </c>
    </row>
    <row r="261" spans="1:16" x14ac:dyDescent="0.25">
      <c r="A261" s="1" t="s">
        <v>503</v>
      </c>
      <c r="B261" s="1" t="s">
        <v>504</v>
      </c>
      <c r="C261" s="13">
        <v>0</v>
      </c>
      <c r="D261" s="14">
        <v>207.76</v>
      </c>
      <c r="E261" s="15">
        <f t="shared" si="18"/>
        <v>0</v>
      </c>
      <c r="F261" s="13">
        <v>25983</v>
      </c>
      <c r="G261" s="14">
        <v>206.2</v>
      </c>
      <c r="H261" s="15">
        <f t="shared" si="19"/>
        <v>5357694.5999999996</v>
      </c>
      <c r="I261" s="13">
        <v>0</v>
      </c>
      <c r="J261" s="14">
        <v>207.76</v>
      </c>
      <c r="K261" s="15">
        <f t="shared" si="20"/>
        <v>0</v>
      </c>
      <c r="L261" s="13">
        <v>0</v>
      </c>
      <c r="M261" s="14">
        <v>206.2</v>
      </c>
      <c r="N261" s="15">
        <f t="shared" si="21"/>
        <v>0</v>
      </c>
      <c r="O261" s="9">
        <f t="shared" si="22"/>
        <v>5357694.5999999996</v>
      </c>
      <c r="P261" s="9">
        <f t="shared" si="23"/>
        <v>28632.932617278751</v>
      </c>
    </row>
    <row r="262" spans="1:16" x14ac:dyDescent="0.25">
      <c r="A262" s="1" t="s">
        <v>505</v>
      </c>
      <c r="B262" s="1" t="s">
        <v>506</v>
      </c>
      <c r="C262" s="13">
        <v>741</v>
      </c>
      <c r="D262" s="14">
        <v>191.74</v>
      </c>
      <c r="E262" s="15">
        <f t="shared" si="18"/>
        <v>142079.34</v>
      </c>
      <c r="F262" s="13">
        <v>35483</v>
      </c>
      <c r="G262" s="14">
        <v>190.18</v>
      </c>
      <c r="H262" s="15">
        <f t="shared" si="19"/>
        <v>6748156.9400000004</v>
      </c>
      <c r="I262" s="13">
        <v>304</v>
      </c>
      <c r="J262" s="14">
        <v>191.74</v>
      </c>
      <c r="K262" s="15">
        <f t="shared" si="20"/>
        <v>58288.960000000006</v>
      </c>
      <c r="L262" s="13">
        <v>14568</v>
      </c>
      <c r="M262" s="14">
        <v>190.18</v>
      </c>
      <c r="N262" s="15">
        <f t="shared" si="21"/>
        <v>2770542.24</v>
      </c>
      <c r="O262" s="9">
        <f t="shared" si="22"/>
        <v>9719067.4800000004</v>
      </c>
      <c r="P262" s="9">
        <f t="shared" si="23"/>
        <v>51941.259260582941</v>
      </c>
    </row>
    <row r="263" spans="1:16" x14ac:dyDescent="0.25">
      <c r="A263" s="1" t="s">
        <v>507</v>
      </c>
      <c r="B263" s="1" t="s">
        <v>508</v>
      </c>
      <c r="C263" s="13">
        <v>0</v>
      </c>
      <c r="D263" s="14">
        <v>185.7</v>
      </c>
      <c r="E263" s="15">
        <f t="shared" si="18"/>
        <v>0</v>
      </c>
      <c r="F263" s="13">
        <v>366</v>
      </c>
      <c r="G263" s="14">
        <v>184.26</v>
      </c>
      <c r="H263" s="15">
        <f t="shared" si="19"/>
        <v>67439.16</v>
      </c>
      <c r="I263" s="13">
        <v>0</v>
      </c>
      <c r="J263" s="14">
        <v>185.7</v>
      </c>
      <c r="K263" s="15">
        <f t="shared" si="20"/>
        <v>0</v>
      </c>
      <c r="L263" s="13">
        <v>366</v>
      </c>
      <c r="M263" s="14">
        <v>184.26</v>
      </c>
      <c r="N263" s="15">
        <f t="shared" si="21"/>
        <v>67439.16</v>
      </c>
      <c r="O263" s="9">
        <f t="shared" si="22"/>
        <v>134878.32</v>
      </c>
      <c r="P263" s="9">
        <f t="shared" si="23"/>
        <v>720.82530573724023</v>
      </c>
    </row>
    <row r="264" spans="1:16" x14ac:dyDescent="0.25">
      <c r="A264" s="1" t="s">
        <v>509</v>
      </c>
      <c r="B264" s="1" t="s">
        <v>510</v>
      </c>
      <c r="C264" s="13">
        <v>0</v>
      </c>
      <c r="D264" s="14">
        <v>170.7</v>
      </c>
      <c r="E264" s="15">
        <f t="shared" si="18"/>
        <v>0</v>
      </c>
      <c r="F264" s="13">
        <v>0</v>
      </c>
      <c r="G264" s="14">
        <v>169.32</v>
      </c>
      <c r="H264" s="15">
        <f t="shared" si="19"/>
        <v>0</v>
      </c>
      <c r="I264" s="13">
        <v>0</v>
      </c>
      <c r="J264" s="14">
        <v>170.7</v>
      </c>
      <c r="K264" s="15">
        <f t="shared" si="20"/>
        <v>0</v>
      </c>
      <c r="L264" s="13">
        <v>0</v>
      </c>
      <c r="M264" s="14">
        <v>169.32</v>
      </c>
      <c r="N264" s="15">
        <f t="shared" si="21"/>
        <v>0</v>
      </c>
      <c r="O264" s="9">
        <f t="shared" si="22"/>
        <v>0</v>
      </c>
      <c r="P264" s="9">
        <f t="shared" si="23"/>
        <v>0</v>
      </c>
    </row>
    <row r="265" spans="1:16" x14ac:dyDescent="0.25">
      <c r="A265" s="1" t="s">
        <v>511</v>
      </c>
      <c r="B265" s="1" t="s">
        <v>512</v>
      </c>
      <c r="C265" s="13">
        <v>3981</v>
      </c>
      <c r="D265" s="14">
        <v>375.23</v>
      </c>
      <c r="E265" s="15">
        <f t="shared" si="18"/>
        <v>1493790.6300000001</v>
      </c>
      <c r="F265" s="13">
        <v>35569</v>
      </c>
      <c r="G265" s="14">
        <v>372.05</v>
      </c>
      <c r="H265" s="15">
        <f t="shared" si="19"/>
        <v>13233446.450000001</v>
      </c>
      <c r="I265" s="13">
        <v>1985</v>
      </c>
      <c r="J265" s="14">
        <v>375.23</v>
      </c>
      <c r="K265" s="15">
        <f t="shared" si="20"/>
        <v>744831.55</v>
      </c>
      <c r="L265" s="13">
        <v>17732</v>
      </c>
      <c r="M265" s="14">
        <v>372.05</v>
      </c>
      <c r="N265" s="15">
        <f t="shared" si="21"/>
        <v>6597190.6000000006</v>
      </c>
      <c r="O265" s="9">
        <f t="shared" si="22"/>
        <v>22069259.23</v>
      </c>
      <c r="P265" s="9">
        <f t="shared" si="23"/>
        <v>117943.94037425112</v>
      </c>
    </row>
    <row r="266" spans="1:16" x14ac:dyDescent="0.25">
      <c r="A266" s="1" t="s">
        <v>513</v>
      </c>
      <c r="B266" s="1" t="s">
        <v>514</v>
      </c>
      <c r="C266" s="13">
        <v>0</v>
      </c>
      <c r="D266" s="14">
        <v>182.49</v>
      </c>
      <c r="E266" s="15">
        <f t="shared" ref="E266:E329" si="24">D266*C266</f>
        <v>0</v>
      </c>
      <c r="F266" s="13">
        <v>174</v>
      </c>
      <c r="G266" s="14">
        <v>181.13</v>
      </c>
      <c r="H266" s="15">
        <f t="shared" ref="H266:H329" si="25">G266*F266</f>
        <v>31516.62</v>
      </c>
      <c r="I266" s="13">
        <v>0</v>
      </c>
      <c r="J266" s="14">
        <v>182.49</v>
      </c>
      <c r="K266" s="15">
        <f t="shared" ref="K266:K329" si="26">J266*I266</f>
        <v>0</v>
      </c>
      <c r="L266" s="13">
        <v>0</v>
      </c>
      <c r="M266" s="14">
        <v>181.13</v>
      </c>
      <c r="N266" s="15">
        <f t="shared" ref="N266:N329" si="27">M266*L266</f>
        <v>0</v>
      </c>
      <c r="O266" s="9">
        <f t="shared" ref="O266:O329" si="28">N266+K266+H266+E266</f>
        <v>31516.62</v>
      </c>
      <c r="P266" s="9">
        <f t="shared" ref="P266:P329" si="29">(O266/$O$8)*$P$8</f>
        <v>168.43312733510041</v>
      </c>
    </row>
    <row r="267" spans="1:16" x14ac:dyDescent="0.25">
      <c r="A267" s="1" t="s">
        <v>515</v>
      </c>
      <c r="B267" s="1" t="s">
        <v>516</v>
      </c>
      <c r="C267" s="13">
        <v>13167</v>
      </c>
      <c r="D267" s="14">
        <v>262.57</v>
      </c>
      <c r="E267" s="15">
        <f t="shared" si="24"/>
        <v>3457259.19</v>
      </c>
      <c r="F267" s="13">
        <v>115481</v>
      </c>
      <c r="G267" s="14">
        <v>260.3</v>
      </c>
      <c r="H267" s="15">
        <f t="shared" si="25"/>
        <v>30059704.300000001</v>
      </c>
      <c r="I267" s="13">
        <v>4218</v>
      </c>
      <c r="J267" s="14">
        <v>262.57</v>
      </c>
      <c r="K267" s="15">
        <f t="shared" si="26"/>
        <v>1107520.26</v>
      </c>
      <c r="L267" s="13">
        <v>36994</v>
      </c>
      <c r="M267" s="14">
        <v>260.3</v>
      </c>
      <c r="N267" s="15">
        <f t="shared" si="27"/>
        <v>9629538.2000000011</v>
      </c>
      <c r="O267" s="9">
        <f t="shared" si="28"/>
        <v>44254021.950000003</v>
      </c>
      <c r="P267" s="9">
        <f t="shared" si="29"/>
        <v>236505.1618541163</v>
      </c>
    </row>
    <row r="268" spans="1:16" x14ac:dyDescent="0.25">
      <c r="A268" s="1" t="s">
        <v>517</v>
      </c>
      <c r="B268" s="1" t="s">
        <v>518</v>
      </c>
      <c r="C268" s="13">
        <v>0</v>
      </c>
      <c r="D268" s="14">
        <v>192.83</v>
      </c>
      <c r="E268" s="15">
        <f t="shared" si="24"/>
        <v>0</v>
      </c>
      <c r="F268" s="13">
        <v>14377</v>
      </c>
      <c r="G268" s="14">
        <v>191.4</v>
      </c>
      <c r="H268" s="15">
        <f t="shared" si="25"/>
        <v>2751757.8000000003</v>
      </c>
      <c r="I268" s="13">
        <v>0</v>
      </c>
      <c r="J268" s="14">
        <v>192.83</v>
      </c>
      <c r="K268" s="15">
        <f t="shared" si="26"/>
        <v>0</v>
      </c>
      <c r="L268" s="13">
        <v>2951</v>
      </c>
      <c r="M268" s="14">
        <v>191.4</v>
      </c>
      <c r="N268" s="15">
        <f t="shared" si="27"/>
        <v>564821.4</v>
      </c>
      <c r="O268" s="9">
        <f t="shared" si="28"/>
        <v>3316579.2</v>
      </c>
      <c r="P268" s="9">
        <f t="shared" si="29"/>
        <v>17724.673734383494</v>
      </c>
    </row>
    <row r="269" spans="1:16" x14ac:dyDescent="0.25">
      <c r="A269" s="1" t="s">
        <v>519</v>
      </c>
      <c r="B269" s="1" t="s">
        <v>520</v>
      </c>
      <c r="C269" s="13">
        <v>0</v>
      </c>
      <c r="D269" s="14">
        <v>195.27</v>
      </c>
      <c r="E269" s="15">
        <f t="shared" si="24"/>
        <v>0</v>
      </c>
      <c r="F269" s="13">
        <v>18196</v>
      </c>
      <c r="G269" s="14">
        <v>193.76</v>
      </c>
      <c r="H269" s="15">
        <f t="shared" si="25"/>
        <v>3525656.96</v>
      </c>
      <c r="I269" s="13">
        <v>0</v>
      </c>
      <c r="J269" s="14">
        <v>195.27</v>
      </c>
      <c r="K269" s="15">
        <f t="shared" si="26"/>
        <v>0</v>
      </c>
      <c r="L269" s="13">
        <v>21502</v>
      </c>
      <c r="M269" s="14">
        <v>193.76</v>
      </c>
      <c r="N269" s="15">
        <f t="shared" si="27"/>
        <v>4166227.52</v>
      </c>
      <c r="O269" s="9">
        <f t="shared" si="28"/>
        <v>7691884.4800000004</v>
      </c>
      <c r="P269" s="9">
        <f t="shared" si="29"/>
        <v>41107.458796873609</v>
      </c>
    </row>
    <row r="270" spans="1:16" x14ac:dyDescent="0.25">
      <c r="A270" s="1" t="s">
        <v>521</v>
      </c>
      <c r="B270" s="1" t="s">
        <v>522</v>
      </c>
      <c r="C270" s="13">
        <v>5138</v>
      </c>
      <c r="D270" s="14">
        <v>302.35000000000002</v>
      </c>
      <c r="E270" s="15">
        <f t="shared" si="24"/>
        <v>1553474.3</v>
      </c>
      <c r="F270" s="13">
        <v>45086</v>
      </c>
      <c r="G270" s="14">
        <v>299.36</v>
      </c>
      <c r="H270" s="15">
        <f t="shared" si="25"/>
        <v>13496944.960000001</v>
      </c>
      <c r="I270" s="13">
        <v>1570</v>
      </c>
      <c r="J270" s="14">
        <v>302.35000000000002</v>
      </c>
      <c r="K270" s="15">
        <f t="shared" si="26"/>
        <v>474689.50000000006</v>
      </c>
      <c r="L270" s="13">
        <v>13780</v>
      </c>
      <c r="M270" s="14">
        <v>299.36</v>
      </c>
      <c r="N270" s="15">
        <f t="shared" si="27"/>
        <v>4125180.8000000003</v>
      </c>
      <c r="O270" s="9">
        <f t="shared" si="28"/>
        <v>19650289.560000002</v>
      </c>
      <c r="P270" s="9">
        <f t="shared" si="29"/>
        <v>105016.32864282638</v>
      </c>
    </row>
    <row r="271" spans="1:16" x14ac:dyDescent="0.25">
      <c r="A271" s="1" t="s">
        <v>523</v>
      </c>
      <c r="B271" s="1" t="s">
        <v>524</v>
      </c>
      <c r="C271" s="13">
        <v>0</v>
      </c>
      <c r="D271" s="14">
        <v>191.05</v>
      </c>
      <c r="E271" s="15">
        <f t="shared" si="24"/>
        <v>0</v>
      </c>
      <c r="F271" s="13">
        <v>4885</v>
      </c>
      <c r="G271" s="14">
        <v>189.25</v>
      </c>
      <c r="H271" s="15">
        <f t="shared" si="25"/>
        <v>924486.25</v>
      </c>
      <c r="I271" s="13">
        <v>0</v>
      </c>
      <c r="J271" s="14">
        <v>191.05</v>
      </c>
      <c r="K271" s="15">
        <f t="shared" si="26"/>
        <v>0</v>
      </c>
      <c r="L271" s="13">
        <v>1653</v>
      </c>
      <c r="M271" s="14">
        <v>189.25</v>
      </c>
      <c r="N271" s="15">
        <f t="shared" si="27"/>
        <v>312830.25</v>
      </c>
      <c r="O271" s="9">
        <f t="shared" si="28"/>
        <v>1237316.5</v>
      </c>
      <c r="P271" s="9">
        <f t="shared" si="29"/>
        <v>6612.5456219074495</v>
      </c>
    </row>
    <row r="272" spans="1:16" x14ac:dyDescent="0.25">
      <c r="A272" s="1" t="s">
        <v>525</v>
      </c>
      <c r="B272" s="1" t="s">
        <v>526</v>
      </c>
      <c r="C272" s="13">
        <v>0</v>
      </c>
      <c r="D272" s="14">
        <v>192.19</v>
      </c>
      <c r="E272" s="15">
        <f t="shared" si="24"/>
        <v>0</v>
      </c>
      <c r="F272" s="13">
        <v>8851</v>
      </c>
      <c r="G272" s="14">
        <v>190.45</v>
      </c>
      <c r="H272" s="15">
        <f t="shared" si="25"/>
        <v>1685672.95</v>
      </c>
      <c r="I272" s="13">
        <v>0</v>
      </c>
      <c r="J272" s="14">
        <v>192.19</v>
      </c>
      <c r="K272" s="15">
        <f t="shared" si="26"/>
        <v>0</v>
      </c>
      <c r="L272" s="13">
        <v>3784</v>
      </c>
      <c r="M272" s="14">
        <v>190.45</v>
      </c>
      <c r="N272" s="15">
        <f t="shared" si="27"/>
        <v>720662.79999999993</v>
      </c>
      <c r="O272" s="9">
        <f t="shared" si="28"/>
        <v>2406335.75</v>
      </c>
      <c r="P272" s="9">
        <f t="shared" si="29"/>
        <v>12860.09273173184</v>
      </c>
    </row>
    <row r="273" spans="1:16" x14ac:dyDescent="0.25">
      <c r="A273" s="1" t="s">
        <v>527</v>
      </c>
      <c r="B273" s="1" t="s">
        <v>528</v>
      </c>
      <c r="C273" s="13">
        <v>15544</v>
      </c>
      <c r="D273" s="14">
        <v>233.34</v>
      </c>
      <c r="E273" s="15">
        <f t="shared" si="24"/>
        <v>3627036.96</v>
      </c>
      <c r="F273" s="13">
        <v>24090</v>
      </c>
      <c r="G273" s="14">
        <v>231.45</v>
      </c>
      <c r="H273" s="15">
        <f t="shared" si="25"/>
        <v>5575630.5</v>
      </c>
      <c r="I273" s="13">
        <v>6781</v>
      </c>
      <c r="J273" s="14">
        <v>233.34</v>
      </c>
      <c r="K273" s="15">
        <f t="shared" si="26"/>
        <v>1582278.54</v>
      </c>
      <c r="L273" s="13">
        <v>10510</v>
      </c>
      <c r="M273" s="14">
        <v>231.45</v>
      </c>
      <c r="N273" s="15">
        <f t="shared" si="27"/>
        <v>2432539.5</v>
      </c>
      <c r="O273" s="9">
        <f t="shared" si="28"/>
        <v>13217485.5</v>
      </c>
      <c r="P273" s="9">
        <f t="shared" si="29"/>
        <v>70637.727594879892</v>
      </c>
    </row>
    <row r="274" spans="1:16" x14ac:dyDescent="0.25">
      <c r="A274" s="1" t="s">
        <v>529</v>
      </c>
      <c r="B274" s="1" t="s">
        <v>530</v>
      </c>
      <c r="C274" s="13">
        <v>327</v>
      </c>
      <c r="D274" s="14">
        <v>179.23</v>
      </c>
      <c r="E274" s="15">
        <f t="shared" si="24"/>
        <v>58608.21</v>
      </c>
      <c r="F274" s="13">
        <v>25160</v>
      </c>
      <c r="G274" s="14">
        <v>177.65</v>
      </c>
      <c r="H274" s="15">
        <f t="shared" si="25"/>
        <v>4469674</v>
      </c>
      <c r="I274" s="13">
        <v>109</v>
      </c>
      <c r="J274" s="14">
        <v>179.23</v>
      </c>
      <c r="K274" s="15">
        <f t="shared" si="26"/>
        <v>19536.07</v>
      </c>
      <c r="L274" s="13">
        <v>8422</v>
      </c>
      <c r="M274" s="14">
        <v>177.65</v>
      </c>
      <c r="N274" s="15">
        <f t="shared" si="27"/>
        <v>1496168.3</v>
      </c>
      <c r="O274" s="9">
        <f t="shared" si="28"/>
        <v>6043986.5800000001</v>
      </c>
      <c r="P274" s="9">
        <f t="shared" si="29"/>
        <v>32300.657914483789</v>
      </c>
    </row>
    <row r="275" spans="1:16" x14ac:dyDescent="0.25">
      <c r="A275" s="1" t="s">
        <v>531</v>
      </c>
      <c r="B275" s="1" t="s">
        <v>532</v>
      </c>
      <c r="C275" s="13">
        <v>0</v>
      </c>
      <c r="D275" s="14">
        <v>214.76</v>
      </c>
      <c r="E275" s="15">
        <f t="shared" si="24"/>
        <v>0</v>
      </c>
      <c r="F275" s="13">
        <v>29537</v>
      </c>
      <c r="G275" s="14">
        <v>213.21</v>
      </c>
      <c r="H275" s="15">
        <f t="shared" si="25"/>
        <v>6297583.7700000005</v>
      </c>
      <c r="I275" s="13">
        <v>0</v>
      </c>
      <c r="J275" s="14">
        <v>214.76</v>
      </c>
      <c r="K275" s="15">
        <f t="shared" si="26"/>
        <v>0</v>
      </c>
      <c r="L275" s="13">
        <v>11010</v>
      </c>
      <c r="M275" s="14">
        <v>213.21</v>
      </c>
      <c r="N275" s="15">
        <f t="shared" si="27"/>
        <v>2347442.1</v>
      </c>
      <c r="O275" s="9">
        <f t="shared" si="28"/>
        <v>8645025.870000001</v>
      </c>
      <c r="P275" s="9">
        <f t="shared" si="29"/>
        <v>46201.297701877527</v>
      </c>
    </row>
    <row r="276" spans="1:16" x14ac:dyDescent="0.25">
      <c r="A276" s="1" t="s">
        <v>533</v>
      </c>
      <c r="B276" s="1" t="s">
        <v>534</v>
      </c>
      <c r="C276" s="13">
        <v>7402</v>
      </c>
      <c r="D276" s="14">
        <v>259.45</v>
      </c>
      <c r="E276" s="15">
        <f t="shared" si="24"/>
        <v>1920448.9</v>
      </c>
      <c r="F276" s="13">
        <v>52622</v>
      </c>
      <c r="G276" s="14">
        <v>256.87</v>
      </c>
      <c r="H276" s="15">
        <f t="shared" si="25"/>
        <v>13517013.140000001</v>
      </c>
      <c r="I276" s="13">
        <v>1358</v>
      </c>
      <c r="J276" s="14">
        <v>259.45</v>
      </c>
      <c r="K276" s="15">
        <f t="shared" si="26"/>
        <v>352333.1</v>
      </c>
      <c r="L276" s="13">
        <v>9653</v>
      </c>
      <c r="M276" s="14">
        <v>256.87</v>
      </c>
      <c r="N276" s="15">
        <f t="shared" si="27"/>
        <v>2479566.11</v>
      </c>
      <c r="O276" s="9">
        <f t="shared" si="28"/>
        <v>18269361.25</v>
      </c>
      <c r="P276" s="9">
        <f t="shared" si="29"/>
        <v>97636.283641843547</v>
      </c>
    </row>
    <row r="277" spans="1:16" x14ac:dyDescent="0.25">
      <c r="A277" s="1" t="s">
        <v>535</v>
      </c>
      <c r="B277" s="1" t="s">
        <v>536</v>
      </c>
      <c r="C277" s="13">
        <v>1072</v>
      </c>
      <c r="D277" s="14">
        <v>298.95999999999998</v>
      </c>
      <c r="E277" s="15">
        <f t="shared" si="24"/>
        <v>320485.12</v>
      </c>
      <c r="F277" s="13">
        <v>14903</v>
      </c>
      <c r="G277" s="14">
        <v>296.14999999999998</v>
      </c>
      <c r="H277" s="15">
        <f t="shared" si="25"/>
        <v>4413523.4499999993</v>
      </c>
      <c r="I277" s="13">
        <v>387</v>
      </c>
      <c r="J277" s="14">
        <v>298.95999999999998</v>
      </c>
      <c r="K277" s="15">
        <f t="shared" si="26"/>
        <v>115697.51999999999</v>
      </c>
      <c r="L277" s="13">
        <v>5373</v>
      </c>
      <c r="M277" s="14">
        <v>296.14999999999998</v>
      </c>
      <c r="N277" s="15">
        <f t="shared" si="27"/>
        <v>1591213.95</v>
      </c>
      <c r="O277" s="9">
        <f t="shared" si="28"/>
        <v>6440920.0399999991</v>
      </c>
      <c r="P277" s="9">
        <f t="shared" si="29"/>
        <v>34421.974985024404</v>
      </c>
    </row>
    <row r="278" spans="1:16" x14ac:dyDescent="0.25">
      <c r="A278" s="1" t="s">
        <v>537</v>
      </c>
      <c r="B278" s="1" t="s">
        <v>538</v>
      </c>
      <c r="C278" s="13">
        <v>855</v>
      </c>
      <c r="D278" s="14">
        <v>173.64</v>
      </c>
      <c r="E278" s="15">
        <f t="shared" si="24"/>
        <v>148462.19999999998</v>
      </c>
      <c r="F278" s="13">
        <v>17506</v>
      </c>
      <c r="G278" s="14">
        <v>172.43</v>
      </c>
      <c r="H278" s="15">
        <f t="shared" si="25"/>
        <v>3018559.58</v>
      </c>
      <c r="I278" s="13">
        <v>195</v>
      </c>
      <c r="J278" s="14">
        <v>173.64</v>
      </c>
      <c r="K278" s="15">
        <f t="shared" si="26"/>
        <v>33859.799999999996</v>
      </c>
      <c r="L278" s="13">
        <v>3993</v>
      </c>
      <c r="M278" s="14">
        <v>172.43</v>
      </c>
      <c r="N278" s="15">
        <f t="shared" si="27"/>
        <v>688512.99</v>
      </c>
      <c r="O278" s="9">
        <f t="shared" si="28"/>
        <v>3889394.5700000003</v>
      </c>
      <c r="P278" s="9">
        <f t="shared" si="29"/>
        <v>20785.950107126275</v>
      </c>
    </row>
    <row r="279" spans="1:16" x14ac:dyDescent="0.25">
      <c r="A279" s="1" t="s">
        <v>539</v>
      </c>
      <c r="B279" s="1" t="s">
        <v>540</v>
      </c>
      <c r="C279" s="13">
        <v>9</v>
      </c>
      <c r="D279" s="14">
        <v>197.59</v>
      </c>
      <c r="E279" s="15">
        <f t="shared" si="24"/>
        <v>1778.31</v>
      </c>
      <c r="F279" s="13">
        <v>8811</v>
      </c>
      <c r="G279" s="14">
        <v>196.2</v>
      </c>
      <c r="H279" s="15">
        <f t="shared" si="25"/>
        <v>1728718.2</v>
      </c>
      <c r="I279" s="13">
        <v>3</v>
      </c>
      <c r="J279" s="14">
        <v>197.59</v>
      </c>
      <c r="K279" s="15">
        <f t="shared" si="26"/>
        <v>592.77</v>
      </c>
      <c r="L279" s="13">
        <v>2530</v>
      </c>
      <c r="M279" s="14">
        <v>196.2</v>
      </c>
      <c r="N279" s="15">
        <f t="shared" si="27"/>
        <v>496386</v>
      </c>
      <c r="O279" s="9">
        <f t="shared" si="28"/>
        <v>2227475.2799999998</v>
      </c>
      <c r="P279" s="9">
        <f t="shared" si="29"/>
        <v>11904.215219526346</v>
      </c>
    </row>
    <row r="280" spans="1:16" x14ac:dyDescent="0.25">
      <c r="A280" s="1" t="s">
        <v>541</v>
      </c>
      <c r="B280" s="1" t="s">
        <v>542</v>
      </c>
      <c r="C280" s="13">
        <v>1470</v>
      </c>
      <c r="D280" s="14">
        <v>204.9</v>
      </c>
      <c r="E280" s="15">
        <f t="shared" si="24"/>
        <v>301203</v>
      </c>
      <c r="F280" s="13">
        <v>52392</v>
      </c>
      <c r="G280" s="14">
        <v>203.42</v>
      </c>
      <c r="H280" s="15">
        <f t="shared" si="25"/>
        <v>10657580.639999999</v>
      </c>
      <c r="I280" s="13">
        <v>445</v>
      </c>
      <c r="J280" s="14">
        <v>204.9</v>
      </c>
      <c r="K280" s="15">
        <f t="shared" si="26"/>
        <v>91180.5</v>
      </c>
      <c r="L280" s="13">
        <v>15865</v>
      </c>
      <c r="M280" s="14">
        <v>203.42</v>
      </c>
      <c r="N280" s="15">
        <f t="shared" si="27"/>
        <v>3227258.3</v>
      </c>
      <c r="O280" s="9">
        <f t="shared" si="28"/>
        <v>14277222.439999998</v>
      </c>
      <c r="P280" s="9">
        <f t="shared" si="29"/>
        <v>76301.24122536213</v>
      </c>
    </row>
    <row r="281" spans="1:16" x14ac:dyDescent="0.25">
      <c r="A281" s="1" t="s">
        <v>543</v>
      </c>
      <c r="B281" s="1" t="s">
        <v>544</v>
      </c>
      <c r="C281" s="13">
        <v>0</v>
      </c>
      <c r="D281" s="14">
        <v>219.38</v>
      </c>
      <c r="E281" s="15">
        <f t="shared" si="24"/>
        <v>0</v>
      </c>
      <c r="F281" s="13">
        <v>23088</v>
      </c>
      <c r="G281" s="14">
        <v>217.43</v>
      </c>
      <c r="H281" s="15">
        <f t="shared" si="25"/>
        <v>5020023.84</v>
      </c>
      <c r="I281" s="13">
        <v>0</v>
      </c>
      <c r="J281" s="14">
        <v>219.38</v>
      </c>
      <c r="K281" s="15">
        <f t="shared" si="26"/>
        <v>0</v>
      </c>
      <c r="L281" s="13">
        <v>6870</v>
      </c>
      <c r="M281" s="14">
        <v>217.43</v>
      </c>
      <c r="N281" s="15">
        <f t="shared" si="27"/>
        <v>1493744.1</v>
      </c>
      <c r="O281" s="9">
        <f t="shared" si="28"/>
        <v>6513767.9399999995</v>
      </c>
      <c r="P281" s="9">
        <f t="shared" si="29"/>
        <v>34811.293370587162</v>
      </c>
    </row>
    <row r="282" spans="1:16" x14ac:dyDescent="0.25">
      <c r="A282" s="1" t="s">
        <v>545</v>
      </c>
      <c r="B282" s="1" t="s">
        <v>546</v>
      </c>
      <c r="C282" s="13">
        <v>0</v>
      </c>
      <c r="D282" s="14">
        <v>170.87</v>
      </c>
      <c r="E282" s="15">
        <f t="shared" si="24"/>
        <v>0</v>
      </c>
      <c r="F282" s="13">
        <v>9835</v>
      </c>
      <c r="G282" s="14">
        <v>169.58</v>
      </c>
      <c r="H282" s="15">
        <f t="shared" si="25"/>
        <v>1667819.3</v>
      </c>
      <c r="I282" s="13">
        <v>0</v>
      </c>
      <c r="J282" s="14">
        <v>170.87</v>
      </c>
      <c r="K282" s="15">
        <f t="shared" si="26"/>
        <v>0</v>
      </c>
      <c r="L282" s="13">
        <v>3924</v>
      </c>
      <c r="M282" s="14">
        <v>169.58</v>
      </c>
      <c r="N282" s="15">
        <f t="shared" si="27"/>
        <v>665431.92000000004</v>
      </c>
      <c r="O282" s="9">
        <f t="shared" si="28"/>
        <v>2333251.2200000002</v>
      </c>
      <c r="P282" s="9">
        <f t="shared" si="29"/>
        <v>12469.509733056349</v>
      </c>
    </row>
    <row r="283" spans="1:16" x14ac:dyDescent="0.25">
      <c r="A283" s="1" t="s">
        <v>547</v>
      </c>
      <c r="B283" s="1" t="s">
        <v>548</v>
      </c>
      <c r="C283" s="13">
        <v>0</v>
      </c>
      <c r="D283" s="14">
        <v>295.3</v>
      </c>
      <c r="E283" s="15">
        <f t="shared" si="24"/>
        <v>0</v>
      </c>
      <c r="F283" s="13">
        <v>24991</v>
      </c>
      <c r="G283" s="14">
        <v>292.89</v>
      </c>
      <c r="H283" s="15">
        <f t="shared" si="25"/>
        <v>7319613.9899999993</v>
      </c>
      <c r="I283" s="13">
        <v>0</v>
      </c>
      <c r="J283" s="14">
        <v>295.3</v>
      </c>
      <c r="K283" s="15">
        <f t="shared" si="26"/>
        <v>0</v>
      </c>
      <c r="L283" s="13">
        <v>7305</v>
      </c>
      <c r="M283" s="14">
        <v>292.89</v>
      </c>
      <c r="N283" s="15">
        <f t="shared" si="27"/>
        <v>2139561.4499999997</v>
      </c>
      <c r="O283" s="9">
        <f t="shared" si="28"/>
        <v>9459175.4399999995</v>
      </c>
      <c r="P283" s="9">
        <f t="shared" si="29"/>
        <v>50552.327672528794</v>
      </c>
    </row>
    <row r="284" spans="1:16" x14ac:dyDescent="0.25">
      <c r="A284" s="1" t="s">
        <v>549</v>
      </c>
      <c r="B284" s="1" t="s">
        <v>550</v>
      </c>
      <c r="C284" s="13">
        <v>1986</v>
      </c>
      <c r="D284" s="14">
        <v>286.58999999999997</v>
      </c>
      <c r="E284" s="15">
        <f t="shared" si="24"/>
        <v>569167.74</v>
      </c>
      <c r="F284" s="13">
        <v>22106</v>
      </c>
      <c r="G284" s="14">
        <v>284.02</v>
      </c>
      <c r="H284" s="15">
        <f t="shared" si="25"/>
        <v>6278546.1199999992</v>
      </c>
      <c r="I284" s="13">
        <v>681</v>
      </c>
      <c r="J284" s="14">
        <v>286.58999999999997</v>
      </c>
      <c r="K284" s="15">
        <f t="shared" si="26"/>
        <v>195167.78999999998</v>
      </c>
      <c r="L284" s="13">
        <v>7576</v>
      </c>
      <c r="M284" s="14">
        <v>284.02</v>
      </c>
      <c r="N284" s="15">
        <f t="shared" si="27"/>
        <v>2151735.52</v>
      </c>
      <c r="O284" s="9">
        <f t="shared" si="28"/>
        <v>9194617.1699999999</v>
      </c>
      <c r="P284" s="9">
        <f t="shared" si="29"/>
        <v>49138.458520999724</v>
      </c>
    </row>
    <row r="285" spans="1:16" x14ac:dyDescent="0.25">
      <c r="A285" s="1" t="s">
        <v>551</v>
      </c>
      <c r="B285" s="1" t="s">
        <v>552</v>
      </c>
      <c r="C285" s="13">
        <v>947</v>
      </c>
      <c r="D285" s="14">
        <v>261.36</v>
      </c>
      <c r="E285" s="15">
        <f t="shared" si="24"/>
        <v>247507.92</v>
      </c>
      <c r="F285" s="13">
        <v>34740</v>
      </c>
      <c r="G285" s="14">
        <v>259.39</v>
      </c>
      <c r="H285" s="15">
        <f t="shared" si="25"/>
        <v>9011208.5999999996</v>
      </c>
      <c r="I285" s="13">
        <v>598</v>
      </c>
      <c r="J285" s="14">
        <v>261.36</v>
      </c>
      <c r="K285" s="15">
        <f t="shared" si="26"/>
        <v>156293.28</v>
      </c>
      <c r="L285" s="13">
        <v>21929</v>
      </c>
      <c r="M285" s="14">
        <v>259.39</v>
      </c>
      <c r="N285" s="15">
        <f t="shared" si="27"/>
        <v>5688163.3099999996</v>
      </c>
      <c r="O285" s="9">
        <f t="shared" si="28"/>
        <v>15103173.109999999</v>
      </c>
      <c r="P285" s="9">
        <f t="shared" si="29"/>
        <v>80715.339386034873</v>
      </c>
    </row>
    <row r="286" spans="1:16" x14ac:dyDescent="0.25">
      <c r="A286" s="1" t="s">
        <v>553</v>
      </c>
      <c r="B286" s="1" t="s">
        <v>554</v>
      </c>
      <c r="C286" s="13">
        <v>2058</v>
      </c>
      <c r="D286" s="14">
        <v>244.01</v>
      </c>
      <c r="E286" s="15">
        <f t="shared" si="24"/>
        <v>502172.57999999996</v>
      </c>
      <c r="F286" s="13">
        <v>100838</v>
      </c>
      <c r="G286" s="14">
        <v>242.02</v>
      </c>
      <c r="H286" s="15">
        <f t="shared" si="25"/>
        <v>24404812.760000002</v>
      </c>
      <c r="I286" s="13">
        <v>724</v>
      </c>
      <c r="J286" s="14">
        <v>244.01</v>
      </c>
      <c r="K286" s="15">
        <f t="shared" si="26"/>
        <v>176663.24</v>
      </c>
      <c r="L286" s="13">
        <v>35496</v>
      </c>
      <c r="M286" s="14">
        <v>242.02</v>
      </c>
      <c r="N286" s="15">
        <f t="shared" si="27"/>
        <v>8590741.9199999999</v>
      </c>
      <c r="O286" s="9">
        <f t="shared" si="28"/>
        <v>33674390.5</v>
      </c>
      <c r="P286" s="9">
        <f t="shared" si="29"/>
        <v>179964.82183109722</v>
      </c>
    </row>
    <row r="287" spans="1:16" x14ac:dyDescent="0.25">
      <c r="A287" s="1" t="s">
        <v>555</v>
      </c>
      <c r="B287" s="1" t="s">
        <v>556</v>
      </c>
      <c r="C287" s="13">
        <v>0</v>
      </c>
      <c r="D287" s="14">
        <v>214.21</v>
      </c>
      <c r="E287" s="15">
        <f t="shared" si="24"/>
        <v>0</v>
      </c>
      <c r="F287" s="13">
        <v>26637</v>
      </c>
      <c r="G287" s="14">
        <v>212.45</v>
      </c>
      <c r="H287" s="15">
        <f t="shared" si="25"/>
        <v>5659030.6499999994</v>
      </c>
      <c r="I287" s="13">
        <v>0</v>
      </c>
      <c r="J287" s="14">
        <v>214.21</v>
      </c>
      <c r="K287" s="15">
        <f t="shared" si="26"/>
        <v>0</v>
      </c>
      <c r="L287" s="13">
        <v>4951</v>
      </c>
      <c r="M287" s="14">
        <v>212.45</v>
      </c>
      <c r="N287" s="15">
        <f t="shared" si="27"/>
        <v>1051839.95</v>
      </c>
      <c r="O287" s="9">
        <f t="shared" si="28"/>
        <v>6710870.5999999996</v>
      </c>
      <c r="P287" s="9">
        <f t="shared" si="29"/>
        <v>35864.661956110191</v>
      </c>
    </row>
    <row r="288" spans="1:16" x14ac:dyDescent="0.25">
      <c r="A288" s="1" t="s">
        <v>557</v>
      </c>
      <c r="B288" s="1" t="s">
        <v>558</v>
      </c>
      <c r="C288" s="13">
        <v>519</v>
      </c>
      <c r="D288" s="14">
        <v>208.62</v>
      </c>
      <c r="E288" s="15">
        <f t="shared" si="24"/>
        <v>108273.78</v>
      </c>
      <c r="F288" s="13">
        <v>23691</v>
      </c>
      <c r="G288" s="14">
        <v>207.02</v>
      </c>
      <c r="H288" s="15">
        <f t="shared" si="25"/>
        <v>4904510.82</v>
      </c>
      <c r="I288" s="13">
        <v>192</v>
      </c>
      <c r="J288" s="14">
        <v>208.62</v>
      </c>
      <c r="K288" s="15">
        <f t="shared" si="26"/>
        <v>40055.040000000001</v>
      </c>
      <c r="L288" s="13">
        <v>8758</v>
      </c>
      <c r="M288" s="14">
        <v>207.02</v>
      </c>
      <c r="N288" s="15">
        <f t="shared" si="27"/>
        <v>1813081.1600000001</v>
      </c>
      <c r="O288" s="9">
        <f t="shared" si="28"/>
        <v>6865920.8000000007</v>
      </c>
      <c r="P288" s="9">
        <f t="shared" si="29"/>
        <v>36693.2911073305</v>
      </c>
    </row>
    <row r="289" spans="1:16" x14ac:dyDescent="0.25">
      <c r="A289" s="1" t="s">
        <v>559</v>
      </c>
      <c r="B289" s="1" t="s">
        <v>560</v>
      </c>
      <c r="C289" s="13">
        <v>614</v>
      </c>
      <c r="D289" s="14">
        <v>251</v>
      </c>
      <c r="E289" s="15">
        <f t="shared" si="24"/>
        <v>154114</v>
      </c>
      <c r="F289" s="13">
        <v>35878</v>
      </c>
      <c r="G289" s="14">
        <v>248.49</v>
      </c>
      <c r="H289" s="15">
        <f t="shared" si="25"/>
        <v>8915324.2200000007</v>
      </c>
      <c r="I289" s="13">
        <v>181</v>
      </c>
      <c r="J289" s="14">
        <v>251</v>
      </c>
      <c r="K289" s="15">
        <f t="shared" si="26"/>
        <v>45431</v>
      </c>
      <c r="L289" s="13">
        <v>10551</v>
      </c>
      <c r="M289" s="14">
        <v>248.49</v>
      </c>
      <c r="N289" s="15">
        <f t="shared" si="27"/>
        <v>2621817.9900000002</v>
      </c>
      <c r="O289" s="9">
        <f t="shared" si="28"/>
        <v>11736687.210000001</v>
      </c>
      <c r="P289" s="9">
        <f t="shared" si="29"/>
        <v>62723.951087844274</v>
      </c>
    </row>
    <row r="290" spans="1:16" x14ac:dyDescent="0.25">
      <c r="A290" s="1" t="s">
        <v>561</v>
      </c>
      <c r="B290" s="1" t="s">
        <v>562</v>
      </c>
      <c r="C290" s="13">
        <v>275</v>
      </c>
      <c r="D290" s="14">
        <v>288.14999999999998</v>
      </c>
      <c r="E290" s="15">
        <f t="shared" si="24"/>
        <v>79241.25</v>
      </c>
      <c r="F290" s="13">
        <v>19893</v>
      </c>
      <c r="G290" s="14">
        <v>285.54000000000002</v>
      </c>
      <c r="H290" s="15">
        <f t="shared" si="25"/>
        <v>5680247.2200000007</v>
      </c>
      <c r="I290" s="13">
        <v>105</v>
      </c>
      <c r="J290" s="14">
        <v>288.14999999999998</v>
      </c>
      <c r="K290" s="15">
        <f t="shared" si="26"/>
        <v>30255.749999999996</v>
      </c>
      <c r="L290" s="13">
        <v>7607</v>
      </c>
      <c r="M290" s="14">
        <v>285.54000000000002</v>
      </c>
      <c r="N290" s="15">
        <f t="shared" si="27"/>
        <v>2172102.7800000003</v>
      </c>
      <c r="O290" s="9">
        <f t="shared" si="28"/>
        <v>7961847.0000000009</v>
      </c>
      <c r="P290" s="9">
        <f t="shared" si="29"/>
        <v>42550.209685352915</v>
      </c>
    </row>
    <row r="291" spans="1:16" x14ac:dyDescent="0.25">
      <c r="A291" s="1" t="s">
        <v>563</v>
      </c>
      <c r="B291" s="1" t="s">
        <v>564</v>
      </c>
      <c r="C291" s="13">
        <v>0</v>
      </c>
      <c r="D291" s="14">
        <v>221.39</v>
      </c>
      <c r="E291" s="15">
        <f t="shared" si="24"/>
        <v>0</v>
      </c>
      <c r="F291" s="13">
        <v>5538</v>
      </c>
      <c r="G291" s="14">
        <v>219.49</v>
      </c>
      <c r="H291" s="15">
        <f t="shared" si="25"/>
        <v>1215535.6200000001</v>
      </c>
      <c r="I291" s="13">
        <v>0</v>
      </c>
      <c r="J291" s="14">
        <v>221.39</v>
      </c>
      <c r="K291" s="15">
        <f t="shared" si="26"/>
        <v>0</v>
      </c>
      <c r="L291" s="13">
        <v>0</v>
      </c>
      <c r="M291" s="14">
        <v>219.49</v>
      </c>
      <c r="N291" s="15">
        <f t="shared" si="27"/>
        <v>0</v>
      </c>
      <c r="O291" s="9">
        <f t="shared" si="28"/>
        <v>1215535.6200000001</v>
      </c>
      <c r="P291" s="9">
        <f t="shared" si="29"/>
        <v>6496.1428561758921</v>
      </c>
    </row>
    <row r="292" spans="1:16" x14ac:dyDescent="0.25">
      <c r="A292" s="1" t="s">
        <v>565</v>
      </c>
      <c r="B292" s="1" t="s">
        <v>566</v>
      </c>
      <c r="C292" s="13">
        <v>5511</v>
      </c>
      <c r="D292" s="14">
        <v>267.63</v>
      </c>
      <c r="E292" s="15">
        <f t="shared" si="24"/>
        <v>1474908.93</v>
      </c>
      <c r="F292" s="13">
        <v>28789</v>
      </c>
      <c r="G292" s="14">
        <v>265.18</v>
      </c>
      <c r="H292" s="15">
        <f t="shared" si="25"/>
        <v>7634267.0200000005</v>
      </c>
      <c r="I292" s="13">
        <v>1755</v>
      </c>
      <c r="J292" s="14">
        <v>267.63</v>
      </c>
      <c r="K292" s="15">
        <f t="shared" si="26"/>
        <v>469690.64999999997</v>
      </c>
      <c r="L292" s="13">
        <v>9165</v>
      </c>
      <c r="M292" s="14">
        <v>265.18</v>
      </c>
      <c r="N292" s="15">
        <f t="shared" si="27"/>
        <v>2430374.7000000002</v>
      </c>
      <c r="O292" s="9">
        <f t="shared" si="28"/>
        <v>12009241.300000001</v>
      </c>
      <c r="P292" s="9">
        <f t="shared" si="29"/>
        <v>64180.552009728424</v>
      </c>
    </row>
    <row r="293" spans="1:16" x14ac:dyDescent="0.25">
      <c r="A293" s="1" t="s">
        <v>567</v>
      </c>
      <c r="B293" s="1" t="s">
        <v>568</v>
      </c>
      <c r="C293" s="13">
        <v>0</v>
      </c>
      <c r="D293" s="14">
        <v>186.52</v>
      </c>
      <c r="E293" s="15">
        <f t="shared" si="24"/>
        <v>0</v>
      </c>
      <c r="F293" s="13">
        <v>21072</v>
      </c>
      <c r="G293" s="14">
        <v>185.34</v>
      </c>
      <c r="H293" s="15">
        <f t="shared" si="25"/>
        <v>3905484.48</v>
      </c>
      <c r="I293" s="13">
        <v>0</v>
      </c>
      <c r="J293" s="14">
        <v>186.52</v>
      </c>
      <c r="K293" s="15">
        <f t="shared" si="26"/>
        <v>0</v>
      </c>
      <c r="L293" s="13">
        <v>0</v>
      </c>
      <c r="M293" s="14">
        <v>185.34</v>
      </c>
      <c r="N293" s="15">
        <f t="shared" si="27"/>
        <v>0</v>
      </c>
      <c r="O293" s="9">
        <f t="shared" si="28"/>
        <v>3905484.48</v>
      </c>
      <c r="P293" s="9">
        <f t="shared" si="29"/>
        <v>20871.938828627513</v>
      </c>
    </row>
    <row r="294" spans="1:16" x14ac:dyDescent="0.25">
      <c r="A294" s="1" t="s">
        <v>569</v>
      </c>
      <c r="B294" s="1" t="s">
        <v>570</v>
      </c>
      <c r="C294" s="13">
        <v>5112</v>
      </c>
      <c r="D294" s="14">
        <v>220.84</v>
      </c>
      <c r="E294" s="15">
        <f t="shared" si="24"/>
        <v>1128934.08</v>
      </c>
      <c r="F294" s="13">
        <v>0</v>
      </c>
      <c r="G294" s="14">
        <v>219.42</v>
      </c>
      <c r="H294" s="15">
        <f t="shared" si="25"/>
        <v>0</v>
      </c>
      <c r="I294" s="13">
        <v>852</v>
      </c>
      <c r="J294" s="14">
        <v>220.84</v>
      </c>
      <c r="K294" s="15">
        <f t="shared" si="26"/>
        <v>188155.68</v>
      </c>
      <c r="L294" s="13">
        <v>0</v>
      </c>
      <c r="M294" s="14">
        <v>219.42</v>
      </c>
      <c r="N294" s="15">
        <f t="shared" si="27"/>
        <v>0</v>
      </c>
      <c r="O294" s="9">
        <f t="shared" si="28"/>
        <v>1317089.76</v>
      </c>
      <c r="P294" s="9">
        <f t="shared" si="29"/>
        <v>7038.8749573347914</v>
      </c>
    </row>
    <row r="295" spans="1:16" x14ac:dyDescent="0.25">
      <c r="A295" s="1" t="s">
        <v>571</v>
      </c>
      <c r="B295" s="1" t="s">
        <v>572</v>
      </c>
      <c r="C295" s="13">
        <v>0</v>
      </c>
      <c r="D295" s="14">
        <v>308.12</v>
      </c>
      <c r="E295" s="15">
        <f t="shared" si="24"/>
        <v>0</v>
      </c>
      <c r="F295" s="13">
        <v>19829</v>
      </c>
      <c r="G295" s="14">
        <v>305.41000000000003</v>
      </c>
      <c r="H295" s="15">
        <f t="shared" si="25"/>
        <v>6055974.8900000006</v>
      </c>
      <c r="I295" s="13">
        <v>0</v>
      </c>
      <c r="J295" s="14">
        <v>308.12</v>
      </c>
      <c r="K295" s="15">
        <f t="shared" si="26"/>
        <v>0</v>
      </c>
      <c r="L295" s="13">
        <v>7932</v>
      </c>
      <c r="M295" s="14">
        <v>305.41000000000003</v>
      </c>
      <c r="N295" s="15">
        <f t="shared" si="27"/>
        <v>2422512.12</v>
      </c>
      <c r="O295" s="9">
        <f t="shared" si="28"/>
        <v>8478487.0100000016</v>
      </c>
      <c r="P295" s="9">
        <f t="shared" si="29"/>
        <v>45311.2701223775</v>
      </c>
    </row>
    <row r="296" spans="1:16" x14ac:dyDescent="0.25">
      <c r="A296" s="1" t="s">
        <v>573</v>
      </c>
      <c r="B296" s="1" t="s">
        <v>574</v>
      </c>
      <c r="C296" s="13">
        <v>1640</v>
      </c>
      <c r="D296" s="14">
        <v>218.95</v>
      </c>
      <c r="E296" s="15">
        <f t="shared" si="24"/>
        <v>359078</v>
      </c>
      <c r="F296" s="13">
        <v>25408</v>
      </c>
      <c r="G296" s="14">
        <v>217.07</v>
      </c>
      <c r="H296" s="15">
        <f t="shared" si="25"/>
        <v>5515314.5599999996</v>
      </c>
      <c r="I296" s="13">
        <v>923</v>
      </c>
      <c r="J296" s="14">
        <v>218.95</v>
      </c>
      <c r="K296" s="15">
        <f t="shared" si="26"/>
        <v>202090.84999999998</v>
      </c>
      <c r="L296" s="13">
        <v>14304</v>
      </c>
      <c r="M296" s="14">
        <v>217.07</v>
      </c>
      <c r="N296" s="15">
        <f t="shared" si="27"/>
        <v>3104969.28</v>
      </c>
      <c r="O296" s="9">
        <f t="shared" si="28"/>
        <v>9181452.6899999995</v>
      </c>
      <c r="P296" s="9">
        <f t="shared" si="29"/>
        <v>49068.104068772926</v>
      </c>
    </row>
    <row r="297" spans="1:16" x14ac:dyDescent="0.25">
      <c r="A297" s="1" t="s">
        <v>575</v>
      </c>
      <c r="B297" s="1" t="s">
        <v>576</v>
      </c>
      <c r="C297" s="13">
        <v>6601</v>
      </c>
      <c r="D297" s="14">
        <v>273.08</v>
      </c>
      <c r="E297" s="15">
        <f t="shared" si="24"/>
        <v>1802601.0799999998</v>
      </c>
      <c r="F297" s="13">
        <v>32216</v>
      </c>
      <c r="G297" s="14">
        <v>270.64</v>
      </c>
      <c r="H297" s="15">
        <f t="shared" si="25"/>
        <v>8718938.2400000002</v>
      </c>
      <c r="I297" s="13">
        <v>2171</v>
      </c>
      <c r="J297" s="14">
        <v>273.08</v>
      </c>
      <c r="K297" s="15">
        <f t="shared" si="26"/>
        <v>592856.67999999993</v>
      </c>
      <c r="L297" s="13">
        <v>10598</v>
      </c>
      <c r="M297" s="14">
        <v>270.64</v>
      </c>
      <c r="N297" s="15">
        <f t="shared" si="27"/>
        <v>2868242.7199999997</v>
      </c>
      <c r="O297" s="9">
        <f t="shared" si="28"/>
        <v>13982638.720000001</v>
      </c>
      <c r="P297" s="9">
        <f t="shared" si="29"/>
        <v>74726.908152157979</v>
      </c>
    </row>
    <row r="298" spans="1:16" x14ac:dyDescent="0.25">
      <c r="A298" s="1" t="s">
        <v>577</v>
      </c>
      <c r="B298" s="1" t="s">
        <v>578</v>
      </c>
      <c r="C298" s="13">
        <v>364</v>
      </c>
      <c r="D298" s="14">
        <v>281.62</v>
      </c>
      <c r="E298" s="15">
        <f t="shared" si="24"/>
        <v>102509.68000000001</v>
      </c>
      <c r="F298" s="13">
        <v>41661</v>
      </c>
      <c r="G298" s="14">
        <v>278.81</v>
      </c>
      <c r="H298" s="15">
        <f t="shared" si="25"/>
        <v>11615503.41</v>
      </c>
      <c r="I298" s="13">
        <v>112</v>
      </c>
      <c r="J298" s="14">
        <v>281.62</v>
      </c>
      <c r="K298" s="15">
        <f t="shared" si="26"/>
        <v>31541.440000000002</v>
      </c>
      <c r="L298" s="13">
        <v>12781</v>
      </c>
      <c r="M298" s="14">
        <v>278.81</v>
      </c>
      <c r="N298" s="15">
        <f t="shared" si="27"/>
        <v>3563470.61</v>
      </c>
      <c r="O298" s="9">
        <f t="shared" si="28"/>
        <v>15313025.140000001</v>
      </c>
      <c r="P298" s="9">
        <f t="shared" si="29"/>
        <v>81836.843966491782</v>
      </c>
    </row>
    <row r="299" spans="1:16" x14ac:dyDescent="0.25">
      <c r="A299" s="1" t="s">
        <v>579</v>
      </c>
      <c r="B299" s="1" t="s">
        <v>580</v>
      </c>
      <c r="C299" s="13">
        <v>0</v>
      </c>
      <c r="D299" s="14">
        <v>226.64</v>
      </c>
      <c r="E299" s="15">
        <f t="shared" si="24"/>
        <v>0</v>
      </c>
      <c r="F299" s="13">
        <v>55981</v>
      </c>
      <c r="G299" s="14">
        <v>225.21</v>
      </c>
      <c r="H299" s="15">
        <f t="shared" si="25"/>
        <v>12607481.01</v>
      </c>
      <c r="I299" s="13">
        <v>0</v>
      </c>
      <c r="J299" s="14">
        <v>226.64</v>
      </c>
      <c r="K299" s="15">
        <f t="shared" si="26"/>
        <v>0</v>
      </c>
      <c r="L299" s="13">
        <v>19368</v>
      </c>
      <c r="M299" s="14">
        <v>225.21</v>
      </c>
      <c r="N299" s="15">
        <f t="shared" si="27"/>
        <v>4361867.28</v>
      </c>
      <c r="O299" s="9">
        <f t="shared" si="28"/>
        <v>16969348.289999999</v>
      </c>
      <c r="P299" s="9">
        <f t="shared" si="29"/>
        <v>90688.671606385396</v>
      </c>
    </row>
    <row r="300" spans="1:16" x14ac:dyDescent="0.25">
      <c r="A300" s="1" t="s">
        <v>581</v>
      </c>
      <c r="B300" s="1" t="s">
        <v>582</v>
      </c>
      <c r="C300" s="13">
        <v>0</v>
      </c>
      <c r="D300" s="14">
        <v>316.04000000000002</v>
      </c>
      <c r="E300" s="15">
        <f t="shared" si="24"/>
        <v>0</v>
      </c>
      <c r="F300" s="13">
        <v>48763</v>
      </c>
      <c r="G300" s="14">
        <v>313.25</v>
      </c>
      <c r="H300" s="15">
        <f t="shared" si="25"/>
        <v>15275009.75</v>
      </c>
      <c r="I300" s="13">
        <v>0</v>
      </c>
      <c r="J300" s="14">
        <v>316.04000000000002</v>
      </c>
      <c r="K300" s="15">
        <f t="shared" si="26"/>
        <v>0</v>
      </c>
      <c r="L300" s="13">
        <v>16964</v>
      </c>
      <c r="M300" s="14">
        <v>313.25</v>
      </c>
      <c r="N300" s="15">
        <f t="shared" si="27"/>
        <v>5313973</v>
      </c>
      <c r="O300" s="9">
        <f t="shared" si="28"/>
        <v>20588982.75</v>
      </c>
      <c r="P300" s="9">
        <f t="shared" si="29"/>
        <v>110032.95255744226</v>
      </c>
    </row>
    <row r="301" spans="1:16" x14ac:dyDescent="0.25">
      <c r="A301" s="1" t="s">
        <v>583</v>
      </c>
      <c r="B301" s="1" t="s">
        <v>584</v>
      </c>
      <c r="C301" s="13">
        <v>224</v>
      </c>
      <c r="D301" s="14">
        <v>158.68</v>
      </c>
      <c r="E301" s="15">
        <f t="shared" si="24"/>
        <v>35544.32</v>
      </c>
      <c r="F301" s="13">
        <v>26565</v>
      </c>
      <c r="G301" s="14">
        <v>157.52000000000001</v>
      </c>
      <c r="H301" s="15">
        <f t="shared" si="25"/>
        <v>4184518.8000000003</v>
      </c>
      <c r="I301" s="13">
        <v>82</v>
      </c>
      <c r="J301" s="14">
        <v>158.68</v>
      </c>
      <c r="K301" s="15">
        <f t="shared" si="26"/>
        <v>13011.76</v>
      </c>
      <c r="L301" s="13">
        <v>9722</v>
      </c>
      <c r="M301" s="14">
        <v>157.52000000000001</v>
      </c>
      <c r="N301" s="15">
        <f t="shared" si="27"/>
        <v>1531409.4400000002</v>
      </c>
      <c r="O301" s="9">
        <f t="shared" si="28"/>
        <v>5764484.3200000003</v>
      </c>
      <c r="P301" s="9">
        <f t="shared" si="29"/>
        <v>30806.924140080686</v>
      </c>
    </row>
    <row r="302" spans="1:16" x14ac:dyDescent="0.25">
      <c r="A302" s="1" t="s">
        <v>585</v>
      </c>
      <c r="B302" s="1" t="s">
        <v>586</v>
      </c>
      <c r="C302" s="13">
        <v>8770</v>
      </c>
      <c r="D302" s="14">
        <v>220.6</v>
      </c>
      <c r="E302" s="15">
        <f t="shared" si="24"/>
        <v>1934662</v>
      </c>
      <c r="F302" s="13">
        <v>25819</v>
      </c>
      <c r="G302" s="14">
        <v>218.88</v>
      </c>
      <c r="H302" s="15">
        <f t="shared" si="25"/>
        <v>5651262.7199999997</v>
      </c>
      <c r="I302" s="13">
        <v>0</v>
      </c>
      <c r="J302" s="14">
        <v>220.6</v>
      </c>
      <c r="K302" s="15">
        <f t="shared" si="26"/>
        <v>0</v>
      </c>
      <c r="L302" s="13">
        <v>0</v>
      </c>
      <c r="M302" s="14">
        <v>218.88</v>
      </c>
      <c r="N302" s="15">
        <f t="shared" si="27"/>
        <v>0</v>
      </c>
      <c r="O302" s="9">
        <f t="shared" si="28"/>
        <v>7585924.7199999997</v>
      </c>
      <c r="P302" s="9">
        <f t="shared" si="29"/>
        <v>40541.181900795382</v>
      </c>
    </row>
    <row r="303" spans="1:16" x14ac:dyDescent="0.25">
      <c r="A303" s="1" t="s">
        <v>587</v>
      </c>
      <c r="B303" s="1" t="s">
        <v>588</v>
      </c>
      <c r="C303" s="13">
        <v>88</v>
      </c>
      <c r="D303" s="14">
        <v>211.18</v>
      </c>
      <c r="E303" s="15">
        <f t="shared" si="24"/>
        <v>18583.84</v>
      </c>
      <c r="F303" s="13">
        <v>14606</v>
      </c>
      <c r="G303" s="14">
        <v>209.48</v>
      </c>
      <c r="H303" s="15">
        <f t="shared" si="25"/>
        <v>3059664.88</v>
      </c>
      <c r="I303" s="13">
        <v>36</v>
      </c>
      <c r="J303" s="14">
        <v>211.18</v>
      </c>
      <c r="K303" s="15">
        <f t="shared" si="26"/>
        <v>7602.4800000000005</v>
      </c>
      <c r="L303" s="13">
        <v>5926</v>
      </c>
      <c r="M303" s="14">
        <v>209.48</v>
      </c>
      <c r="N303" s="15">
        <f t="shared" si="27"/>
        <v>1241378.48</v>
      </c>
      <c r="O303" s="9">
        <f t="shared" si="28"/>
        <v>4327229.68</v>
      </c>
      <c r="P303" s="9">
        <f t="shared" si="29"/>
        <v>23125.856379893077</v>
      </c>
    </row>
    <row r="304" spans="1:16" x14ac:dyDescent="0.25">
      <c r="A304" s="1" t="s">
        <v>589</v>
      </c>
      <c r="B304" s="1" t="s">
        <v>590</v>
      </c>
      <c r="C304" s="13">
        <v>1666</v>
      </c>
      <c r="D304" s="14">
        <v>267.10000000000002</v>
      </c>
      <c r="E304" s="15">
        <f t="shared" si="24"/>
        <v>444988.60000000003</v>
      </c>
      <c r="F304" s="13">
        <v>23464</v>
      </c>
      <c r="G304" s="14">
        <v>264.58</v>
      </c>
      <c r="H304" s="15">
        <f t="shared" si="25"/>
        <v>6208105.1199999992</v>
      </c>
      <c r="I304" s="13">
        <v>509</v>
      </c>
      <c r="J304" s="14">
        <v>267.10000000000002</v>
      </c>
      <c r="K304" s="15">
        <f t="shared" si="26"/>
        <v>135953.90000000002</v>
      </c>
      <c r="L304" s="13">
        <v>7171</v>
      </c>
      <c r="M304" s="14">
        <v>264.58</v>
      </c>
      <c r="N304" s="15">
        <f t="shared" si="27"/>
        <v>1897303.18</v>
      </c>
      <c r="O304" s="9">
        <f t="shared" si="28"/>
        <v>8686350.7999999989</v>
      </c>
      <c r="P304" s="9">
        <f t="shared" si="29"/>
        <v>46422.149024030849</v>
      </c>
    </row>
    <row r="305" spans="1:16" x14ac:dyDescent="0.25">
      <c r="A305" s="1" t="s">
        <v>591</v>
      </c>
      <c r="B305" s="1" t="s">
        <v>592</v>
      </c>
      <c r="C305" s="13">
        <v>1663</v>
      </c>
      <c r="D305" s="14">
        <v>287.5</v>
      </c>
      <c r="E305" s="15">
        <f t="shared" si="24"/>
        <v>478112.5</v>
      </c>
      <c r="F305" s="13">
        <v>34742</v>
      </c>
      <c r="G305" s="14">
        <v>284.89</v>
      </c>
      <c r="H305" s="15">
        <f t="shared" si="25"/>
        <v>9897648.379999999</v>
      </c>
      <c r="I305" s="13">
        <v>627</v>
      </c>
      <c r="J305" s="14">
        <v>287.5</v>
      </c>
      <c r="K305" s="15">
        <f t="shared" si="26"/>
        <v>180262.5</v>
      </c>
      <c r="L305" s="13">
        <v>13105</v>
      </c>
      <c r="M305" s="14">
        <v>284.89</v>
      </c>
      <c r="N305" s="15">
        <f t="shared" si="27"/>
        <v>3733483.4499999997</v>
      </c>
      <c r="O305" s="9">
        <f t="shared" si="28"/>
        <v>14289506.829999998</v>
      </c>
      <c r="P305" s="9">
        <f t="shared" si="29"/>
        <v>76366.892244573712</v>
      </c>
    </row>
    <row r="306" spans="1:16" x14ac:dyDescent="0.25">
      <c r="A306" s="1" t="s">
        <v>593</v>
      </c>
      <c r="B306" s="1" t="s">
        <v>594</v>
      </c>
      <c r="C306" s="13">
        <v>27082</v>
      </c>
      <c r="D306" s="14">
        <v>187.68</v>
      </c>
      <c r="E306" s="15">
        <f t="shared" si="24"/>
        <v>5082749.76</v>
      </c>
      <c r="F306" s="13">
        <v>0</v>
      </c>
      <c r="G306" s="14">
        <v>186.17</v>
      </c>
      <c r="H306" s="15">
        <f t="shared" si="25"/>
        <v>0</v>
      </c>
      <c r="I306" s="13">
        <v>15120</v>
      </c>
      <c r="J306" s="14">
        <v>187.68</v>
      </c>
      <c r="K306" s="15">
        <f t="shared" si="26"/>
        <v>2837721.6</v>
      </c>
      <c r="L306" s="13">
        <v>0</v>
      </c>
      <c r="M306" s="14">
        <v>186.17</v>
      </c>
      <c r="N306" s="15">
        <f t="shared" si="27"/>
        <v>0</v>
      </c>
      <c r="O306" s="9">
        <f t="shared" si="28"/>
        <v>7920471.3599999994</v>
      </c>
      <c r="P306" s="9">
        <f t="shared" si="29"/>
        <v>42329.087355588759</v>
      </c>
    </row>
    <row r="307" spans="1:16" x14ac:dyDescent="0.25">
      <c r="A307" s="1" t="s">
        <v>595</v>
      </c>
      <c r="B307" s="1" t="s">
        <v>596</v>
      </c>
      <c r="C307" s="13">
        <v>7437</v>
      </c>
      <c r="D307" s="14">
        <v>320.13</v>
      </c>
      <c r="E307" s="15">
        <f t="shared" si="24"/>
        <v>2380806.81</v>
      </c>
      <c r="F307" s="13">
        <v>39203</v>
      </c>
      <c r="G307" s="14">
        <v>317.67</v>
      </c>
      <c r="H307" s="15">
        <f t="shared" si="25"/>
        <v>12453617.01</v>
      </c>
      <c r="I307" s="13">
        <v>311</v>
      </c>
      <c r="J307" s="14">
        <v>320.13</v>
      </c>
      <c r="K307" s="15">
        <f t="shared" si="26"/>
        <v>99560.43</v>
      </c>
      <c r="L307" s="13">
        <v>1638</v>
      </c>
      <c r="M307" s="14">
        <v>317.67</v>
      </c>
      <c r="N307" s="15">
        <f t="shared" si="27"/>
        <v>520343.46</v>
      </c>
      <c r="O307" s="9">
        <f t="shared" si="28"/>
        <v>15454327.710000001</v>
      </c>
      <c r="P307" s="9">
        <f t="shared" si="29"/>
        <v>82592.002158124844</v>
      </c>
    </row>
    <row r="308" spans="1:16" x14ac:dyDescent="0.25">
      <c r="A308" s="1" t="s">
        <v>597</v>
      </c>
      <c r="B308" s="1" t="s">
        <v>598</v>
      </c>
      <c r="C308" s="13">
        <v>0</v>
      </c>
      <c r="D308" s="14">
        <v>183.38</v>
      </c>
      <c r="E308" s="15">
        <f t="shared" si="24"/>
        <v>0</v>
      </c>
      <c r="F308" s="13">
        <v>8273</v>
      </c>
      <c r="G308" s="14">
        <v>182.15</v>
      </c>
      <c r="H308" s="15">
        <f t="shared" si="25"/>
        <v>1506926.95</v>
      </c>
      <c r="I308" s="13">
        <v>0</v>
      </c>
      <c r="J308" s="14">
        <v>183.38</v>
      </c>
      <c r="K308" s="15">
        <f t="shared" si="26"/>
        <v>0</v>
      </c>
      <c r="L308" s="13">
        <v>366</v>
      </c>
      <c r="M308" s="14">
        <v>182.15</v>
      </c>
      <c r="N308" s="15">
        <f t="shared" si="27"/>
        <v>66666.900000000009</v>
      </c>
      <c r="O308" s="9">
        <f t="shared" si="28"/>
        <v>1573593.8499999999</v>
      </c>
      <c r="P308" s="9">
        <f t="shared" si="29"/>
        <v>8409.7004472808585</v>
      </c>
    </row>
    <row r="309" spans="1:16" x14ac:dyDescent="0.25">
      <c r="A309" s="1" t="s">
        <v>599</v>
      </c>
      <c r="B309" s="1" t="s">
        <v>600</v>
      </c>
      <c r="C309" s="13">
        <v>1357</v>
      </c>
      <c r="D309" s="14">
        <v>344.43</v>
      </c>
      <c r="E309" s="15">
        <f t="shared" si="24"/>
        <v>467391.51</v>
      </c>
      <c r="F309" s="13">
        <v>43879</v>
      </c>
      <c r="G309" s="14">
        <v>341.66</v>
      </c>
      <c r="H309" s="15">
        <f t="shared" si="25"/>
        <v>14991699.140000001</v>
      </c>
      <c r="I309" s="13">
        <v>1362</v>
      </c>
      <c r="J309" s="14">
        <v>344.43</v>
      </c>
      <c r="K309" s="15">
        <f t="shared" si="26"/>
        <v>469113.66000000003</v>
      </c>
      <c r="L309" s="13">
        <v>44036</v>
      </c>
      <c r="M309" s="14">
        <v>341.66</v>
      </c>
      <c r="N309" s="15">
        <f t="shared" si="27"/>
        <v>15045339.760000002</v>
      </c>
      <c r="O309" s="9">
        <f t="shared" si="28"/>
        <v>30973544.070000004</v>
      </c>
      <c r="P309" s="9">
        <f t="shared" si="29"/>
        <v>165530.78637117986</v>
      </c>
    </row>
    <row r="310" spans="1:16" x14ac:dyDescent="0.25">
      <c r="A310" s="1" t="s">
        <v>601</v>
      </c>
      <c r="B310" s="1" t="s">
        <v>602</v>
      </c>
      <c r="C310" s="13">
        <v>823</v>
      </c>
      <c r="D310" s="14">
        <v>244.26</v>
      </c>
      <c r="E310" s="15">
        <f t="shared" si="24"/>
        <v>201025.97999999998</v>
      </c>
      <c r="F310" s="13">
        <v>7692</v>
      </c>
      <c r="G310" s="14">
        <v>242.76</v>
      </c>
      <c r="H310" s="15">
        <f t="shared" si="25"/>
        <v>1867309.92</v>
      </c>
      <c r="I310" s="13">
        <v>988</v>
      </c>
      <c r="J310" s="14">
        <v>244.26</v>
      </c>
      <c r="K310" s="15">
        <f t="shared" si="26"/>
        <v>241328.88</v>
      </c>
      <c r="L310" s="13">
        <v>9231</v>
      </c>
      <c r="M310" s="14">
        <v>242.76</v>
      </c>
      <c r="N310" s="15">
        <f t="shared" si="27"/>
        <v>2240917.56</v>
      </c>
      <c r="O310" s="9">
        <f t="shared" si="28"/>
        <v>4550582.34</v>
      </c>
      <c r="P310" s="9">
        <f t="shared" si="29"/>
        <v>24319.511886810171</v>
      </c>
    </row>
    <row r="311" spans="1:16" x14ac:dyDescent="0.25">
      <c r="A311" s="1" t="s">
        <v>603</v>
      </c>
      <c r="B311" s="1" t="s">
        <v>604</v>
      </c>
      <c r="C311" s="13">
        <v>0</v>
      </c>
      <c r="D311" s="14">
        <v>199.25</v>
      </c>
      <c r="E311" s="15">
        <f t="shared" si="24"/>
        <v>0</v>
      </c>
      <c r="F311" s="13">
        <v>9557</v>
      </c>
      <c r="G311" s="14">
        <v>197.98</v>
      </c>
      <c r="H311" s="15">
        <f t="shared" si="25"/>
        <v>1892094.8599999999</v>
      </c>
      <c r="I311" s="13">
        <v>0</v>
      </c>
      <c r="J311" s="14">
        <v>199.25</v>
      </c>
      <c r="K311" s="15">
        <f t="shared" si="26"/>
        <v>0</v>
      </c>
      <c r="L311" s="13">
        <v>4294</v>
      </c>
      <c r="M311" s="14">
        <v>197.98</v>
      </c>
      <c r="N311" s="15">
        <f t="shared" si="27"/>
        <v>850126.12</v>
      </c>
      <c r="O311" s="9">
        <f t="shared" si="28"/>
        <v>2742220.98</v>
      </c>
      <c r="P311" s="9">
        <f t="shared" si="29"/>
        <v>14655.151964434124</v>
      </c>
    </row>
    <row r="312" spans="1:16" x14ac:dyDescent="0.25">
      <c r="A312" s="1" t="s">
        <v>605</v>
      </c>
      <c r="B312" s="1" t="s">
        <v>606</v>
      </c>
      <c r="C312" s="13">
        <v>248</v>
      </c>
      <c r="D312" s="14">
        <v>253.83</v>
      </c>
      <c r="E312" s="15">
        <f t="shared" si="24"/>
        <v>62949.840000000004</v>
      </c>
      <c r="F312" s="13">
        <v>11269</v>
      </c>
      <c r="G312" s="14">
        <v>251.57</v>
      </c>
      <c r="H312" s="15">
        <f t="shared" si="25"/>
        <v>2834942.33</v>
      </c>
      <c r="I312" s="13">
        <v>116</v>
      </c>
      <c r="J312" s="14">
        <v>253.83</v>
      </c>
      <c r="K312" s="15">
        <f t="shared" si="26"/>
        <v>29444.280000000002</v>
      </c>
      <c r="L312" s="13">
        <v>5261</v>
      </c>
      <c r="M312" s="14">
        <v>251.57</v>
      </c>
      <c r="N312" s="15">
        <f t="shared" si="27"/>
        <v>1323509.77</v>
      </c>
      <c r="O312" s="9">
        <f t="shared" si="28"/>
        <v>4250846.22</v>
      </c>
      <c r="P312" s="9">
        <f t="shared" si="29"/>
        <v>22717.643029461608</v>
      </c>
    </row>
    <row r="313" spans="1:16" x14ac:dyDescent="0.25">
      <c r="A313" s="1" t="s">
        <v>607</v>
      </c>
      <c r="B313" s="1" t="s">
        <v>608</v>
      </c>
      <c r="C313" s="13">
        <v>0</v>
      </c>
      <c r="D313" s="14">
        <v>238.03</v>
      </c>
      <c r="E313" s="15">
        <f t="shared" si="24"/>
        <v>0</v>
      </c>
      <c r="F313" s="13">
        <v>34356</v>
      </c>
      <c r="G313" s="14">
        <v>236.06</v>
      </c>
      <c r="H313" s="15">
        <f t="shared" si="25"/>
        <v>8110077.3600000003</v>
      </c>
      <c r="I313" s="13">
        <v>0</v>
      </c>
      <c r="J313" s="14">
        <v>238.03</v>
      </c>
      <c r="K313" s="15">
        <f t="shared" si="26"/>
        <v>0</v>
      </c>
      <c r="L313" s="13">
        <v>10879</v>
      </c>
      <c r="M313" s="14">
        <v>236.06</v>
      </c>
      <c r="N313" s="15">
        <f t="shared" si="27"/>
        <v>2568096.7400000002</v>
      </c>
      <c r="O313" s="9">
        <f t="shared" si="28"/>
        <v>10678174.100000001</v>
      </c>
      <c r="P313" s="9">
        <f t="shared" si="29"/>
        <v>57066.977927571912</v>
      </c>
    </row>
    <row r="314" spans="1:16" x14ac:dyDescent="0.25">
      <c r="A314" s="1" t="s">
        <v>609</v>
      </c>
      <c r="B314" s="1" t="s">
        <v>610</v>
      </c>
      <c r="C314" s="13">
        <v>7047</v>
      </c>
      <c r="D314" s="14">
        <v>227.38</v>
      </c>
      <c r="E314" s="15">
        <f t="shared" si="24"/>
        <v>1602346.8599999999</v>
      </c>
      <c r="F314" s="13">
        <v>25936</v>
      </c>
      <c r="G314" s="14">
        <v>225.43</v>
      </c>
      <c r="H314" s="15">
        <f t="shared" si="25"/>
        <v>5846752.4800000004</v>
      </c>
      <c r="I314" s="13">
        <v>0</v>
      </c>
      <c r="J314" s="14">
        <v>227.38</v>
      </c>
      <c r="K314" s="15">
        <f t="shared" si="26"/>
        <v>0</v>
      </c>
      <c r="L314" s="13">
        <v>0</v>
      </c>
      <c r="M314" s="14">
        <v>225.43</v>
      </c>
      <c r="N314" s="15">
        <f t="shared" si="27"/>
        <v>0</v>
      </c>
      <c r="O314" s="9">
        <f t="shared" si="28"/>
        <v>7449099.3399999999</v>
      </c>
      <c r="P314" s="9">
        <f t="shared" si="29"/>
        <v>39809.950993032639</v>
      </c>
    </row>
    <row r="315" spans="1:16" x14ac:dyDescent="0.25">
      <c r="A315" s="1" t="s">
        <v>611</v>
      </c>
      <c r="B315" s="1" t="s">
        <v>612</v>
      </c>
      <c r="C315" s="13">
        <v>1224</v>
      </c>
      <c r="D315" s="14">
        <v>205.07</v>
      </c>
      <c r="E315" s="15">
        <f t="shared" si="24"/>
        <v>251005.68</v>
      </c>
      <c r="F315" s="13">
        <v>34190</v>
      </c>
      <c r="G315" s="14">
        <v>203.51</v>
      </c>
      <c r="H315" s="15">
        <f t="shared" si="25"/>
        <v>6958006.8999999994</v>
      </c>
      <c r="I315" s="13">
        <v>177</v>
      </c>
      <c r="J315" s="14">
        <v>205.07</v>
      </c>
      <c r="K315" s="15">
        <f t="shared" si="26"/>
        <v>36297.39</v>
      </c>
      <c r="L315" s="13">
        <v>4937</v>
      </c>
      <c r="M315" s="14">
        <v>203.51</v>
      </c>
      <c r="N315" s="15">
        <f t="shared" si="27"/>
        <v>1004728.87</v>
      </c>
      <c r="O315" s="9">
        <f t="shared" si="28"/>
        <v>8250038.8399999989</v>
      </c>
      <c r="P315" s="9">
        <f t="shared" si="29"/>
        <v>44090.382866476284</v>
      </c>
    </row>
    <row r="316" spans="1:16" x14ac:dyDescent="0.25">
      <c r="A316" s="1" t="s">
        <v>613</v>
      </c>
      <c r="B316" s="1" t="s">
        <v>614</v>
      </c>
      <c r="C316" s="13">
        <v>0</v>
      </c>
      <c r="D316" s="14">
        <v>213.22</v>
      </c>
      <c r="E316" s="15">
        <f t="shared" si="24"/>
        <v>0</v>
      </c>
      <c r="F316" s="13">
        <v>14124</v>
      </c>
      <c r="G316" s="14">
        <v>211.41</v>
      </c>
      <c r="H316" s="15">
        <f t="shared" si="25"/>
        <v>2985954.84</v>
      </c>
      <c r="I316" s="13">
        <v>0</v>
      </c>
      <c r="J316" s="14">
        <v>213.22</v>
      </c>
      <c r="K316" s="15">
        <f t="shared" si="26"/>
        <v>0</v>
      </c>
      <c r="L316" s="13">
        <v>0</v>
      </c>
      <c r="M316" s="14">
        <v>211.41</v>
      </c>
      <c r="N316" s="15">
        <f t="shared" si="27"/>
        <v>0</v>
      </c>
      <c r="O316" s="9">
        <f t="shared" si="28"/>
        <v>2985954.84</v>
      </c>
      <c r="P316" s="9">
        <f t="shared" si="29"/>
        <v>15957.729978106134</v>
      </c>
    </row>
    <row r="317" spans="1:16" x14ac:dyDescent="0.25">
      <c r="A317" s="1" t="s">
        <v>615</v>
      </c>
      <c r="B317" s="1" t="s">
        <v>616</v>
      </c>
      <c r="C317" s="13">
        <v>0</v>
      </c>
      <c r="D317" s="14">
        <v>251.72</v>
      </c>
      <c r="E317" s="15">
        <f t="shared" si="24"/>
        <v>0</v>
      </c>
      <c r="F317" s="13">
        <v>117579</v>
      </c>
      <c r="G317" s="14">
        <v>249.98</v>
      </c>
      <c r="H317" s="15">
        <f t="shared" si="25"/>
        <v>29392398.419999998</v>
      </c>
      <c r="I317" s="13">
        <v>0</v>
      </c>
      <c r="J317" s="14">
        <v>251.72</v>
      </c>
      <c r="K317" s="15">
        <f t="shared" si="26"/>
        <v>0</v>
      </c>
      <c r="L317" s="13">
        <v>40703</v>
      </c>
      <c r="M317" s="14">
        <v>249.98</v>
      </c>
      <c r="N317" s="15">
        <f t="shared" si="27"/>
        <v>10174935.939999999</v>
      </c>
      <c r="O317" s="9">
        <f t="shared" si="28"/>
        <v>39567334.359999999</v>
      </c>
      <c r="P317" s="9">
        <f t="shared" si="29"/>
        <v>211458.26762414159</v>
      </c>
    </row>
    <row r="318" spans="1:16" x14ac:dyDescent="0.25">
      <c r="A318" s="1" t="s">
        <v>617</v>
      </c>
      <c r="B318" s="1" t="s">
        <v>618</v>
      </c>
      <c r="C318" s="13">
        <v>446</v>
      </c>
      <c r="D318" s="14">
        <v>194.65</v>
      </c>
      <c r="E318" s="15">
        <f t="shared" si="24"/>
        <v>86813.900000000009</v>
      </c>
      <c r="F318" s="13">
        <v>12278</v>
      </c>
      <c r="G318" s="14">
        <v>193.09</v>
      </c>
      <c r="H318" s="15">
        <f t="shared" si="25"/>
        <v>2370759.02</v>
      </c>
      <c r="I318" s="13">
        <v>141</v>
      </c>
      <c r="J318" s="14">
        <v>194.65</v>
      </c>
      <c r="K318" s="15">
        <f t="shared" si="26"/>
        <v>27445.65</v>
      </c>
      <c r="L318" s="13">
        <v>3872</v>
      </c>
      <c r="M318" s="14">
        <v>193.09</v>
      </c>
      <c r="N318" s="15">
        <f t="shared" si="27"/>
        <v>747644.48</v>
      </c>
      <c r="O318" s="9">
        <f t="shared" si="28"/>
        <v>3232663.05</v>
      </c>
      <c r="P318" s="9">
        <f t="shared" si="29"/>
        <v>17276.20370243142</v>
      </c>
    </row>
    <row r="319" spans="1:16" x14ac:dyDescent="0.25">
      <c r="A319" s="1" t="s">
        <v>619</v>
      </c>
      <c r="B319" s="1" t="s">
        <v>620</v>
      </c>
      <c r="C319" s="13">
        <v>0</v>
      </c>
      <c r="D319" s="14">
        <v>353.91</v>
      </c>
      <c r="E319" s="15">
        <f t="shared" si="24"/>
        <v>0</v>
      </c>
      <c r="F319" s="13">
        <v>54124</v>
      </c>
      <c r="G319" s="14">
        <v>351.24</v>
      </c>
      <c r="H319" s="15">
        <f t="shared" si="25"/>
        <v>19010513.760000002</v>
      </c>
      <c r="I319" s="13">
        <v>0</v>
      </c>
      <c r="J319" s="14">
        <v>353.91</v>
      </c>
      <c r="K319" s="15">
        <f t="shared" si="26"/>
        <v>0</v>
      </c>
      <c r="L319" s="13">
        <v>20365</v>
      </c>
      <c r="M319" s="14">
        <v>351.24</v>
      </c>
      <c r="N319" s="15">
        <f t="shared" si="27"/>
        <v>7153002.6000000006</v>
      </c>
      <c r="O319" s="9">
        <f t="shared" si="28"/>
        <v>26163516.360000003</v>
      </c>
      <c r="P319" s="9">
        <f t="shared" si="29"/>
        <v>139824.73001857</v>
      </c>
    </row>
    <row r="320" spans="1:16" x14ac:dyDescent="0.25">
      <c r="A320" s="1" t="s">
        <v>621</v>
      </c>
      <c r="B320" s="1" t="s">
        <v>622</v>
      </c>
      <c r="C320" s="13">
        <v>601</v>
      </c>
      <c r="D320" s="14">
        <v>158.44999999999999</v>
      </c>
      <c r="E320" s="15">
        <f t="shared" si="24"/>
        <v>95228.45</v>
      </c>
      <c r="F320" s="13">
        <v>19275</v>
      </c>
      <c r="G320" s="14">
        <v>157.19999999999999</v>
      </c>
      <c r="H320" s="15">
        <f t="shared" si="25"/>
        <v>3030030</v>
      </c>
      <c r="I320" s="13">
        <v>282</v>
      </c>
      <c r="J320" s="14">
        <v>158.44999999999999</v>
      </c>
      <c r="K320" s="15">
        <f t="shared" si="26"/>
        <v>44682.899999999994</v>
      </c>
      <c r="L320" s="13">
        <v>9048</v>
      </c>
      <c r="M320" s="14">
        <v>157.19999999999999</v>
      </c>
      <c r="N320" s="15">
        <f t="shared" si="27"/>
        <v>1422345.5999999999</v>
      </c>
      <c r="O320" s="9">
        <f t="shared" si="28"/>
        <v>4592286.95</v>
      </c>
      <c r="P320" s="9">
        <f t="shared" si="29"/>
        <v>24542.392318994545</v>
      </c>
    </row>
    <row r="321" spans="1:16" x14ac:dyDescent="0.25">
      <c r="A321" s="1" t="s">
        <v>623</v>
      </c>
      <c r="B321" s="1" t="s">
        <v>624</v>
      </c>
      <c r="C321" s="13">
        <v>10337</v>
      </c>
      <c r="D321" s="14">
        <v>268.69</v>
      </c>
      <c r="E321" s="15">
        <f t="shared" si="24"/>
        <v>2777448.53</v>
      </c>
      <c r="F321" s="13">
        <v>30444</v>
      </c>
      <c r="G321" s="14">
        <v>266.2</v>
      </c>
      <c r="H321" s="15">
        <f t="shared" si="25"/>
        <v>8104192.7999999998</v>
      </c>
      <c r="I321" s="13">
        <v>3463</v>
      </c>
      <c r="J321" s="14">
        <v>268.69</v>
      </c>
      <c r="K321" s="15">
        <f t="shared" si="26"/>
        <v>930473.47</v>
      </c>
      <c r="L321" s="13">
        <v>10200</v>
      </c>
      <c r="M321" s="14">
        <v>266.2</v>
      </c>
      <c r="N321" s="15">
        <f t="shared" si="27"/>
        <v>2715240</v>
      </c>
      <c r="O321" s="9">
        <f t="shared" si="28"/>
        <v>14527354.799999999</v>
      </c>
      <c r="P321" s="9">
        <f t="shared" si="29"/>
        <v>77638.01451014042</v>
      </c>
    </row>
    <row r="322" spans="1:16" x14ac:dyDescent="0.25">
      <c r="A322" s="1" t="s">
        <v>625</v>
      </c>
      <c r="B322" s="1" t="s">
        <v>626</v>
      </c>
      <c r="C322" s="13">
        <v>12520</v>
      </c>
      <c r="D322" s="14">
        <v>235.11</v>
      </c>
      <c r="E322" s="15">
        <f t="shared" si="24"/>
        <v>2943577.2</v>
      </c>
      <c r="F322" s="13">
        <v>14343</v>
      </c>
      <c r="G322" s="14">
        <v>233.06</v>
      </c>
      <c r="H322" s="15">
        <f t="shared" si="25"/>
        <v>3342779.58</v>
      </c>
      <c r="I322" s="13">
        <v>2527</v>
      </c>
      <c r="J322" s="14">
        <v>235.11</v>
      </c>
      <c r="K322" s="15">
        <f t="shared" si="26"/>
        <v>594122.97000000009</v>
      </c>
      <c r="L322" s="13">
        <v>2896</v>
      </c>
      <c r="M322" s="14">
        <v>233.06</v>
      </c>
      <c r="N322" s="15">
        <f t="shared" si="27"/>
        <v>674941.76</v>
      </c>
      <c r="O322" s="9">
        <f t="shared" si="28"/>
        <v>7555421.5100000007</v>
      </c>
      <c r="P322" s="9">
        <f t="shared" si="29"/>
        <v>40378.164703708288</v>
      </c>
    </row>
    <row r="323" spans="1:16" x14ac:dyDescent="0.25">
      <c r="A323" s="1" t="s">
        <v>627</v>
      </c>
      <c r="B323" s="1" t="s">
        <v>628</v>
      </c>
      <c r="C323" s="13">
        <v>0</v>
      </c>
      <c r="D323" s="14">
        <v>183.81</v>
      </c>
      <c r="E323" s="15">
        <f t="shared" si="24"/>
        <v>0</v>
      </c>
      <c r="F323" s="13">
        <v>19418</v>
      </c>
      <c r="G323" s="14">
        <v>182.46</v>
      </c>
      <c r="H323" s="15">
        <f t="shared" si="25"/>
        <v>3543008.2800000003</v>
      </c>
      <c r="I323" s="13">
        <v>0</v>
      </c>
      <c r="J323" s="14">
        <v>183.81</v>
      </c>
      <c r="K323" s="15">
        <f t="shared" si="26"/>
        <v>0</v>
      </c>
      <c r="L323" s="13">
        <v>2363</v>
      </c>
      <c r="M323" s="14">
        <v>182.46</v>
      </c>
      <c r="N323" s="15">
        <f t="shared" si="27"/>
        <v>431152.98000000004</v>
      </c>
      <c r="O323" s="9">
        <f t="shared" si="28"/>
        <v>3974161.2600000002</v>
      </c>
      <c r="P323" s="9">
        <f t="shared" si="29"/>
        <v>21238.965649102061</v>
      </c>
    </row>
    <row r="324" spans="1:16" x14ac:dyDescent="0.25">
      <c r="A324" s="1" t="s">
        <v>629</v>
      </c>
      <c r="B324" s="1" t="s">
        <v>630</v>
      </c>
      <c r="C324" s="13">
        <v>1475</v>
      </c>
      <c r="D324" s="14">
        <v>194.61</v>
      </c>
      <c r="E324" s="15">
        <f t="shared" si="24"/>
        <v>287049.75</v>
      </c>
      <c r="F324" s="13">
        <v>32085</v>
      </c>
      <c r="G324" s="14">
        <v>193.04</v>
      </c>
      <c r="H324" s="15">
        <f t="shared" si="25"/>
        <v>6193688.3999999994</v>
      </c>
      <c r="I324" s="13">
        <v>477</v>
      </c>
      <c r="J324" s="14">
        <v>194.61</v>
      </c>
      <c r="K324" s="15">
        <f t="shared" si="26"/>
        <v>92828.97</v>
      </c>
      <c r="L324" s="13">
        <v>10384</v>
      </c>
      <c r="M324" s="14">
        <v>193.04</v>
      </c>
      <c r="N324" s="15">
        <f t="shared" si="27"/>
        <v>2004527.3599999999</v>
      </c>
      <c r="O324" s="9">
        <f t="shared" si="28"/>
        <v>8578094.4800000004</v>
      </c>
      <c r="P324" s="9">
        <f t="shared" si="29"/>
        <v>45843.598705773715</v>
      </c>
    </row>
    <row r="325" spans="1:16" x14ac:dyDescent="0.25">
      <c r="A325" s="1" t="s">
        <v>631</v>
      </c>
      <c r="B325" s="1" t="s">
        <v>632</v>
      </c>
      <c r="C325" s="13">
        <v>6146</v>
      </c>
      <c r="D325" s="14">
        <v>273.23</v>
      </c>
      <c r="E325" s="15">
        <f t="shared" si="24"/>
        <v>1679271.58</v>
      </c>
      <c r="F325" s="13">
        <v>45288</v>
      </c>
      <c r="G325" s="14">
        <v>270.7</v>
      </c>
      <c r="H325" s="15">
        <f t="shared" si="25"/>
        <v>12259461.6</v>
      </c>
      <c r="I325" s="13">
        <v>1978</v>
      </c>
      <c r="J325" s="14">
        <v>273.23</v>
      </c>
      <c r="K325" s="15">
        <f t="shared" si="26"/>
        <v>540448.94000000006</v>
      </c>
      <c r="L325" s="13">
        <v>14575</v>
      </c>
      <c r="M325" s="14">
        <v>270.7</v>
      </c>
      <c r="N325" s="15">
        <f t="shared" si="27"/>
        <v>3945452.5</v>
      </c>
      <c r="O325" s="9">
        <f t="shared" si="28"/>
        <v>18424634.619999997</v>
      </c>
      <c r="P325" s="9">
        <f t="shared" si="29"/>
        <v>98466.105472387542</v>
      </c>
    </row>
    <row r="326" spans="1:16" x14ac:dyDescent="0.25">
      <c r="A326" s="1" t="s">
        <v>633</v>
      </c>
      <c r="B326" s="1" t="s">
        <v>634</v>
      </c>
      <c r="C326" s="13">
        <v>0</v>
      </c>
      <c r="D326" s="14">
        <v>186.98</v>
      </c>
      <c r="E326" s="15">
        <f t="shared" si="24"/>
        <v>0</v>
      </c>
      <c r="F326" s="13">
        <v>10805</v>
      </c>
      <c r="G326" s="14">
        <v>185.61</v>
      </c>
      <c r="H326" s="15">
        <f t="shared" si="25"/>
        <v>2005516.05</v>
      </c>
      <c r="I326" s="13">
        <v>0</v>
      </c>
      <c r="J326" s="14">
        <v>186.98</v>
      </c>
      <c r="K326" s="15">
        <f t="shared" si="26"/>
        <v>0</v>
      </c>
      <c r="L326" s="13">
        <v>5043</v>
      </c>
      <c r="M326" s="14">
        <v>185.61</v>
      </c>
      <c r="N326" s="15">
        <f t="shared" si="27"/>
        <v>936031.2300000001</v>
      </c>
      <c r="O326" s="9">
        <f t="shared" si="28"/>
        <v>2941547.2800000003</v>
      </c>
      <c r="P326" s="9">
        <f t="shared" si="29"/>
        <v>15720.404268429111</v>
      </c>
    </row>
    <row r="327" spans="1:16" x14ac:dyDescent="0.25">
      <c r="A327" s="1" t="s">
        <v>635</v>
      </c>
      <c r="B327" s="1" t="s">
        <v>636</v>
      </c>
      <c r="C327" s="13">
        <v>7368</v>
      </c>
      <c r="D327" s="14">
        <v>268.60000000000002</v>
      </c>
      <c r="E327" s="15">
        <f t="shared" si="24"/>
        <v>1979044.8000000003</v>
      </c>
      <c r="F327" s="13">
        <v>20953</v>
      </c>
      <c r="G327" s="14">
        <v>265.89999999999998</v>
      </c>
      <c r="H327" s="15">
        <f t="shared" si="25"/>
        <v>5571402.6999999993</v>
      </c>
      <c r="I327" s="13">
        <v>2186</v>
      </c>
      <c r="J327" s="14">
        <v>268.60000000000002</v>
      </c>
      <c r="K327" s="15">
        <f t="shared" si="26"/>
        <v>587159.60000000009</v>
      </c>
      <c r="L327" s="13">
        <v>6218</v>
      </c>
      <c r="M327" s="14">
        <v>265.89999999999998</v>
      </c>
      <c r="N327" s="15">
        <f t="shared" si="27"/>
        <v>1653366.2</v>
      </c>
      <c r="O327" s="9">
        <f t="shared" si="28"/>
        <v>9790973.2999999989</v>
      </c>
      <c r="P327" s="9">
        <f t="shared" si="29"/>
        <v>52325.542922225417</v>
      </c>
    </row>
    <row r="328" spans="1:16" x14ac:dyDescent="0.25">
      <c r="A328" s="1" t="s">
        <v>637</v>
      </c>
      <c r="B328" s="1" t="s">
        <v>638</v>
      </c>
      <c r="C328" s="13">
        <v>949</v>
      </c>
      <c r="D328" s="14">
        <v>229.64</v>
      </c>
      <c r="E328" s="15">
        <f t="shared" si="24"/>
        <v>217928.36</v>
      </c>
      <c r="F328" s="13">
        <v>9153</v>
      </c>
      <c r="G328" s="14">
        <v>227.75</v>
      </c>
      <c r="H328" s="15">
        <f t="shared" si="25"/>
        <v>2084595.75</v>
      </c>
      <c r="I328" s="13">
        <v>367</v>
      </c>
      <c r="J328" s="14">
        <v>229.64</v>
      </c>
      <c r="K328" s="15">
        <f t="shared" si="26"/>
        <v>84277.87999999999</v>
      </c>
      <c r="L328" s="13">
        <v>3543</v>
      </c>
      <c r="M328" s="14">
        <v>227.75</v>
      </c>
      <c r="N328" s="15">
        <f t="shared" si="27"/>
        <v>806918.25</v>
      </c>
      <c r="O328" s="9">
        <f t="shared" si="28"/>
        <v>3193720.2399999998</v>
      </c>
      <c r="P328" s="9">
        <f t="shared" si="29"/>
        <v>17068.083057656797</v>
      </c>
    </row>
    <row r="329" spans="1:16" x14ac:dyDescent="0.25">
      <c r="A329" s="1" t="s">
        <v>639</v>
      </c>
      <c r="B329" s="1" t="s">
        <v>640</v>
      </c>
      <c r="C329" s="13">
        <v>574</v>
      </c>
      <c r="D329" s="14">
        <v>255.23</v>
      </c>
      <c r="E329" s="15">
        <f t="shared" si="24"/>
        <v>146502.01999999999</v>
      </c>
      <c r="F329" s="13">
        <v>8694</v>
      </c>
      <c r="G329" s="14">
        <v>252.88</v>
      </c>
      <c r="H329" s="15">
        <f t="shared" si="25"/>
        <v>2198538.7199999997</v>
      </c>
      <c r="I329" s="13">
        <v>129</v>
      </c>
      <c r="J329" s="14">
        <v>255.23</v>
      </c>
      <c r="K329" s="15">
        <f t="shared" si="26"/>
        <v>32924.67</v>
      </c>
      <c r="L329" s="13">
        <v>1949</v>
      </c>
      <c r="M329" s="14">
        <v>252.88</v>
      </c>
      <c r="N329" s="15">
        <f t="shared" si="27"/>
        <v>492863.12</v>
      </c>
      <c r="O329" s="9">
        <f t="shared" si="28"/>
        <v>2870828.53</v>
      </c>
      <c r="P329" s="9">
        <f t="shared" si="29"/>
        <v>15342.464621863926</v>
      </c>
    </row>
    <row r="330" spans="1:16" x14ac:dyDescent="0.25">
      <c r="A330" s="1" t="s">
        <v>641</v>
      </c>
      <c r="B330" s="1" t="s">
        <v>642</v>
      </c>
      <c r="C330" s="13">
        <v>11292</v>
      </c>
      <c r="D330" s="14">
        <v>328.25</v>
      </c>
      <c r="E330" s="15">
        <f t="shared" ref="E330:E393" si="30">D330*C330</f>
        <v>3706599</v>
      </c>
      <c r="F330" s="13">
        <v>23191</v>
      </c>
      <c r="G330" s="14">
        <v>326.23</v>
      </c>
      <c r="H330" s="15">
        <f t="shared" ref="H330:H393" si="31">G330*F330</f>
        <v>7565599.9300000006</v>
      </c>
      <c r="I330" s="13">
        <v>12197</v>
      </c>
      <c r="J330" s="14">
        <v>328.25</v>
      </c>
      <c r="K330" s="15">
        <f t="shared" ref="K330:K393" si="32">J330*I330</f>
        <v>4003665.25</v>
      </c>
      <c r="L330" s="13">
        <v>25051</v>
      </c>
      <c r="M330" s="14">
        <v>326.23</v>
      </c>
      <c r="N330" s="15">
        <f t="shared" ref="N330:N393" si="33">M330*L330</f>
        <v>8172387.7300000004</v>
      </c>
      <c r="O330" s="9">
        <f t="shared" ref="O330:O393" si="34">N330+K330+H330+E330</f>
        <v>23448251.91</v>
      </c>
      <c r="P330" s="9">
        <f t="shared" ref="P330:P393" si="35">(O330/$O$8)*$P$8</f>
        <v>125313.64085814219</v>
      </c>
    </row>
    <row r="331" spans="1:16" x14ac:dyDescent="0.25">
      <c r="A331" s="1" t="s">
        <v>643</v>
      </c>
      <c r="B331" s="1" t="s">
        <v>644</v>
      </c>
      <c r="C331" s="13">
        <v>835</v>
      </c>
      <c r="D331" s="14">
        <v>226.94</v>
      </c>
      <c r="E331" s="15">
        <f t="shared" si="30"/>
        <v>189494.9</v>
      </c>
      <c r="F331" s="13">
        <v>9755</v>
      </c>
      <c r="G331" s="14">
        <v>224.94</v>
      </c>
      <c r="H331" s="15">
        <f t="shared" si="31"/>
        <v>2194289.7000000002</v>
      </c>
      <c r="I331" s="13">
        <v>404</v>
      </c>
      <c r="J331" s="14">
        <v>226.94</v>
      </c>
      <c r="K331" s="15">
        <f t="shared" si="32"/>
        <v>91683.76</v>
      </c>
      <c r="L331" s="13">
        <v>4723</v>
      </c>
      <c r="M331" s="14">
        <v>224.94</v>
      </c>
      <c r="N331" s="15">
        <f t="shared" si="33"/>
        <v>1062391.6199999999</v>
      </c>
      <c r="O331" s="9">
        <f t="shared" si="34"/>
        <v>3537859.98</v>
      </c>
      <c r="P331" s="9">
        <f t="shared" si="35"/>
        <v>18907.256568283519</v>
      </c>
    </row>
    <row r="332" spans="1:16" x14ac:dyDescent="0.25">
      <c r="A332" s="1" t="s">
        <v>645</v>
      </c>
      <c r="B332" s="1" t="s">
        <v>646</v>
      </c>
      <c r="C332" s="13">
        <v>3988</v>
      </c>
      <c r="D332" s="14">
        <v>194.11</v>
      </c>
      <c r="E332" s="15">
        <f t="shared" si="30"/>
        <v>774110.68</v>
      </c>
      <c r="F332" s="13">
        <v>15296</v>
      </c>
      <c r="G332" s="14">
        <v>192.32</v>
      </c>
      <c r="H332" s="15">
        <f t="shared" si="31"/>
        <v>2941726.7199999997</v>
      </c>
      <c r="I332" s="13">
        <v>2973</v>
      </c>
      <c r="J332" s="14">
        <v>194.11</v>
      </c>
      <c r="K332" s="15">
        <f t="shared" si="32"/>
        <v>577089.03</v>
      </c>
      <c r="L332" s="13">
        <v>11404</v>
      </c>
      <c r="M332" s="14">
        <v>192.32</v>
      </c>
      <c r="N332" s="15">
        <f t="shared" si="33"/>
        <v>2193217.2799999998</v>
      </c>
      <c r="O332" s="9">
        <f t="shared" si="34"/>
        <v>6486143.709999999</v>
      </c>
      <c r="P332" s="9">
        <f t="shared" si="35"/>
        <v>34663.662201726911</v>
      </c>
    </row>
    <row r="333" spans="1:16" x14ac:dyDescent="0.25">
      <c r="A333" s="1" t="s">
        <v>647</v>
      </c>
      <c r="B333" s="1" t="s">
        <v>648</v>
      </c>
      <c r="C333" s="13">
        <v>8011</v>
      </c>
      <c r="D333" s="14">
        <v>296.49</v>
      </c>
      <c r="E333" s="15">
        <f t="shared" si="30"/>
        <v>2375181.39</v>
      </c>
      <c r="F333" s="13">
        <v>45111</v>
      </c>
      <c r="G333" s="14">
        <v>293.73</v>
      </c>
      <c r="H333" s="15">
        <f t="shared" si="31"/>
        <v>13250454.030000001</v>
      </c>
      <c r="I333" s="13">
        <v>2438</v>
      </c>
      <c r="J333" s="14">
        <v>296.49</v>
      </c>
      <c r="K333" s="15">
        <f t="shared" si="32"/>
        <v>722842.62</v>
      </c>
      <c r="L333" s="13">
        <v>13726</v>
      </c>
      <c r="M333" s="14">
        <v>293.73</v>
      </c>
      <c r="N333" s="15">
        <f t="shared" si="33"/>
        <v>4031737.9800000004</v>
      </c>
      <c r="O333" s="9">
        <f t="shared" si="34"/>
        <v>20380216.020000003</v>
      </c>
      <c r="P333" s="9">
        <f t="shared" si="35"/>
        <v>108917.24810634876</v>
      </c>
    </row>
    <row r="334" spans="1:16" x14ac:dyDescent="0.25">
      <c r="A334" s="1" t="s">
        <v>649</v>
      </c>
      <c r="B334" s="1" t="s">
        <v>650</v>
      </c>
      <c r="C334" s="13">
        <v>2523</v>
      </c>
      <c r="D334" s="14">
        <v>296.81</v>
      </c>
      <c r="E334" s="15">
        <f t="shared" si="30"/>
        <v>748851.63</v>
      </c>
      <c r="F334" s="13">
        <v>34934</v>
      </c>
      <c r="G334" s="14">
        <v>294.54000000000002</v>
      </c>
      <c r="H334" s="15">
        <f t="shared" si="31"/>
        <v>10289460.360000001</v>
      </c>
      <c r="I334" s="13">
        <v>1404</v>
      </c>
      <c r="J334" s="14">
        <v>296.81</v>
      </c>
      <c r="K334" s="15">
        <f t="shared" si="32"/>
        <v>416721.24</v>
      </c>
      <c r="L334" s="13">
        <v>19438</v>
      </c>
      <c r="M334" s="14">
        <v>294.54000000000002</v>
      </c>
      <c r="N334" s="15">
        <f t="shared" si="33"/>
        <v>5725268.5200000005</v>
      </c>
      <c r="O334" s="9">
        <f t="shared" si="34"/>
        <v>17180301.75</v>
      </c>
      <c r="P334" s="9">
        <f t="shared" si="35"/>
        <v>91816.062519178711</v>
      </c>
    </row>
    <row r="335" spans="1:16" x14ac:dyDescent="0.25">
      <c r="A335" s="1" t="s">
        <v>651</v>
      </c>
      <c r="B335" s="1" t="s">
        <v>652</v>
      </c>
      <c r="C335" s="13">
        <v>6928</v>
      </c>
      <c r="D335" s="14">
        <v>277.26</v>
      </c>
      <c r="E335" s="15">
        <f t="shared" si="30"/>
        <v>1920857.28</v>
      </c>
      <c r="F335" s="13">
        <v>23987</v>
      </c>
      <c r="G335" s="14">
        <v>274.56</v>
      </c>
      <c r="H335" s="15">
        <f t="shared" si="31"/>
        <v>6585870.7199999997</v>
      </c>
      <c r="I335" s="13">
        <v>3135</v>
      </c>
      <c r="J335" s="14">
        <v>277.26</v>
      </c>
      <c r="K335" s="15">
        <f t="shared" si="32"/>
        <v>869210.1</v>
      </c>
      <c r="L335" s="13">
        <v>10855</v>
      </c>
      <c r="M335" s="14">
        <v>274.56</v>
      </c>
      <c r="N335" s="15">
        <f t="shared" si="33"/>
        <v>2980348.8</v>
      </c>
      <c r="O335" s="9">
        <f t="shared" si="34"/>
        <v>12356286.899999999</v>
      </c>
      <c r="P335" s="9">
        <f t="shared" si="35"/>
        <v>66035.255202389497</v>
      </c>
    </row>
    <row r="336" spans="1:16" x14ac:dyDescent="0.25">
      <c r="A336" s="1" t="s">
        <v>653</v>
      </c>
      <c r="B336" s="1" t="s">
        <v>654</v>
      </c>
      <c r="C336" s="13">
        <v>8241</v>
      </c>
      <c r="D336" s="14">
        <v>207.21</v>
      </c>
      <c r="E336" s="15">
        <f t="shared" si="30"/>
        <v>1707617.61</v>
      </c>
      <c r="F336" s="13">
        <v>26119</v>
      </c>
      <c r="G336" s="14">
        <v>205.74</v>
      </c>
      <c r="H336" s="15">
        <f t="shared" si="31"/>
        <v>5373723.0600000005</v>
      </c>
      <c r="I336" s="13">
        <v>4299</v>
      </c>
      <c r="J336" s="14">
        <v>207.21</v>
      </c>
      <c r="K336" s="15">
        <f t="shared" si="32"/>
        <v>890795.79</v>
      </c>
      <c r="L336" s="13">
        <v>13624</v>
      </c>
      <c r="M336" s="14">
        <v>205.74</v>
      </c>
      <c r="N336" s="15">
        <f t="shared" si="33"/>
        <v>2803001.7600000002</v>
      </c>
      <c r="O336" s="9">
        <f t="shared" si="34"/>
        <v>10775138.220000001</v>
      </c>
      <c r="P336" s="9">
        <f t="shared" si="35"/>
        <v>57585.179751590338</v>
      </c>
    </row>
    <row r="337" spans="1:16" x14ac:dyDescent="0.25">
      <c r="A337" s="1" t="s">
        <v>655</v>
      </c>
      <c r="B337" s="1" t="s">
        <v>656</v>
      </c>
      <c r="C337" s="13">
        <v>0</v>
      </c>
      <c r="D337" s="14">
        <v>192.88</v>
      </c>
      <c r="E337" s="15">
        <f t="shared" si="30"/>
        <v>0</v>
      </c>
      <c r="F337" s="13">
        <v>12339</v>
      </c>
      <c r="G337" s="14">
        <v>191.22</v>
      </c>
      <c r="H337" s="15">
        <f t="shared" si="31"/>
        <v>2359463.58</v>
      </c>
      <c r="I337" s="13">
        <v>0</v>
      </c>
      <c r="J337" s="14">
        <v>192.88</v>
      </c>
      <c r="K337" s="15">
        <f t="shared" si="32"/>
        <v>0</v>
      </c>
      <c r="L337" s="13">
        <v>5235</v>
      </c>
      <c r="M337" s="14">
        <v>191.22</v>
      </c>
      <c r="N337" s="15">
        <f t="shared" si="33"/>
        <v>1001036.7</v>
      </c>
      <c r="O337" s="9">
        <f t="shared" si="34"/>
        <v>3360500.2800000003</v>
      </c>
      <c r="P337" s="9">
        <f t="shared" si="35"/>
        <v>17959.399566669286</v>
      </c>
    </row>
    <row r="338" spans="1:16" x14ac:dyDescent="0.25">
      <c r="A338" s="1" t="s">
        <v>657</v>
      </c>
      <c r="B338" s="1" t="s">
        <v>658</v>
      </c>
      <c r="C338" s="13">
        <v>7518</v>
      </c>
      <c r="D338" s="14">
        <v>203.89</v>
      </c>
      <c r="E338" s="15">
        <f t="shared" si="30"/>
        <v>1532845.0199999998</v>
      </c>
      <c r="F338" s="13">
        <v>19442</v>
      </c>
      <c r="G338" s="14">
        <v>202.07</v>
      </c>
      <c r="H338" s="15">
        <f t="shared" si="31"/>
        <v>3928644.94</v>
      </c>
      <c r="I338" s="13">
        <v>3494</v>
      </c>
      <c r="J338" s="14">
        <v>203.89</v>
      </c>
      <c r="K338" s="15">
        <f t="shared" si="32"/>
        <v>712391.65999999992</v>
      </c>
      <c r="L338" s="13">
        <v>9036</v>
      </c>
      <c r="M338" s="14">
        <v>202.07</v>
      </c>
      <c r="N338" s="15">
        <f t="shared" si="33"/>
        <v>1825904.52</v>
      </c>
      <c r="O338" s="9">
        <f t="shared" si="34"/>
        <v>7999786.1399999987</v>
      </c>
      <c r="P338" s="9">
        <f t="shared" si="35"/>
        <v>42752.966453007692</v>
      </c>
    </row>
    <row r="339" spans="1:16" x14ac:dyDescent="0.25">
      <c r="A339" s="1" t="s">
        <v>659</v>
      </c>
      <c r="B339" s="1" t="s">
        <v>660</v>
      </c>
      <c r="C339" s="13">
        <v>6680</v>
      </c>
      <c r="D339" s="14">
        <v>199.59</v>
      </c>
      <c r="E339" s="15">
        <f t="shared" si="30"/>
        <v>1333261.2</v>
      </c>
      <c r="F339" s="13">
        <v>18244</v>
      </c>
      <c r="G339" s="14">
        <v>197.94</v>
      </c>
      <c r="H339" s="15">
        <f t="shared" si="31"/>
        <v>3611217.36</v>
      </c>
      <c r="I339" s="13">
        <v>4624</v>
      </c>
      <c r="J339" s="14">
        <v>199.59</v>
      </c>
      <c r="K339" s="15">
        <f t="shared" si="32"/>
        <v>922904.16</v>
      </c>
      <c r="L339" s="13">
        <v>12630</v>
      </c>
      <c r="M339" s="14">
        <v>197.94</v>
      </c>
      <c r="N339" s="15">
        <f t="shared" si="33"/>
        <v>2499982.2000000002</v>
      </c>
      <c r="O339" s="9">
        <f t="shared" si="34"/>
        <v>8367364.9200000009</v>
      </c>
      <c r="P339" s="9">
        <f t="shared" si="35"/>
        <v>44717.404373616599</v>
      </c>
    </row>
    <row r="340" spans="1:16" x14ac:dyDescent="0.25">
      <c r="A340" s="1" t="s">
        <v>661</v>
      </c>
      <c r="B340" s="1" t="s">
        <v>662</v>
      </c>
      <c r="C340" s="13">
        <v>201</v>
      </c>
      <c r="D340" s="14">
        <v>202.1</v>
      </c>
      <c r="E340" s="15">
        <f t="shared" si="30"/>
        <v>40622.1</v>
      </c>
      <c r="F340" s="13">
        <v>28219</v>
      </c>
      <c r="G340" s="14">
        <v>200.38</v>
      </c>
      <c r="H340" s="15">
        <f t="shared" si="31"/>
        <v>5654523.2199999997</v>
      </c>
      <c r="I340" s="13">
        <v>110</v>
      </c>
      <c r="J340" s="14">
        <v>202.1</v>
      </c>
      <c r="K340" s="15">
        <f t="shared" si="32"/>
        <v>22231</v>
      </c>
      <c r="L340" s="13">
        <v>15477</v>
      </c>
      <c r="M340" s="14">
        <v>200.38</v>
      </c>
      <c r="N340" s="15">
        <f t="shared" si="33"/>
        <v>3101281.26</v>
      </c>
      <c r="O340" s="9">
        <f t="shared" si="34"/>
        <v>8818657.5800000001</v>
      </c>
      <c r="P340" s="9">
        <f t="shared" si="35"/>
        <v>47129.231341964602</v>
      </c>
    </row>
    <row r="341" spans="1:16" x14ac:dyDescent="0.25">
      <c r="A341" s="1" t="s">
        <v>663</v>
      </c>
      <c r="B341" s="1" t="s">
        <v>664</v>
      </c>
      <c r="C341" s="13">
        <v>754</v>
      </c>
      <c r="D341" s="14">
        <v>242.55</v>
      </c>
      <c r="E341" s="15">
        <f t="shared" si="30"/>
        <v>182882.7</v>
      </c>
      <c r="F341" s="13">
        <v>1578</v>
      </c>
      <c r="G341" s="14">
        <v>240.61</v>
      </c>
      <c r="H341" s="15">
        <f t="shared" si="31"/>
        <v>379682.58</v>
      </c>
      <c r="I341" s="13">
        <v>275</v>
      </c>
      <c r="J341" s="14">
        <v>242.55</v>
      </c>
      <c r="K341" s="15">
        <f t="shared" si="32"/>
        <v>66701.25</v>
      </c>
      <c r="L341" s="13">
        <v>575</v>
      </c>
      <c r="M341" s="14">
        <v>240.61</v>
      </c>
      <c r="N341" s="15">
        <f t="shared" si="33"/>
        <v>138350.75</v>
      </c>
      <c r="O341" s="9">
        <f t="shared" si="34"/>
        <v>767617.28</v>
      </c>
      <c r="P341" s="9">
        <f t="shared" si="35"/>
        <v>4102.3491436221084</v>
      </c>
    </row>
    <row r="342" spans="1:16" x14ac:dyDescent="0.25">
      <c r="A342" s="1" t="s">
        <v>665</v>
      </c>
      <c r="B342" s="1" t="s">
        <v>666</v>
      </c>
      <c r="C342" s="13">
        <v>760</v>
      </c>
      <c r="D342" s="14">
        <v>220.52</v>
      </c>
      <c r="E342" s="15">
        <f t="shared" si="30"/>
        <v>167595.20000000001</v>
      </c>
      <c r="F342" s="13">
        <v>6575</v>
      </c>
      <c r="G342" s="14">
        <v>218.88</v>
      </c>
      <c r="H342" s="15">
        <f t="shared" si="31"/>
        <v>1439136</v>
      </c>
      <c r="I342" s="13">
        <v>438</v>
      </c>
      <c r="J342" s="14">
        <v>220.52</v>
      </c>
      <c r="K342" s="15">
        <f t="shared" si="32"/>
        <v>96587.760000000009</v>
      </c>
      <c r="L342" s="13">
        <v>3790</v>
      </c>
      <c r="M342" s="14">
        <v>218.88</v>
      </c>
      <c r="N342" s="15">
        <f t="shared" si="33"/>
        <v>829555.19999999995</v>
      </c>
      <c r="O342" s="9">
        <f t="shared" si="34"/>
        <v>2532874.16</v>
      </c>
      <c r="P342" s="9">
        <f t="shared" si="35"/>
        <v>13536.347359427044</v>
      </c>
    </row>
    <row r="343" spans="1:16" x14ac:dyDescent="0.25">
      <c r="A343" s="1" t="s">
        <v>667</v>
      </c>
      <c r="B343" s="1" t="s">
        <v>668</v>
      </c>
      <c r="C343" s="13">
        <v>5277</v>
      </c>
      <c r="D343" s="14">
        <v>270.95</v>
      </c>
      <c r="E343" s="15">
        <f t="shared" si="30"/>
        <v>1429803.15</v>
      </c>
      <c r="F343" s="13">
        <v>7980</v>
      </c>
      <c r="G343" s="14">
        <v>269.11</v>
      </c>
      <c r="H343" s="15">
        <f t="shared" si="31"/>
        <v>2147497.8000000003</v>
      </c>
      <c r="I343" s="13">
        <v>1171</v>
      </c>
      <c r="J343" s="14">
        <v>270.95</v>
      </c>
      <c r="K343" s="15">
        <f t="shared" si="32"/>
        <v>317282.45</v>
      </c>
      <c r="L343" s="13">
        <v>1770</v>
      </c>
      <c r="M343" s="14">
        <v>269.11</v>
      </c>
      <c r="N343" s="15">
        <f t="shared" si="33"/>
        <v>476324.7</v>
      </c>
      <c r="O343" s="9">
        <f t="shared" si="34"/>
        <v>4370908.0999999996</v>
      </c>
      <c r="P343" s="9">
        <f t="shared" si="35"/>
        <v>23359.285373156185</v>
      </c>
    </row>
    <row r="344" spans="1:16" x14ac:dyDescent="0.25">
      <c r="A344" s="1" t="s">
        <v>669</v>
      </c>
      <c r="B344" s="1" t="s">
        <v>670</v>
      </c>
      <c r="C344" s="13">
        <v>0</v>
      </c>
      <c r="D344" s="14">
        <v>173.49</v>
      </c>
      <c r="E344" s="15">
        <f t="shared" si="30"/>
        <v>0</v>
      </c>
      <c r="F344" s="13">
        <v>10824</v>
      </c>
      <c r="G344" s="14">
        <v>172.14</v>
      </c>
      <c r="H344" s="15">
        <f t="shared" si="31"/>
        <v>1863243.3599999999</v>
      </c>
      <c r="I344" s="13">
        <v>0</v>
      </c>
      <c r="J344" s="14">
        <v>173.49</v>
      </c>
      <c r="K344" s="15">
        <f t="shared" si="32"/>
        <v>0</v>
      </c>
      <c r="L344" s="13">
        <v>4674</v>
      </c>
      <c r="M344" s="14">
        <v>172.14</v>
      </c>
      <c r="N344" s="15">
        <f t="shared" si="33"/>
        <v>804582.36</v>
      </c>
      <c r="O344" s="9">
        <f t="shared" si="34"/>
        <v>2667825.7199999997</v>
      </c>
      <c r="P344" s="9">
        <f t="shared" si="35"/>
        <v>14257.564079035628</v>
      </c>
    </row>
    <row r="345" spans="1:16" x14ac:dyDescent="0.25">
      <c r="A345" s="1" t="s">
        <v>671</v>
      </c>
      <c r="B345" s="1" t="s">
        <v>672</v>
      </c>
      <c r="C345" s="13">
        <v>8884</v>
      </c>
      <c r="D345" s="14">
        <v>273.97000000000003</v>
      </c>
      <c r="E345" s="15">
        <f t="shared" si="30"/>
        <v>2433949.4800000004</v>
      </c>
      <c r="F345" s="13">
        <v>48657</v>
      </c>
      <c r="G345" s="14">
        <v>271.68</v>
      </c>
      <c r="H345" s="15">
        <f t="shared" si="31"/>
        <v>13219133.76</v>
      </c>
      <c r="I345" s="13">
        <v>3282</v>
      </c>
      <c r="J345" s="14">
        <v>273.97000000000003</v>
      </c>
      <c r="K345" s="15">
        <f t="shared" si="32"/>
        <v>899169.54</v>
      </c>
      <c r="L345" s="13">
        <v>17977</v>
      </c>
      <c r="M345" s="14">
        <v>271.68</v>
      </c>
      <c r="N345" s="15">
        <f t="shared" si="33"/>
        <v>4883991.3600000003</v>
      </c>
      <c r="O345" s="9">
        <f t="shared" si="34"/>
        <v>21436244.140000001</v>
      </c>
      <c r="P345" s="9">
        <f t="shared" si="35"/>
        <v>114560.94082483846</v>
      </c>
    </row>
    <row r="346" spans="1:16" x14ac:dyDescent="0.25">
      <c r="A346" s="1" t="s">
        <v>673</v>
      </c>
      <c r="B346" s="1" t="s">
        <v>674</v>
      </c>
      <c r="C346" s="13">
        <v>5957</v>
      </c>
      <c r="D346" s="14">
        <v>264.88</v>
      </c>
      <c r="E346" s="15">
        <f t="shared" si="30"/>
        <v>1577890.16</v>
      </c>
      <c r="F346" s="13">
        <v>33561</v>
      </c>
      <c r="G346" s="14">
        <v>262.49</v>
      </c>
      <c r="H346" s="15">
        <f t="shared" si="31"/>
        <v>8809426.8900000006</v>
      </c>
      <c r="I346" s="13">
        <v>2572</v>
      </c>
      <c r="J346" s="14">
        <v>264.88</v>
      </c>
      <c r="K346" s="15">
        <f t="shared" si="32"/>
        <v>681271.36</v>
      </c>
      <c r="L346" s="13">
        <v>14492</v>
      </c>
      <c r="M346" s="14">
        <v>262.49</v>
      </c>
      <c r="N346" s="15">
        <f t="shared" si="33"/>
        <v>3804005.08</v>
      </c>
      <c r="O346" s="9">
        <f t="shared" si="34"/>
        <v>14872593.490000002</v>
      </c>
      <c r="P346" s="9">
        <f t="shared" si="35"/>
        <v>79483.061099329687</v>
      </c>
    </row>
    <row r="347" spans="1:16" x14ac:dyDescent="0.25">
      <c r="A347" s="1" t="s">
        <v>675</v>
      </c>
      <c r="B347" s="1" t="s">
        <v>676</v>
      </c>
      <c r="C347" s="13">
        <v>3466</v>
      </c>
      <c r="D347" s="14">
        <v>252.66</v>
      </c>
      <c r="E347" s="15">
        <f t="shared" si="30"/>
        <v>875719.55999999994</v>
      </c>
      <c r="F347" s="13">
        <v>15103</v>
      </c>
      <c r="G347" s="14">
        <v>250.53</v>
      </c>
      <c r="H347" s="15">
        <f t="shared" si="31"/>
        <v>3783754.59</v>
      </c>
      <c r="I347" s="13">
        <v>1769</v>
      </c>
      <c r="J347" s="14">
        <v>252.66</v>
      </c>
      <c r="K347" s="15">
        <f t="shared" si="32"/>
        <v>446955.54</v>
      </c>
      <c r="L347" s="13">
        <v>7706</v>
      </c>
      <c r="M347" s="14">
        <v>250.53</v>
      </c>
      <c r="N347" s="15">
        <f t="shared" si="33"/>
        <v>1930584.18</v>
      </c>
      <c r="O347" s="9">
        <f t="shared" si="34"/>
        <v>7037013.8699999992</v>
      </c>
      <c r="P347" s="9">
        <f t="shared" si="35"/>
        <v>37607.657585888897</v>
      </c>
    </row>
    <row r="348" spans="1:16" x14ac:dyDescent="0.25">
      <c r="A348" s="1" t="s">
        <v>677</v>
      </c>
      <c r="B348" s="1" t="s">
        <v>678</v>
      </c>
      <c r="C348" s="13">
        <v>4460</v>
      </c>
      <c r="D348" s="14">
        <v>260.39</v>
      </c>
      <c r="E348" s="15">
        <f t="shared" si="30"/>
        <v>1161339.3999999999</v>
      </c>
      <c r="F348" s="13">
        <v>30569</v>
      </c>
      <c r="G348" s="14">
        <v>258.01</v>
      </c>
      <c r="H348" s="15">
        <f t="shared" si="31"/>
        <v>7887107.6899999995</v>
      </c>
      <c r="I348" s="13">
        <v>1212</v>
      </c>
      <c r="J348" s="14">
        <v>260.39</v>
      </c>
      <c r="K348" s="15">
        <f t="shared" si="32"/>
        <v>315592.68</v>
      </c>
      <c r="L348" s="13">
        <v>8310</v>
      </c>
      <c r="M348" s="14">
        <v>258.01</v>
      </c>
      <c r="N348" s="15">
        <f t="shared" si="33"/>
        <v>2144063.1</v>
      </c>
      <c r="O348" s="9">
        <f t="shared" si="34"/>
        <v>11508102.869999999</v>
      </c>
      <c r="P348" s="9">
        <f t="shared" si="35"/>
        <v>61502.336103558831</v>
      </c>
    </row>
    <row r="349" spans="1:16" x14ac:dyDescent="0.25">
      <c r="A349" s="1" t="s">
        <v>679</v>
      </c>
      <c r="B349" s="1" t="s">
        <v>680</v>
      </c>
      <c r="C349" s="13">
        <v>1319</v>
      </c>
      <c r="D349" s="14">
        <v>270.56</v>
      </c>
      <c r="E349" s="15">
        <f t="shared" si="30"/>
        <v>356868.64</v>
      </c>
      <c r="F349" s="13">
        <v>8802</v>
      </c>
      <c r="G349" s="14">
        <v>268.37</v>
      </c>
      <c r="H349" s="15">
        <f t="shared" si="31"/>
        <v>2362192.7400000002</v>
      </c>
      <c r="I349" s="13">
        <v>646</v>
      </c>
      <c r="J349" s="14">
        <v>270.56</v>
      </c>
      <c r="K349" s="15">
        <f t="shared" si="32"/>
        <v>174781.76</v>
      </c>
      <c r="L349" s="13">
        <v>4312</v>
      </c>
      <c r="M349" s="14">
        <v>268.37</v>
      </c>
      <c r="N349" s="15">
        <f t="shared" si="33"/>
        <v>1157211.44</v>
      </c>
      <c r="O349" s="9">
        <f t="shared" si="34"/>
        <v>4051054.5800000005</v>
      </c>
      <c r="P349" s="9">
        <f t="shared" si="35"/>
        <v>21649.903825809422</v>
      </c>
    </row>
    <row r="350" spans="1:16" x14ac:dyDescent="0.25">
      <c r="A350" s="1" t="s">
        <v>681</v>
      </c>
      <c r="B350" s="1" t="s">
        <v>682</v>
      </c>
      <c r="C350" s="13">
        <v>411</v>
      </c>
      <c r="D350" s="14">
        <v>169.9</v>
      </c>
      <c r="E350" s="15">
        <f t="shared" si="30"/>
        <v>69828.900000000009</v>
      </c>
      <c r="F350" s="13">
        <v>5803</v>
      </c>
      <c r="G350" s="14">
        <v>168.66</v>
      </c>
      <c r="H350" s="15">
        <f t="shared" si="31"/>
        <v>978733.98</v>
      </c>
      <c r="I350" s="13">
        <v>229</v>
      </c>
      <c r="J350" s="14">
        <v>169.9</v>
      </c>
      <c r="K350" s="15">
        <f t="shared" si="32"/>
        <v>38907.1</v>
      </c>
      <c r="L350" s="13">
        <v>3227</v>
      </c>
      <c r="M350" s="14">
        <v>168.66</v>
      </c>
      <c r="N350" s="15">
        <f t="shared" si="33"/>
        <v>544265.81999999995</v>
      </c>
      <c r="O350" s="9">
        <f t="shared" si="34"/>
        <v>1631735.7999999998</v>
      </c>
      <c r="P350" s="9">
        <f t="shared" si="35"/>
        <v>8720.4263584940873</v>
      </c>
    </row>
    <row r="351" spans="1:16" x14ac:dyDescent="0.25">
      <c r="A351" s="1" t="s">
        <v>683</v>
      </c>
      <c r="B351" s="1" t="s">
        <v>684</v>
      </c>
      <c r="C351" s="13">
        <v>0</v>
      </c>
      <c r="D351" s="14">
        <v>276.02</v>
      </c>
      <c r="E351" s="15">
        <f t="shared" si="30"/>
        <v>0</v>
      </c>
      <c r="F351" s="13">
        <v>19554</v>
      </c>
      <c r="G351" s="14">
        <v>273.77</v>
      </c>
      <c r="H351" s="15">
        <f t="shared" si="31"/>
        <v>5353298.58</v>
      </c>
      <c r="I351" s="13">
        <v>0</v>
      </c>
      <c r="J351" s="14">
        <v>276.02</v>
      </c>
      <c r="K351" s="15">
        <f t="shared" si="32"/>
        <v>0</v>
      </c>
      <c r="L351" s="13">
        <v>12011</v>
      </c>
      <c r="M351" s="14">
        <v>273.77</v>
      </c>
      <c r="N351" s="15">
        <f t="shared" si="33"/>
        <v>3288251.4699999997</v>
      </c>
      <c r="O351" s="9">
        <f t="shared" si="34"/>
        <v>8641550.0500000007</v>
      </c>
      <c r="P351" s="9">
        <f t="shared" si="35"/>
        <v>46182.722003320581</v>
      </c>
    </row>
    <row r="352" spans="1:16" x14ac:dyDescent="0.25">
      <c r="A352" s="1" t="s">
        <v>685</v>
      </c>
      <c r="B352" s="1" t="s">
        <v>686</v>
      </c>
      <c r="C352" s="13">
        <v>31</v>
      </c>
      <c r="D352" s="14">
        <v>214.36</v>
      </c>
      <c r="E352" s="15">
        <f t="shared" si="30"/>
        <v>6645.1600000000008</v>
      </c>
      <c r="F352" s="13">
        <v>9292</v>
      </c>
      <c r="G352" s="14">
        <v>212.52</v>
      </c>
      <c r="H352" s="15">
        <f t="shared" si="31"/>
        <v>1974735.84</v>
      </c>
      <c r="I352" s="13">
        <v>20</v>
      </c>
      <c r="J352" s="14">
        <v>214.36</v>
      </c>
      <c r="K352" s="15">
        <f t="shared" si="32"/>
        <v>4287.2000000000007</v>
      </c>
      <c r="L352" s="13">
        <v>5880</v>
      </c>
      <c r="M352" s="14">
        <v>212.52</v>
      </c>
      <c r="N352" s="15">
        <f t="shared" si="33"/>
        <v>1249617.6000000001</v>
      </c>
      <c r="O352" s="9">
        <f t="shared" si="34"/>
        <v>3235285.8000000003</v>
      </c>
      <c r="P352" s="9">
        <f t="shared" si="35"/>
        <v>17290.220369977564</v>
      </c>
    </row>
    <row r="353" spans="1:16" x14ac:dyDescent="0.25">
      <c r="A353" s="1" t="s">
        <v>687</v>
      </c>
      <c r="B353" s="1" t="s">
        <v>688</v>
      </c>
      <c r="C353" s="13">
        <v>0</v>
      </c>
      <c r="D353" s="14">
        <v>182.03</v>
      </c>
      <c r="E353" s="15">
        <f t="shared" si="30"/>
        <v>0</v>
      </c>
      <c r="F353" s="13">
        <v>1618</v>
      </c>
      <c r="G353" s="14">
        <v>180.8</v>
      </c>
      <c r="H353" s="15">
        <f t="shared" si="31"/>
        <v>292534.40000000002</v>
      </c>
      <c r="I353" s="13">
        <v>0</v>
      </c>
      <c r="J353" s="14">
        <v>182.03</v>
      </c>
      <c r="K353" s="15">
        <f t="shared" si="32"/>
        <v>0</v>
      </c>
      <c r="L353" s="13">
        <v>516</v>
      </c>
      <c r="M353" s="14">
        <v>180.8</v>
      </c>
      <c r="N353" s="15">
        <f t="shared" si="33"/>
        <v>93292.800000000003</v>
      </c>
      <c r="O353" s="9">
        <f t="shared" si="34"/>
        <v>385827.2</v>
      </c>
      <c r="P353" s="9">
        <f t="shared" si="35"/>
        <v>2061.9622886891189</v>
      </c>
    </row>
    <row r="354" spans="1:16" x14ac:dyDescent="0.25">
      <c r="A354" s="1" t="s">
        <v>689</v>
      </c>
      <c r="B354" s="1" t="s">
        <v>690</v>
      </c>
      <c r="C354" s="13">
        <v>468</v>
      </c>
      <c r="D354" s="14">
        <v>250.96</v>
      </c>
      <c r="E354" s="15">
        <f t="shared" si="30"/>
        <v>117449.28</v>
      </c>
      <c r="F354" s="13">
        <v>22182</v>
      </c>
      <c r="G354" s="14">
        <v>248.54</v>
      </c>
      <c r="H354" s="15">
        <f t="shared" si="31"/>
        <v>5513114.2800000003</v>
      </c>
      <c r="I354" s="13">
        <v>7</v>
      </c>
      <c r="J354" s="14">
        <v>250.96</v>
      </c>
      <c r="K354" s="15">
        <f t="shared" si="32"/>
        <v>1756.72</v>
      </c>
      <c r="L354" s="13">
        <v>337</v>
      </c>
      <c r="M354" s="14">
        <v>248.54</v>
      </c>
      <c r="N354" s="15">
        <f t="shared" si="33"/>
        <v>83757.98</v>
      </c>
      <c r="O354" s="9">
        <f t="shared" si="34"/>
        <v>5716078.2600000007</v>
      </c>
      <c r="P354" s="9">
        <f t="shared" si="35"/>
        <v>30548.229392110552</v>
      </c>
    </row>
    <row r="355" spans="1:16" x14ac:dyDescent="0.25">
      <c r="A355" s="1" t="s">
        <v>691</v>
      </c>
      <c r="B355" s="1" t="s">
        <v>692</v>
      </c>
      <c r="C355" s="13">
        <v>665</v>
      </c>
      <c r="D355" s="14">
        <v>226.35</v>
      </c>
      <c r="E355" s="15">
        <f t="shared" si="30"/>
        <v>150522.75</v>
      </c>
      <c r="F355" s="13">
        <v>16752</v>
      </c>
      <c r="G355" s="14">
        <v>224.86</v>
      </c>
      <c r="H355" s="15">
        <f t="shared" si="31"/>
        <v>3766854.72</v>
      </c>
      <c r="I355" s="13">
        <v>686</v>
      </c>
      <c r="J355" s="14">
        <v>226.35</v>
      </c>
      <c r="K355" s="15">
        <f t="shared" si="32"/>
        <v>155276.1</v>
      </c>
      <c r="L355" s="13">
        <v>17278</v>
      </c>
      <c r="M355" s="14">
        <v>224.86</v>
      </c>
      <c r="N355" s="15">
        <f t="shared" si="33"/>
        <v>3885131.08</v>
      </c>
      <c r="O355" s="9">
        <f t="shared" si="34"/>
        <v>7957784.6500000004</v>
      </c>
      <c r="P355" s="9">
        <f t="shared" si="35"/>
        <v>42528.499415824328</v>
      </c>
    </row>
    <row r="356" spans="1:16" x14ac:dyDescent="0.25">
      <c r="A356" s="1" t="s">
        <v>693</v>
      </c>
      <c r="B356" s="1" t="s">
        <v>694</v>
      </c>
      <c r="C356" s="13">
        <v>1580</v>
      </c>
      <c r="D356" s="14">
        <v>216.54</v>
      </c>
      <c r="E356" s="15">
        <f t="shared" si="30"/>
        <v>342133.2</v>
      </c>
      <c r="F356" s="13">
        <v>27477</v>
      </c>
      <c r="G356" s="14">
        <v>214.95</v>
      </c>
      <c r="H356" s="15">
        <f t="shared" si="31"/>
        <v>5906181.1499999994</v>
      </c>
      <c r="I356" s="13">
        <v>0</v>
      </c>
      <c r="J356" s="14">
        <v>216.54</v>
      </c>
      <c r="K356" s="15">
        <f t="shared" si="32"/>
        <v>0</v>
      </c>
      <c r="L356" s="13">
        <v>0</v>
      </c>
      <c r="M356" s="14">
        <v>214.95</v>
      </c>
      <c r="N356" s="15">
        <f t="shared" si="33"/>
        <v>0</v>
      </c>
      <c r="O356" s="9">
        <f t="shared" si="34"/>
        <v>6248314.3499999996</v>
      </c>
      <c r="P356" s="9">
        <f t="shared" si="35"/>
        <v>33392.639392907142</v>
      </c>
    </row>
    <row r="357" spans="1:16" x14ac:dyDescent="0.25">
      <c r="A357" s="1" t="s">
        <v>695</v>
      </c>
      <c r="B357" s="1" t="s">
        <v>696</v>
      </c>
      <c r="C357" s="13">
        <v>24</v>
      </c>
      <c r="D357" s="14">
        <v>188.25</v>
      </c>
      <c r="E357" s="15">
        <f t="shared" si="30"/>
        <v>4518</v>
      </c>
      <c r="F357" s="13">
        <v>9678</v>
      </c>
      <c r="G357" s="14">
        <v>186.53</v>
      </c>
      <c r="H357" s="15">
        <f t="shared" si="31"/>
        <v>1805237.34</v>
      </c>
      <c r="I357" s="13">
        <v>4</v>
      </c>
      <c r="J357" s="14">
        <v>188.25</v>
      </c>
      <c r="K357" s="15">
        <f t="shared" si="32"/>
        <v>753</v>
      </c>
      <c r="L357" s="13">
        <v>1648</v>
      </c>
      <c r="M357" s="14">
        <v>186.53</v>
      </c>
      <c r="N357" s="15">
        <f t="shared" si="33"/>
        <v>307401.44</v>
      </c>
      <c r="O357" s="9">
        <f t="shared" si="34"/>
        <v>2117909.7800000003</v>
      </c>
      <c r="P357" s="9">
        <f t="shared" si="35"/>
        <v>11318.668298154895</v>
      </c>
    </row>
    <row r="358" spans="1:16" x14ac:dyDescent="0.25">
      <c r="A358" s="1" t="s">
        <v>697</v>
      </c>
      <c r="B358" s="1" t="s">
        <v>698</v>
      </c>
      <c r="C358" s="13">
        <v>0</v>
      </c>
      <c r="D358" s="14">
        <v>224.86</v>
      </c>
      <c r="E358" s="15">
        <f t="shared" si="30"/>
        <v>0</v>
      </c>
      <c r="F358" s="13">
        <v>8007</v>
      </c>
      <c r="G358" s="14">
        <v>223.1</v>
      </c>
      <c r="H358" s="15">
        <f t="shared" si="31"/>
        <v>1786361.7</v>
      </c>
      <c r="I358" s="13">
        <v>0</v>
      </c>
      <c r="J358" s="14">
        <v>224.86</v>
      </c>
      <c r="K358" s="15">
        <f t="shared" si="32"/>
        <v>0</v>
      </c>
      <c r="L358" s="13">
        <v>0</v>
      </c>
      <c r="M358" s="14">
        <v>223.1</v>
      </c>
      <c r="N358" s="15">
        <f t="shared" si="33"/>
        <v>0</v>
      </c>
      <c r="O358" s="9">
        <f t="shared" si="34"/>
        <v>1786361.7</v>
      </c>
      <c r="P358" s="9">
        <f t="shared" si="35"/>
        <v>9546.7879386382938</v>
      </c>
    </row>
    <row r="359" spans="1:16" x14ac:dyDescent="0.25">
      <c r="A359" s="1" t="s">
        <v>699</v>
      </c>
      <c r="B359" s="1" t="s">
        <v>700</v>
      </c>
      <c r="C359" s="13">
        <v>1123</v>
      </c>
      <c r="D359" s="14">
        <v>248.17</v>
      </c>
      <c r="E359" s="15">
        <f t="shared" si="30"/>
        <v>278694.90999999997</v>
      </c>
      <c r="F359" s="13">
        <v>10124</v>
      </c>
      <c r="G359" s="14">
        <v>245.86</v>
      </c>
      <c r="H359" s="15">
        <f t="shared" si="31"/>
        <v>2489086.64</v>
      </c>
      <c r="I359" s="13">
        <v>538</v>
      </c>
      <c r="J359" s="14">
        <v>248.17</v>
      </c>
      <c r="K359" s="15">
        <f t="shared" si="32"/>
        <v>133515.46</v>
      </c>
      <c r="L359" s="13">
        <v>4849</v>
      </c>
      <c r="M359" s="14">
        <v>245.86</v>
      </c>
      <c r="N359" s="15">
        <f t="shared" si="33"/>
        <v>1192175.1400000001</v>
      </c>
      <c r="O359" s="9">
        <f t="shared" si="34"/>
        <v>4093472.1500000004</v>
      </c>
      <c r="P359" s="9">
        <f t="shared" si="35"/>
        <v>21876.594504221495</v>
      </c>
    </row>
    <row r="360" spans="1:16" x14ac:dyDescent="0.25">
      <c r="A360" s="1" t="s">
        <v>701</v>
      </c>
      <c r="B360" s="1" t="s">
        <v>702</v>
      </c>
      <c r="C360" s="13">
        <v>4766</v>
      </c>
      <c r="D360" s="14">
        <v>249.96</v>
      </c>
      <c r="E360" s="15">
        <f t="shared" si="30"/>
        <v>1191309.3600000001</v>
      </c>
      <c r="F360" s="13">
        <v>16303</v>
      </c>
      <c r="G360" s="14">
        <v>247.6</v>
      </c>
      <c r="H360" s="15">
        <f t="shared" si="31"/>
        <v>4036622.8</v>
      </c>
      <c r="I360" s="13">
        <v>0</v>
      </c>
      <c r="J360" s="14">
        <v>249.96</v>
      </c>
      <c r="K360" s="15">
        <f t="shared" si="32"/>
        <v>0</v>
      </c>
      <c r="L360" s="13">
        <v>0</v>
      </c>
      <c r="M360" s="14">
        <v>247.6</v>
      </c>
      <c r="N360" s="15">
        <f t="shared" si="33"/>
        <v>0</v>
      </c>
      <c r="O360" s="9">
        <f t="shared" si="34"/>
        <v>5227932.16</v>
      </c>
      <c r="P360" s="9">
        <f t="shared" si="35"/>
        <v>27939.447923176613</v>
      </c>
    </row>
    <row r="361" spans="1:16" x14ac:dyDescent="0.25">
      <c r="A361" s="1" t="s">
        <v>703</v>
      </c>
      <c r="B361" s="1" t="s">
        <v>704</v>
      </c>
      <c r="C361" s="13">
        <v>1935</v>
      </c>
      <c r="D361" s="14">
        <v>222.84</v>
      </c>
      <c r="E361" s="15">
        <f t="shared" si="30"/>
        <v>431195.4</v>
      </c>
      <c r="F361" s="13">
        <v>22321</v>
      </c>
      <c r="G361" s="14">
        <v>221.03</v>
      </c>
      <c r="H361" s="15">
        <f t="shared" si="31"/>
        <v>4933610.63</v>
      </c>
      <c r="I361" s="13">
        <v>919</v>
      </c>
      <c r="J361" s="14">
        <v>222.84</v>
      </c>
      <c r="K361" s="15">
        <f t="shared" si="32"/>
        <v>204789.96</v>
      </c>
      <c r="L361" s="13">
        <v>10598</v>
      </c>
      <c r="M361" s="14">
        <v>221.03</v>
      </c>
      <c r="N361" s="15">
        <f t="shared" si="33"/>
        <v>2342475.94</v>
      </c>
      <c r="O361" s="9">
        <f t="shared" si="34"/>
        <v>7912071.9299999997</v>
      </c>
      <c r="P361" s="9">
        <f t="shared" si="35"/>
        <v>42284.198586972954</v>
      </c>
    </row>
    <row r="362" spans="1:16" x14ac:dyDescent="0.25">
      <c r="A362" s="1" t="s">
        <v>705</v>
      </c>
      <c r="B362" s="1" t="s">
        <v>706</v>
      </c>
      <c r="C362" s="13">
        <v>979</v>
      </c>
      <c r="D362" s="14">
        <v>223.04</v>
      </c>
      <c r="E362" s="15">
        <f t="shared" si="30"/>
        <v>218356.16</v>
      </c>
      <c r="F362" s="13">
        <v>23116</v>
      </c>
      <c r="G362" s="14">
        <v>221.33</v>
      </c>
      <c r="H362" s="15">
        <f t="shared" si="31"/>
        <v>5116264.28</v>
      </c>
      <c r="I362" s="13">
        <v>399</v>
      </c>
      <c r="J362" s="14">
        <v>223.04</v>
      </c>
      <c r="K362" s="15">
        <f t="shared" si="32"/>
        <v>88992.959999999992</v>
      </c>
      <c r="L362" s="13">
        <v>9423</v>
      </c>
      <c r="M362" s="14">
        <v>221.33</v>
      </c>
      <c r="N362" s="15">
        <f t="shared" si="33"/>
        <v>2085592.59</v>
      </c>
      <c r="O362" s="9">
        <f t="shared" si="34"/>
        <v>7509205.9900000002</v>
      </c>
      <c r="P362" s="9">
        <f t="shared" si="35"/>
        <v>40131.176779082554</v>
      </c>
    </row>
    <row r="363" spans="1:16" x14ac:dyDescent="0.25">
      <c r="A363" s="1" t="s">
        <v>707</v>
      </c>
      <c r="B363" s="1" t="s">
        <v>708</v>
      </c>
      <c r="C363" s="13">
        <v>587</v>
      </c>
      <c r="D363" s="14">
        <v>213.25</v>
      </c>
      <c r="E363" s="15">
        <f t="shared" si="30"/>
        <v>125177.75</v>
      </c>
      <c r="F363" s="13">
        <v>13403</v>
      </c>
      <c r="G363" s="14">
        <v>211.39</v>
      </c>
      <c r="H363" s="15">
        <f t="shared" si="31"/>
        <v>2833260.17</v>
      </c>
      <c r="I363" s="13">
        <v>294</v>
      </c>
      <c r="J363" s="14">
        <v>213.25</v>
      </c>
      <c r="K363" s="15">
        <f t="shared" si="32"/>
        <v>62695.5</v>
      </c>
      <c r="L363" s="13">
        <v>6722</v>
      </c>
      <c r="M363" s="14">
        <v>211.39</v>
      </c>
      <c r="N363" s="15">
        <f t="shared" si="33"/>
        <v>1420963.5799999998</v>
      </c>
      <c r="O363" s="9">
        <f t="shared" si="34"/>
        <v>4442097</v>
      </c>
      <c r="P363" s="9">
        <f t="shared" si="35"/>
        <v>23739.737625286834</v>
      </c>
    </row>
    <row r="364" spans="1:16" x14ac:dyDescent="0.25">
      <c r="A364" s="1" t="s">
        <v>709</v>
      </c>
      <c r="B364" s="1" t="s">
        <v>710</v>
      </c>
      <c r="C364" s="13">
        <v>956</v>
      </c>
      <c r="D364" s="14">
        <v>306.92</v>
      </c>
      <c r="E364" s="15">
        <f t="shared" si="30"/>
        <v>293415.52</v>
      </c>
      <c r="F364" s="13">
        <v>18385</v>
      </c>
      <c r="G364" s="14">
        <v>304.91000000000003</v>
      </c>
      <c r="H364" s="15">
        <f t="shared" si="31"/>
        <v>5605770.3500000006</v>
      </c>
      <c r="I364" s="13">
        <v>301</v>
      </c>
      <c r="J364" s="14">
        <v>306.92</v>
      </c>
      <c r="K364" s="15">
        <f t="shared" si="32"/>
        <v>92382.92</v>
      </c>
      <c r="L364" s="13">
        <v>5779</v>
      </c>
      <c r="M364" s="14">
        <v>304.91000000000003</v>
      </c>
      <c r="N364" s="15">
        <f t="shared" si="33"/>
        <v>1762074.8900000001</v>
      </c>
      <c r="O364" s="9">
        <f t="shared" si="34"/>
        <v>7753643.6799999997</v>
      </c>
      <c r="P364" s="9">
        <f t="shared" si="35"/>
        <v>41437.516245854931</v>
      </c>
    </row>
    <row r="365" spans="1:16" x14ac:dyDescent="0.25">
      <c r="A365" s="1" t="s">
        <v>711</v>
      </c>
      <c r="B365" s="1" t="s">
        <v>712</v>
      </c>
      <c r="C365" s="13">
        <v>4689</v>
      </c>
      <c r="D365" s="14">
        <v>181.06</v>
      </c>
      <c r="E365" s="15">
        <f t="shared" si="30"/>
        <v>848990.34</v>
      </c>
      <c r="F365" s="13">
        <v>23897</v>
      </c>
      <c r="G365" s="14">
        <v>179.65</v>
      </c>
      <c r="H365" s="15">
        <f t="shared" si="31"/>
        <v>4293096.05</v>
      </c>
      <c r="I365" s="13">
        <v>1897</v>
      </c>
      <c r="J365" s="14">
        <v>181.06</v>
      </c>
      <c r="K365" s="15">
        <f t="shared" si="32"/>
        <v>343470.82</v>
      </c>
      <c r="L365" s="13">
        <v>9667</v>
      </c>
      <c r="M365" s="14">
        <v>179.65</v>
      </c>
      <c r="N365" s="15">
        <f t="shared" si="33"/>
        <v>1736676.55</v>
      </c>
      <c r="O365" s="9">
        <f t="shared" si="34"/>
        <v>7222233.7599999998</v>
      </c>
      <c r="P365" s="9">
        <f t="shared" si="35"/>
        <v>38597.521515376364</v>
      </c>
    </row>
    <row r="366" spans="1:16" x14ac:dyDescent="0.25">
      <c r="A366" s="1" t="s">
        <v>713</v>
      </c>
      <c r="B366" s="1" t="s">
        <v>714</v>
      </c>
      <c r="C366" s="13">
        <v>547</v>
      </c>
      <c r="D366" s="14">
        <v>257.88</v>
      </c>
      <c r="E366" s="15">
        <f t="shared" si="30"/>
        <v>141060.35999999999</v>
      </c>
      <c r="F366" s="13">
        <v>65148</v>
      </c>
      <c r="G366" s="14">
        <v>255.75</v>
      </c>
      <c r="H366" s="15">
        <f t="shared" si="31"/>
        <v>16661601</v>
      </c>
      <c r="I366" s="13">
        <v>0</v>
      </c>
      <c r="J366" s="14">
        <v>257.88</v>
      </c>
      <c r="K366" s="15">
        <f t="shared" si="32"/>
        <v>0</v>
      </c>
      <c r="L366" s="13">
        <v>0</v>
      </c>
      <c r="M366" s="14">
        <v>255.75</v>
      </c>
      <c r="N366" s="15">
        <f t="shared" si="33"/>
        <v>0</v>
      </c>
      <c r="O366" s="9">
        <f t="shared" si="34"/>
        <v>16802661.359999999</v>
      </c>
      <c r="P366" s="9">
        <f t="shared" si="35"/>
        <v>89797.852701763433</v>
      </c>
    </row>
    <row r="367" spans="1:16" x14ac:dyDescent="0.25">
      <c r="A367" s="1" t="s">
        <v>715</v>
      </c>
      <c r="B367" s="1" t="s">
        <v>716</v>
      </c>
      <c r="C367" s="13">
        <v>620</v>
      </c>
      <c r="D367" s="14">
        <v>210.29</v>
      </c>
      <c r="E367" s="15">
        <f t="shared" si="30"/>
        <v>130379.79999999999</v>
      </c>
      <c r="F367" s="13">
        <v>16514</v>
      </c>
      <c r="G367" s="14">
        <v>208.42</v>
      </c>
      <c r="H367" s="15">
        <f t="shared" si="31"/>
        <v>3441847.88</v>
      </c>
      <c r="I367" s="13">
        <v>242</v>
      </c>
      <c r="J367" s="14">
        <v>210.29</v>
      </c>
      <c r="K367" s="15">
        <f t="shared" si="32"/>
        <v>50890.18</v>
      </c>
      <c r="L367" s="13">
        <v>6454</v>
      </c>
      <c r="M367" s="14">
        <v>208.42</v>
      </c>
      <c r="N367" s="15">
        <f t="shared" si="33"/>
        <v>1345142.68</v>
      </c>
      <c r="O367" s="9">
        <f t="shared" si="34"/>
        <v>4968260.54</v>
      </c>
      <c r="P367" s="9">
        <f t="shared" si="35"/>
        <v>26551.694317721085</v>
      </c>
    </row>
    <row r="368" spans="1:16" x14ac:dyDescent="0.25">
      <c r="A368" s="1" t="s">
        <v>717</v>
      </c>
      <c r="B368" s="1" t="s">
        <v>718</v>
      </c>
      <c r="C368" s="13">
        <v>0</v>
      </c>
      <c r="D368" s="14">
        <v>172.03</v>
      </c>
      <c r="E368" s="15">
        <f t="shared" si="30"/>
        <v>0</v>
      </c>
      <c r="F368" s="13">
        <v>38473</v>
      </c>
      <c r="G368" s="14">
        <v>170.54</v>
      </c>
      <c r="H368" s="15">
        <f t="shared" si="31"/>
        <v>6561185.4199999999</v>
      </c>
      <c r="I368" s="13">
        <v>0</v>
      </c>
      <c r="J368" s="14">
        <v>172.03</v>
      </c>
      <c r="K368" s="15">
        <f t="shared" si="32"/>
        <v>0</v>
      </c>
      <c r="L368" s="13">
        <v>22769</v>
      </c>
      <c r="M368" s="14">
        <v>170.54</v>
      </c>
      <c r="N368" s="15">
        <f t="shared" si="33"/>
        <v>3883025.26</v>
      </c>
      <c r="O368" s="9">
        <f t="shared" si="34"/>
        <v>10444210.68</v>
      </c>
      <c r="P368" s="9">
        <f t="shared" si="35"/>
        <v>55816.615721452858</v>
      </c>
    </row>
    <row r="369" spans="1:16" x14ac:dyDescent="0.25">
      <c r="A369" s="1" t="s">
        <v>719</v>
      </c>
      <c r="B369" s="1" t="s">
        <v>720</v>
      </c>
      <c r="C369" s="13">
        <v>5162</v>
      </c>
      <c r="D369" s="14">
        <v>289.62</v>
      </c>
      <c r="E369" s="15">
        <f t="shared" si="30"/>
        <v>1495018.44</v>
      </c>
      <c r="F369" s="13">
        <v>39305</v>
      </c>
      <c r="G369" s="14">
        <v>286.64</v>
      </c>
      <c r="H369" s="15">
        <f t="shared" si="31"/>
        <v>11266385.199999999</v>
      </c>
      <c r="I369" s="13">
        <v>821</v>
      </c>
      <c r="J369" s="14">
        <v>289.62</v>
      </c>
      <c r="K369" s="15">
        <f t="shared" si="32"/>
        <v>237778.02</v>
      </c>
      <c r="L369" s="13">
        <v>6249</v>
      </c>
      <c r="M369" s="14">
        <v>286.64</v>
      </c>
      <c r="N369" s="15">
        <f t="shared" si="33"/>
        <v>1791213.3599999999</v>
      </c>
      <c r="O369" s="9">
        <f t="shared" si="34"/>
        <v>14790395.019999998</v>
      </c>
      <c r="P369" s="9">
        <f t="shared" si="35"/>
        <v>79043.770802201965</v>
      </c>
    </row>
    <row r="370" spans="1:16" x14ac:dyDescent="0.25">
      <c r="A370" s="1" t="s">
        <v>721</v>
      </c>
      <c r="B370" s="1" t="s">
        <v>722</v>
      </c>
      <c r="C370" s="13">
        <v>0</v>
      </c>
      <c r="D370" s="14">
        <v>277.35000000000002</v>
      </c>
      <c r="E370" s="15">
        <f t="shared" si="30"/>
        <v>0</v>
      </c>
      <c r="F370" s="13">
        <v>59143</v>
      </c>
      <c r="G370" s="14">
        <v>275.29000000000002</v>
      </c>
      <c r="H370" s="15">
        <f t="shared" si="31"/>
        <v>16281476.470000001</v>
      </c>
      <c r="I370" s="13">
        <v>0</v>
      </c>
      <c r="J370" s="14">
        <v>277.35000000000002</v>
      </c>
      <c r="K370" s="15">
        <f t="shared" si="32"/>
        <v>0</v>
      </c>
      <c r="L370" s="13">
        <v>14151</v>
      </c>
      <c r="M370" s="14">
        <v>275.29000000000002</v>
      </c>
      <c r="N370" s="15">
        <f t="shared" si="33"/>
        <v>3895628.7900000005</v>
      </c>
      <c r="O370" s="9">
        <f t="shared" si="34"/>
        <v>20177105.260000002</v>
      </c>
      <c r="P370" s="9">
        <f t="shared" si="35"/>
        <v>107831.77065025705</v>
      </c>
    </row>
    <row r="371" spans="1:16" x14ac:dyDescent="0.25">
      <c r="A371" s="1" t="s">
        <v>723</v>
      </c>
      <c r="B371" s="1" t="s">
        <v>724</v>
      </c>
      <c r="C371" s="13">
        <v>0</v>
      </c>
      <c r="D371" s="14">
        <v>187.14</v>
      </c>
      <c r="E371" s="15">
        <f t="shared" si="30"/>
        <v>0</v>
      </c>
      <c r="F371" s="13">
        <v>11882</v>
      </c>
      <c r="G371" s="14">
        <v>185.75</v>
      </c>
      <c r="H371" s="15">
        <f t="shared" si="31"/>
        <v>2207081.5</v>
      </c>
      <c r="I371" s="13">
        <v>0</v>
      </c>
      <c r="J371" s="14">
        <v>187.14</v>
      </c>
      <c r="K371" s="15">
        <f t="shared" si="32"/>
        <v>0</v>
      </c>
      <c r="L371" s="13">
        <v>5819</v>
      </c>
      <c r="M371" s="14">
        <v>185.75</v>
      </c>
      <c r="N371" s="15">
        <f t="shared" si="33"/>
        <v>1080879.25</v>
      </c>
      <c r="O371" s="9">
        <f t="shared" si="34"/>
        <v>3287960.75</v>
      </c>
      <c r="P371" s="9">
        <f t="shared" si="35"/>
        <v>17571.729191695118</v>
      </c>
    </row>
    <row r="372" spans="1:16" x14ac:dyDescent="0.25">
      <c r="A372" s="1" t="s">
        <v>725</v>
      </c>
      <c r="B372" s="1" t="s">
        <v>726</v>
      </c>
      <c r="C372" s="13">
        <v>3981</v>
      </c>
      <c r="D372" s="14">
        <v>265.61</v>
      </c>
      <c r="E372" s="15">
        <f t="shared" si="30"/>
        <v>1057393.4100000001</v>
      </c>
      <c r="F372" s="13">
        <v>23714</v>
      </c>
      <c r="G372" s="14">
        <v>263.17</v>
      </c>
      <c r="H372" s="15">
        <f t="shared" si="31"/>
        <v>6240813.3800000008</v>
      </c>
      <c r="I372" s="13">
        <v>1582</v>
      </c>
      <c r="J372" s="14">
        <v>265.61</v>
      </c>
      <c r="K372" s="15">
        <f t="shared" si="32"/>
        <v>420195.02</v>
      </c>
      <c r="L372" s="13">
        <v>9422</v>
      </c>
      <c r="M372" s="14">
        <v>263.17</v>
      </c>
      <c r="N372" s="15">
        <f t="shared" si="33"/>
        <v>2479587.7400000002</v>
      </c>
      <c r="O372" s="9">
        <f t="shared" si="34"/>
        <v>10197989.550000001</v>
      </c>
      <c r="P372" s="9">
        <f t="shared" si="35"/>
        <v>54500.745081077017</v>
      </c>
    </row>
    <row r="373" spans="1:16" x14ac:dyDescent="0.25">
      <c r="A373" s="1" t="s">
        <v>727</v>
      </c>
      <c r="B373" s="1" t="s">
        <v>728</v>
      </c>
      <c r="C373" s="13">
        <v>3916</v>
      </c>
      <c r="D373" s="14">
        <v>305.26</v>
      </c>
      <c r="E373" s="15">
        <f t="shared" si="30"/>
        <v>1195398.1599999999</v>
      </c>
      <c r="F373" s="13">
        <v>29824</v>
      </c>
      <c r="G373" s="14">
        <v>302.39</v>
      </c>
      <c r="H373" s="15">
        <f t="shared" si="31"/>
        <v>9018479.3599999994</v>
      </c>
      <c r="I373" s="13">
        <v>1358</v>
      </c>
      <c r="J373" s="14">
        <v>305.26</v>
      </c>
      <c r="K373" s="15">
        <f t="shared" si="32"/>
        <v>414543.08</v>
      </c>
      <c r="L373" s="13">
        <v>10340</v>
      </c>
      <c r="M373" s="14">
        <v>302.39</v>
      </c>
      <c r="N373" s="15">
        <f t="shared" si="33"/>
        <v>3126712.5999999996</v>
      </c>
      <c r="O373" s="9">
        <f t="shared" si="34"/>
        <v>13755133.199999999</v>
      </c>
      <c r="P373" s="9">
        <f t="shared" si="35"/>
        <v>73511.058666407349</v>
      </c>
    </row>
    <row r="374" spans="1:16" x14ac:dyDescent="0.25">
      <c r="A374" s="1" t="s">
        <v>729</v>
      </c>
      <c r="B374" s="1" t="s">
        <v>730</v>
      </c>
      <c r="C374" s="13">
        <v>6825</v>
      </c>
      <c r="D374" s="14">
        <v>274.02</v>
      </c>
      <c r="E374" s="15">
        <f t="shared" si="30"/>
        <v>1870186.4999999998</v>
      </c>
      <c r="F374" s="13">
        <v>33388</v>
      </c>
      <c r="G374" s="14">
        <v>271.5</v>
      </c>
      <c r="H374" s="15">
        <f t="shared" si="31"/>
        <v>9064842</v>
      </c>
      <c r="I374" s="13">
        <v>3144</v>
      </c>
      <c r="J374" s="14">
        <v>274.02</v>
      </c>
      <c r="K374" s="15">
        <f t="shared" si="32"/>
        <v>861518.87999999989</v>
      </c>
      <c r="L374" s="13">
        <v>15382</v>
      </c>
      <c r="M374" s="14">
        <v>271.5</v>
      </c>
      <c r="N374" s="15">
        <f t="shared" si="33"/>
        <v>4176213</v>
      </c>
      <c r="O374" s="9">
        <f t="shared" si="34"/>
        <v>15972760.379999999</v>
      </c>
      <c r="P374" s="9">
        <f t="shared" si="35"/>
        <v>85362.643042863943</v>
      </c>
    </row>
    <row r="375" spans="1:16" x14ac:dyDescent="0.25">
      <c r="A375" s="1" t="s">
        <v>731</v>
      </c>
      <c r="B375" s="1" t="s">
        <v>732</v>
      </c>
      <c r="C375" s="13">
        <v>17547</v>
      </c>
      <c r="D375" s="14">
        <v>235.29</v>
      </c>
      <c r="E375" s="15">
        <f t="shared" si="30"/>
        <v>4128633.63</v>
      </c>
      <c r="F375" s="13">
        <v>26726</v>
      </c>
      <c r="G375" s="14">
        <v>233.25</v>
      </c>
      <c r="H375" s="15">
        <f t="shared" si="31"/>
        <v>6233839.5</v>
      </c>
      <c r="I375" s="13">
        <v>2140</v>
      </c>
      <c r="J375" s="14">
        <v>235.29</v>
      </c>
      <c r="K375" s="15">
        <f t="shared" si="32"/>
        <v>503520.6</v>
      </c>
      <c r="L375" s="13">
        <v>3259</v>
      </c>
      <c r="M375" s="14">
        <v>233.25</v>
      </c>
      <c r="N375" s="15">
        <f t="shared" si="33"/>
        <v>760161.75</v>
      </c>
      <c r="O375" s="9">
        <f t="shared" si="34"/>
        <v>11626155.48</v>
      </c>
      <c r="P375" s="9">
        <f t="shared" si="35"/>
        <v>62133.240378584873</v>
      </c>
    </row>
    <row r="376" spans="1:16" x14ac:dyDescent="0.25">
      <c r="A376" s="1" t="s">
        <v>733</v>
      </c>
      <c r="B376" s="1" t="s">
        <v>734</v>
      </c>
      <c r="C376" s="13">
        <v>427</v>
      </c>
      <c r="D376" s="14">
        <v>270.83999999999997</v>
      </c>
      <c r="E376" s="15">
        <f t="shared" si="30"/>
        <v>115648.68</v>
      </c>
      <c r="F376" s="13">
        <v>10704</v>
      </c>
      <c r="G376" s="14">
        <v>269.20999999999998</v>
      </c>
      <c r="H376" s="15">
        <f t="shared" si="31"/>
        <v>2881623.84</v>
      </c>
      <c r="I376" s="13">
        <v>93</v>
      </c>
      <c r="J376" s="14">
        <v>270.83999999999997</v>
      </c>
      <c r="K376" s="15">
        <f t="shared" si="32"/>
        <v>25188.12</v>
      </c>
      <c r="L376" s="13">
        <v>2332</v>
      </c>
      <c r="M376" s="14">
        <v>269.20999999999998</v>
      </c>
      <c r="N376" s="15">
        <f t="shared" si="33"/>
        <v>627797.72</v>
      </c>
      <c r="O376" s="9">
        <f t="shared" si="34"/>
        <v>3650258.36</v>
      </c>
      <c r="P376" s="9">
        <f t="shared" si="35"/>
        <v>19507.943147326547</v>
      </c>
    </row>
    <row r="377" spans="1:16" x14ac:dyDescent="0.25">
      <c r="A377" s="1" t="s">
        <v>735</v>
      </c>
      <c r="B377" s="1" t="s">
        <v>736</v>
      </c>
      <c r="C377" s="13">
        <v>13951</v>
      </c>
      <c r="D377" s="14">
        <v>311.45999999999998</v>
      </c>
      <c r="E377" s="15">
        <f t="shared" si="30"/>
        <v>4345178.46</v>
      </c>
      <c r="F377" s="13">
        <v>23479</v>
      </c>
      <c r="G377" s="14">
        <v>309.20999999999998</v>
      </c>
      <c r="H377" s="15">
        <f t="shared" si="31"/>
        <v>7259941.5899999999</v>
      </c>
      <c r="I377" s="13">
        <v>0</v>
      </c>
      <c r="J377" s="14">
        <v>311.45999999999998</v>
      </c>
      <c r="K377" s="15">
        <f t="shared" si="32"/>
        <v>0</v>
      </c>
      <c r="L377" s="13">
        <v>0</v>
      </c>
      <c r="M377" s="14">
        <v>309.20999999999998</v>
      </c>
      <c r="N377" s="15">
        <f t="shared" si="33"/>
        <v>0</v>
      </c>
      <c r="O377" s="9">
        <f t="shared" si="34"/>
        <v>11605120.050000001</v>
      </c>
      <c r="P377" s="9">
        <f t="shared" si="35"/>
        <v>62020.821494207725</v>
      </c>
    </row>
    <row r="378" spans="1:16" x14ac:dyDescent="0.25">
      <c r="A378" s="1" t="s">
        <v>737</v>
      </c>
      <c r="B378" s="1" t="s">
        <v>738</v>
      </c>
      <c r="C378" s="13">
        <v>68900</v>
      </c>
      <c r="D378" s="14">
        <v>329.55</v>
      </c>
      <c r="E378" s="15">
        <f t="shared" si="30"/>
        <v>22705995</v>
      </c>
      <c r="F378" s="13">
        <v>8025</v>
      </c>
      <c r="G378" s="14">
        <v>326.89999999999998</v>
      </c>
      <c r="H378" s="15">
        <f t="shared" si="31"/>
        <v>2623372.5</v>
      </c>
      <c r="I378" s="13">
        <v>30169</v>
      </c>
      <c r="J378" s="14">
        <v>329.55</v>
      </c>
      <c r="K378" s="15">
        <f t="shared" si="32"/>
        <v>9942193.9500000011</v>
      </c>
      <c r="L378" s="13">
        <v>3514</v>
      </c>
      <c r="M378" s="14">
        <v>326.89999999999998</v>
      </c>
      <c r="N378" s="15">
        <f t="shared" si="33"/>
        <v>1148726.5999999999</v>
      </c>
      <c r="O378" s="9">
        <f t="shared" si="34"/>
        <v>36420288.049999997</v>
      </c>
      <c r="P378" s="9">
        <f t="shared" si="35"/>
        <v>194639.62235502046</v>
      </c>
    </row>
    <row r="379" spans="1:16" x14ac:dyDescent="0.25">
      <c r="A379" s="1" t="s">
        <v>739</v>
      </c>
      <c r="B379" s="1" t="s">
        <v>740</v>
      </c>
      <c r="C379" s="13">
        <v>3363</v>
      </c>
      <c r="D379" s="14">
        <v>276.33999999999997</v>
      </c>
      <c r="E379" s="15">
        <f t="shared" si="30"/>
        <v>929331.41999999993</v>
      </c>
      <c r="F379" s="13">
        <v>28915</v>
      </c>
      <c r="G379" s="14">
        <v>273.61</v>
      </c>
      <c r="H379" s="15">
        <f t="shared" si="31"/>
        <v>7911433.1500000004</v>
      </c>
      <c r="I379" s="13">
        <v>1014</v>
      </c>
      <c r="J379" s="14">
        <v>276.33999999999997</v>
      </c>
      <c r="K379" s="15">
        <f t="shared" si="32"/>
        <v>280208.75999999995</v>
      </c>
      <c r="L379" s="13">
        <v>8720</v>
      </c>
      <c r="M379" s="14">
        <v>273.61</v>
      </c>
      <c r="N379" s="15">
        <f t="shared" si="33"/>
        <v>2385879.2000000002</v>
      </c>
      <c r="O379" s="9">
        <f t="shared" si="34"/>
        <v>11506852.529999999</v>
      </c>
      <c r="P379" s="9">
        <f t="shared" si="35"/>
        <v>61495.653956918992</v>
      </c>
    </row>
    <row r="380" spans="1:16" x14ac:dyDescent="0.25">
      <c r="A380" s="1" t="s">
        <v>741</v>
      </c>
      <c r="B380" s="1" t="s">
        <v>742</v>
      </c>
      <c r="C380" s="13">
        <v>0</v>
      </c>
      <c r="D380" s="14">
        <v>214.49</v>
      </c>
      <c r="E380" s="15">
        <f t="shared" si="30"/>
        <v>0</v>
      </c>
      <c r="F380" s="13">
        <v>620</v>
      </c>
      <c r="G380" s="14">
        <v>212.82</v>
      </c>
      <c r="H380" s="15">
        <f t="shared" si="31"/>
        <v>131948.4</v>
      </c>
      <c r="I380" s="13">
        <v>0</v>
      </c>
      <c r="J380" s="14">
        <v>214.49</v>
      </c>
      <c r="K380" s="15">
        <f t="shared" si="32"/>
        <v>0</v>
      </c>
      <c r="L380" s="13">
        <v>2666</v>
      </c>
      <c r="M380" s="14">
        <v>212.82</v>
      </c>
      <c r="N380" s="15">
        <f t="shared" si="33"/>
        <v>567378.12</v>
      </c>
      <c r="O380" s="9">
        <f t="shared" si="34"/>
        <v>699326.52</v>
      </c>
      <c r="P380" s="9">
        <f t="shared" si="35"/>
        <v>3737.3853158102816</v>
      </c>
    </row>
    <row r="381" spans="1:16" x14ac:dyDescent="0.25">
      <c r="A381" s="1" t="s">
        <v>743</v>
      </c>
      <c r="B381" s="1" t="s">
        <v>744</v>
      </c>
      <c r="C381" s="13">
        <v>1518</v>
      </c>
      <c r="D381" s="14">
        <v>311.47000000000003</v>
      </c>
      <c r="E381" s="15">
        <f t="shared" si="30"/>
        <v>472811.46</v>
      </c>
      <c r="F381" s="13">
        <v>0</v>
      </c>
      <c r="G381" s="14">
        <v>309.27999999999997</v>
      </c>
      <c r="H381" s="15">
        <f t="shared" si="31"/>
        <v>0</v>
      </c>
      <c r="I381" s="13">
        <v>0</v>
      </c>
      <c r="J381" s="14">
        <v>311.47000000000003</v>
      </c>
      <c r="K381" s="15">
        <f t="shared" si="32"/>
        <v>0</v>
      </c>
      <c r="L381" s="13">
        <v>0</v>
      </c>
      <c r="M381" s="14">
        <v>309.27999999999997</v>
      </c>
      <c r="N381" s="15">
        <f t="shared" si="33"/>
        <v>0</v>
      </c>
      <c r="O381" s="9">
        <f t="shared" si="34"/>
        <v>472811.46</v>
      </c>
      <c r="P381" s="9">
        <f t="shared" si="35"/>
        <v>2526.8291094563674</v>
      </c>
    </row>
    <row r="382" spans="1:16" x14ac:dyDescent="0.25">
      <c r="A382" s="1" t="s">
        <v>745</v>
      </c>
      <c r="B382" s="1" t="s">
        <v>746</v>
      </c>
      <c r="C382" s="13">
        <v>1335</v>
      </c>
      <c r="D382" s="14">
        <v>285.75</v>
      </c>
      <c r="E382" s="15">
        <f t="shared" si="30"/>
        <v>381476.25</v>
      </c>
      <c r="F382" s="13">
        <v>0</v>
      </c>
      <c r="G382" s="14">
        <v>283.76</v>
      </c>
      <c r="H382" s="15">
        <f t="shared" si="31"/>
        <v>0</v>
      </c>
      <c r="I382" s="13">
        <v>0</v>
      </c>
      <c r="J382" s="14">
        <v>285.75</v>
      </c>
      <c r="K382" s="15">
        <f t="shared" si="32"/>
        <v>0</v>
      </c>
      <c r="L382" s="13">
        <v>0</v>
      </c>
      <c r="M382" s="14">
        <v>283.76</v>
      </c>
      <c r="N382" s="15">
        <f t="shared" si="33"/>
        <v>0</v>
      </c>
      <c r="O382" s="9">
        <f t="shared" si="34"/>
        <v>381476.25</v>
      </c>
      <c r="P382" s="9">
        <f t="shared" si="35"/>
        <v>2038.7096646647578</v>
      </c>
    </row>
    <row r="383" spans="1:16" x14ac:dyDescent="0.25">
      <c r="A383" s="1" t="s">
        <v>747</v>
      </c>
      <c r="B383" s="1" t="s">
        <v>748</v>
      </c>
      <c r="C383" s="13">
        <v>11249</v>
      </c>
      <c r="D383" s="14">
        <v>232.52</v>
      </c>
      <c r="E383" s="15">
        <f t="shared" si="30"/>
        <v>2615617.48</v>
      </c>
      <c r="F383" s="13">
        <v>32674</v>
      </c>
      <c r="G383" s="14">
        <v>230.44</v>
      </c>
      <c r="H383" s="15">
        <f t="shared" si="31"/>
        <v>7529396.5599999996</v>
      </c>
      <c r="I383" s="13">
        <v>2848</v>
      </c>
      <c r="J383" s="14">
        <v>232.52</v>
      </c>
      <c r="K383" s="15">
        <f t="shared" si="32"/>
        <v>662216.96000000008</v>
      </c>
      <c r="L383" s="13">
        <v>8274</v>
      </c>
      <c r="M383" s="14">
        <v>230.44</v>
      </c>
      <c r="N383" s="15">
        <f t="shared" si="33"/>
        <v>1906660.56</v>
      </c>
      <c r="O383" s="9">
        <f t="shared" si="34"/>
        <v>12713891.560000001</v>
      </c>
      <c r="P383" s="9">
        <f t="shared" si="35"/>
        <v>67946.388795820691</v>
      </c>
    </row>
    <row r="384" spans="1:16" x14ac:dyDescent="0.25">
      <c r="A384" s="1" t="s">
        <v>749</v>
      </c>
      <c r="B384" s="1" t="s">
        <v>750</v>
      </c>
      <c r="C384" s="13">
        <v>0</v>
      </c>
      <c r="D384" s="14">
        <v>328.97</v>
      </c>
      <c r="E384" s="15">
        <f t="shared" si="30"/>
        <v>0</v>
      </c>
      <c r="F384" s="13">
        <v>5454</v>
      </c>
      <c r="G384" s="14">
        <v>327</v>
      </c>
      <c r="H384" s="15">
        <f t="shared" si="31"/>
        <v>1783458</v>
      </c>
      <c r="I384" s="13">
        <v>0</v>
      </c>
      <c r="J384" s="14">
        <v>328.97</v>
      </c>
      <c r="K384" s="15">
        <f t="shared" si="32"/>
        <v>0</v>
      </c>
      <c r="L384" s="13">
        <v>2340</v>
      </c>
      <c r="M384" s="14">
        <v>327</v>
      </c>
      <c r="N384" s="15">
        <f t="shared" si="33"/>
        <v>765180</v>
      </c>
      <c r="O384" s="9">
        <f t="shared" si="34"/>
        <v>2548638</v>
      </c>
      <c r="P384" s="9">
        <f t="shared" si="35"/>
        <v>13620.593476872698</v>
      </c>
    </row>
    <row r="385" spans="1:16" x14ac:dyDescent="0.25">
      <c r="A385" s="1" t="s">
        <v>751</v>
      </c>
      <c r="B385" s="1" t="s">
        <v>752</v>
      </c>
      <c r="C385" s="13">
        <v>37309</v>
      </c>
      <c r="D385" s="14">
        <v>297.81</v>
      </c>
      <c r="E385" s="15">
        <f t="shared" si="30"/>
        <v>11110993.290000001</v>
      </c>
      <c r="F385" s="13">
        <v>0</v>
      </c>
      <c r="G385" s="14">
        <v>295.13</v>
      </c>
      <c r="H385" s="15">
        <f t="shared" si="31"/>
        <v>0</v>
      </c>
      <c r="I385" s="13">
        <v>14972</v>
      </c>
      <c r="J385" s="14">
        <v>297.81</v>
      </c>
      <c r="K385" s="15">
        <f t="shared" si="32"/>
        <v>4458811.32</v>
      </c>
      <c r="L385" s="13">
        <v>0</v>
      </c>
      <c r="M385" s="14">
        <v>295.13</v>
      </c>
      <c r="N385" s="15">
        <f t="shared" si="33"/>
        <v>0</v>
      </c>
      <c r="O385" s="9">
        <f t="shared" si="34"/>
        <v>15569804.610000001</v>
      </c>
      <c r="P385" s="9">
        <f t="shared" si="35"/>
        <v>83209.141159767882</v>
      </c>
    </row>
    <row r="386" spans="1:16" x14ac:dyDescent="0.25">
      <c r="A386" s="1" t="s">
        <v>753</v>
      </c>
      <c r="B386" s="1" t="s">
        <v>754</v>
      </c>
      <c r="C386" s="13">
        <v>0</v>
      </c>
      <c r="D386" s="14">
        <v>135.72</v>
      </c>
      <c r="E386" s="15">
        <f t="shared" si="30"/>
        <v>0</v>
      </c>
      <c r="F386" s="13">
        <v>7452</v>
      </c>
      <c r="G386" s="14">
        <v>134.72</v>
      </c>
      <c r="H386" s="15">
        <f t="shared" si="31"/>
        <v>1003933.44</v>
      </c>
      <c r="I386" s="13">
        <v>0</v>
      </c>
      <c r="J386" s="14">
        <v>135.72</v>
      </c>
      <c r="K386" s="15">
        <f t="shared" si="32"/>
        <v>0</v>
      </c>
      <c r="L386" s="13">
        <v>4237</v>
      </c>
      <c r="M386" s="14">
        <v>134.72</v>
      </c>
      <c r="N386" s="15">
        <f t="shared" si="33"/>
        <v>570808.64</v>
      </c>
      <c r="O386" s="9">
        <f t="shared" si="34"/>
        <v>1574742.08</v>
      </c>
      <c r="P386" s="9">
        <f t="shared" si="35"/>
        <v>8415.8368911571379</v>
      </c>
    </row>
    <row r="387" spans="1:16" x14ac:dyDescent="0.25">
      <c r="A387" s="1" t="s">
        <v>755</v>
      </c>
      <c r="B387" s="1" t="s">
        <v>756</v>
      </c>
      <c r="C387" s="13">
        <v>461</v>
      </c>
      <c r="D387" s="14">
        <v>240.08</v>
      </c>
      <c r="E387" s="15">
        <f t="shared" si="30"/>
        <v>110676.88</v>
      </c>
      <c r="F387" s="13">
        <v>18184</v>
      </c>
      <c r="G387" s="14">
        <v>237.95</v>
      </c>
      <c r="H387" s="15">
        <f t="shared" si="31"/>
        <v>4326882.8</v>
      </c>
      <c r="I387" s="13">
        <v>194</v>
      </c>
      <c r="J387" s="14">
        <v>240.08</v>
      </c>
      <c r="K387" s="15">
        <f t="shared" si="32"/>
        <v>46575.520000000004</v>
      </c>
      <c r="L387" s="13">
        <v>7672</v>
      </c>
      <c r="M387" s="14">
        <v>237.95</v>
      </c>
      <c r="N387" s="15">
        <f t="shared" si="33"/>
        <v>1825552.4</v>
      </c>
      <c r="O387" s="9">
        <f t="shared" si="34"/>
        <v>6309687.5999999996</v>
      </c>
      <c r="P387" s="9">
        <f t="shared" si="35"/>
        <v>33720.634223324203</v>
      </c>
    </row>
    <row r="388" spans="1:16" x14ac:dyDescent="0.25">
      <c r="A388" s="1" t="s">
        <v>757</v>
      </c>
      <c r="B388" s="1" t="s">
        <v>758</v>
      </c>
      <c r="C388" s="13">
        <v>3029</v>
      </c>
      <c r="D388" s="14">
        <v>253.27</v>
      </c>
      <c r="E388" s="15">
        <f t="shared" si="30"/>
        <v>767154.83000000007</v>
      </c>
      <c r="F388" s="13">
        <v>23596</v>
      </c>
      <c r="G388" s="14">
        <v>250.89</v>
      </c>
      <c r="H388" s="15">
        <f t="shared" si="31"/>
        <v>5920000.4399999995</v>
      </c>
      <c r="I388" s="13">
        <v>963</v>
      </c>
      <c r="J388" s="14">
        <v>253.27</v>
      </c>
      <c r="K388" s="15">
        <f t="shared" si="32"/>
        <v>243899.01</v>
      </c>
      <c r="L388" s="13">
        <v>7503</v>
      </c>
      <c r="M388" s="14">
        <v>250.89</v>
      </c>
      <c r="N388" s="15">
        <f t="shared" si="33"/>
        <v>1882427.67</v>
      </c>
      <c r="O388" s="9">
        <f t="shared" si="34"/>
        <v>8813481.9499999993</v>
      </c>
      <c r="P388" s="9">
        <f t="shared" si="35"/>
        <v>47101.571410575081</v>
      </c>
    </row>
    <row r="389" spans="1:16" x14ac:dyDescent="0.25">
      <c r="A389" s="1" t="s">
        <v>759</v>
      </c>
      <c r="B389" s="1" t="s">
        <v>760</v>
      </c>
      <c r="C389" s="13">
        <v>379</v>
      </c>
      <c r="D389" s="14">
        <v>170.05</v>
      </c>
      <c r="E389" s="15">
        <f t="shared" si="30"/>
        <v>64448.950000000004</v>
      </c>
      <c r="F389" s="13">
        <v>15439</v>
      </c>
      <c r="G389" s="14">
        <v>168.73</v>
      </c>
      <c r="H389" s="15">
        <f t="shared" si="31"/>
        <v>2605022.4699999997</v>
      </c>
      <c r="I389" s="13">
        <v>154</v>
      </c>
      <c r="J389" s="14">
        <v>170.05</v>
      </c>
      <c r="K389" s="15">
        <f t="shared" si="32"/>
        <v>26187.7</v>
      </c>
      <c r="L389" s="13">
        <v>6258</v>
      </c>
      <c r="M389" s="14">
        <v>168.73</v>
      </c>
      <c r="N389" s="15">
        <f t="shared" si="33"/>
        <v>1055912.3399999999</v>
      </c>
      <c r="O389" s="9">
        <f t="shared" si="34"/>
        <v>3751571.46</v>
      </c>
      <c r="P389" s="9">
        <f t="shared" si="35"/>
        <v>20049.387067169908</v>
      </c>
    </row>
    <row r="390" spans="1:16" x14ac:dyDescent="0.25">
      <c r="A390" s="1" t="s">
        <v>761</v>
      </c>
      <c r="B390" s="1" t="s">
        <v>762</v>
      </c>
      <c r="C390" s="13">
        <v>681</v>
      </c>
      <c r="D390" s="14">
        <v>152.80000000000001</v>
      </c>
      <c r="E390" s="15">
        <f t="shared" si="30"/>
        <v>104056.8</v>
      </c>
      <c r="F390" s="13">
        <v>8238</v>
      </c>
      <c r="G390" s="14">
        <v>151.66</v>
      </c>
      <c r="H390" s="15">
        <f t="shared" si="31"/>
        <v>1249375.08</v>
      </c>
      <c r="I390" s="13">
        <v>526</v>
      </c>
      <c r="J390" s="14">
        <v>152.80000000000001</v>
      </c>
      <c r="K390" s="15">
        <f t="shared" si="32"/>
        <v>80372.800000000003</v>
      </c>
      <c r="L390" s="13">
        <v>6369</v>
      </c>
      <c r="M390" s="14">
        <v>151.66</v>
      </c>
      <c r="N390" s="15">
        <f t="shared" si="33"/>
        <v>965922.53999999992</v>
      </c>
      <c r="O390" s="9">
        <f t="shared" si="34"/>
        <v>2399727.2199999997</v>
      </c>
      <c r="P390" s="9">
        <f t="shared" si="35"/>
        <v>12824.775004926494</v>
      </c>
    </row>
    <row r="391" spans="1:16" x14ac:dyDescent="0.25">
      <c r="A391" s="1" t="s">
        <v>763</v>
      </c>
      <c r="B391" s="1" t="s">
        <v>764</v>
      </c>
      <c r="C391" s="13">
        <v>1350</v>
      </c>
      <c r="D391" s="14">
        <v>225.82</v>
      </c>
      <c r="E391" s="15">
        <f t="shared" si="30"/>
        <v>304857</v>
      </c>
      <c r="F391" s="13">
        <v>25279</v>
      </c>
      <c r="G391" s="14">
        <v>224.05</v>
      </c>
      <c r="H391" s="15">
        <f t="shared" si="31"/>
        <v>5663759.9500000002</v>
      </c>
      <c r="I391" s="13">
        <v>671</v>
      </c>
      <c r="J391" s="14">
        <v>225.82</v>
      </c>
      <c r="K391" s="15">
        <f t="shared" si="32"/>
        <v>151525.22</v>
      </c>
      <c r="L391" s="13">
        <v>12567</v>
      </c>
      <c r="M391" s="14">
        <v>224.05</v>
      </c>
      <c r="N391" s="15">
        <f t="shared" si="33"/>
        <v>2815636.35</v>
      </c>
      <c r="O391" s="9">
        <f t="shared" si="34"/>
        <v>8935778.5199999996</v>
      </c>
      <c r="P391" s="9">
        <f t="shared" si="35"/>
        <v>47755.156526855193</v>
      </c>
    </row>
    <row r="392" spans="1:16" x14ac:dyDescent="0.25">
      <c r="A392" s="1" t="s">
        <v>765</v>
      </c>
      <c r="B392" s="1" t="s">
        <v>766</v>
      </c>
      <c r="C392" s="13">
        <v>37</v>
      </c>
      <c r="D392" s="14">
        <v>181.8</v>
      </c>
      <c r="E392" s="15">
        <f t="shared" si="30"/>
        <v>6726.6</v>
      </c>
      <c r="F392" s="13">
        <v>25644</v>
      </c>
      <c r="G392" s="14">
        <v>180.25</v>
      </c>
      <c r="H392" s="15">
        <f t="shared" si="31"/>
        <v>4622331</v>
      </c>
      <c r="I392" s="13">
        <v>17</v>
      </c>
      <c r="J392" s="14">
        <v>181.8</v>
      </c>
      <c r="K392" s="15">
        <f t="shared" si="32"/>
        <v>3090.6000000000004</v>
      </c>
      <c r="L392" s="13">
        <v>11688</v>
      </c>
      <c r="M392" s="14">
        <v>180.25</v>
      </c>
      <c r="N392" s="15">
        <f t="shared" si="33"/>
        <v>2106762</v>
      </c>
      <c r="O392" s="9">
        <f t="shared" si="34"/>
        <v>6738910.1999999993</v>
      </c>
      <c r="P392" s="9">
        <f t="shared" si="35"/>
        <v>36014.512971771932</v>
      </c>
    </row>
    <row r="393" spans="1:16" x14ac:dyDescent="0.25">
      <c r="A393" s="1" t="s">
        <v>767</v>
      </c>
      <c r="B393" s="1" t="s">
        <v>768</v>
      </c>
      <c r="C393" s="13">
        <v>11075</v>
      </c>
      <c r="D393" s="14">
        <v>220.42</v>
      </c>
      <c r="E393" s="15">
        <f t="shared" si="30"/>
        <v>2441151.5</v>
      </c>
      <c r="F393" s="13">
        <v>23490</v>
      </c>
      <c r="G393" s="14">
        <v>218.53</v>
      </c>
      <c r="H393" s="15">
        <f t="shared" si="31"/>
        <v>5133269.7</v>
      </c>
      <c r="I393" s="13">
        <v>5066</v>
      </c>
      <c r="J393" s="14">
        <v>220.42</v>
      </c>
      <c r="K393" s="15">
        <f t="shared" si="32"/>
        <v>1116647.72</v>
      </c>
      <c r="L393" s="13">
        <v>10746</v>
      </c>
      <c r="M393" s="14">
        <v>218.53</v>
      </c>
      <c r="N393" s="15">
        <f t="shared" si="33"/>
        <v>2348323.38</v>
      </c>
      <c r="O393" s="9">
        <f t="shared" si="34"/>
        <v>11039392.300000001</v>
      </c>
      <c r="P393" s="9">
        <f t="shared" si="35"/>
        <v>58997.423231552973</v>
      </c>
    </row>
    <row r="394" spans="1:16" x14ac:dyDescent="0.25">
      <c r="A394" s="1" t="s">
        <v>769</v>
      </c>
      <c r="B394" s="1" t="s">
        <v>770</v>
      </c>
      <c r="C394" s="13">
        <v>59</v>
      </c>
      <c r="D394" s="14">
        <v>278.05</v>
      </c>
      <c r="E394" s="15">
        <f t="shared" ref="E394:E457" si="36">D394*C394</f>
        <v>16404.95</v>
      </c>
      <c r="F394" s="13">
        <v>30839</v>
      </c>
      <c r="G394" s="14">
        <v>275.8</v>
      </c>
      <c r="H394" s="15">
        <f t="shared" ref="H394:H457" si="37">G394*F394</f>
        <v>8505396.2000000011</v>
      </c>
      <c r="I394" s="13">
        <v>18</v>
      </c>
      <c r="J394" s="14">
        <v>278.05</v>
      </c>
      <c r="K394" s="15">
        <f t="shared" ref="K394:K457" si="38">J394*I394</f>
        <v>5004.9000000000005</v>
      </c>
      <c r="L394" s="13">
        <v>9490</v>
      </c>
      <c r="M394" s="14">
        <v>275.8</v>
      </c>
      <c r="N394" s="15">
        <f t="shared" ref="N394:N457" si="39">M394*L394</f>
        <v>2617342</v>
      </c>
      <c r="O394" s="9">
        <f t="shared" ref="O394:O457" si="40">N394+K394+H394+E394</f>
        <v>11144148.050000001</v>
      </c>
      <c r="P394" s="9">
        <f t="shared" ref="P394:P457" si="41">(O394/$O$8)*$P$8</f>
        <v>59557.265580727282</v>
      </c>
    </row>
    <row r="395" spans="1:16" x14ac:dyDescent="0.25">
      <c r="A395" s="1" t="s">
        <v>771</v>
      </c>
      <c r="B395" s="1" t="s">
        <v>772</v>
      </c>
      <c r="C395" s="13">
        <v>1631</v>
      </c>
      <c r="D395" s="14">
        <v>221.78</v>
      </c>
      <c r="E395" s="15">
        <f t="shared" si="36"/>
        <v>361723.18</v>
      </c>
      <c r="F395" s="13">
        <v>18879</v>
      </c>
      <c r="G395" s="14">
        <v>219.62</v>
      </c>
      <c r="H395" s="15">
        <f t="shared" si="37"/>
        <v>4146205.98</v>
      </c>
      <c r="I395" s="13">
        <v>459</v>
      </c>
      <c r="J395" s="14">
        <v>221.78</v>
      </c>
      <c r="K395" s="15">
        <f t="shared" si="38"/>
        <v>101797.02</v>
      </c>
      <c r="L395" s="13">
        <v>5308</v>
      </c>
      <c r="M395" s="14">
        <v>219.62</v>
      </c>
      <c r="N395" s="15">
        <f t="shared" si="39"/>
        <v>1165742.96</v>
      </c>
      <c r="O395" s="9">
        <f t="shared" si="40"/>
        <v>5775469.1399999997</v>
      </c>
      <c r="P395" s="9">
        <f t="shared" si="41"/>
        <v>30865.629914551839</v>
      </c>
    </row>
    <row r="396" spans="1:16" x14ac:dyDescent="0.25">
      <c r="A396" s="1" t="s">
        <v>773</v>
      </c>
      <c r="B396" s="1" t="s">
        <v>774</v>
      </c>
      <c r="C396" s="13">
        <v>949</v>
      </c>
      <c r="D396" s="14">
        <v>232.18</v>
      </c>
      <c r="E396" s="15">
        <f t="shared" si="36"/>
        <v>220338.82</v>
      </c>
      <c r="F396" s="13">
        <v>23437</v>
      </c>
      <c r="G396" s="14">
        <v>230.39</v>
      </c>
      <c r="H396" s="15">
        <f t="shared" si="37"/>
        <v>5399650.4299999997</v>
      </c>
      <c r="I396" s="13">
        <v>425</v>
      </c>
      <c r="J396" s="14">
        <v>232.18</v>
      </c>
      <c r="K396" s="15">
        <f t="shared" si="38"/>
        <v>98676.5</v>
      </c>
      <c r="L396" s="13">
        <v>10490</v>
      </c>
      <c r="M396" s="14">
        <v>230.39</v>
      </c>
      <c r="N396" s="15">
        <f t="shared" si="39"/>
        <v>2416791.0999999996</v>
      </c>
      <c r="O396" s="9">
        <f t="shared" si="40"/>
        <v>8135456.8499999996</v>
      </c>
      <c r="P396" s="9">
        <f t="shared" si="41"/>
        <v>43478.026499836116</v>
      </c>
    </row>
    <row r="397" spans="1:16" x14ac:dyDescent="0.25">
      <c r="A397" s="1" t="s">
        <v>775</v>
      </c>
      <c r="B397" s="1" t="s">
        <v>776</v>
      </c>
      <c r="C397" s="13">
        <v>592</v>
      </c>
      <c r="D397" s="14">
        <v>212.89</v>
      </c>
      <c r="E397" s="15">
        <f t="shared" si="36"/>
        <v>126030.87999999999</v>
      </c>
      <c r="F397" s="13">
        <v>12805</v>
      </c>
      <c r="G397" s="14">
        <v>211.22</v>
      </c>
      <c r="H397" s="15">
        <f t="shared" si="37"/>
        <v>2704672.1</v>
      </c>
      <c r="I397" s="13">
        <v>282</v>
      </c>
      <c r="J397" s="14">
        <v>212.89</v>
      </c>
      <c r="K397" s="15">
        <f t="shared" si="38"/>
        <v>60034.979999999996</v>
      </c>
      <c r="L397" s="13">
        <v>6105</v>
      </c>
      <c r="M397" s="14">
        <v>211.22</v>
      </c>
      <c r="N397" s="15">
        <f t="shared" si="39"/>
        <v>1289498.1000000001</v>
      </c>
      <c r="O397" s="9">
        <f t="shared" si="40"/>
        <v>4180236.06</v>
      </c>
      <c r="P397" s="9">
        <f t="shared" si="41"/>
        <v>22340.283716488582</v>
      </c>
    </row>
    <row r="398" spans="1:16" x14ac:dyDescent="0.25">
      <c r="A398" s="1" t="s">
        <v>777</v>
      </c>
      <c r="B398" s="1" t="s">
        <v>778</v>
      </c>
      <c r="C398" s="13">
        <v>0</v>
      </c>
      <c r="D398" s="14">
        <v>198.38</v>
      </c>
      <c r="E398" s="15">
        <f t="shared" si="36"/>
        <v>0</v>
      </c>
      <c r="F398" s="13">
        <v>16738</v>
      </c>
      <c r="G398" s="14">
        <v>196.92</v>
      </c>
      <c r="H398" s="15">
        <f t="shared" si="37"/>
        <v>3296046.96</v>
      </c>
      <c r="I398" s="13">
        <v>0</v>
      </c>
      <c r="J398" s="14">
        <v>198.38</v>
      </c>
      <c r="K398" s="15">
        <f t="shared" si="38"/>
        <v>0</v>
      </c>
      <c r="L398" s="13">
        <v>0</v>
      </c>
      <c r="M398" s="14">
        <v>196.92</v>
      </c>
      <c r="N398" s="15">
        <f t="shared" si="39"/>
        <v>0</v>
      </c>
      <c r="O398" s="9">
        <f t="shared" si="40"/>
        <v>3296046.96</v>
      </c>
      <c r="P398" s="9">
        <f t="shared" si="41"/>
        <v>17614.944030043534</v>
      </c>
    </row>
    <row r="399" spans="1:16" x14ac:dyDescent="0.25">
      <c r="A399" s="1" t="s">
        <v>779</v>
      </c>
      <c r="B399" s="1" t="s">
        <v>780</v>
      </c>
      <c r="C399" s="13">
        <v>0</v>
      </c>
      <c r="D399" s="14">
        <v>297.41000000000003</v>
      </c>
      <c r="E399" s="15">
        <f t="shared" si="36"/>
        <v>0</v>
      </c>
      <c r="F399" s="13">
        <v>31461</v>
      </c>
      <c r="G399" s="14">
        <v>294.95</v>
      </c>
      <c r="H399" s="15">
        <f t="shared" si="37"/>
        <v>9279421.9499999993</v>
      </c>
      <c r="I399" s="13">
        <v>0</v>
      </c>
      <c r="J399" s="14">
        <v>297.41000000000003</v>
      </c>
      <c r="K399" s="15">
        <f t="shared" si="38"/>
        <v>0</v>
      </c>
      <c r="L399" s="13">
        <v>30554</v>
      </c>
      <c r="M399" s="14">
        <v>294.95</v>
      </c>
      <c r="N399" s="15">
        <f t="shared" si="39"/>
        <v>9011902.2999999989</v>
      </c>
      <c r="O399" s="9">
        <f t="shared" si="40"/>
        <v>18291324.25</v>
      </c>
      <c r="P399" s="9">
        <f t="shared" si="41"/>
        <v>97753.65970487507</v>
      </c>
    </row>
    <row r="400" spans="1:16" x14ac:dyDescent="0.25">
      <c r="A400" s="1" t="s">
        <v>781</v>
      </c>
      <c r="B400" s="1" t="s">
        <v>782</v>
      </c>
      <c r="C400" s="13">
        <v>15992</v>
      </c>
      <c r="D400" s="14">
        <v>296.16000000000003</v>
      </c>
      <c r="E400" s="15">
        <f t="shared" si="36"/>
        <v>4736190.7200000007</v>
      </c>
      <c r="F400" s="13">
        <v>24902</v>
      </c>
      <c r="G400" s="14">
        <v>293.83999999999997</v>
      </c>
      <c r="H400" s="15">
        <f t="shared" si="37"/>
        <v>7317203.6799999997</v>
      </c>
      <c r="I400" s="13">
        <v>4119</v>
      </c>
      <c r="J400" s="14">
        <v>296.16000000000003</v>
      </c>
      <c r="K400" s="15">
        <f t="shared" si="38"/>
        <v>1219883.04</v>
      </c>
      <c r="L400" s="13">
        <v>6415</v>
      </c>
      <c r="M400" s="14">
        <v>293.83999999999997</v>
      </c>
      <c r="N400" s="15">
        <f t="shared" si="39"/>
        <v>1884983.5999999999</v>
      </c>
      <c r="O400" s="9">
        <f t="shared" si="40"/>
        <v>15158261.040000001</v>
      </c>
      <c r="P400" s="9">
        <f t="shared" si="41"/>
        <v>81009.743809108069</v>
      </c>
    </row>
    <row r="401" spans="1:16" x14ac:dyDescent="0.25">
      <c r="A401" s="1" t="s">
        <v>783</v>
      </c>
      <c r="B401" s="1" t="s">
        <v>784</v>
      </c>
      <c r="C401" s="13">
        <v>2103</v>
      </c>
      <c r="D401" s="14">
        <v>291.70999999999998</v>
      </c>
      <c r="E401" s="15">
        <f t="shared" si="36"/>
        <v>613466.13</v>
      </c>
      <c r="F401" s="13">
        <v>33851</v>
      </c>
      <c r="G401" s="14">
        <v>289.39999999999998</v>
      </c>
      <c r="H401" s="15">
        <f t="shared" si="37"/>
        <v>9796479.3999999985</v>
      </c>
      <c r="I401" s="13">
        <v>1297</v>
      </c>
      <c r="J401" s="14">
        <v>291.70999999999998</v>
      </c>
      <c r="K401" s="15">
        <f t="shared" si="38"/>
        <v>378347.87</v>
      </c>
      <c r="L401" s="13">
        <v>20881</v>
      </c>
      <c r="M401" s="14">
        <v>289.39999999999998</v>
      </c>
      <c r="N401" s="15">
        <f t="shared" si="39"/>
        <v>6042961.3999999994</v>
      </c>
      <c r="O401" s="9">
        <f t="shared" si="40"/>
        <v>16831254.799999997</v>
      </c>
      <c r="P401" s="9">
        <f t="shared" si="41"/>
        <v>89950.663584417343</v>
      </c>
    </row>
    <row r="402" spans="1:16" x14ac:dyDescent="0.25">
      <c r="A402" s="1" t="s">
        <v>785</v>
      </c>
      <c r="B402" s="1" t="s">
        <v>786</v>
      </c>
      <c r="C402" s="13">
        <v>4190</v>
      </c>
      <c r="D402" s="14">
        <v>268.49</v>
      </c>
      <c r="E402" s="15">
        <f t="shared" si="36"/>
        <v>1124973.1000000001</v>
      </c>
      <c r="F402" s="13">
        <v>45497</v>
      </c>
      <c r="G402" s="14">
        <v>266.2</v>
      </c>
      <c r="H402" s="15">
        <f t="shared" si="37"/>
        <v>12111301.4</v>
      </c>
      <c r="I402" s="13">
        <v>1344</v>
      </c>
      <c r="J402" s="14">
        <v>268.49</v>
      </c>
      <c r="K402" s="15">
        <f t="shared" si="38"/>
        <v>360850.56</v>
      </c>
      <c r="L402" s="13">
        <v>14590</v>
      </c>
      <c r="M402" s="14">
        <v>266.2</v>
      </c>
      <c r="N402" s="15">
        <f t="shared" si="39"/>
        <v>3883858</v>
      </c>
      <c r="O402" s="9">
        <f t="shared" si="40"/>
        <v>17480983.060000002</v>
      </c>
      <c r="P402" s="9">
        <f t="shared" si="41"/>
        <v>93422.982721107575</v>
      </c>
    </row>
    <row r="403" spans="1:16" x14ac:dyDescent="0.25">
      <c r="A403" s="1" t="s">
        <v>787</v>
      </c>
      <c r="B403" s="1" t="s">
        <v>788</v>
      </c>
      <c r="C403" s="13">
        <v>5382</v>
      </c>
      <c r="D403" s="14">
        <v>374.88</v>
      </c>
      <c r="E403" s="15">
        <f t="shared" si="36"/>
        <v>2017604.16</v>
      </c>
      <c r="F403" s="13">
        <v>33123</v>
      </c>
      <c r="G403" s="14">
        <v>371.37</v>
      </c>
      <c r="H403" s="15">
        <f t="shared" si="37"/>
        <v>12300888.51</v>
      </c>
      <c r="I403" s="13">
        <v>2057</v>
      </c>
      <c r="J403" s="14">
        <v>374.88</v>
      </c>
      <c r="K403" s="15">
        <f t="shared" si="38"/>
        <v>771128.16</v>
      </c>
      <c r="L403" s="13">
        <v>12662</v>
      </c>
      <c r="M403" s="14">
        <v>371.37</v>
      </c>
      <c r="N403" s="15">
        <f t="shared" si="39"/>
        <v>4702286.9400000004</v>
      </c>
      <c r="O403" s="9">
        <f t="shared" si="40"/>
        <v>19791907.77</v>
      </c>
      <c r="P403" s="9">
        <f t="shared" si="41"/>
        <v>105773.17369784492</v>
      </c>
    </row>
    <row r="404" spans="1:16" x14ac:dyDescent="0.25">
      <c r="A404" s="1" t="s">
        <v>789</v>
      </c>
      <c r="B404" s="1" t="s">
        <v>790</v>
      </c>
      <c r="C404" s="13">
        <v>11289</v>
      </c>
      <c r="D404" s="14">
        <v>257.62</v>
      </c>
      <c r="E404" s="15">
        <f t="shared" si="36"/>
        <v>2908272.18</v>
      </c>
      <c r="F404" s="13">
        <v>46069</v>
      </c>
      <c r="G404" s="14">
        <v>255.36</v>
      </c>
      <c r="H404" s="15">
        <f t="shared" si="37"/>
        <v>11764179.84</v>
      </c>
      <c r="I404" s="13">
        <v>4333</v>
      </c>
      <c r="J404" s="14">
        <v>257.62</v>
      </c>
      <c r="K404" s="15">
        <f t="shared" si="38"/>
        <v>1116267.46</v>
      </c>
      <c r="L404" s="13">
        <v>17680</v>
      </c>
      <c r="M404" s="14">
        <v>255.36</v>
      </c>
      <c r="N404" s="15">
        <f t="shared" si="39"/>
        <v>4514764.7999999998</v>
      </c>
      <c r="O404" s="9">
        <f t="shared" si="40"/>
        <v>20303484.280000001</v>
      </c>
      <c r="P404" s="9">
        <f t="shared" si="41"/>
        <v>108507.17345576556</v>
      </c>
    </row>
    <row r="405" spans="1:16" x14ac:dyDescent="0.25">
      <c r="A405" s="1" t="s">
        <v>791</v>
      </c>
      <c r="B405" s="1" t="s">
        <v>792</v>
      </c>
      <c r="C405" s="13">
        <v>22927</v>
      </c>
      <c r="D405" s="14">
        <v>249.76</v>
      </c>
      <c r="E405" s="15">
        <f t="shared" si="36"/>
        <v>5726247.5199999996</v>
      </c>
      <c r="F405" s="13">
        <v>9762</v>
      </c>
      <c r="G405" s="14">
        <v>247.4</v>
      </c>
      <c r="H405" s="15">
        <f t="shared" si="37"/>
        <v>2415118.8000000003</v>
      </c>
      <c r="I405" s="13">
        <v>8658</v>
      </c>
      <c r="J405" s="14">
        <v>249.76</v>
      </c>
      <c r="K405" s="15">
        <f t="shared" si="38"/>
        <v>2162422.08</v>
      </c>
      <c r="L405" s="13">
        <v>3687</v>
      </c>
      <c r="M405" s="14">
        <v>247.4</v>
      </c>
      <c r="N405" s="15">
        <f t="shared" si="39"/>
        <v>912163.8</v>
      </c>
      <c r="O405" s="9">
        <f t="shared" si="40"/>
        <v>11215952.199999999</v>
      </c>
      <c r="P405" s="9">
        <f t="shared" si="41"/>
        <v>59941.005891082212</v>
      </c>
    </row>
    <row r="406" spans="1:16" x14ac:dyDescent="0.25">
      <c r="A406" s="1" t="s">
        <v>793</v>
      </c>
      <c r="B406" s="1" t="s">
        <v>794</v>
      </c>
      <c r="C406" s="13">
        <v>1040</v>
      </c>
      <c r="D406" s="14">
        <v>194.41</v>
      </c>
      <c r="E406" s="15">
        <f t="shared" si="36"/>
        <v>202186.4</v>
      </c>
      <c r="F406" s="13">
        <v>22663</v>
      </c>
      <c r="G406" s="14">
        <v>192.78</v>
      </c>
      <c r="H406" s="15">
        <f t="shared" si="37"/>
        <v>4368973.1399999997</v>
      </c>
      <c r="I406" s="13">
        <v>272</v>
      </c>
      <c r="J406" s="14">
        <v>194.41</v>
      </c>
      <c r="K406" s="15">
        <f t="shared" si="38"/>
        <v>52879.519999999997</v>
      </c>
      <c r="L406" s="13">
        <v>5918</v>
      </c>
      <c r="M406" s="14">
        <v>192.78</v>
      </c>
      <c r="N406" s="15">
        <f t="shared" si="39"/>
        <v>1140872.04</v>
      </c>
      <c r="O406" s="9">
        <f t="shared" si="40"/>
        <v>5764911.0999999996</v>
      </c>
      <c r="P406" s="9">
        <f t="shared" si="41"/>
        <v>30809.204964930683</v>
      </c>
    </row>
    <row r="407" spans="1:16" x14ac:dyDescent="0.25">
      <c r="A407" s="1" t="s">
        <v>795</v>
      </c>
      <c r="B407" s="1" t="s">
        <v>796</v>
      </c>
      <c r="C407" s="13">
        <v>18055</v>
      </c>
      <c r="D407" s="14">
        <v>228.91</v>
      </c>
      <c r="E407" s="15">
        <f t="shared" si="36"/>
        <v>4132970.05</v>
      </c>
      <c r="F407" s="13">
        <v>23754</v>
      </c>
      <c r="G407" s="14">
        <v>226.91</v>
      </c>
      <c r="H407" s="15">
        <f t="shared" si="37"/>
        <v>5390020.1399999997</v>
      </c>
      <c r="I407" s="13">
        <v>6902</v>
      </c>
      <c r="J407" s="14">
        <v>228.91</v>
      </c>
      <c r="K407" s="15">
        <f t="shared" si="38"/>
        <v>1579936.82</v>
      </c>
      <c r="L407" s="13">
        <v>9081</v>
      </c>
      <c r="M407" s="14">
        <v>226.91</v>
      </c>
      <c r="N407" s="15">
        <f t="shared" si="39"/>
        <v>2060569.71</v>
      </c>
      <c r="O407" s="9">
        <f t="shared" si="40"/>
        <v>13163496.719999999</v>
      </c>
      <c r="P407" s="9">
        <f t="shared" si="41"/>
        <v>70349.19731922193</v>
      </c>
    </row>
    <row r="408" spans="1:16" x14ac:dyDescent="0.25">
      <c r="A408" s="1" t="s">
        <v>797</v>
      </c>
      <c r="B408" s="1" t="s">
        <v>798</v>
      </c>
      <c r="C408" s="13">
        <v>8078</v>
      </c>
      <c r="D408" s="14">
        <v>324.19</v>
      </c>
      <c r="E408" s="15">
        <f t="shared" si="36"/>
        <v>2618806.8199999998</v>
      </c>
      <c r="F408" s="13">
        <v>21809</v>
      </c>
      <c r="G408" s="14">
        <v>321.49</v>
      </c>
      <c r="H408" s="15">
        <f t="shared" si="37"/>
        <v>7011375.4100000001</v>
      </c>
      <c r="I408" s="13">
        <v>2493</v>
      </c>
      <c r="J408" s="14">
        <v>324.19</v>
      </c>
      <c r="K408" s="15">
        <f t="shared" si="38"/>
        <v>808205.67</v>
      </c>
      <c r="L408" s="13">
        <v>6730</v>
      </c>
      <c r="M408" s="14">
        <v>321.49</v>
      </c>
      <c r="N408" s="15">
        <f t="shared" si="39"/>
        <v>2163627.7000000002</v>
      </c>
      <c r="O408" s="9">
        <f t="shared" si="40"/>
        <v>12602015.600000001</v>
      </c>
      <c r="P408" s="9">
        <f t="shared" si="41"/>
        <v>67348.494167005279</v>
      </c>
    </row>
    <row r="409" spans="1:16" x14ac:dyDescent="0.25">
      <c r="A409" s="1" t="s">
        <v>799</v>
      </c>
      <c r="B409" s="1" t="s">
        <v>800</v>
      </c>
      <c r="C409" s="13">
        <v>0</v>
      </c>
      <c r="D409" s="14">
        <v>212.19</v>
      </c>
      <c r="E409" s="15">
        <f t="shared" si="36"/>
        <v>0</v>
      </c>
      <c r="F409" s="13">
        <v>18076</v>
      </c>
      <c r="G409" s="14">
        <v>210.37</v>
      </c>
      <c r="H409" s="15">
        <f t="shared" si="37"/>
        <v>3802648.12</v>
      </c>
      <c r="I409" s="13">
        <v>0</v>
      </c>
      <c r="J409" s="14">
        <v>212.19</v>
      </c>
      <c r="K409" s="15">
        <f t="shared" si="38"/>
        <v>0</v>
      </c>
      <c r="L409" s="13">
        <v>129</v>
      </c>
      <c r="M409" s="14">
        <v>210.37</v>
      </c>
      <c r="N409" s="15">
        <f t="shared" si="39"/>
        <v>27137.73</v>
      </c>
      <c r="O409" s="9">
        <f t="shared" si="40"/>
        <v>3829785.85</v>
      </c>
      <c r="P409" s="9">
        <f t="shared" si="41"/>
        <v>20467.385390286643</v>
      </c>
    </row>
    <row r="410" spans="1:16" x14ac:dyDescent="0.25">
      <c r="A410" s="1" t="s">
        <v>801</v>
      </c>
      <c r="B410" s="1" t="s">
        <v>802</v>
      </c>
      <c r="C410" s="13">
        <v>348</v>
      </c>
      <c r="D410" s="14">
        <v>194.65</v>
      </c>
      <c r="E410" s="15">
        <f t="shared" si="36"/>
        <v>67738.2</v>
      </c>
      <c r="F410" s="13">
        <v>7986</v>
      </c>
      <c r="G410" s="14">
        <v>192.88</v>
      </c>
      <c r="H410" s="15">
        <f t="shared" si="37"/>
        <v>1540339.68</v>
      </c>
      <c r="I410" s="13">
        <v>337</v>
      </c>
      <c r="J410" s="14">
        <v>194.65</v>
      </c>
      <c r="K410" s="15">
        <f t="shared" si="38"/>
        <v>65597.05</v>
      </c>
      <c r="L410" s="13">
        <v>7736</v>
      </c>
      <c r="M410" s="14">
        <v>192.88</v>
      </c>
      <c r="N410" s="15">
        <f t="shared" si="39"/>
        <v>1492119.68</v>
      </c>
      <c r="O410" s="9">
        <f t="shared" si="40"/>
        <v>3165794.6100000003</v>
      </c>
      <c r="P410" s="9">
        <f t="shared" si="41"/>
        <v>16918.841127725773</v>
      </c>
    </row>
    <row r="411" spans="1:16" x14ac:dyDescent="0.25">
      <c r="A411" s="1" t="s">
        <v>803</v>
      </c>
      <c r="B411" s="1" t="s">
        <v>804</v>
      </c>
      <c r="C411" s="13">
        <v>8515</v>
      </c>
      <c r="D411" s="14">
        <v>259.48</v>
      </c>
      <c r="E411" s="15">
        <f t="shared" si="36"/>
        <v>2209472.2000000002</v>
      </c>
      <c r="F411" s="13">
        <v>31238</v>
      </c>
      <c r="G411" s="14">
        <v>257.14999999999998</v>
      </c>
      <c r="H411" s="15">
        <f t="shared" si="37"/>
        <v>8032851.6999999993</v>
      </c>
      <c r="I411" s="13">
        <v>1266</v>
      </c>
      <c r="J411" s="14">
        <v>259.48</v>
      </c>
      <c r="K411" s="15">
        <f t="shared" si="38"/>
        <v>328501.68000000005</v>
      </c>
      <c r="L411" s="13">
        <v>4644</v>
      </c>
      <c r="M411" s="14">
        <v>257.14999999999998</v>
      </c>
      <c r="N411" s="15">
        <f t="shared" si="39"/>
        <v>1194204.5999999999</v>
      </c>
      <c r="O411" s="9">
        <f t="shared" si="40"/>
        <v>11765030.18</v>
      </c>
      <c r="P411" s="9">
        <f t="shared" si="41"/>
        <v>62875.423392776233</v>
      </c>
    </row>
    <row r="412" spans="1:16" x14ac:dyDescent="0.25">
      <c r="A412" s="1" t="s">
        <v>805</v>
      </c>
      <c r="B412" s="1" t="s">
        <v>806</v>
      </c>
      <c r="C412" s="13">
        <v>1226</v>
      </c>
      <c r="D412" s="14">
        <v>184.48</v>
      </c>
      <c r="E412" s="15">
        <f t="shared" si="36"/>
        <v>226172.47999999998</v>
      </c>
      <c r="F412" s="13">
        <v>45635</v>
      </c>
      <c r="G412" s="14">
        <v>183.25</v>
      </c>
      <c r="H412" s="15">
        <f t="shared" si="37"/>
        <v>8362613.75</v>
      </c>
      <c r="I412" s="13">
        <v>0</v>
      </c>
      <c r="J412" s="14">
        <v>184.48</v>
      </c>
      <c r="K412" s="15">
        <f t="shared" si="38"/>
        <v>0</v>
      </c>
      <c r="L412" s="13">
        <v>0</v>
      </c>
      <c r="M412" s="14">
        <v>183.25</v>
      </c>
      <c r="N412" s="15">
        <f t="shared" si="39"/>
        <v>0</v>
      </c>
      <c r="O412" s="9">
        <f t="shared" si="40"/>
        <v>8588786.2300000004</v>
      </c>
      <c r="P412" s="9">
        <f t="shared" si="41"/>
        <v>45900.738236890473</v>
      </c>
    </row>
    <row r="413" spans="1:16" x14ac:dyDescent="0.25">
      <c r="A413" s="1" t="s">
        <v>807</v>
      </c>
      <c r="B413" s="1" t="s">
        <v>808</v>
      </c>
      <c r="C413" s="13">
        <v>367</v>
      </c>
      <c r="D413" s="14">
        <v>205.97</v>
      </c>
      <c r="E413" s="15">
        <f t="shared" si="36"/>
        <v>75590.990000000005</v>
      </c>
      <c r="F413" s="13">
        <v>15294</v>
      </c>
      <c r="G413" s="14">
        <v>203.97</v>
      </c>
      <c r="H413" s="15">
        <f t="shared" si="37"/>
        <v>3119517.18</v>
      </c>
      <c r="I413" s="13">
        <v>137</v>
      </c>
      <c r="J413" s="14">
        <v>205.97</v>
      </c>
      <c r="K413" s="15">
        <f t="shared" si="38"/>
        <v>28217.89</v>
      </c>
      <c r="L413" s="13">
        <v>5729</v>
      </c>
      <c r="M413" s="14">
        <v>203.97</v>
      </c>
      <c r="N413" s="15">
        <f t="shared" si="39"/>
        <v>1168544.1299999999</v>
      </c>
      <c r="O413" s="9">
        <f t="shared" si="40"/>
        <v>4391870.1900000004</v>
      </c>
      <c r="P413" s="9">
        <f t="shared" si="41"/>
        <v>23471.312309235625</v>
      </c>
    </row>
    <row r="414" spans="1:16" x14ac:dyDescent="0.25">
      <c r="A414" s="1" t="s">
        <v>809</v>
      </c>
      <c r="B414" s="1" t="s">
        <v>810</v>
      </c>
      <c r="C414" s="13">
        <v>880</v>
      </c>
      <c r="D414" s="14">
        <v>184</v>
      </c>
      <c r="E414" s="15">
        <f t="shared" si="36"/>
        <v>161920</v>
      </c>
      <c r="F414" s="13">
        <v>22036</v>
      </c>
      <c r="G414" s="14">
        <v>182.52</v>
      </c>
      <c r="H414" s="15">
        <f t="shared" si="37"/>
        <v>4022010.72</v>
      </c>
      <c r="I414" s="13">
        <v>314</v>
      </c>
      <c r="J414" s="14">
        <v>184</v>
      </c>
      <c r="K414" s="15">
        <f t="shared" si="38"/>
        <v>57776</v>
      </c>
      <c r="L414" s="13">
        <v>7854</v>
      </c>
      <c r="M414" s="14">
        <v>182.52</v>
      </c>
      <c r="N414" s="15">
        <f t="shared" si="39"/>
        <v>1433512.08</v>
      </c>
      <c r="O414" s="9">
        <f t="shared" si="40"/>
        <v>5675218.8000000007</v>
      </c>
      <c r="P414" s="9">
        <f t="shared" si="41"/>
        <v>30329.865664368703</v>
      </c>
    </row>
    <row r="415" spans="1:16" x14ac:dyDescent="0.25">
      <c r="A415" s="1" t="s">
        <v>811</v>
      </c>
      <c r="B415" s="1" t="s">
        <v>812</v>
      </c>
      <c r="C415" s="13">
        <v>17165</v>
      </c>
      <c r="D415" s="14">
        <v>274.39999999999998</v>
      </c>
      <c r="E415" s="15">
        <f t="shared" si="36"/>
        <v>4710076</v>
      </c>
      <c r="F415" s="13">
        <v>22575</v>
      </c>
      <c r="G415" s="14">
        <v>272.36</v>
      </c>
      <c r="H415" s="15">
        <f t="shared" si="37"/>
        <v>6148527</v>
      </c>
      <c r="I415" s="13">
        <v>5321</v>
      </c>
      <c r="J415" s="14">
        <v>274.39999999999998</v>
      </c>
      <c r="K415" s="15">
        <f t="shared" si="38"/>
        <v>1460082.4</v>
      </c>
      <c r="L415" s="13">
        <v>6997</v>
      </c>
      <c r="M415" s="14">
        <v>272.36</v>
      </c>
      <c r="N415" s="15">
        <f t="shared" si="39"/>
        <v>1905702.9200000002</v>
      </c>
      <c r="O415" s="9">
        <f t="shared" si="40"/>
        <v>14224388.32</v>
      </c>
      <c r="P415" s="9">
        <f t="shared" si="41"/>
        <v>76018.881757195893</v>
      </c>
    </row>
    <row r="416" spans="1:16" x14ac:dyDescent="0.25">
      <c r="A416" s="1" t="s">
        <v>813</v>
      </c>
      <c r="B416" s="1" t="s">
        <v>814</v>
      </c>
      <c r="C416" s="13">
        <v>410</v>
      </c>
      <c r="D416" s="14">
        <v>301.44</v>
      </c>
      <c r="E416" s="15">
        <f t="shared" si="36"/>
        <v>123590.39999999999</v>
      </c>
      <c r="F416" s="13">
        <v>8375</v>
      </c>
      <c r="G416" s="14">
        <v>298.55</v>
      </c>
      <c r="H416" s="15">
        <f t="shared" si="37"/>
        <v>2500356.25</v>
      </c>
      <c r="I416" s="13">
        <v>100</v>
      </c>
      <c r="J416" s="14">
        <v>301.44</v>
      </c>
      <c r="K416" s="15">
        <f t="shared" si="38"/>
        <v>30144</v>
      </c>
      <c r="L416" s="13">
        <v>2041</v>
      </c>
      <c r="M416" s="14">
        <v>298.55</v>
      </c>
      <c r="N416" s="15">
        <f t="shared" si="39"/>
        <v>609340.55000000005</v>
      </c>
      <c r="O416" s="9">
        <f t="shared" si="40"/>
        <v>3263431.1999999997</v>
      </c>
      <c r="P416" s="9">
        <f t="shared" si="41"/>
        <v>17440.636808735817</v>
      </c>
    </row>
    <row r="417" spans="1:16" x14ac:dyDescent="0.25">
      <c r="A417" s="1" t="s">
        <v>815</v>
      </c>
      <c r="B417" s="1" t="s">
        <v>816</v>
      </c>
      <c r="C417" s="13">
        <v>378</v>
      </c>
      <c r="D417" s="14">
        <v>195.96</v>
      </c>
      <c r="E417" s="15">
        <f t="shared" si="36"/>
        <v>74072.88</v>
      </c>
      <c r="F417" s="13">
        <v>11957</v>
      </c>
      <c r="G417" s="14">
        <v>194.57</v>
      </c>
      <c r="H417" s="15">
        <f t="shared" si="37"/>
        <v>2326473.4899999998</v>
      </c>
      <c r="I417" s="13">
        <v>271</v>
      </c>
      <c r="J417" s="14">
        <v>195.96</v>
      </c>
      <c r="K417" s="15">
        <f t="shared" si="38"/>
        <v>53105.16</v>
      </c>
      <c r="L417" s="13">
        <v>8564</v>
      </c>
      <c r="M417" s="14">
        <v>194.57</v>
      </c>
      <c r="N417" s="15">
        <f t="shared" si="39"/>
        <v>1666297.48</v>
      </c>
      <c r="O417" s="9">
        <f t="shared" si="40"/>
        <v>4119949.01</v>
      </c>
      <c r="P417" s="9">
        <f t="shared" si="41"/>
        <v>22018.093825272215</v>
      </c>
    </row>
    <row r="418" spans="1:16" x14ac:dyDescent="0.25">
      <c r="A418" s="1" t="s">
        <v>817</v>
      </c>
      <c r="B418" s="1" t="s">
        <v>818</v>
      </c>
      <c r="C418" s="13">
        <v>1051</v>
      </c>
      <c r="D418" s="14">
        <v>202.08</v>
      </c>
      <c r="E418" s="15">
        <f t="shared" si="36"/>
        <v>212386.08000000002</v>
      </c>
      <c r="F418" s="13">
        <v>20614</v>
      </c>
      <c r="G418" s="14">
        <v>200.48</v>
      </c>
      <c r="H418" s="15">
        <f t="shared" si="37"/>
        <v>4132694.7199999997</v>
      </c>
      <c r="I418" s="13">
        <v>960</v>
      </c>
      <c r="J418" s="14">
        <v>202.08</v>
      </c>
      <c r="K418" s="15">
        <f t="shared" si="38"/>
        <v>193996.80000000002</v>
      </c>
      <c r="L418" s="13">
        <v>18836</v>
      </c>
      <c r="M418" s="14">
        <v>200.48</v>
      </c>
      <c r="N418" s="15">
        <f t="shared" si="39"/>
        <v>3776241.28</v>
      </c>
      <c r="O418" s="9">
        <f t="shared" si="40"/>
        <v>8315318.879999999</v>
      </c>
      <c r="P418" s="9">
        <f t="shared" si="41"/>
        <v>44439.256612765086</v>
      </c>
    </row>
    <row r="419" spans="1:16" x14ac:dyDescent="0.25">
      <c r="A419" s="1" t="s">
        <v>819</v>
      </c>
      <c r="B419" s="1" t="s">
        <v>820</v>
      </c>
      <c r="C419" s="13">
        <v>384</v>
      </c>
      <c r="D419" s="14">
        <v>222.59</v>
      </c>
      <c r="E419" s="15">
        <f t="shared" si="36"/>
        <v>85474.559999999998</v>
      </c>
      <c r="F419" s="13">
        <v>13328</v>
      </c>
      <c r="G419" s="14">
        <v>220.63</v>
      </c>
      <c r="H419" s="15">
        <f t="shared" si="37"/>
        <v>2940556.64</v>
      </c>
      <c r="I419" s="13">
        <v>205</v>
      </c>
      <c r="J419" s="14">
        <v>222.59</v>
      </c>
      <c r="K419" s="15">
        <f t="shared" si="38"/>
        <v>45630.95</v>
      </c>
      <c r="L419" s="13">
        <v>7124</v>
      </c>
      <c r="M419" s="14">
        <v>220.63</v>
      </c>
      <c r="N419" s="15">
        <f t="shared" si="39"/>
        <v>1571768.1199999999</v>
      </c>
      <c r="O419" s="9">
        <f t="shared" si="40"/>
        <v>4643430.2699999996</v>
      </c>
      <c r="P419" s="9">
        <f t="shared" si="41"/>
        <v>24815.715706143921</v>
      </c>
    </row>
    <row r="420" spans="1:16" x14ac:dyDescent="0.25">
      <c r="A420" s="1" t="s">
        <v>821</v>
      </c>
      <c r="B420" s="1" t="s">
        <v>822</v>
      </c>
      <c r="C420" s="13">
        <v>0</v>
      </c>
      <c r="D420" s="14">
        <v>219.08</v>
      </c>
      <c r="E420" s="15">
        <f t="shared" si="36"/>
        <v>0</v>
      </c>
      <c r="F420" s="13">
        <v>14535</v>
      </c>
      <c r="G420" s="14">
        <v>216.99</v>
      </c>
      <c r="H420" s="15">
        <f t="shared" si="37"/>
        <v>3153949.65</v>
      </c>
      <c r="I420" s="13">
        <v>0</v>
      </c>
      <c r="J420" s="14">
        <v>219.08</v>
      </c>
      <c r="K420" s="15">
        <f t="shared" si="38"/>
        <v>0</v>
      </c>
      <c r="L420" s="13">
        <v>3507</v>
      </c>
      <c r="M420" s="14">
        <v>216.99</v>
      </c>
      <c r="N420" s="15">
        <f t="shared" si="39"/>
        <v>760983.93</v>
      </c>
      <c r="O420" s="9">
        <f t="shared" si="40"/>
        <v>3914933.58</v>
      </c>
      <c r="P420" s="9">
        <f t="shared" si="41"/>
        <v>20922.437310492067</v>
      </c>
    </row>
    <row r="421" spans="1:16" x14ac:dyDescent="0.25">
      <c r="A421" s="1" t="s">
        <v>823</v>
      </c>
      <c r="B421" s="1" t="s">
        <v>824</v>
      </c>
      <c r="C421" s="13">
        <v>491</v>
      </c>
      <c r="D421" s="14">
        <v>281.38</v>
      </c>
      <c r="E421" s="15">
        <f t="shared" si="36"/>
        <v>138157.57999999999</v>
      </c>
      <c r="F421" s="13">
        <v>20952</v>
      </c>
      <c r="G421" s="14">
        <v>278.57</v>
      </c>
      <c r="H421" s="15">
        <f t="shared" si="37"/>
        <v>5836598.6399999997</v>
      </c>
      <c r="I421" s="13">
        <v>186</v>
      </c>
      <c r="J421" s="14">
        <v>281.38</v>
      </c>
      <c r="K421" s="15">
        <f t="shared" si="38"/>
        <v>52336.68</v>
      </c>
      <c r="L421" s="13">
        <v>7952</v>
      </c>
      <c r="M421" s="14">
        <v>278.57</v>
      </c>
      <c r="N421" s="15">
        <f t="shared" si="39"/>
        <v>2215188.64</v>
      </c>
      <c r="O421" s="9">
        <f t="shared" si="40"/>
        <v>8242281.54</v>
      </c>
      <c r="P421" s="9">
        <f t="shared" si="41"/>
        <v>44048.925809892287</v>
      </c>
    </row>
    <row r="422" spans="1:16" x14ac:dyDescent="0.25">
      <c r="A422" s="1" t="s">
        <v>825</v>
      </c>
      <c r="B422" s="1" t="s">
        <v>826</v>
      </c>
      <c r="C422" s="13">
        <v>27413</v>
      </c>
      <c r="D422" s="14">
        <v>301.08999999999997</v>
      </c>
      <c r="E422" s="15">
        <f t="shared" si="36"/>
        <v>8253780.169999999</v>
      </c>
      <c r="F422" s="13">
        <v>65261</v>
      </c>
      <c r="G422" s="14">
        <v>298.79000000000002</v>
      </c>
      <c r="H422" s="15">
        <f t="shared" si="37"/>
        <v>19499334.190000001</v>
      </c>
      <c r="I422" s="13">
        <v>11347</v>
      </c>
      <c r="J422" s="14">
        <v>301.08999999999997</v>
      </c>
      <c r="K422" s="15">
        <f t="shared" si="38"/>
        <v>3416468.2299999995</v>
      </c>
      <c r="L422" s="13">
        <v>27014</v>
      </c>
      <c r="M422" s="14">
        <v>298.79000000000002</v>
      </c>
      <c r="N422" s="15">
        <f t="shared" si="39"/>
        <v>8071513.0600000005</v>
      </c>
      <c r="O422" s="9">
        <f t="shared" si="40"/>
        <v>39241095.649999999</v>
      </c>
      <c r="P422" s="9">
        <f t="shared" si="41"/>
        <v>209714.76193783802</v>
      </c>
    </row>
    <row r="423" spans="1:16" x14ac:dyDescent="0.25">
      <c r="A423" s="1" t="s">
        <v>827</v>
      </c>
      <c r="B423" s="1" t="s">
        <v>828</v>
      </c>
      <c r="C423" s="13">
        <v>1510</v>
      </c>
      <c r="D423" s="14">
        <v>220.45</v>
      </c>
      <c r="E423" s="15">
        <f t="shared" si="36"/>
        <v>332879.5</v>
      </c>
      <c r="F423" s="13">
        <v>10916</v>
      </c>
      <c r="G423" s="14">
        <v>218.38</v>
      </c>
      <c r="H423" s="15">
        <f t="shared" si="37"/>
        <v>2383836.08</v>
      </c>
      <c r="I423" s="13">
        <v>929</v>
      </c>
      <c r="J423" s="14">
        <v>220.45</v>
      </c>
      <c r="K423" s="15">
        <f t="shared" si="38"/>
        <v>204798.05</v>
      </c>
      <c r="L423" s="13">
        <v>6718</v>
      </c>
      <c r="M423" s="14">
        <v>218.38</v>
      </c>
      <c r="N423" s="15">
        <f t="shared" si="39"/>
        <v>1467076.84</v>
      </c>
      <c r="O423" s="9">
        <f t="shared" si="40"/>
        <v>4388590.4700000007</v>
      </c>
      <c r="P423" s="9">
        <f t="shared" si="41"/>
        <v>23453.784620784787</v>
      </c>
    </row>
    <row r="424" spans="1:16" x14ac:dyDescent="0.25">
      <c r="A424" s="1" t="s">
        <v>829</v>
      </c>
      <c r="B424" s="1" t="s">
        <v>830</v>
      </c>
      <c r="C424" s="13">
        <v>990</v>
      </c>
      <c r="D424" s="14">
        <v>225.51</v>
      </c>
      <c r="E424" s="15">
        <f t="shared" si="36"/>
        <v>223254.9</v>
      </c>
      <c r="F424" s="13">
        <v>20277</v>
      </c>
      <c r="G424" s="14">
        <v>223.49</v>
      </c>
      <c r="H424" s="15">
        <f t="shared" si="37"/>
        <v>4531706.7300000004</v>
      </c>
      <c r="I424" s="13">
        <v>420</v>
      </c>
      <c r="J424" s="14">
        <v>225.51</v>
      </c>
      <c r="K424" s="15">
        <f t="shared" si="38"/>
        <v>94714.2</v>
      </c>
      <c r="L424" s="13">
        <v>8611</v>
      </c>
      <c r="M424" s="14">
        <v>223.49</v>
      </c>
      <c r="N424" s="15">
        <f t="shared" si="39"/>
        <v>1924472.3900000001</v>
      </c>
      <c r="O424" s="9">
        <f t="shared" si="40"/>
        <v>6774148.2200000007</v>
      </c>
      <c r="P424" s="9">
        <f t="shared" si="41"/>
        <v>36202.834241936602</v>
      </c>
    </row>
    <row r="425" spans="1:16" x14ac:dyDescent="0.25">
      <c r="A425" s="1" t="s">
        <v>831</v>
      </c>
      <c r="B425" s="1" t="s">
        <v>832</v>
      </c>
      <c r="C425" s="13">
        <v>1195</v>
      </c>
      <c r="D425" s="14">
        <v>252.04</v>
      </c>
      <c r="E425" s="15">
        <f t="shared" si="36"/>
        <v>301187.8</v>
      </c>
      <c r="F425" s="13">
        <v>29690</v>
      </c>
      <c r="G425" s="14">
        <v>249.83</v>
      </c>
      <c r="H425" s="15">
        <f t="shared" si="37"/>
        <v>7417452.7000000002</v>
      </c>
      <c r="I425" s="13">
        <v>439</v>
      </c>
      <c r="J425" s="14">
        <v>252.04</v>
      </c>
      <c r="K425" s="15">
        <f t="shared" si="38"/>
        <v>110645.56</v>
      </c>
      <c r="L425" s="13">
        <v>10919</v>
      </c>
      <c r="M425" s="14">
        <v>249.83</v>
      </c>
      <c r="N425" s="15">
        <f t="shared" si="39"/>
        <v>2727893.77</v>
      </c>
      <c r="O425" s="9">
        <f t="shared" si="40"/>
        <v>10557179.830000002</v>
      </c>
      <c r="P425" s="9">
        <f t="shared" si="41"/>
        <v>56420.352645872052</v>
      </c>
    </row>
    <row r="426" spans="1:16" x14ac:dyDescent="0.25">
      <c r="A426" s="1" t="s">
        <v>833</v>
      </c>
      <c r="B426" s="1" t="s">
        <v>834</v>
      </c>
      <c r="C426" s="13">
        <v>1183</v>
      </c>
      <c r="D426" s="14">
        <v>183.21</v>
      </c>
      <c r="E426" s="15">
        <f t="shared" si="36"/>
        <v>216737.43000000002</v>
      </c>
      <c r="F426" s="13">
        <v>10803</v>
      </c>
      <c r="G426" s="14">
        <v>181.65</v>
      </c>
      <c r="H426" s="15">
        <f t="shared" si="37"/>
        <v>1962364.95</v>
      </c>
      <c r="I426" s="13">
        <v>1462</v>
      </c>
      <c r="J426" s="14">
        <v>183.21</v>
      </c>
      <c r="K426" s="15">
        <f t="shared" si="38"/>
        <v>267853.02</v>
      </c>
      <c r="L426" s="13">
        <v>13354</v>
      </c>
      <c r="M426" s="14">
        <v>181.65</v>
      </c>
      <c r="N426" s="15">
        <f t="shared" si="39"/>
        <v>2425754.1</v>
      </c>
      <c r="O426" s="9">
        <f t="shared" si="40"/>
        <v>4872709.5</v>
      </c>
      <c r="P426" s="9">
        <f t="shared" si="41"/>
        <v>26041.044365812497</v>
      </c>
    </row>
    <row r="427" spans="1:16" x14ac:dyDescent="0.25">
      <c r="A427" s="1" t="s">
        <v>835</v>
      </c>
      <c r="B427" s="1" t="s">
        <v>836</v>
      </c>
      <c r="C427" s="13">
        <v>0</v>
      </c>
      <c r="D427" s="14">
        <v>288</v>
      </c>
      <c r="E427" s="15">
        <f t="shared" si="36"/>
        <v>0</v>
      </c>
      <c r="F427" s="13">
        <v>18770</v>
      </c>
      <c r="G427" s="14">
        <v>285.33999999999997</v>
      </c>
      <c r="H427" s="15">
        <f t="shared" si="37"/>
        <v>5355831.8</v>
      </c>
      <c r="I427" s="13">
        <v>0</v>
      </c>
      <c r="J427" s="14">
        <v>288</v>
      </c>
      <c r="K427" s="15">
        <f t="shared" si="38"/>
        <v>0</v>
      </c>
      <c r="L427" s="13">
        <v>4409</v>
      </c>
      <c r="M427" s="14">
        <v>285.33999999999997</v>
      </c>
      <c r="N427" s="15">
        <f t="shared" si="39"/>
        <v>1258064.0599999998</v>
      </c>
      <c r="O427" s="9">
        <f t="shared" si="40"/>
        <v>6613895.8599999994</v>
      </c>
      <c r="P427" s="9">
        <f t="shared" si="41"/>
        <v>35346.403376011556</v>
      </c>
    </row>
    <row r="428" spans="1:16" x14ac:dyDescent="0.25">
      <c r="A428" s="1" t="s">
        <v>837</v>
      </c>
      <c r="B428" s="1" t="s">
        <v>838</v>
      </c>
      <c r="C428" s="13">
        <v>322</v>
      </c>
      <c r="D428" s="14">
        <v>183.54</v>
      </c>
      <c r="E428" s="15">
        <f t="shared" si="36"/>
        <v>59099.88</v>
      </c>
      <c r="F428" s="13">
        <v>69321</v>
      </c>
      <c r="G428" s="14">
        <v>182.18</v>
      </c>
      <c r="H428" s="15">
        <f t="shared" si="37"/>
        <v>12628899.780000001</v>
      </c>
      <c r="I428" s="13">
        <v>0</v>
      </c>
      <c r="J428" s="14">
        <v>183.54</v>
      </c>
      <c r="K428" s="15">
        <f t="shared" si="38"/>
        <v>0</v>
      </c>
      <c r="L428" s="13">
        <v>0</v>
      </c>
      <c r="M428" s="14">
        <v>182.18</v>
      </c>
      <c r="N428" s="15">
        <f t="shared" si="39"/>
        <v>0</v>
      </c>
      <c r="O428" s="9">
        <f t="shared" si="40"/>
        <v>12687999.660000002</v>
      </c>
      <c r="P428" s="9">
        <f t="shared" si="41"/>
        <v>67808.01565524764</v>
      </c>
    </row>
    <row r="429" spans="1:16" x14ac:dyDescent="0.25">
      <c r="A429" s="1" t="s">
        <v>839</v>
      </c>
      <c r="B429" s="1" t="s">
        <v>840</v>
      </c>
      <c r="C429" s="13">
        <v>222</v>
      </c>
      <c r="D429" s="14">
        <v>234.9</v>
      </c>
      <c r="E429" s="15">
        <f t="shared" si="36"/>
        <v>52147.8</v>
      </c>
      <c r="F429" s="13">
        <v>41166</v>
      </c>
      <c r="G429" s="14">
        <v>233.48</v>
      </c>
      <c r="H429" s="15">
        <f t="shared" si="37"/>
        <v>9611437.6799999997</v>
      </c>
      <c r="I429" s="13">
        <v>0</v>
      </c>
      <c r="J429" s="14">
        <v>234.9</v>
      </c>
      <c r="K429" s="15">
        <f t="shared" si="38"/>
        <v>0</v>
      </c>
      <c r="L429" s="13">
        <v>0</v>
      </c>
      <c r="M429" s="14">
        <v>233.48</v>
      </c>
      <c r="N429" s="15">
        <f t="shared" si="39"/>
        <v>0</v>
      </c>
      <c r="O429" s="9">
        <f t="shared" si="40"/>
        <v>9663585.4800000004</v>
      </c>
      <c r="P429" s="9">
        <f t="shared" si="41"/>
        <v>51644.74882352446</v>
      </c>
    </row>
    <row r="430" spans="1:16" x14ac:dyDescent="0.25">
      <c r="A430" s="1" t="s">
        <v>841</v>
      </c>
      <c r="B430" s="1" t="s">
        <v>842</v>
      </c>
      <c r="C430" s="13">
        <v>5958</v>
      </c>
      <c r="D430" s="14">
        <v>245.5</v>
      </c>
      <c r="E430" s="15">
        <f t="shared" si="36"/>
        <v>1462689</v>
      </c>
      <c r="F430" s="13">
        <v>13414</v>
      </c>
      <c r="G430" s="14">
        <v>243.15</v>
      </c>
      <c r="H430" s="15">
        <f t="shared" si="37"/>
        <v>3261614.1</v>
      </c>
      <c r="I430" s="13">
        <v>832</v>
      </c>
      <c r="J430" s="14">
        <v>245.5</v>
      </c>
      <c r="K430" s="15">
        <f t="shared" si="38"/>
        <v>204256</v>
      </c>
      <c r="L430" s="13">
        <v>1873</v>
      </c>
      <c r="M430" s="14">
        <v>243.15</v>
      </c>
      <c r="N430" s="15">
        <f t="shared" si="39"/>
        <v>455419.95</v>
      </c>
      <c r="O430" s="9">
        <f t="shared" si="40"/>
        <v>5383979.0499999998</v>
      </c>
      <c r="P430" s="9">
        <f t="shared" si="41"/>
        <v>28773.403648556312</v>
      </c>
    </row>
    <row r="431" spans="1:16" x14ac:dyDescent="0.25">
      <c r="A431" s="1" t="s">
        <v>843</v>
      </c>
      <c r="B431" s="1" t="s">
        <v>844</v>
      </c>
      <c r="C431" s="13">
        <v>21910</v>
      </c>
      <c r="D431" s="14">
        <v>262.39</v>
      </c>
      <c r="E431" s="15">
        <f t="shared" si="36"/>
        <v>5748964.8999999994</v>
      </c>
      <c r="F431" s="13">
        <v>893</v>
      </c>
      <c r="G431" s="14">
        <v>260.10000000000002</v>
      </c>
      <c r="H431" s="15">
        <f t="shared" si="37"/>
        <v>232269.30000000002</v>
      </c>
      <c r="I431" s="13">
        <v>8964</v>
      </c>
      <c r="J431" s="14">
        <v>262.39</v>
      </c>
      <c r="K431" s="15">
        <f t="shared" si="38"/>
        <v>2352063.96</v>
      </c>
      <c r="L431" s="13">
        <v>365</v>
      </c>
      <c r="M431" s="14">
        <v>260.10000000000002</v>
      </c>
      <c r="N431" s="15">
        <f t="shared" si="39"/>
        <v>94936.500000000015</v>
      </c>
      <c r="O431" s="9">
        <f t="shared" si="40"/>
        <v>8428234.6600000001</v>
      </c>
      <c r="P431" s="9">
        <f t="shared" si="41"/>
        <v>45042.708313832096</v>
      </c>
    </row>
    <row r="432" spans="1:16" x14ac:dyDescent="0.25">
      <c r="A432" s="1" t="s">
        <v>845</v>
      </c>
      <c r="B432" s="1" t="s">
        <v>846</v>
      </c>
      <c r="C432" s="13">
        <v>952</v>
      </c>
      <c r="D432" s="14">
        <v>267.52</v>
      </c>
      <c r="E432" s="15">
        <f t="shared" si="36"/>
        <v>254679.03999999998</v>
      </c>
      <c r="F432" s="13">
        <v>17177</v>
      </c>
      <c r="G432" s="14">
        <v>265.07</v>
      </c>
      <c r="H432" s="15">
        <f t="shared" si="37"/>
        <v>4553107.3899999997</v>
      </c>
      <c r="I432" s="13">
        <v>442</v>
      </c>
      <c r="J432" s="14">
        <v>267.52</v>
      </c>
      <c r="K432" s="15">
        <f t="shared" si="38"/>
        <v>118243.84</v>
      </c>
      <c r="L432" s="13">
        <v>7974</v>
      </c>
      <c r="M432" s="14">
        <v>265.07</v>
      </c>
      <c r="N432" s="15">
        <f t="shared" si="39"/>
        <v>2113668.1800000002</v>
      </c>
      <c r="O432" s="9">
        <f t="shared" si="40"/>
        <v>7039698.4500000002</v>
      </c>
      <c r="P432" s="9">
        <f t="shared" si="41"/>
        <v>37622.00468925789</v>
      </c>
    </row>
    <row r="433" spans="1:16" x14ac:dyDescent="0.25">
      <c r="A433" s="1" t="s">
        <v>847</v>
      </c>
      <c r="B433" s="1" t="s">
        <v>848</v>
      </c>
      <c r="C433" s="13">
        <v>3019</v>
      </c>
      <c r="D433" s="14">
        <v>288.58999999999997</v>
      </c>
      <c r="E433" s="15">
        <f t="shared" si="36"/>
        <v>871253.21</v>
      </c>
      <c r="F433" s="13">
        <v>25435</v>
      </c>
      <c r="G433" s="14">
        <v>285.67</v>
      </c>
      <c r="H433" s="15">
        <f t="shared" si="37"/>
        <v>7266016.4500000002</v>
      </c>
      <c r="I433" s="13">
        <v>1946</v>
      </c>
      <c r="J433" s="14">
        <v>288.58999999999997</v>
      </c>
      <c r="K433" s="15">
        <f t="shared" si="38"/>
        <v>561596.1399999999</v>
      </c>
      <c r="L433" s="13">
        <v>16391</v>
      </c>
      <c r="M433" s="14">
        <v>285.67</v>
      </c>
      <c r="N433" s="15">
        <f t="shared" si="39"/>
        <v>4682416.9700000007</v>
      </c>
      <c r="O433" s="9">
        <f t="shared" si="40"/>
        <v>13381282.77</v>
      </c>
      <c r="P433" s="9">
        <f t="shared" si="41"/>
        <v>71513.103394538979</v>
      </c>
    </row>
    <row r="434" spans="1:16" x14ac:dyDescent="0.25">
      <c r="A434" s="1" t="s">
        <v>849</v>
      </c>
      <c r="B434" s="1" t="s">
        <v>850</v>
      </c>
      <c r="C434" s="13">
        <v>1315</v>
      </c>
      <c r="D434" s="14">
        <v>259.02999999999997</v>
      </c>
      <c r="E434" s="15">
        <f t="shared" si="36"/>
        <v>340624.44999999995</v>
      </c>
      <c r="F434" s="13">
        <v>16346</v>
      </c>
      <c r="G434" s="14">
        <v>256.86</v>
      </c>
      <c r="H434" s="15">
        <f t="shared" si="37"/>
        <v>4198633.5600000005</v>
      </c>
      <c r="I434" s="13">
        <v>426</v>
      </c>
      <c r="J434" s="14">
        <v>259.02999999999997</v>
      </c>
      <c r="K434" s="15">
        <f t="shared" si="38"/>
        <v>110346.77999999998</v>
      </c>
      <c r="L434" s="13">
        <v>5289</v>
      </c>
      <c r="M434" s="14">
        <v>256.86</v>
      </c>
      <c r="N434" s="15">
        <f t="shared" si="39"/>
        <v>1358532.54</v>
      </c>
      <c r="O434" s="9">
        <f t="shared" si="40"/>
        <v>6008137.330000001</v>
      </c>
      <c r="P434" s="9">
        <f t="shared" si="41"/>
        <v>32109.070070034806</v>
      </c>
    </row>
    <row r="435" spans="1:16" x14ac:dyDescent="0.25">
      <c r="A435" s="1" t="s">
        <v>851</v>
      </c>
      <c r="B435" s="1" t="s">
        <v>852</v>
      </c>
      <c r="C435" s="13">
        <v>2021</v>
      </c>
      <c r="D435" s="14">
        <v>228.69</v>
      </c>
      <c r="E435" s="15">
        <f t="shared" si="36"/>
        <v>462182.49</v>
      </c>
      <c r="F435" s="13">
        <v>30018</v>
      </c>
      <c r="G435" s="14">
        <v>226.64</v>
      </c>
      <c r="H435" s="15">
        <f t="shared" si="37"/>
        <v>6803279.5199999996</v>
      </c>
      <c r="I435" s="13">
        <v>567</v>
      </c>
      <c r="J435" s="14">
        <v>228.69</v>
      </c>
      <c r="K435" s="15">
        <f t="shared" si="38"/>
        <v>129667.23</v>
      </c>
      <c r="L435" s="13">
        <v>8426</v>
      </c>
      <c r="M435" s="14">
        <v>226.64</v>
      </c>
      <c r="N435" s="15">
        <f t="shared" si="39"/>
        <v>1909668.64</v>
      </c>
      <c r="O435" s="9">
        <f t="shared" si="40"/>
        <v>9304797.879999999</v>
      </c>
      <c r="P435" s="9">
        <f t="shared" si="41"/>
        <v>49727.293286824919</v>
      </c>
    </row>
    <row r="436" spans="1:16" x14ac:dyDescent="0.25">
      <c r="A436" s="1" t="s">
        <v>853</v>
      </c>
      <c r="B436" s="1" t="s">
        <v>854</v>
      </c>
      <c r="C436" s="13">
        <v>2172</v>
      </c>
      <c r="D436" s="14">
        <v>227.29</v>
      </c>
      <c r="E436" s="15">
        <f t="shared" si="36"/>
        <v>493673.88</v>
      </c>
      <c r="F436" s="13">
        <v>10263</v>
      </c>
      <c r="G436" s="14">
        <v>225.36</v>
      </c>
      <c r="H436" s="15">
        <f t="shared" si="37"/>
        <v>2312869.6800000002</v>
      </c>
      <c r="I436" s="13">
        <v>644</v>
      </c>
      <c r="J436" s="14">
        <v>227.29</v>
      </c>
      <c r="K436" s="15">
        <f t="shared" si="38"/>
        <v>146374.76</v>
      </c>
      <c r="L436" s="13">
        <v>3043</v>
      </c>
      <c r="M436" s="14">
        <v>225.36</v>
      </c>
      <c r="N436" s="15">
        <f t="shared" si="39"/>
        <v>685770.4800000001</v>
      </c>
      <c r="O436" s="9">
        <f t="shared" si="40"/>
        <v>3638688.8000000003</v>
      </c>
      <c r="P436" s="9">
        <f t="shared" si="41"/>
        <v>19446.112368115733</v>
      </c>
    </row>
    <row r="437" spans="1:16" x14ac:dyDescent="0.25">
      <c r="A437" s="1" t="s">
        <v>855</v>
      </c>
      <c r="B437" s="1" t="s">
        <v>856</v>
      </c>
      <c r="C437" s="13">
        <v>0</v>
      </c>
      <c r="D437" s="14">
        <v>189.5</v>
      </c>
      <c r="E437" s="15">
        <f t="shared" si="36"/>
        <v>0</v>
      </c>
      <c r="F437" s="13">
        <v>0</v>
      </c>
      <c r="G437" s="14">
        <v>187.76</v>
      </c>
      <c r="H437" s="15">
        <f t="shared" si="37"/>
        <v>0</v>
      </c>
      <c r="I437" s="13">
        <v>0</v>
      </c>
      <c r="J437" s="14">
        <v>189.5</v>
      </c>
      <c r="K437" s="15">
        <f t="shared" si="38"/>
        <v>0</v>
      </c>
      <c r="L437" s="13">
        <v>0</v>
      </c>
      <c r="M437" s="14">
        <v>187.76</v>
      </c>
      <c r="N437" s="15">
        <f t="shared" si="39"/>
        <v>0</v>
      </c>
      <c r="O437" s="9">
        <f t="shared" si="40"/>
        <v>0</v>
      </c>
      <c r="P437" s="9">
        <f t="shared" si="41"/>
        <v>0</v>
      </c>
    </row>
    <row r="438" spans="1:16" x14ac:dyDescent="0.25">
      <c r="A438" s="1" t="s">
        <v>857</v>
      </c>
      <c r="B438" s="1" t="s">
        <v>858</v>
      </c>
      <c r="C438" s="13">
        <v>4404</v>
      </c>
      <c r="D438" s="14">
        <v>261.45</v>
      </c>
      <c r="E438" s="15">
        <f t="shared" si="36"/>
        <v>1151425.8</v>
      </c>
      <c r="F438" s="13">
        <v>22429</v>
      </c>
      <c r="G438" s="14">
        <v>259.54000000000002</v>
      </c>
      <c r="H438" s="15">
        <f t="shared" si="37"/>
        <v>5821222.6600000001</v>
      </c>
      <c r="I438" s="13">
        <v>1481</v>
      </c>
      <c r="J438" s="14">
        <v>261.45</v>
      </c>
      <c r="K438" s="15">
        <f t="shared" si="38"/>
        <v>387207.45</v>
      </c>
      <c r="L438" s="13">
        <v>7542</v>
      </c>
      <c r="M438" s="14">
        <v>259.54000000000002</v>
      </c>
      <c r="N438" s="15">
        <f t="shared" si="39"/>
        <v>1957450.6800000002</v>
      </c>
      <c r="O438" s="9">
        <f t="shared" si="40"/>
        <v>9317306.5900000017</v>
      </c>
      <c r="P438" s="9">
        <f t="shared" si="41"/>
        <v>49794.143131263452</v>
      </c>
    </row>
    <row r="439" spans="1:16" x14ac:dyDescent="0.25">
      <c r="A439" s="1" t="s">
        <v>859</v>
      </c>
      <c r="B439" s="1" t="s">
        <v>860</v>
      </c>
      <c r="C439" s="13">
        <v>2673</v>
      </c>
      <c r="D439" s="14">
        <v>237.26</v>
      </c>
      <c r="E439" s="15">
        <f t="shared" si="36"/>
        <v>634195.98</v>
      </c>
      <c r="F439" s="13">
        <v>39568</v>
      </c>
      <c r="G439" s="14">
        <v>235.41</v>
      </c>
      <c r="H439" s="15">
        <f t="shared" si="37"/>
        <v>9314702.879999999</v>
      </c>
      <c r="I439" s="13">
        <v>956</v>
      </c>
      <c r="J439" s="14">
        <v>237.26</v>
      </c>
      <c r="K439" s="15">
        <f t="shared" si="38"/>
        <v>226820.56</v>
      </c>
      <c r="L439" s="13">
        <v>14145</v>
      </c>
      <c r="M439" s="14">
        <v>235.41</v>
      </c>
      <c r="N439" s="15">
        <f t="shared" si="39"/>
        <v>3329874.4499999997</v>
      </c>
      <c r="O439" s="9">
        <f t="shared" si="40"/>
        <v>13505593.869999999</v>
      </c>
      <c r="P439" s="9">
        <f t="shared" si="41"/>
        <v>72177.454690314538</v>
      </c>
    </row>
    <row r="440" spans="1:16" x14ac:dyDescent="0.25">
      <c r="A440" s="1" t="s">
        <v>861</v>
      </c>
      <c r="B440" s="1" t="s">
        <v>862</v>
      </c>
      <c r="C440" s="13">
        <v>1246</v>
      </c>
      <c r="D440" s="14">
        <v>315.77</v>
      </c>
      <c r="E440" s="15">
        <f t="shared" si="36"/>
        <v>393449.42</v>
      </c>
      <c r="F440" s="13">
        <v>70572</v>
      </c>
      <c r="G440" s="14">
        <v>313.05</v>
      </c>
      <c r="H440" s="15">
        <f t="shared" si="37"/>
        <v>22092564.600000001</v>
      </c>
      <c r="I440" s="13">
        <v>313</v>
      </c>
      <c r="J440" s="14">
        <v>315.77</v>
      </c>
      <c r="K440" s="15">
        <f t="shared" si="38"/>
        <v>98836.01</v>
      </c>
      <c r="L440" s="13">
        <v>17746</v>
      </c>
      <c r="M440" s="14">
        <v>313.05</v>
      </c>
      <c r="N440" s="15">
        <f t="shared" si="39"/>
        <v>5555385.2999999998</v>
      </c>
      <c r="O440" s="9">
        <f t="shared" si="40"/>
        <v>28140235.330000002</v>
      </c>
      <c r="P440" s="9">
        <f t="shared" si="41"/>
        <v>150388.83739999979</v>
      </c>
    </row>
    <row r="441" spans="1:16" x14ac:dyDescent="0.25">
      <c r="A441" s="1" t="s">
        <v>863</v>
      </c>
      <c r="B441" s="1" t="s">
        <v>864</v>
      </c>
      <c r="C441" s="13">
        <v>414</v>
      </c>
      <c r="D441" s="14">
        <v>211.73</v>
      </c>
      <c r="E441" s="15">
        <f t="shared" si="36"/>
        <v>87656.22</v>
      </c>
      <c r="F441" s="13">
        <v>11833</v>
      </c>
      <c r="G441" s="14">
        <v>210.02</v>
      </c>
      <c r="H441" s="15">
        <f t="shared" si="37"/>
        <v>2485166.66</v>
      </c>
      <c r="I441" s="13">
        <v>170</v>
      </c>
      <c r="J441" s="14">
        <v>211.73</v>
      </c>
      <c r="K441" s="15">
        <f t="shared" si="38"/>
        <v>35994.1</v>
      </c>
      <c r="L441" s="13">
        <v>4850</v>
      </c>
      <c r="M441" s="14">
        <v>210.02</v>
      </c>
      <c r="N441" s="15">
        <f t="shared" si="39"/>
        <v>1018597</v>
      </c>
      <c r="O441" s="9">
        <f t="shared" si="40"/>
        <v>3627413.9800000004</v>
      </c>
      <c r="P441" s="9">
        <f t="shared" si="41"/>
        <v>19385.856757179656</v>
      </c>
    </row>
    <row r="442" spans="1:16" x14ac:dyDescent="0.25">
      <c r="A442" s="1" t="s">
        <v>865</v>
      </c>
      <c r="B442" s="1" t="s">
        <v>866</v>
      </c>
      <c r="C442" s="13">
        <v>1098</v>
      </c>
      <c r="D442" s="14">
        <v>204.43</v>
      </c>
      <c r="E442" s="15">
        <f t="shared" si="36"/>
        <v>224464.14</v>
      </c>
      <c r="F442" s="13">
        <v>16389</v>
      </c>
      <c r="G442" s="14">
        <v>202.81</v>
      </c>
      <c r="H442" s="15">
        <f t="shared" si="37"/>
        <v>3323853.09</v>
      </c>
      <c r="I442" s="13">
        <v>460</v>
      </c>
      <c r="J442" s="14">
        <v>204.43</v>
      </c>
      <c r="K442" s="15">
        <f t="shared" si="38"/>
        <v>94037.8</v>
      </c>
      <c r="L442" s="13">
        <v>6873</v>
      </c>
      <c r="M442" s="14">
        <v>202.81</v>
      </c>
      <c r="N442" s="15">
        <f t="shared" si="39"/>
        <v>1393913.1300000001</v>
      </c>
      <c r="O442" s="9">
        <f t="shared" si="40"/>
        <v>5036268.1599999992</v>
      </c>
      <c r="P442" s="9">
        <f t="shared" si="41"/>
        <v>26915.144970716774</v>
      </c>
    </row>
    <row r="443" spans="1:16" x14ac:dyDescent="0.25">
      <c r="A443" s="1" t="s">
        <v>867</v>
      </c>
      <c r="B443" s="1" t="s">
        <v>868</v>
      </c>
      <c r="C443" s="13">
        <v>70</v>
      </c>
      <c r="D443" s="14">
        <v>177.93</v>
      </c>
      <c r="E443" s="15">
        <f t="shared" si="36"/>
        <v>12455.1</v>
      </c>
      <c r="F443" s="13">
        <v>17896</v>
      </c>
      <c r="G443" s="14">
        <v>176.41</v>
      </c>
      <c r="H443" s="15">
        <f t="shared" si="37"/>
        <v>3157033.36</v>
      </c>
      <c r="I443" s="13">
        <v>39</v>
      </c>
      <c r="J443" s="14">
        <v>177.93</v>
      </c>
      <c r="K443" s="15">
        <f t="shared" si="38"/>
        <v>6939.27</v>
      </c>
      <c r="L443" s="13">
        <v>10052</v>
      </c>
      <c r="M443" s="14">
        <v>176.41</v>
      </c>
      <c r="N443" s="15">
        <f t="shared" si="39"/>
        <v>1773273.32</v>
      </c>
      <c r="O443" s="9">
        <f t="shared" si="40"/>
        <v>4949701.05</v>
      </c>
      <c r="P443" s="9">
        <f t="shared" si="41"/>
        <v>26452.50750954037</v>
      </c>
    </row>
    <row r="444" spans="1:16" x14ac:dyDescent="0.25">
      <c r="A444" s="1" t="s">
        <v>869</v>
      </c>
      <c r="B444" s="1" t="s">
        <v>870</v>
      </c>
      <c r="C444" s="13">
        <v>23102</v>
      </c>
      <c r="D444" s="14">
        <v>290.52999999999997</v>
      </c>
      <c r="E444" s="15">
        <f t="shared" si="36"/>
        <v>6711824.0599999996</v>
      </c>
      <c r="F444" s="13">
        <v>54387</v>
      </c>
      <c r="G444" s="14">
        <v>288.36</v>
      </c>
      <c r="H444" s="15">
        <f t="shared" si="37"/>
        <v>15683035.32</v>
      </c>
      <c r="I444" s="13">
        <v>3808</v>
      </c>
      <c r="J444" s="14">
        <v>290.52999999999997</v>
      </c>
      <c r="K444" s="15">
        <f t="shared" si="38"/>
        <v>1106338.24</v>
      </c>
      <c r="L444" s="13">
        <v>8965</v>
      </c>
      <c r="M444" s="14">
        <v>288.36</v>
      </c>
      <c r="N444" s="15">
        <f t="shared" si="39"/>
        <v>2585147.4</v>
      </c>
      <c r="O444" s="9">
        <f t="shared" si="40"/>
        <v>26086345.02</v>
      </c>
      <c r="P444" s="9">
        <f t="shared" si="41"/>
        <v>139412.30602967649</v>
      </c>
    </row>
    <row r="445" spans="1:16" x14ac:dyDescent="0.25">
      <c r="A445" s="1" t="s">
        <v>871</v>
      </c>
      <c r="B445" s="1" t="s">
        <v>872</v>
      </c>
      <c r="C445" s="13">
        <v>2</v>
      </c>
      <c r="D445" s="14">
        <v>149.33000000000001</v>
      </c>
      <c r="E445" s="15">
        <f t="shared" si="36"/>
        <v>298.66000000000003</v>
      </c>
      <c r="F445" s="13">
        <v>25074</v>
      </c>
      <c r="G445" s="14">
        <v>148.26</v>
      </c>
      <c r="H445" s="15">
        <f t="shared" si="37"/>
        <v>3717471.2399999998</v>
      </c>
      <c r="I445" s="13">
        <v>1</v>
      </c>
      <c r="J445" s="14">
        <v>149.33000000000001</v>
      </c>
      <c r="K445" s="15">
        <f t="shared" si="38"/>
        <v>149.33000000000001</v>
      </c>
      <c r="L445" s="13">
        <v>9288</v>
      </c>
      <c r="M445" s="14">
        <v>148.26</v>
      </c>
      <c r="N445" s="15">
        <f t="shared" si="39"/>
        <v>1377038.88</v>
      </c>
      <c r="O445" s="9">
        <f t="shared" si="40"/>
        <v>5094958.1099999994</v>
      </c>
      <c r="P445" s="9">
        <f t="shared" si="41"/>
        <v>27228.799538422343</v>
      </c>
    </row>
    <row r="446" spans="1:16" x14ac:dyDescent="0.25">
      <c r="A446" s="1" t="s">
        <v>873</v>
      </c>
      <c r="B446" s="1" t="s">
        <v>874</v>
      </c>
      <c r="C446" s="13">
        <v>0</v>
      </c>
      <c r="D446" s="14">
        <v>294.72000000000003</v>
      </c>
      <c r="E446" s="15">
        <f t="shared" si="36"/>
        <v>0</v>
      </c>
      <c r="F446" s="13">
        <v>38733</v>
      </c>
      <c r="G446" s="14">
        <v>292.07</v>
      </c>
      <c r="H446" s="15">
        <f t="shared" si="37"/>
        <v>11312747.310000001</v>
      </c>
      <c r="I446" s="13">
        <v>0</v>
      </c>
      <c r="J446" s="14">
        <v>294.72000000000003</v>
      </c>
      <c r="K446" s="15">
        <f t="shared" si="38"/>
        <v>0</v>
      </c>
      <c r="L446" s="13">
        <v>20128</v>
      </c>
      <c r="M446" s="14">
        <v>292.07</v>
      </c>
      <c r="N446" s="15">
        <f t="shared" si="39"/>
        <v>5878784.96</v>
      </c>
      <c r="O446" s="9">
        <f t="shared" si="40"/>
        <v>17191532.27</v>
      </c>
      <c r="P446" s="9">
        <f t="shared" si="41"/>
        <v>91876.081379234121</v>
      </c>
    </row>
    <row r="447" spans="1:16" x14ac:dyDescent="0.25">
      <c r="A447" s="1" t="s">
        <v>875</v>
      </c>
      <c r="B447" s="1" t="s">
        <v>876</v>
      </c>
      <c r="C447" s="13">
        <v>6642</v>
      </c>
      <c r="D447" s="14">
        <v>276.47000000000003</v>
      </c>
      <c r="E447" s="15">
        <f t="shared" si="36"/>
        <v>1836313.7400000002</v>
      </c>
      <c r="F447" s="13">
        <v>54950</v>
      </c>
      <c r="G447" s="14">
        <v>274.2</v>
      </c>
      <c r="H447" s="15">
        <f t="shared" si="37"/>
        <v>15067290</v>
      </c>
      <c r="I447" s="13">
        <v>2346</v>
      </c>
      <c r="J447" s="14">
        <v>276.47000000000003</v>
      </c>
      <c r="K447" s="15">
        <f t="shared" si="38"/>
        <v>648598.62000000011</v>
      </c>
      <c r="L447" s="13">
        <v>19409</v>
      </c>
      <c r="M447" s="14">
        <v>274.2</v>
      </c>
      <c r="N447" s="15">
        <f t="shared" si="39"/>
        <v>5321947.8</v>
      </c>
      <c r="O447" s="9">
        <f t="shared" si="40"/>
        <v>22874150.160000004</v>
      </c>
      <c r="P447" s="9">
        <f t="shared" si="41"/>
        <v>122245.48973149684</v>
      </c>
    </row>
    <row r="448" spans="1:16" x14ac:dyDescent="0.25">
      <c r="A448" s="1" t="s">
        <v>877</v>
      </c>
      <c r="B448" s="1" t="s">
        <v>878</v>
      </c>
      <c r="C448" s="13">
        <v>8750</v>
      </c>
      <c r="D448" s="14">
        <v>394.42</v>
      </c>
      <c r="E448" s="15">
        <f t="shared" si="36"/>
        <v>3451175</v>
      </c>
      <c r="F448" s="13">
        <v>46673</v>
      </c>
      <c r="G448" s="14">
        <v>391.02</v>
      </c>
      <c r="H448" s="15">
        <f t="shared" si="37"/>
        <v>18250076.460000001</v>
      </c>
      <c r="I448" s="13">
        <v>4763</v>
      </c>
      <c r="J448" s="14">
        <v>394.42</v>
      </c>
      <c r="K448" s="15">
        <f t="shared" si="38"/>
        <v>1878622.46</v>
      </c>
      <c r="L448" s="13">
        <v>25408</v>
      </c>
      <c r="M448" s="14">
        <v>391.02</v>
      </c>
      <c r="N448" s="15">
        <f t="shared" si="39"/>
        <v>9935036.1600000001</v>
      </c>
      <c r="O448" s="9">
        <f t="shared" si="40"/>
        <v>33514910.080000002</v>
      </c>
      <c r="P448" s="9">
        <f t="shared" si="41"/>
        <v>179112.5164160713</v>
      </c>
    </row>
    <row r="449" spans="1:16" x14ac:dyDescent="0.25">
      <c r="A449" s="1" t="s">
        <v>879</v>
      </c>
      <c r="B449" s="1" t="s">
        <v>880</v>
      </c>
      <c r="C449" s="13">
        <v>0</v>
      </c>
      <c r="D449" s="14">
        <v>190.23</v>
      </c>
      <c r="E449" s="15">
        <f t="shared" si="36"/>
        <v>0</v>
      </c>
      <c r="F449" s="13">
        <v>16491</v>
      </c>
      <c r="G449" s="14">
        <v>188.62</v>
      </c>
      <c r="H449" s="15">
        <f t="shared" si="37"/>
        <v>3110532.42</v>
      </c>
      <c r="I449" s="13">
        <v>0</v>
      </c>
      <c r="J449" s="14">
        <v>190.23</v>
      </c>
      <c r="K449" s="15">
        <f t="shared" si="38"/>
        <v>0</v>
      </c>
      <c r="L449" s="13">
        <v>10830</v>
      </c>
      <c r="M449" s="14">
        <v>188.62</v>
      </c>
      <c r="N449" s="15">
        <f t="shared" si="39"/>
        <v>2042754.6</v>
      </c>
      <c r="O449" s="9">
        <f t="shared" si="40"/>
        <v>5153287.0199999996</v>
      </c>
      <c r="P449" s="9">
        <f t="shared" si="41"/>
        <v>27540.524613171721</v>
      </c>
    </row>
    <row r="450" spans="1:16" x14ac:dyDescent="0.25">
      <c r="A450" s="1" t="s">
        <v>881</v>
      </c>
      <c r="B450" s="1" t="s">
        <v>882</v>
      </c>
      <c r="C450" s="13">
        <v>372</v>
      </c>
      <c r="D450" s="14">
        <v>180.19</v>
      </c>
      <c r="E450" s="15">
        <f t="shared" si="36"/>
        <v>67030.679999999993</v>
      </c>
      <c r="F450" s="13">
        <v>16071</v>
      </c>
      <c r="G450" s="14">
        <v>178.9</v>
      </c>
      <c r="H450" s="15">
        <f t="shared" si="37"/>
        <v>2875101.9</v>
      </c>
      <c r="I450" s="13">
        <v>215</v>
      </c>
      <c r="J450" s="14">
        <v>180.19</v>
      </c>
      <c r="K450" s="15">
        <f t="shared" si="38"/>
        <v>38740.85</v>
      </c>
      <c r="L450" s="13">
        <v>9272</v>
      </c>
      <c r="M450" s="14">
        <v>178.9</v>
      </c>
      <c r="N450" s="15">
        <f t="shared" si="39"/>
        <v>1658760.8</v>
      </c>
      <c r="O450" s="9">
        <f t="shared" si="40"/>
        <v>4639634.2299999995</v>
      </c>
      <c r="P450" s="9">
        <f t="shared" si="41"/>
        <v>24795.428667473872</v>
      </c>
    </row>
    <row r="451" spans="1:16" x14ac:dyDescent="0.25">
      <c r="A451" s="1" t="s">
        <v>883</v>
      </c>
      <c r="B451" s="1" t="s">
        <v>884</v>
      </c>
      <c r="C451" s="13">
        <v>458</v>
      </c>
      <c r="D451" s="14">
        <v>171.76</v>
      </c>
      <c r="E451" s="15">
        <f t="shared" si="36"/>
        <v>78666.080000000002</v>
      </c>
      <c r="F451" s="13">
        <v>16658</v>
      </c>
      <c r="G451" s="14">
        <v>170.27</v>
      </c>
      <c r="H451" s="15">
        <f t="shared" si="37"/>
        <v>2836357.66</v>
      </c>
      <c r="I451" s="13">
        <v>96</v>
      </c>
      <c r="J451" s="14">
        <v>171.76</v>
      </c>
      <c r="K451" s="15">
        <f t="shared" si="38"/>
        <v>16488.96</v>
      </c>
      <c r="L451" s="13">
        <v>3484</v>
      </c>
      <c r="M451" s="14">
        <v>170.27</v>
      </c>
      <c r="N451" s="15">
        <f t="shared" si="39"/>
        <v>593220.68000000005</v>
      </c>
      <c r="O451" s="9">
        <f t="shared" si="40"/>
        <v>3524733.3800000004</v>
      </c>
      <c r="P451" s="9">
        <f t="shared" si="41"/>
        <v>18837.104556764622</v>
      </c>
    </row>
    <row r="452" spans="1:16" x14ac:dyDescent="0.25">
      <c r="A452" s="1" t="s">
        <v>885</v>
      </c>
      <c r="B452" s="1" t="s">
        <v>886</v>
      </c>
      <c r="C452" s="13">
        <v>994</v>
      </c>
      <c r="D452" s="14">
        <v>218.19</v>
      </c>
      <c r="E452" s="15">
        <f t="shared" si="36"/>
        <v>216880.86</v>
      </c>
      <c r="F452" s="13">
        <v>17215</v>
      </c>
      <c r="G452" s="14">
        <v>216.32</v>
      </c>
      <c r="H452" s="15">
        <f t="shared" si="37"/>
        <v>3723948.8</v>
      </c>
      <c r="I452" s="13">
        <v>382</v>
      </c>
      <c r="J452" s="14">
        <v>218.19</v>
      </c>
      <c r="K452" s="15">
        <f t="shared" si="38"/>
        <v>83348.58</v>
      </c>
      <c r="L452" s="13">
        <v>6608</v>
      </c>
      <c r="M452" s="14">
        <v>216.32</v>
      </c>
      <c r="N452" s="15">
        <f t="shared" si="39"/>
        <v>1429442.5600000001</v>
      </c>
      <c r="O452" s="9">
        <f t="shared" si="40"/>
        <v>5453620.7999999998</v>
      </c>
      <c r="P452" s="9">
        <f t="shared" si="41"/>
        <v>29145.587523146583</v>
      </c>
    </row>
    <row r="453" spans="1:16" x14ac:dyDescent="0.25">
      <c r="A453" s="1" t="s">
        <v>887</v>
      </c>
      <c r="B453" s="1" t="s">
        <v>888</v>
      </c>
      <c r="C453" s="13">
        <v>4802</v>
      </c>
      <c r="D453" s="14">
        <v>267.73</v>
      </c>
      <c r="E453" s="15">
        <f t="shared" si="36"/>
        <v>1285639.4600000002</v>
      </c>
      <c r="F453" s="13">
        <v>34214</v>
      </c>
      <c r="G453" s="14">
        <v>265.82</v>
      </c>
      <c r="H453" s="15">
        <f t="shared" si="37"/>
        <v>9094765.4800000004</v>
      </c>
      <c r="I453" s="13">
        <v>1737</v>
      </c>
      <c r="J453" s="14">
        <v>267.73</v>
      </c>
      <c r="K453" s="15">
        <f t="shared" si="38"/>
        <v>465047.01</v>
      </c>
      <c r="L453" s="13">
        <v>12376</v>
      </c>
      <c r="M453" s="14">
        <v>265.82</v>
      </c>
      <c r="N453" s="15">
        <f t="shared" si="39"/>
        <v>3289788.32</v>
      </c>
      <c r="O453" s="9">
        <f t="shared" si="40"/>
        <v>14135240.270000001</v>
      </c>
      <c r="P453" s="9">
        <f t="shared" si="41"/>
        <v>75542.451072137468</v>
      </c>
    </row>
    <row r="454" spans="1:16" x14ac:dyDescent="0.25">
      <c r="A454" s="1" t="s">
        <v>889</v>
      </c>
      <c r="B454" s="1" t="s">
        <v>890</v>
      </c>
      <c r="C454" s="13">
        <v>1617</v>
      </c>
      <c r="D454" s="14">
        <v>308.70999999999998</v>
      </c>
      <c r="E454" s="15">
        <f t="shared" si="36"/>
        <v>499184.06999999995</v>
      </c>
      <c r="F454" s="13">
        <v>19959</v>
      </c>
      <c r="G454" s="14">
        <v>305.77</v>
      </c>
      <c r="H454" s="15">
        <f t="shared" si="37"/>
        <v>6102863.4299999997</v>
      </c>
      <c r="I454" s="13">
        <v>625</v>
      </c>
      <c r="J454" s="14">
        <v>308.70999999999998</v>
      </c>
      <c r="K454" s="15">
        <f t="shared" si="38"/>
        <v>192943.75</v>
      </c>
      <c r="L454" s="13">
        <v>7710</v>
      </c>
      <c r="M454" s="14">
        <v>305.77</v>
      </c>
      <c r="N454" s="15">
        <f t="shared" si="39"/>
        <v>2357486.6999999997</v>
      </c>
      <c r="O454" s="9">
        <f t="shared" si="40"/>
        <v>9152477.9499999993</v>
      </c>
      <c r="P454" s="9">
        <f t="shared" si="41"/>
        <v>48913.255418380795</v>
      </c>
    </row>
    <row r="455" spans="1:16" x14ac:dyDescent="0.25">
      <c r="A455" s="1" t="s">
        <v>891</v>
      </c>
      <c r="B455" s="1" t="s">
        <v>892</v>
      </c>
      <c r="C455" s="13">
        <v>0</v>
      </c>
      <c r="D455" s="14">
        <v>280.02</v>
      </c>
      <c r="E455" s="15">
        <f t="shared" si="36"/>
        <v>0</v>
      </c>
      <c r="F455" s="13">
        <v>28882</v>
      </c>
      <c r="G455" s="14">
        <v>277.37</v>
      </c>
      <c r="H455" s="15">
        <f t="shared" si="37"/>
        <v>8011000.3399999999</v>
      </c>
      <c r="I455" s="13">
        <v>0</v>
      </c>
      <c r="J455" s="14">
        <v>280.02</v>
      </c>
      <c r="K455" s="15">
        <f t="shared" si="38"/>
        <v>0</v>
      </c>
      <c r="L455" s="13">
        <v>29425</v>
      </c>
      <c r="M455" s="14">
        <v>277.37</v>
      </c>
      <c r="N455" s="15">
        <f t="shared" si="39"/>
        <v>8161612.25</v>
      </c>
      <c r="O455" s="9">
        <f t="shared" si="40"/>
        <v>16172612.59</v>
      </c>
      <c r="P455" s="9">
        <f t="shared" si="41"/>
        <v>86430.705948566741</v>
      </c>
    </row>
    <row r="456" spans="1:16" x14ac:dyDescent="0.25">
      <c r="A456" s="1" t="s">
        <v>893</v>
      </c>
      <c r="B456" s="1" t="s">
        <v>894</v>
      </c>
      <c r="C456" s="13">
        <v>5210</v>
      </c>
      <c r="D456" s="14">
        <v>253.75</v>
      </c>
      <c r="E456" s="15">
        <f t="shared" si="36"/>
        <v>1322037.5</v>
      </c>
      <c r="F456" s="13">
        <v>32721</v>
      </c>
      <c r="G456" s="14">
        <v>251.57</v>
      </c>
      <c r="H456" s="15">
        <f t="shared" si="37"/>
        <v>8231621.9699999997</v>
      </c>
      <c r="I456" s="13">
        <v>1668</v>
      </c>
      <c r="J456" s="14">
        <v>253.75</v>
      </c>
      <c r="K456" s="15">
        <f t="shared" si="38"/>
        <v>423255</v>
      </c>
      <c r="L456" s="13">
        <v>10475</v>
      </c>
      <c r="M456" s="14">
        <v>251.57</v>
      </c>
      <c r="N456" s="15">
        <f t="shared" si="39"/>
        <v>2635195.75</v>
      </c>
      <c r="O456" s="9">
        <f t="shared" si="40"/>
        <v>12612110.219999999</v>
      </c>
      <c r="P456" s="9">
        <f t="shared" si="41"/>
        <v>67402.442477955468</v>
      </c>
    </row>
    <row r="457" spans="1:16" x14ac:dyDescent="0.25">
      <c r="A457" s="1" t="s">
        <v>895</v>
      </c>
      <c r="B457" s="1" t="s">
        <v>896</v>
      </c>
      <c r="C457" s="13">
        <v>16543</v>
      </c>
      <c r="D457" s="14">
        <v>280.10000000000002</v>
      </c>
      <c r="E457" s="15">
        <f t="shared" si="36"/>
        <v>4633694.3000000007</v>
      </c>
      <c r="F457" s="13">
        <v>22971</v>
      </c>
      <c r="G457" s="14">
        <v>277.73</v>
      </c>
      <c r="H457" s="15">
        <f t="shared" si="37"/>
        <v>6379735.8300000001</v>
      </c>
      <c r="I457" s="13">
        <v>5479</v>
      </c>
      <c r="J457" s="14">
        <v>280.10000000000002</v>
      </c>
      <c r="K457" s="15">
        <f t="shared" si="38"/>
        <v>1534667.9000000001</v>
      </c>
      <c r="L457" s="13">
        <v>7609</v>
      </c>
      <c r="M457" s="14">
        <v>277.73</v>
      </c>
      <c r="N457" s="15">
        <f t="shared" si="39"/>
        <v>2113247.5700000003</v>
      </c>
      <c r="O457" s="9">
        <f t="shared" si="40"/>
        <v>14661345.600000001</v>
      </c>
      <c r="P457" s="9">
        <f t="shared" si="41"/>
        <v>78354.096674983361</v>
      </c>
    </row>
    <row r="458" spans="1:16" x14ac:dyDescent="0.25">
      <c r="A458" s="1" t="s">
        <v>897</v>
      </c>
      <c r="B458" s="1" t="s">
        <v>898</v>
      </c>
      <c r="C458" s="13">
        <v>112</v>
      </c>
      <c r="D458" s="14">
        <v>258.86</v>
      </c>
      <c r="E458" s="15">
        <f t="shared" ref="E458:E521" si="42">D458*C458</f>
        <v>28992.32</v>
      </c>
      <c r="F458" s="13">
        <v>25832</v>
      </c>
      <c r="G458" s="14">
        <v>256.36</v>
      </c>
      <c r="H458" s="15">
        <f t="shared" ref="H458:H521" si="43">G458*F458</f>
        <v>6622291.5200000005</v>
      </c>
      <c r="I458" s="13">
        <v>26</v>
      </c>
      <c r="J458" s="14">
        <v>258.86</v>
      </c>
      <c r="K458" s="15">
        <f t="shared" ref="K458:K521" si="44">J458*I458</f>
        <v>6730.3600000000006</v>
      </c>
      <c r="L458" s="13">
        <v>5933</v>
      </c>
      <c r="M458" s="14">
        <v>256.36</v>
      </c>
      <c r="N458" s="15">
        <f t="shared" ref="N458:N521" si="45">M458*L458</f>
        <v>1520983.8800000001</v>
      </c>
      <c r="O458" s="9">
        <f t="shared" ref="O458:O521" si="46">N458+K458+H458+E458</f>
        <v>8178998.080000001</v>
      </c>
      <c r="P458" s="9">
        <f t="shared" ref="P458:P521" si="47">(O458/$O$8)*$P$8</f>
        <v>43710.722313566046</v>
      </c>
    </row>
    <row r="459" spans="1:16" x14ac:dyDescent="0.25">
      <c r="A459" s="1" t="s">
        <v>899</v>
      </c>
      <c r="B459" s="1" t="s">
        <v>900</v>
      </c>
      <c r="C459" s="13">
        <v>1739</v>
      </c>
      <c r="D459" s="14">
        <v>206.72</v>
      </c>
      <c r="E459" s="15">
        <f t="shared" si="42"/>
        <v>359486.08</v>
      </c>
      <c r="F459" s="13">
        <v>15019</v>
      </c>
      <c r="G459" s="14">
        <v>204.93</v>
      </c>
      <c r="H459" s="15">
        <f t="shared" si="43"/>
        <v>3077843.67</v>
      </c>
      <c r="I459" s="13">
        <v>651</v>
      </c>
      <c r="J459" s="14">
        <v>206.72</v>
      </c>
      <c r="K459" s="15">
        <f t="shared" si="44"/>
        <v>134574.72</v>
      </c>
      <c r="L459" s="13">
        <v>5622</v>
      </c>
      <c r="M459" s="14">
        <v>204.93</v>
      </c>
      <c r="N459" s="15">
        <f t="shared" si="45"/>
        <v>1152116.46</v>
      </c>
      <c r="O459" s="9">
        <f t="shared" si="46"/>
        <v>4724020.93</v>
      </c>
      <c r="P459" s="9">
        <f t="shared" si="47"/>
        <v>25246.413442696881</v>
      </c>
    </row>
    <row r="460" spans="1:16" x14ac:dyDescent="0.25">
      <c r="A460" s="1" t="s">
        <v>901</v>
      </c>
      <c r="B460" s="1" t="s">
        <v>902</v>
      </c>
      <c r="C460" s="13">
        <v>63</v>
      </c>
      <c r="D460" s="14">
        <v>274.93</v>
      </c>
      <c r="E460" s="15">
        <f t="shared" si="42"/>
        <v>17320.59</v>
      </c>
      <c r="F460" s="13">
        <v>19065</v>
      </c>
      <c r="G460" s="14">
        <v>272.62</v>
      </c>
      <c r="H460" s="15">
        <f t="shared" si="43"/>
        <v>5197500.3</v>
      </c>
      <c r="I460" s="13">
        <v>37</v>
      </c>
      <c r="J460" s="14">
        <v>274.93</v>
      </c>
      <c r="K460" s="15">
        <f t="shared" si="44"/>
        <v>10172.41</v>
      </c>
      <c r="L460" s="13">
        <v>11159</v>
      </c>
      <c r="M460" s="14">
        <v>272.62</v>
      </c>
      <c r="N460" s="15">
        <f t="shared" si="45"/>
        <v>3042166.58</v>
      </c>
      <c r="O460" s="9">
        <f t="shared" si="46"/>
        <v>8267159.8799999999</v>
      </c>
      <c r="P460" s="9">
        <f t="shared" si="47"/>
        <v>44181.882218577797</v>
      </c>
    </row>
    <row r="461" spans="1:16" x14ac:dyDescent="0.25">
      <c r="A461" s="1" t="s">
        <v>903</v>
      </c>
      <c r="B461" s="1" t="s">
        <v>904</v>
      </c>
      <c r="C461" s="13">
        <v>1629</v>
      </c>
      <c r="D461" s="14">
        <v>186.6</v>
      </c>
      <c r="E461" s="15">
        <f t="shared" si="42"/>
        <v>303971.39999999997</v>
      </c>
      <c r="F461" s="13">
        <v>20454</v>
      </c>
      <c r="G461" s="14">
        <v>185.18</v>
      </c>
      <c r="H461" s="15">
        <f t="shared" si="43"/>
        <v>3787671.72</v>
      </c>
      <c r="I461" s="13">
        <v>717</v>
      </c>
      <c r="J461" s="14">
        <v>186.6</v>
      </c>
      <c r="K461" s="15">
        <f t="shared" si="44"/>
        <v>133792.19999999998</v>
      </c>
      <c r="L461" s="13">
        <v>9004</v>
      </c>
      <c r="M461" s="14">
        <v>185.18</v>
      </c>
      <c r="N461" s="15">
        <f t="shared" si="45"/>
        <v>1667360.72</v>
      </c>
      <c r="O461" s="9">
        <f t="shared" si="46"/>
        <v>5892796.040000001</v>
      </c>
      <c r="P461" s="9">
        <f t="shared" si="47"/>
        <v>31492.65580398836</v>
      </c>
    </row>
    <row r="462" spans="1:16" x14ac:dyDescent="0.25">
      <c r="A462" s="1" t="s">
        <v>905</v>
      </c>
      <c r="B462" s="1" t="s">
        <v>906</v>
      </c>
      <c r="C462" s="13">
        <v>801</v>
      </c>
      <c r="D462" s="14">
        <v>164.57</v>
      </c>
      <c r="E462" s="15">
        <f t="shared" si="42"/>
        <v>131820.57</v>
      </c>
      <c r="F462" s="13">
        <v>19939</v>
      </c>
      <c r="G462" s="14">
        <v>163.32</v>
      </c>
      <c r="H462" s="15">
        <f t="shared" si="43"/>
        <v>3256437.48</v>
      </c>
      <c r="I462" s="13">
        <v>326</v>
      </c>
      <c r="J462" s="14">
        <v>164.57</v>
      </c>
      <c r="K462" s="15">
        <f t="shared" si="44"/>
        <v>53649.82</v>
      </c>
      <c r="L462" s="13">
        <v>8123</v>
      </c>
      <c r="M462" s="14">
        <v>163.32</v>
      </c>
      <c r="N462" s="15">
        <f t="shared" si="45"/>
        <v>1326648.3599999999</v>
      </c>
      <c r="O462" s="9">
        <f t="shared" si="46"/>
        <v>4768556.2300000004</v>
      </c>
      <c r="P462" s="9">
        <f t="shared" si="47"/>
        <v>25484.421828615392</v>
      </c>
    </row>
    <row r="463" spans="1:16" x14ac:dyDescent="0.25">
      <c r="A463" s="1" t="s">
        <v>907</v>
      </c>
      <c r="B463" s="1" t="s">
        <v>908</v>
      </c>
      <c r="C463" s="13">
        <v>1858</v>
      </c>
      <c r="D463" s="14">
        <v>325.37</v>
      </c>
      <c r="E463" s="15">
        <f t="shared" si="42"/>
        <v>604537.46</v>
      </c>
      <c r="F463" s="13">
        <v>5637</v>
      </c>
      <c r="G463" s="14">
        <v>322.62</v>
      </c>
      <c r="H463" s="15">
        <f t="shared" si="43"/>
        <v>1818608.94</v>
      </c>
      <c r="I463" s="13">
        <v>894</v>
      </c>
      <c r="J463" s="14">
        <v>325.37</v>
      </c>
      <c r="K463" s="15">
        <f t="shared" si="44"/>
        <v>290880.78000000003</v>
      </c>
      <c r="L463" s="13">
        <v>2711</v>
      </c>
      <c r="M463" s="14">
        <v>322.62</v>
      </c>
      <c r="N463" s="15">
        <f t="shared" si="45"/>
        <v>874622.82000000007</v>
      </c>
      <c r="O463" s="9">
        <f t="shared" si="46"/>
        <v>3588650</v>
      </c>
      <c r="P463" s="9">
        <f t="shared" si="47"/>
        <v>19178.691827077528</v>
      </c>
    </row>
    <row r="464" spans="1:16" x14ac:dyDescent="0.25">
      <c r="A464" s="1" t="s">
        <v>909</v>
      </c>
      <c r="B464" s="1" t="s">
        <v>910</v>
      </c>
      <c r="C464" s="13">
        <v>16644</v>
      </c>
      <c r="D464" s="14">
        <v>309.37</v>
      </c>
      <c r="E464" s="15">
        <f t="shared" si="42"/>
        <v>5149154.28</v>
      </c>
      <c r="F464" s="13">
        <v>20426</v>
      </c>
      <c r="G464" s="14">
        <v>306.47000000000003</v>
      </c>
      <c r="H464" s="15">
        <f t="shared" si="43"/>
        <v>6259956.2200000007</v>
      </c>
      <c r="I464" s="13">
        <v>11823</v>
      </c>
      <c r="J464" s="14">
        <v>309.37</v>
      </c>
      <c r="K464" s="15">
        <f t="shared" si="44"/>
        <v>3657681.5100000002</v>
      </c>
      <c r="L464" s="13">
        <v>14510</v>
      </c>
      <c r="M464" s="14">
        <v>306.47000000000003</v>
      </c>
      <c r="N464" s="15">
        <f t="shared" si="45"/>
        <v>4446879.7</v>
      </c>
      <c r="O464" s="9">
        <f t="shared" si="46"/>
        <v>19513671.710000001</v>
      </c>
      <c r="P464" s="9">
        <f t="shared" si="47"/>
        <v>104286.2068301035</v>
      </c>
    </row>
    <row r="465" spans="1:16" x14ac:dyDescent="0.25">
      <c r="A465" s="1" t="s">
        <v>911</v>
      </c>
      <c r="B465" s="1" t="s">
        <v>912</v>
      </c>
      <c r="C465" s="13">
        <v>662</v>
      </c>
      <c r="D465" s="14">
        <v>301.14999999999998</v>
      </c>
      <c r="E465" s="15">
        <f t="shared" si="42"/>
        <v>199361.3</v>
      </c>
      <c r="F465" s="13">
        <v>13045</v>
      </c>
      <c r="G465" s="14">
        <v>298.38</v>
      </c>
      <c r="H465" s="15">
        <f t="shared" si="43"/>
        <v>3892367.1</v>
      </c>
      <c r="I465" s="13">
        <v>150</v>
      </c>
      <c r="J465" s="14">
        <v>301.14999999999998</v>
      </c>
      <c r="K465" s="15">
        <f t="shared" si="44"/>
        <v>45172.5</v>
      </c>
      <c r="L465" s="13">
        <v>2961</v>
      </c>
      <c r="M465" s="14">
        <v>298.38</v>
      </c>
      <c r="N465" s="15">
        <f t="shared" si="45"/>
        <v>883503.17999999993</v>
      </c>
      <c r="O465" s="9">
        <f t="shared" si="46"/>
        <v>5020404.08</v>
      </c>
      <c r="P465" s="9">
        <f t="shared" si="47"/>
        <v>26830.363144280625</v>
      </c>
    </row>
    <row r="466" spans="1:16" x14ac:dyDescent="0.25">
      <c r="A466" s="1" t="s">
        <v>913</v>
      </c>
      <c r="B466" s="1" t="s">
        <v>914</v>
      </c>
      <c r="C466" s="13">
        <v>4687</v>
      </c>
      <c r="D466" s="14">
        <v>360.07</v>
      </c>
      <c r="E466" s="15">
        <f t="shared" si="42"/>
        <v>1687648.09</v>
      </c>
      <c r="F466" s="13">
        <v>22285</v>
      </c>
      <c r="G466" s="14">
        <v>357.1</v>
      </c>
      <c r="H466" s="15">
        <f t="shared" si="43"/>
        <v>7957973.5000000009</v>
      </c>
      <c r="I466" s="13">
        <v>2724</v>
      </c>
      <c r="J466" s="14">
        <v>360.07</v>
      </c>
      <c r="K466" s="15">
        <f t="shared" si="44"/>
        <v>980830.67999999993</v>
      </c>
      <c r="L466" s="13">
        <v>12951</v>
      </c>
      <c r="M466" s="14">
        <v>357.1</v>
      </c>
      <c r="N466" s="15">
        <f t="shared" si="45"/>
        <v>4624802.1000000006</v>
      </c>
      <c r="O466" s="9">
        <f t="shared" si="46"/>
        <v>15251254.370000001</v>
      </c>
      <c r="P466" s="9">
        <f t="shared" si="47"/>
        <v>81506.724684379762</v>
      </c>
    </row>
    <row r="467" spans="1:16" x14ac:dyDescent="0.25">
      <c r="A467" s="1" t="s">
        <v>915</v>
      </c>
      <c r="B467" s="1" t="s">
        <v>916</v>
      </c>
      <c r="C467" s="13">
        <v>487</v>
      </c>
      <c r="D467" s="14">
        <v>244.36</v>
      </c>
      <c r="E467" s="15">
        <f t="shared" si="42"/>
        <v>119003.32</v>
      </c>
      <c r="F467" s="13">
        <v>58283</v>
      </c>
      <c r="G467" s="14">
        <v>242.52</v>
      </c>
      <c r="H467" s="15">
        <f t="shared" si="43"/>
        <v>14134793.16</v>
      </c>
      <c r="I467" s="13">
        <v>244</v>
      </c>
      <c r="J467" s="14">
        <v>244.36</v>
      </c>
      <c r="K467" s="15">
        <f t="shared" si="44"/>
        <v>59623.840000000004</v>
      </c>
      <c r="L467" s="13">
        <v>29218</v>
      </c>
      <c r="M467" s="14">
        <v>242.52</v>
      </c>
      <c r="N467" s="15">
        <f t="shared" si="45"/>
        <v>7085949.3600000003</v>
      </c>
      <c r="O467" s="9">
        <f t="shared" si="46"/>
        <v>21399369.68</v>
      </c>
      <c r="P467" s="9">
        <f t="shared" si="47"/>
        <v>114363.87398783013</v>
      </c>
    </row>
    <row r="468" spans="1:16" x14ac:dyDescent="0.25">
      <c r="A468" s="1" t="s">
        <v>917</v>
      </c>
      <c r="B468" s="1" t="s">
        <v>918</v>
      </c>
      <c r="C468" s="13">
        <v>0</v>
      </c>
      <c r="D468" s="14">
        <v>243.69</v>
      </c>
      <c r="E468" s="15">
        <f t="shared" si="42"/>
        <v>0</v>
      </c>
      <c r="F468" s="13">
        <v>8047</v>
      </c>
      <c r="G468" s="14">
        <v>242.07</v>
      </c>
      <c r="H468" s="15">
        <f t="shared" si="43"/>
        <v>1947937.29</v>
      </c>
      <c r="I468" s="13">
        <v>0</v>
      </c>
      <c r="J468" s="14">
        <v>243.69</v>
      </c>
      <c r="K468" s="15">
        <f t="shared" si="44"/>
        <v>0</v>
      </c>
      <c r="L468" s="13">
        <v>2494</v>
      </c>
      <c r="M468" s="14">
        <v>242.07</v>
      </c>
      <c r="N468" s="15">
        <f t="shared" si="45"/>
        <v>603722.57999999996</v>
      </c>
      <c r="O468" s="9">
        <f t="shared" si="46"/>
        <v>2551659.87</v>
      </c>
      <c r="P468" s="9">
        <f t="shared" si="47"/>
        <v>13636.743146935672</v>
      </c>
    </row>
    <row r="469" spans="1:16" x14ac:dyDescent="0.25">
      <c r="A469" s="1" t="s">
        <v>919</v>
      </c>
      <c r="B469" s="1" t="s">
        <v>920</v>
      </c>
      <c r="C469" s="13">
        <v>691</v>
      </c>
      <c r="D469" s="14">
        <v>295.24</v>
      </c>
      <c r="E469" s="15">
        <f t="shared" si="42"/>
        <v>204010.84</v>
      </c>
      <c r="F469" s="13">
        <v>53634</v>
      </c>
      <c r="G469" s="14">
        <v>293.10000000000002</v>
      </c>
      <c r="H469" s="15">
        <f t="shared" si="43"/>
        <v>15720125.4</v>
      </c>
      <c r="I469" s="13">
        <v>246</v>
      </c>
      <c r="J469" s="14">
        <v>295.24</v>
      </c>
      <c r="K469" s="15">
        <f t="shared" si="44"/>
        <v>72629.040000000008</v>
      </c>
      <c r="L469" s="13">
        <v>19101</v>
      </c>
      <c r="M469" s="14">
        <v>293.10000000000002</v>
      </c>
      <c r="N469" s="15">
        <f t="shared" si="45"/>
        <v>5598503.1000000006</v>
      </c>
      <c r="O469" s="9">
        <f t="shared" si="46"/>
        <v>21595268.379999999</v>
      </c>
      <c r="P469" s="9">
        <f t="shared" si="47"/>
        <v>115410.80829366244</v>
      </c>
    </row>
    <row r="470" spans="1:16" x14ac:dyDescent="0.25">
      <c r="A470" s="1" t="s">
        <v>921</v>
      </c>
      <c r="B470" s="1" t="s">
        <v>922</v>
      </c>
      <c r="C470" s="13">
        <v>1040</v>
      </c>
      <c r="D470" s="14">
        <v>189.3</v>
      </c>
      <c r="E470" s="15">
        <f t="shared" si="42"/>
        <v>196872</v>
      </c>
      <c r="F470" s="13">
        <v>31143</v>
      </c>
      <c r="G470" s="14">
        <v>187.84</v>
      </c>
      <c r="H470" s="15">
        <f t="shared" si="43"/>
        <v>5849901.1200000001</v>
      </c>
      <c r="I470" s="13">
        <v>465</v>
      </c>
      <c r="J470" s="14">
        <v>189.3</v>
      </c>
      <c r="K470" s="15">
        <f t="shared" si="44"/>
        <v>88024.5</v>
      </c>
      <c r="L470" s="13">
        <v>13939</v>
      </c>
      <c r="M470" s="14">
        <v>187.84</v>
      </c>
      <c r="N470" s="15">
        <f t="shared" si="45"/>
        <v>2618301.7600000002</v>
      </c>
      <c r="O470" s="9">
        <f t="shared" si="46"/>
        <v>8753099.3800000008</v>
      </c>
      <c r="P470" s="9">
        <f t="shared" si="47"/>
        <v>46778.871035292766</v>
      </c>
    </row>
    <row r="471" spans="1:16" x14ac:dyDescent="0.25">
      <c r="A471" s="1" t="s">
        <v>923</v>
      </c>
      <c r="B471" s="1" t="s">
        <v>924</v>
      </c>
      <c r="C471" s="13">
        <v>1355</v>
      </c>
      <c r="D471" s="14">
        <v>223.89</v>
      </c>
      <c r="E471" s="15">
        <f t="shared" si="42"/>
        <v>303370.94999999995</v>
      </c>
      <c r="F471" s="13">
        <v>10563</v>
      </c>
      <c r="G471" s="14">
        <v>222.4</v>
      </c>
      <c r="H471" s="15">
        <f t="shared" si="43"/>
        <v>2349211.2000000002</v>
      </c>
      <c r="I471" s="13">
        <v>979</v>
      </c>
      <c r="J471" s="14">
        <v>223.89</v>
      </c>
      <c r="K471" s="15">
        <f t="shared" si="44"/>
        <v>219188.31</v>
      </c>
      <c r="L471" s="13">
        <v>7636</v>
      </c>
      <c r="M471" s="14">
        <v>222.4</v>
      </c>
      <c r="N471" s="15">
        <f t="shared" si="45"/>
        <v>1698246.4000000001</v>
      </c>
      <c r="O471" s="9">
        <f t="shared" si="46"/>
        <v>4570016.8600000003</v>
      </c>
      <c r="P471" s="9">
        <f t="shared" si="47"/>
        <v>24423.375086031934</v>
      </c>
    </row>
    <row r="472" spans="1:16" x14ac:dyDescent="0.25">
      <c r="A472" s="1" t="s">
        <v>925</v>
      </c>
      <c r="B472" s="1" t="s">
        <v>926</v>
      </c>
      <c r="C472" s="13">
        <v>312</v>
      </c>
      <c r="D472" s="14">
        <v>272.39999999999998</v>
      </c>
      <c r="E472" s="15">
        <f t="shared" si="42"/>
        <v>84988.799999999988</v>
      </c>
      <c r="F472" s="13">
        <v>32906</v>
      </c>
      <c r="G472" s="14">
        <v>270.33</v>
      </c>
      <c r="H472" s="15">
        <f t="shared" si="43"/>
        <v>8895478.9799999986</v>
      </c>
      <c r="I472" s="13">
        <v>0</v>
      </c>
      <c r="J472" s="14">
        <v>272.39999999999998</v>
      </c>
      <c r="K472" s="15">
        <f t="shared" si="44"/>
        <v>0</v>
      </c>
      <c r="L472" s="13">
        <v>0</v>
      </c>
      <c r="M472" s="14">
        <v>270.33</v>
      </c>
      <c r="N472" s="15">
        <f t="shared" si="45"/>
        <v>0</v>
      </c>
      <c r="O472" s="9">
        <f t="shared" si="46"/>
        <v>8980467.7799999993</v>
      </c>
      <c r="P472" s="9">
        <f t="shared" si="47"/>
        <v>47993.987715608666</v>
      </c>
    </row>
    <row r="473" spans="1:16" x14ac:dyDescent="0.25">
      <c r="A473" s="1" t="s">
        <v>927</v>
      </c>
      <c r="B473" s="1" t="s">
        <v>928</v>
      </c>
      <c r="C473" s="13">
        <v>0</v>
      </c>
      <c r="D473" s="14">
        <v>259.07</v>
      </c>
      <c r="E473" s="15">
        <f t="shared" si="42"/>
        <v>0</v>
      </c>
      <c r="F473" s="13">
        <v>28239</v>
      </c>
      <c r="G473" s="14">
        <v>256.58999999999997</v>
      </c>
      <c r="H473" s="15">
        <f t="shared" si="43"/>
        <v>7245845.0099999988</v>
      </c>
      <c r="I473" s="13">
        <v>0</v>
      </c>
      <c r="J473" s="14">
        <v>259.07</v>
      </c>
      <c r="K473" s="15">
        <f t="shared" si="44"/>
        <v>0</v>
      </c>
      <c r="L473" s="13">
        <v>10513</v>
      </c>
      <c r="M473" s="14">
        <v>256.58999999999997</v>
      </c>
      <c r="N473" s="15">
        <f t="shared" si="45"/>
        <v>2697530.67</v>
      </c>
      <c r="O473" s="9">
        <f t="shared" si="46"/>
        <v>9943375.6799999997</v>
      </c>
      <c r="P473" s="9">
        <f t="shared" si="47"/>
        <v>53140.021425209314</v>
      </c>
    </row>
    <row r="474" spans="1:16" x14ac:dyDescent="0.25">
      <c r="A474" s="1" t="s">
        <v>929</v>
      </c>
      <c r="B474" s="1" t="s">
        <v>930</v>
      </c>
      <c r="C474" s="13">
        <v>915</v>
      </c>
      <c r="D474" s="14">
        <v>250.81</v>
      </c>
      <c r="E474" s="15">
        <f t="shared" si="42"/>
        <v>229491.15</v>
      </c>
      <c r="F474" s="13">
        <v>39416</v>
      </c>
      <c r="G474" s="14">
        <v>248.68</v>
      </c>
      <c r="H474" s="15">
        <f t="shared" si="43"/>
        <v>9801970.8800000008</v>
      </c>
      <c r="I474" s="13">
        <v>444</v>
      </c>
      <c r="J474" s="14">
        <v>250.81</v>
      </c>
      <c r="K474" s="15">
        <f t="shared" si="44"/>
        <v>111359.64</v>
      </c>
      <c r="L474" s="13">
        <v>19136</v>
      </c>
      <c r="M474" s="14">
        <v>248.68</v>
      </c>
      <c r="N474" s="15">
        <f t="shared" si="45"/>
        <v>4758740.4800000004</v>
      </c>
      <c r="O474" s="9">
        <f t="shared" si="46"/>
        <v>14901562.15</v>
      </c>
      <c r="P474" s="9">
        <f t="shared" si="47"/>
        <v>79637.877256598658</v>
      </c>
    </row>
    <row r="475" spans="1:16" x14ac:dyDescent="0.25">
      <c r="A475" s="1" t="s">
        <v>931</v>
      </c>
      <c r="B475" s="1" t="s">
        <v>932</v>
      </c>
      <c r="C475" s="13">
        <v>63443</v>
      </c>
      <c r="D475" s="14">
        <v>206.61</v>
      </c>
      <c r="E475" s="15">
        <f t="shared" si="42"/>
        <v>13107958.23</v>
      </c>
      <c r="F475" s="13">
        <v>250</v>
      </c>
      <c r="G475" s="14">
        <v>205.12</v>
      </c>
      <c r="H475" s="15">
        <f t="shared" si="43"/>
        <v>51280</v>
      </c>
      <c r="I475" s="13">
        <v>21559</v>
      </c>
      <c r="J475" s="14">
        <v>206.61</v>
      </c>
      <c r="K475" s="15">
        <f t="shared" si="44"/>
        <v>4454304.99</v>
      </c>
      <c r="L475" s="13">
        <v>85</v>
      </c>
      <c r="M475" s="14">
        <v>205.12</v>
      </c>
      <c r="N475" s="15">
        <f t="shared" si="45"/>
        <v>17435.2</v>
      </c>
      <c r="O475" s="9">
        <f t="shared" si="46"/>
        <v>17630978.420000002</v>
      </c>
      <c r="P475" s="9">
        <f t="shared" si="47"/>
        <v>94224.597474547321</v>
      </c>
    </row>
    <row r="476" spans="1:16" x14ac:dyDescent="0.25">
      <c r="A476" s="1" t="s">
        <v>933</v>
      </c>
      <c r="B476" s="1" t="s">
        <v>934</v>
      </c>
      <c r="C476" s="13">
        <v>1099</v>
      </c>
      <c r="D476" s="14">
        <v>211.7</v>
      </c>
      <c r="E476" s="15">
        <f t="shared" si="42"/>
        <v>232658.3</v>
      </c>
      <c r="F476" s="13">
        <v>0</v>
      </c>
      <c r="G476" s="14">
        <v>210.49</v>
      </c>
      <c r="H476" s="15">
        <f t="shared" si="43"/>
        <v>0</v>
      </c>
      <c r="I476" s="13">
        <v>0</v>
      </c>
      <c r="J476" s="14">
        <v>211.7</v>
      </c>
      <c r="K476" s="15">
        <f t="shared" si="44"/>
        <v>0</v>
      </c>
      <c r="L476" s="13">
        <v>0</v>
      </c>
      <c r="M476" s="14">
        <v>210.49</v>
      </c>
      <c r="N476" s="15">
        <f t="shared" si="45"/>
        <v>0</v>
      </c>
      <c r="O476" s="9">
        <f t="shared" si="46"/>
        <v>232658.3</v>
      </c>
      <c r="P476" s="9">
        <f t="shared" si="47"/>
        <v>1243.3873007152413</v>
      </c>
    </row>
    <row r="477" spans="1:16" x14ac:dyDescent="0.25">
      <c r="A477" s="1" t="s">
        <v>935</v>
      </c>
      <c r="B477" s="1" t="s">
        <v>936</v>
      </c>
      <c r="C477" s="13">
        <v>1338</v>
      </c>
      <c r="D477" s="14">
        <v>185.85</v>
      </c>
      <c r="E477" s="15">
        <f t="shared" si="42"/>
        <v>248667.3</v>
      </c>
      <c r="F477" s="13">
        <v>21121</v>
      </c>
      <c r="G477" s="14">
        <v>184.49</v>
      </c>
      <c r="H477" s="15">
        <f t="shared" si="43"/>
        <v>3896613.29</v>
      </c>
      <c r="I477" s="13">
        <v>650</v>
      </c>
      <c r="J477" s="14">
        <v>185.85</v>
      </c>
      <c r="K477" s="15">
        <f t="shared" si="44"/>
        <v>120802.5</v>
      </c>
      <c r="L477" s="13">
        <v>10262</v>
      </c>
      <c r="M477" s="14">
        <v>184.49</v>
      </c>
      <c r="N477" s="15">
        <f t="shared" si="45"/>
        <v>1893236.3800000001</v>
      </c>
      <c r="O477" s="9">
        <f t="shared" si="46"/>
        <v>6159319.4699999997</v>
      </c>
      <c r="P477" s="9">
        <f t="shared" si="47"/>
        <v>32917.027288715384</v>
      </c>
    </row>
    <row r="478" spans="1:16" x14ac:dyDescent="0.25">
      <c r="A478" s="1" t="s">
        <v>937</v>
      </c>
      <c r="B478" s="1" t="s">
        <v>938</v>
      </c>
      <c r="C478" s="13">
        <v>0</v>
      </c>
      <c r="D478" s="14">
        <v>163.83000000000001</v>
      </c>
      <c r="E478" s="15">
        <f t="shared" si="42"/>
        <v>0</v>
      </c>
      <c r="F478" s="13">
        <v>15306</v>
      </c>
      <c r="G478" s="14">
        <v>162.77000000000001</v>
      </c>
      <c r="H478" s="15">
        <f t="shared" si="43"/>
        <v>2491357.62</v>
      </c>
      <c r="I478" s="13">
        <v>0</v>
      </c>
      <c r="J478" s="14">
        <v>163.83000000000001</v>
      </c>
      <c r="K478" s="15">
        <f t="shared" si="44"/>
        <v>0</v>
      </c>
      <c r="L478" s="13">
        <v>8826</v>
      </c>
      <c r="M478" s="14">
        <v>162.77000000000001</v>
      </c>
      <c r="N478" s="15">
        <f t="shared" si="45"/>
        <v>1436608.02</v>
      </c>
      <c r="O478" s="9">
        <f t="shared" si="46"/>
        <v>3927965.64</v>
      </c>
      <c r="P478" s="9">
        <f t="shared" si="47"/>
        <v>20992.084075323408</v>
      </c>
    </row>
    <row r="479" spans="1:16" x14ac:dyDescent="0.25">
      <c r="A479" s="1" t="s">
        <v>939</v>
      </c>
      <c r="B479" s="1" t="s">
        <v>940</v>
      </c>
      <c r="C479" s="13">
        <v>0</v>
      </c>
      <c r="D479" s="14">
        <v>196.47</v>
      </c>
      <c r="E479" s="15">
        <f t="shared" si="42"/>
        <v>0</v>
      </c>
      <c r="F479" s="13">
        <v>6776</v>
      </c>
      <c r="G479" s="14">
        <v>195.05</v>
      </c>
      <c r="H479" s="15">
        <f t="shared" si="43"/>
        <v>1321658.8</v>
      </c>
      <c r="I479" s="13">
        <v>0</v>
      </c>
      <c r="J479" s="14">
        <v>196.47</v>
      </c>
      <c r="K479" s="15">
        <f t="shared" si="44"/>
        <v>0</v>
      </c>
      <c r="L479" s="13">
        <v>10153</v>
      </c>
      <c r="M479" s="14">
        <v>195.05</v>
      </c>
      <c r="N479" s="15">
        <f t="shared" si="45"/>
        <v>1980342.6500000001</v>
      </c>
      <c r="O479" s="9">
        <f t="shared" si="46"/>
        <v>3302001.45</v>
      </c>
      <c r="P479" s="9">
        <f t="shared" si="47"/>
        <v>17646.766394636743</v>
      </c>
    </row>
    <row r="480" spans="1:16" x14ac:dyDescent="0.25">
      <c r="A480" s="1" t="s">
        <v>941</v>
      </c>
      <c r="B480" s="1" t="s">
        <v>942</v>
      </c>
      <c r="C480" s="13">
        <v>0</v>
      </c>
      <c r="D480" s="14">
        <v>245.42</v>
      </c>
      <c r="E480" s="15">
        <f t="shared" si="42"/>
        <v>0</v>
      </c>
      <c r="F480" s="13">
        <v>4962</v>
      </c>
      <c r="G480" s="14">
        <v>243.84</v>
      </c>
      <c r="H480" s="15">
        <f t="shared" si="43"/>
        <v>1209934.08</v>
      </c>
      <c r="I480" s="13">
        <v>0</v>
      </c>
      <c r="J480" s="14">
        <v>245.42</v>
      </c>
      <c r="K480" s="15">
        <f t="shared" si="44"/>
        <v>0</v>
      </c>
      <c r="L480" s="13">
        <v>1470</v>
      </c>
      <c r="M480" s="14">
        <v>243.84</v>
      </c>
      <c r="N480" s="15">
        <f t="shared" si="45"/>
        <v>358444.79999999999</v>
      </c>
      <c r="O480" s="9">
        <f t="shared" si="46"/>
        <v>1568378.8800000001</v>
      </c>
      <c r="P480" s="9">
        <f t="shared" si="47"/>
        <v>8381.8302725584854</v>
      </c>
    </row>
    <row r="481" spans="1:16" x14ac:dyDescent="0.25">
      <c r="A481" s="1" t="s">
        <v>943</v>
      </c>
      <c r="B481" s="1" t="s">
        <v>944</v>
      </c>
      <c r="C481" s="13">
        <v>486</v>
      </c>
      <c r="D481" s="14">
        <v>174.63</v>
      </c>
      <c r="E481" s="15">
        <f t="shared" si="42"/>
        <v>84870.18</v>
      </c>
      <c r="F481" s="13">
        <v>51630</v>
      </c>
      <c r="G481" s="14">
        <v>173.31</v>
      </c>
      <c r="H481" s="15">
        <f t="shared" si="43"/>
        <v>8947995.3000000007</v>
      </c>
      <c r="I481" s="13">
        <v>0</v>
      </c>
      <c r="J481" s="14">
        <v>174.63</v>
      </c>
      <c r="K481" s="15">
        <f t="shared" si="44"/>
        <v>0</v>
      </c>
      <c r="L481" s="13">
        <v>0</v>
      </c>
      <c r="M481" s="14">
        <v>173.31</v>
      </c>
      <c r="N481" s="15">
        <f t="shared" si="45"/>
        <v>0</v>
      </c>
      <c r="O481" s="9">
        <f t="shared" si="46"/>
        <v>9032865.4800000004</v>
      </c>
      <c r="P481" s="9">
        <f t="shared" si="47"/>
        <v>48274.014840223121</v>
      </c>
    </row>
    <row r="482" spans="1:16" x14ac:dyDescent="0.25">
      <c r="A482" s="1" t="s">
        <v>945</v>
      </c>
      <c r="B482" s="1" t="s">
        <v>946</v>
      </c>
      <c r="C482" s="13">
        <v>0</v>
      </c>
      <c r="D482" s="14">
        <v>223.33</v>
      </c>
      <c r="E482" s="15">
        <f t="shared" si="42"/>
        <v>0</v>
      </c>
      <c r="F482" s="13">
        <v>55664</v>
      </c>
      <c r="G482" s="14">
        <v>221.24</v>
      </c>
      <c r="H482" s="15">
        <f t="shared" si="43"/>
        <v>12315103.360000001</v>
      </c>
      <c r="I482" s="13">
        <v>0</v>
      </c>
      <c r="J482" s="14">
        <v>223.33</v>
      </c>
      <c r="K482" s="15">
        <f t="shared" si="44"/>
        <v>0</v>
      </c>
      <c r="L482" s="13">
        <v>695</v>
      </c>
      <c r="M482" s="14">
        <v>221.24</v>
      </c>
      <c r="N482" s="15">
        <f t="shared" si="45"/>
        <v>153761.80000000002</v>
      </c>
      <c r="O482" s="9">
        <f t="shared" si="46"/>
        <v>12468865.160000002</v>
      </c>
      <c r="P482" s="9">
        <f t="shared" si="47"/>
        <v>66636.903107581878</v>
      </c>
    </row>
    <row r="483" spans="1:16" x14ac:dyDescent="0.25">
      <c r="A483" s="1" t="s">
        <v>947</v>
      </c>
      <c r="B483" s="1" t="s">
        <v>948</v>
      </c>
      <c r="C483" s="13">
        <v>944</v>
      </c>
      <c r="D483" s="14">
        <v>197.57</v>
      </c>
      <c r="E483" s="15">
        <f t="shared" si="42"/>
        <v>186506.08</v>
      </c>
      <c r="F483" s="13">
        <v>19073</v>
      </c>
      <c r="G483" s="14">
        <v>195.89</v>
      </c>
      <c r="H483" s="15">
        <f t="shared" si="43"/>
        <v>3736209.9699999997</v>
      </c>
      <c r="I483" s="13">
        <v>411</v>
      </c>
      <c r="J483" s="14">
        <v>197.57</v>
      </c>
      <c r="K483" s="15">
        <f t="shared" si="44"/>
        <v>81201.27</v>
      </c>
      <c r="L483" s="13">
        <v>8298</v>
      </c>
      <c r="M483" s="14">
        <v>195.89</v>
      </c>
      <c r="N483" s="15">
        <f t="shared" si="45"/>
        <v>1625495.22</v>
      </c>
      <c r="O483" s="9">
        <f t="shared" si="46"/>
        <v>5629412.54</v>
      </c>
      <c r="P483" s="9">
        <f t="shared" si="47"/>
        <v>30085.064933093428</v>
      </c>
    </row>
    <row r="484" spans="1:16" x14ac:dyDescent="0.25">
      <c r="A484" s="1" t="s">
        <v>949</v>
      </c>
      <c r="B484" s="1" t="s">
        <v>950</v>
      </c>
      <c r="C484" s="13">
        <v>1404</v>
      </c>
      <c r="D484" s="14">
        <v>240.1</v>
      </c>
      <c r="E484" s="15">
        <f t="shared" si="42"/>
        <v>337100.39999999997</v>
      </c>
      <c r="F484" s="13">
        <v>14684</v>
      </c>
      <c r="G484" s="14">
        <v>237.74</v>
      </c>
      <c r="H484" s="15">
        <f t="shared" si="43"/>
        <v>3490974.16</v>
      </c>
      <c r="I484" s="13">
        <v>1153</v>
      </c>
      <c r="J484" s="14">
        <v>240.1</v>
      </c>
      <c r="K484" s="15">
        <f t="shared" si="44"/>
        <v>276835.3</v>
      </c>
      <c r="L484" s="13">
        <v>12061</v>
      </c>
      <c r="M484" s="14">
        <v>237.74</v>
      </c>
      <c r="N484" s="15">
        <f t="shared" si="45"/>
        <v>2867382.14</v>
      </c>
      <c r="O484" s="9">
        <f t="shared" si="46"/>
        <v>6972292</v>
      </c>
      <c r="P484" s="9">
        <f t="shared" si="47"/>
        <v>37261.766847253981</v>
      </c>
    </row>
    <row r="485" spans="1:16" x14ac:dyDescent="0.25">
      <c r="A485" s="1" t="s">
        <v>951</v>
      </c>
      <c r="B485" s="1" t="s">
        <v>952</v>
      </c>
      <c r="C485" s="13">
        <v>4678</v>
      </c>
      <c r="D485" s="14">
        <v>295.61</v>
      </c>
      <c r="E485" s="15">
        <f t="shared" si="42"/>
        <v>1382863.58</v>
      </c>
      <c r="F485" s="13">
        <v>52678</v>
      </c>
      <c r="G485" s="14">
        <v>292.97000000000003</v>
      </c>
      <c r="H485" s="15">
        <f t="shared" si="43"/>
        <v>15433073.660000002</v>
      </c>
      <c r="I485" s="13">
        <v>849</v>
      </c>
      <c r="J485" s="14">
        <v>295.61</v>
      </c>
      <c r="K485" s="15">
        <f t="shared" si="44"/>
        <v>250972.89</v>
      </c>
      <c r="L485" s="13">
        <v>9565</v>
      </c>
      <c r="M485" s="14">
        <v>292.97000000000003</v>
      </c>
      <c r="N485" s="15">
        <f t="shared" si="45"/>
        <v>2802258.0500000003</v>
      </c>
      <c r="O485" s="9">
        <f t="shared" si="46"/>
        <v>19869168.18</v>
      </c>
      <c r="P485" s="9">
        <f t="shared" si="47"/>
        <v>106186.07370030369</v>
      </c>
    </row>
    <row r="486" spans="1:16" x14ac:dyDescent="0.25">
      <c r="A486" s="1" t="s">
        <v>953</v>
      </c>
      <c r="B486" s="1" t="s">
        <v>954</v>
      </c>
      <c r="C486" s="13">
        <v>1977</v>
      </c>
      <c r="D486" s="14">
        <v>269.51</v>
      </c>
      <c r="E486" s="15">
        <f t="shared" si="42"/>
        <v>532821.27</v>
      </c>
      <c r="F486" s="13">
        <v>18112</v>
      </c>
      <c r="G486" s="14">
        <v>267.24</v>
      </c>
      <c r="H486" s="15">
        <f t="shared" si="43"/>
        <v>4840250.88</v>
      </c>
      <c r="I486" s="13">
        <v>818</v>
      </c>
      <c r="J486" s="14">
        <v>269.51</v>
      </c>
      <c r="K486" s="15">
        <f t="shared" si="44"/>
        <v>220459.18</v>
      </c>
      <c r="L486" s="13">
        <v>7492</v>
      </c>
      <c r="M486" s="14">
        <v>267.24</v>
      </c>
      <c r="N486" s="15">
        <f t="shared" si="45"/>
        <v>2002162.08</v>
      </c>
      <c r="O486" s="9">
        <f t="shared" si="46"/>
        <v>7595693.4100000001</v>
      </c>
      <c r="P486" s="9">
        <f t="shared" si="47"/>
        <v>40593.388355886927</v>
      </c>
    </row>
    <row r="487" spans="1:16" x14ac:dyDescent="0.25">
      <c r="A487" s="1" t="s">
        <v>955</v>
      </c>
      <c r="B487" s="1" t="s">
        <v>956</v>
      </c>
      <c r="C487" s="13">
        <v>4225</v>
      </c>
      <c r="D487" s="14">
        <v>269.67</v>
      </c>
      <c r="E487" s="15">
        <f t="shared" si="42"/>
        <v>1139355.75</v>
      </c>
      <c r="F487" s="13">
        <v>12134</v>
      </c>
      <c r="G487" s="14">
        <v>267.39</v>
      </c>
      <c r="H487" s="15">
        <f t="shared" si="43"/>
        <v>3244510.26</v>
      </c>
      <c r="I487" s="13">
        <v>3972</v>
      </c>
      <c r="J487" s="14">
        <v>269.67</v>
      </c>
      <c r="K487" s="15">
        <f t="shared" si="44"/>
        <v>1071129.24</v>
      </c>
      <c r="L487" s="13">
        <v>11407</v>
      </c>
      <c r="M487" s="14">
        <v>267.39</v>
      </c>
      <c r="N487" s="15">
        <f t="shared" si="45"/>
        <v>3050117.73</v>
      </c>
      <c r="O487" s="9">
        <f t="shared" si="46"/>
        <v>8505112.9800000004</v>
      </c>
      <c r="P487" s="9">
        <f t="shared" si="47"/>
        <v>45453.566326584361</v>
      </c>
    </row>
    <row r="488" spans="1:16" x14ac:dyDescent="0.25">
      <c r="A488" s="1" t="s">
        <v>957</v>
      </c>
      <c r="B488" s="1" t="s">
        <v>958</v>
      </c>
      <c r="C488" s="13">
        <v>2284</v>
      </c>
      <c r="D488" s="14">
        <v>187.43</v>
      </c>
      <c r="E488" s="15">
        <f t="shared" si="42"/>
        <v>428090.12</v>
      </c>
      <c r="F488" s="13">
        <v>16475</v>
      </c>
      <c r="G488" s="14">
        <v>185.78</v>
      </c>
      <c r="H488" s="15">
        <f t="shared" si="43"/>
        <v>3060725.5</v>
      </c>
      <c r="I488" s="13">
        <v>1310</v>
      </c>
      <c r="J488" s="14">
        <v>187.43</v>
      </c>
      <c r="K488" s="15">
        <f t="shared" si="44"/>
        <v>245533.30000000002</v>
      </c>
      <c r="L488" s="13">
        <v>9452</v>
      </c>
      <c r="M488" s="14">
        <v>185.78</v>
      </c>
      <c r="N488" s="15">
        <f t="shared" si="45"/>
        <v>1755992.56</v>
      </c>
      <c r="O488" s="9">
        <f t="shared" si="46"/>
        <v>5490341.4800000004</v>
      </c>
      <c r="P488" s="9">
        <f t="shared" si="47"/>
        <v>29341.8325192874</v>
      </c>
    </row>
    <row r="489" spans="1:16" x14ac:dyDescent="0.25">
      <c r="A489" s="1" t="s">
        <v>959</v>
      </c>
      <c r="B489" s="1" t="s">
        <v>960</v>
      </c>
      <c r="C489" s="13">
        <v>1879</v>
      </c>
      <c r="D489" s="14">
        <v>260.39</v>
      </c>
      <c r="E489" s="15">
        <f t="shared" si="42"/>
        <v>489272.81</v>
      </c>
      <c r="F489" s="13">
        <v>29489</v>
      </c>
      <c r="G489" s="14">
        <v>258.16000000000003</v>
      </c>
      <c r="H489" s="15">
        <f t="shared" si="43"/>
        <v>7612880.2400000012</v>
      </c>
      <c r="I489" s="13">
        <v>0</v>
      </c>
      <c r="J489" s="14">
        <v>260.39</v>
      </c>
      <c r="K489" s="15">
        <f t="shared" si="44"/>
        <v>0</v>
      </c>
      <c r="L489" s="13">
        <v>0</v>
      </c>
      <c r="M489" s="14">
        <v>258.16000000000003</v>
      </c>
      <c r="N489" s="15">
        <f t="shared" si="45"/>
        <v>0</v>
      </c>
      <c r="O489" s="9">
        <f t="shared" si="46"/>
        <v>8102153.0500000007</v>
      </c>
      <c r="P489" s="9">
        <f t="shared" si="47"/>
        <v>43300.042211351421</v>
      </c>
    </row>
    <row r="490" spans="1:16" x14ac:dyDescent="0.25">
      <c r="A490" s="1" t="s">
        <v>961</v>
      </c>
      <c r="B490" s="1" t="s">
        <v>962</v>
      </c>
      <c r="C490" s="13">
        <v>182</v>
      </c>
      <c r="D490" s="14">
        <v>180.11</v>
      </c>
      <c r="E490" s="15">
        <f t="shared" si="42"/>
        <v>32780.020000000004</v>
      </c>
      <c r="F490" s="13">
        <v>15819</v>
      </c>
      <c r="G490" s="14">
        <v>178.53</v>
      </c>
      <c r="H490" s="15">
        <f t="shared" si="43"/>
        <v>2824166.07</v>
      </c>
      <c r="I490" s="13">
        <v>60</v>
      </c>
      <c r="J490" s="14">
        <v>180.11</v>
      </c>
      <c r="K490" s="15">
        <f t="shared" si="44"/>
        <v>10806.6</v>
      </c>
      <c r="L490" s="13">
        <v>5232</v>
      </c>
      <c r="M490" s="14">
        <v>178.53</v>
      </c>
      <c r="N490" s="15">
        <f t="shared" si="45"/>
        <v>934068.96</v>
      </c>
      <c r="O490" s="9">
        <f t="shared" si="46"/>
        <v>3801821.65</v>
      </c>
      <c r="P490" s="9">
        <f t="shared" si="47"/>
        <v>20317.937332105776</v>
      </c>
    </row>
    <row r="491" spans="1:16" x14ac:dyDescent="0.25">
      <c r="A491" s="1" t="s">
        <v>963</v>
      </c>
      <c r="B491" s="1" t="s">
        <v>964</v>
      </c>
      <c r="C491" s="13">
        <v>1498</v>
      </c>
      <c r="D491" s="14">
        <v>274.33</v>
      </c>
      <c r="E491" s="15">
        <f t="shared" si="42"/>
        <v>410946.33999999997</v>
      </c>
      <c r="F491" s="13">
        <v>10430</v>
      </c>
      <c r="G491" s="14">
        <v>271.7</v>
      </c>
      <c r="H491" s="15">
        <f t="shared" si="43"/>
        <v>2833831</v>
      </c>
      <c r="I491" s="13">
        <v>903</v>
      </c>
      <c r="J491" s="14">
        <v>274.33</v>
      </c>
      <c r="K491" s="15">
        <f t="shared" si="44"/>
        <v>247719.99</v>
      </c>
      <c r="L491" s="13">
        <v>6291</v>
      </c>
      <c r="M491" s="14">
        <v>271.7</v>
      </c>
      <c r="N491" s="15">
        <f t="shared" si="45"/>
        <v>1709264.7</v>
      </c>
      <c r="O491" s="9">
        <f t="shared" si="46"/>
        <v>5201762.0299999993</v>
      </c>
      <c r="P491" s="9">
        <f t="shared" si="47"/>
        <v>27799.587848122046</v>
      </c>
    </row>
    <row r="492" spans="1:16" x14ac:dyDescent="0.25">
      <c r="A492" s="1" t="s">
        <v>965</v>
      </c>
      <c r="B492" s="1" t="s">
        <v>966</v>
      </c>
      <c r="C492" s="13">
        <v>20161</v>
      </c>
      <c r="D492" s="14">
        <v>162.44</v>
      </c>
      <c r="E492" s="15">
        <f t="shared" si="42"/>
        <v>3274952.84</v>
      </c>
      <c r="F492" s="13">
        <v>71</v>
      </c>
      <c r="G492" s="14">
        <v>161.06</v>
      </c>
      <c r="H492" s="15">
        <f t="shared" si="43"/>
        <v>11435.26</v>
      </c>
      <c r="I492" s="13">
        <v>6076</v>
      </c>
      <c r="J492" s="14">
        <v>162.44</v>
      </c>
      <c r="K492" s="15">
        <f t="shared" si="44"/>
        <v>986985.44</v>
      </c>
      <c r="L492" s="13">
        <v>21</v>
      </c>
      <c r="M492" s="14">
        <v>161.06</v>
      </c>
      <c r="N492" s="15">
        <f t="shared" si="45"/>
        <v>3382.26</v>
      </c>
      <c r="O492" s="9">
        <f t="shared" si="46"/>
        <v>4276755.8</v>
      </c>
      <c r="P492" s="9">
        <f t="shared" si="47"/>
        <v>22856.110656616391</v>
      </c>
    </row>
    <row r="493" spans="1:16" x14ac:dyDescent="0.25">
      <c r="A493" s="1" t="s">
        <v>967</v>
      </c>
      <c r="B493" s="1" t="s">
        <v>968</v>
      </c>
      <c r="C493" s="13">
        <v>358</v>
      </c>
      <c r="D493" s="14">
        <v>219.57</v>
      </c>
      <c r="E493" s="15">
        <f t="shared" si="42"/>
        <v>78606.06</v>
      </c>
      <c r="F493" s="13">
        <v>16831</v>
      </c>
      <c r="G493" s="14">
        <v>217.75</v>
      </c>
      <c r="H493" s="15">
        <f t="shared" si="43"/>
        <v>3664950.25</v>
      </c>
      <c r="I493" s="13">
        <v>112</v>
      </c>
      <c r="J493" s="14">
        <v>219.57</v>
      </c>
      <c r="K493" s="15">
        <f t="shared" si="44"/>
        <v>24591.84</v>
      </c>
      <c r="L493" s="13">
        <v>5266</v>
      </c>
      <c r="M493" s="14">
        <v>217.75</v>
      </c>
      <c r="N493" s="15">
        <f t="shared" si="45"/>
        <v>1146671.5</v>
      </c>
      <c r="O493" s="9">
        <f t="shared" si="46"/>
        <v>4914819.6499999994</v>
      </c>
      <c r="P493" s="9">
        <f t="shared" si="47"/>
        <v>26266.092110686473</v>
      </c>
    </row>
    <row r="494" spans="1:16" x14ac:dyDescent="0.25">
      <c r="A494" s="1" t="s">
        <v>969</v>
      </c>
      <c r="B494" s="1" t="s">
        <v>970</v>
      </c>
      <c r="C494" s="13">
        <v>1023</v>
      </c>
      <c r="D494" s="14">
        <v>206.22</v>
      </c>
      <c r="E494" s="15">
        <f t="shared" si="42"/>
        <v>210963.06</v>
      </c>
      <c r="F494" s="13">
        <v>19190</v>
      </c>
      <c r="G494" s="14">
        <v>204.41</v>
      </c>
      <c r="H494" s="15">
        <f t="shared" si="43"/>
        <v>3922627.9</v>
      </c>
      <c r="I494" s="13">
        <v>787</v>
      </c>
      <c r="J494" s="14">
        <v>206.22</v>
      </c>
      <c r="K494" s="15">
        <f t="shared" si="44"/>
        <v>162295.13999999998</v>
      </c>
      <c r="L494" s="13">
        <v>14761</v>
      </c>
      <c r="M494" s="14">
        <v>204.41</v>
      </c>
      <c r="N494" s="15">
        <f t="shared" si="45"/>
        <v>3017296.01</v>
      </c>
      <c r="O494" s="9">
        <f t="shared" si="46"/>
        <v>7313182.1099999994</v>
      </c>
      <c r="P494" s="9">
        <f t="shared" si="47"/>
        <v>39083.573478323764</v>
      </c>
    </row>
    <row r="495" spans="1:16" x14ac:dyDescent="0.25">
      <c r="A495" s="1" t="s">
        <v>971</v>
      </c>
      <c r="B495" s="1" t="s">
        <v>972</v>
      </c>
      <c r="C495" s="13">
        <v>74</v>
      </c>
      <c r="D495" s="14">
        <v>204.91</v>
      </c>
      <c r="E495" s="15">
        <f t="shared" si="42"/>
        <v>15163.34</v>
      </c>
      <c r="F495" s="13">
        <v>18700</v>
      </c>
      <c r="G495" s="14">
        <v>203.14</v>
      </c>
      <c r="H495" s="15">
        <f t="shared" si="43"/>
        <v>3798717.9999999995</v>
      </c>
      <c r="I495" s="13">
        <v>40</v>
      </c>
      <c r="J495" s="14">
        <v>204.91</v>
      </c>
      <c r="K495" s="15">
        <f t="shared" si="44"/>
        <v>8196.4</v>
      </c>
      <c r="L495" s="13">
        <v>10014</v>
      </c>
      <c r="M495" s="14">
        <v>203.14</v>
      </c>
      <c r="N495" s="15">
        <f t="shared" si="45"/>
        <v>2034243.96</v>
      </c>
      <c r="O495" s="9">
        <f t="shared" si="46"/>
        <v>5856321.6999999993</v>
      </c>
      <c r="P495" s="9">
        <f t="shared" si="47"/>
        <v>31297.727313760533</v>
      </c>
    </row>
    <row r="496" spans="1:16" x14ac:dyDescent="0.25">
      <c r="A496" s="1" t="s">
        <v>973</v>
      </c>
      <c r="B496" s="1" t="s">
        <v>974</v>
      </c>
      <c r="C496" s="13">
        <v>700</v>
      </c>
      <c r="D496" s="14">
        <v>190.55</v>
      </c>
      <c r="E496" s="15">
        <f t="shared" si="42"/>
        <v>133385</v>
      </c>
      <c r="F496" s="13">
        <v>13307</v>
      </c>
      <c r="G496" s="14">
        <v>189.23</v>
      </c>
      <c r="H496" s="15">
        <f t="shared" si="43"/>
        <v>2518083.61</v>
      </c>
      <c r="I496" s="13">
        <v>259</v>
      </c>
      <c r="J496" s="14">
        <v>190.55</v>
      </c>
      <c r="K496" s="15">
        <f t="shared" si="44"/>
        <v>49352.450000000004</v>
      </c>
      <c r="L496" s="13">
        <v>4933</v>
      </c>
      <c r="M496" s="14">
        <v>189.23</v>
      </c>
      <c r="N496" s="15">
        <f t="shared" si="45"/>
        <v>933471.59</v>
      </c>
      <c r="O496" s="9">
        <f t="shared" si="46"/>
        <v>3634292.65</v>
      </c>
      <c r="P496" s="9">
        <f t="shared" si="47"/>
        <v>19422.61818337339</v>
      </c>
    </row>
    <row r="497" spans="1:16" x14ac:dyDescent="0.25">
      <c r="A497" s="1" t="s">
        <v>975</v>
      </c>
      <c r="B497" s="1" t="s">
        <v>976</v>
      </c>
      <c r="C497" s="13">
        <v>4001</v>
      </c>
      <c r="D497" s="14">
        <v>249.07</v>
      </c>
      <c r="E497" s="15">
        <f t="shared" si="42"/>
        <v>996529.07</v>
      </c>
      <c r="F497" s="13">
        <v>12873</v>
      </c>
      <c r="G497" s="14">
        <v>247.06</v>
      </c>
      <c r="H497" s="15">
        <f t="shared" si="43"/>
        <v>3180403.38</v>
      </c>
      <c r="I497" s="13">
        <v>1879</v>
      </c>
      <c r="J497" s="14">
        <v>249.07</v>
      </c>
      <c r="K497" s="15">
        <f t="shared" si="44"/>
        <v>468002.52999999997</v>
      </c>
      <c r="L497" s="13">
        <v>6047</v>
      </c>
      <c r="M497" s="14">
        <v>247.06</v>
      </c>
      <c r="N497" s="15">
        <f t="shared" si="45"/>
        <v>1493971.82</v>
      </c>
      <c r="O497" s="9">
        <f t="shared" si="46"/>
        <v>6138906.8000000007</v>
      </c>
      <c r="P497" s="9">
        <f t="shared" si="47"/>
        <v>32807.936597982713</v>
      </c>
    </row>
    <row r="498" spans="1:16" x14ac:dyDescent="0.25">
      <c r="A498" s="1" t="s">
        <v>977</v>
      </c>
      <c r="B498" s="1" t="s">
        <v>978</v>
      </c>
      <c r="C498" s="13">
        <v>287</v>
      </c>
      <c r="D498" s="14">
        <v>217.73</v>
      </c>
      <c r="E498" s="15">
        <f t="shared" si="42"/>
        <v>62488.509999999995</v>
      </c>
      <c r="F498" s="13">
        <v>38981</v>
      </c>
      <c r="G498" s="14">
        <v>215.75</v>
      </c>
      <c r="H498" s="15">
        <f t="shared" si="43"/>
        <v>8410150.75</v>
      </c>
      <c r="I498" s="13">
        <v>139</v>
      </c>
      <c r="J498" s="14">
        <v>217.73</v>
      </c>
      <c r="K498" s="15">
        <f t="shared" si="44"/>
        <v>30264.469999999998</v>
      </c>
      <c r="L498" s="13">
        <v>18917</v>
      </c>
      <c r="M498" s="14">
        <v>215.75</v>
      </c>
      <c r="N498" s="15">
        <f t="shared" si="45"/>
        <v>4081342.75</v>
      </c>
      <c r="O498" s="9">
        <f t="shared" si="46"/>
        <v>12584246.48</v>
      </c>
      <c r="P498" s="9">
        <f t="shared" si="47"/>
        <v>67253.531304503122</v>
      </c>
    </row>
    <row r="499" spans="1:16" x14ac:dyDescent="0.25">
      <c r="A499" s="1" t="s">
        <v>979</v>
      </c>
      <c r="B499" s="1" t="s">
        <v>980</v>
      </c>
      <c r="C499" s="13">
        <v>13510</v>
      </c>
      <c r="D499" s="14">
        <v>296.89</v>
      </c>
      <c r="E499" s="15">
        <f t="shared" si="42"/>
        <v>4010983.9</v>
      </c>
      <c r="F499" s="13">
        <v>53274</v>
      </c>
      <c r="G499" s="14">
        <v>294.3</v>
      </c>
      <c r="H499" s="15">
        <f t="shared" si="43"/>
        <v>15678538.200000001</v>
      </c>
      <c r="I499" s="13">
        <v>7282</v>
      </c>
      <c r="J499" s="14">
        <v>296.89</v>
      </c>
      <c r="K499" s="15">
        <f t="shared" si="44"/>
        <v>2161952.98</v>
      </c>
      <c r="L499" s="13">
        <v>28713</v>
      </c>
      <c r="M499" s="14">
        <v>294.3</v>
      </c>
      <c r="N499" s="15">
        <f t="shared" si="45"/>
        <v>8450235.9000000004</v>
      </c>
      <c r="O499" s="9">
        <f t="shared" si="46"/>
        <v>30301710.98</v>
      </c>
      <c r="P499" s="9">
        <f t="shared" si="47"/>
        <v>161940.33319454148</v>
      </c>
    </row>
    <row r="500" spans="1:16" x14ac:dyDescent="0.25">
      <c r="A500" s="1" t="s">
        <v>981</v>
      </c>
      <c r="B500" s="1" t="s">
        <v>982</v>
      </c>
      <c r="C500" s="13">
        <v>0</v>
      </c>
      <c r="D500" s="14">
        <v>211.14</v>
      </c>
      <c r="E500" s="15">
        <f t="shared" si="42"/>
        <v>0</v>
      </c>
      <c r="F500" s="13">
        <v>44178</v>
      </c>
      <c r="G500" s="14">
        <v>209.41</v>
      </c>
      <c r="H500" s="15">
        <f t="shared" si="43"/>
        <v>9251314.9800000004</v>
      </c>
      <c r="I500" s="13">
        <v>0</v>
      </c>
      <c r="J500" s="14">
        <v>211.14</v>
      </c>
      <c r="K500" s="15">
        <f t="shared" si="44"/>
        <v>0</v>
      </c>
      <c r="L500" s="13">
        <v>21967</v>
      </c>
      <c r="M500" s="14">
        <v>209.41</v>
      </c>
      <c r="N500" s="15">
        <f t="shared" si="45"/>
        <v>4600109.47</v>
      </c>
      <c r="O500" s="9">
        <f t="shared" si="46"/>
        <v>13851424.449999999</v>
      </c>
      <c r="P500" s="9">
        <f t="shared" si="47"/>
        <v>74025.664495728706</v>
      </c>
    </row>
    <row r="501" spans="1:16" x14ac:dyDescent="0.25">
      <c r="A501" s="1" t="s">
        <v>983</v>
      </c>
      <c r="B501" s="1" t="s">
        <v>984</v>
      </c>
      <c r="C501" s="13">
        <v>14520</v>
      </c>
      <c r="D501" s="14">
        <v>329.63</v>
      </c>
      <c r="E501" s="15">
        <f t="shared" si="42"/>
        <v>4786227.5999999996</v>
      </c>
      <c r="F501" s="13">
        <v>65660</v>
      </c>
      <c r="G501" s="14">
        <v>327.42</v>
      </c>
      <c r="H501" s="15">
        <f t="shared" si="43"/>
        <v>21498397.199999999</v>
      </c>
      <c r="I501" s="13">
        <v>4758</v>
      </c>
      <c r="J501" s="14">
        <v>329.63</v>
      </c>
      <c r="K501" s="15">
        <f t="shared" si="44"/>
        <v>1568379.54</v>
      </c>
      <c r="L501" s="13">
        <v>21516</v>
      </c>
      <c r="M501" s="14">
        <v>327.42</v>
      </c>
      <c r="N501" s="15">
        <f t="shared" si="45"/>
        <v>7044768.7200000007</v>
      </c>
      <c r="O501" s="9">
        <f t="shared" si="46"/>
        <v>34897773.060000002</v>
      </c>
      <c r="P501" s="9">
        <f t="shared" si="47"/>
        <v>186502.90080365271</v>
      </c>
    </row>
    <row r="502" spans="1:16" x14ac:dyDescent="0.25">
      <c r="A502" s="1" t="s">
        <v>985</v>
      </c>
      <c r="B502" s="1" t="s">
        <v>986</v>
      </c>
      <c r="C502" s="13">
        <v>0</v>
      </c>
      <c r="D502" s="14">
        <v>206.49</v>
      </c>
      <c r="E502" s="15">
        <f t="shared" si="42"/>
        <v>0</v>
      </c>
      <c r="F502" s="13">
        <v>2641</v>
      </c>
      <c r="G502" s="14">
        <v>204.83</v>
      </c>
      <c r="H502" s="15">
        <f t="shared" si="43"/>
        <v>540956.03</v>
      </c>
      <c r="I502" s="13">
        <v>0</v>
      </c>
      <c r="J502" s="14">
        <v>206.49</v>
      </c>
      <c r="K502" s="15">
        <f t="shared" si="44"/>
        <v>0</v>
      </c>
      <c r="L502" s="13">
        <v>0</v>
      </c>
      <c r="M502" s="14">
        <v>204.83</v>
      </c>
      <c r="N502" s="15">
        <f t="shared" si="45"/>
        <v>0</v>
      </c>
      <c r="O502" s="9">
        <f t="shared" si="46"/>
        <v>540956.03</v>
      </c>
      <c r="P502" s="9">
        <f t="shared" si="47"/>
        <v>2891.0116593619623</v>
      </c>
    </row>
    <row r="503" spans="1:16" x14ac:dyDescent="0.25">
      <c r="A503" s="1" t="s">
        <v>987</v>
      </c>
      <c r="B503" s="1" t="s">
        <v>988</v>
      </c>
      <c r="C503" s="13">
        <v>732</v>
      </c>
      <c r="D503" s="14">
        <v>196.41</v>
      </c>
      <c r="E503" s="15">
        <f t="shared" si="42"/>
        <v>143772.12</v>
      </c>
      <c r="F503" s="13">
        <v>25688</v>
      </c>
      <c r="G503" s="14">
        <v>194.83</v>
      </c>
      <c r="H503" s="15">
        <f t="shared" si="43"/>
        <v>5004793.04</v>
      </c>
      <c r="I503" s="13">
        <v>127</v>
      </c>
      <c r="J503" s="14">
        <v>196.41</v>
      </c>
      <c r="K503" s="15">
        <f t="shared" si="44"/>
        <v>24944.07</v>
      </c>
      <c r="L503" s="13">
        <v>4463</v>
      </c>
      <c r="M503" s="14">
        <v>194.83</v>
      </c>
      <c r="N503" s="15">
        <f t="shared" si="45"/>
        <v>869526.29</v>
      </c>
      <c r="O503" s="9">
        <f t="shared" si="46"/>
        <v>6043035.5200000005</v>
      </c>
      <c r="P503" s="9">
        <f t="shared" si="47"/>
        <v>32295.575199075749</v>
      </c>
    </row>
    <row r="504" spans="1:16" x14ac:dyDescent="0.25">
      <c r="A504" s="1" t="s">
        <v>989</v>
      </c>
      <c r="B504" s="1" t="s">
        <v>990</v>
      </c>
      <c r="C504" s="13">
        <v>6</v>
      </c>
      <c r="D504" s="14">
        <v>213.85</v>
      </c>
      <c r="E504" s="15">
        <f t="shared" si="42"/>
        <v>1283.0999999999999</v>
      </c>
      <c r="F504" s="13">
        <v>6755</v>
      </c>
      <c r="G504" s="14">
        <v>211.99</v>
      </c>
      <c r="H504" s="15">
        <f t="shared" si="43"/>
        <v>1431992.45</v>
      </c>
      <c r="I504" s="13">
        <v>2</v>
      </c>
      <c r="J504" s="14">
        <v>213.85</v>
      </c>
      <c r="K504" s="15">
        <f t="shared" si="44"/>
        <v>427.7</v>
      </c>
      <c r="L504" s="13">
        <v>2025</v>
      </c>
      <c r="M504" s="14">
        <v>211.99</v>
      </c>
      <c r="N504" s="15">
        <f t="shared" si="45"/>
        <v>429279.75</v>
      </c>
      <c r="O504" s="9">
        <f t="shared" si="46"/>
        <v>1862983</v>
      </c>
      <c r="P504" s="9">
        <f t="shared" si="47"/>
        <v>9956.272368741551</v>
      </c>
    </row>
    <row r="505" spans="1:16" x14ac:dyDescent="0.25">
      <c r="A505" s="1" t="s">
        <v>991</v>
      </c>
      <c r="B505" s="1" t="s">
        <v>992</v>
      </c>
      <c r="C505" s="13">
        <v>0</v>
      </c>
      <c r="D505" s="14">
        <v>184.74</v>
      </c>
      <c r="E505" s="15">
        <f t="shared" si="42"/>
        <v>0</v>
      </c>
      <c r="F505" s="13">
        <v>12350</v>
      </c>
      <c r="G505" s="14">
        <v>183.27</v>
      </c>
      <c r="H505" s="15">
        <f t="shared" si="43"/>
        <v>2263384.5</v>
      </c>
      <c r="I505" s="13">
        <v>0</v>
      </c>
      <c r="J505" s="14">
        <v>184.74</v>
      </c>
      <c r="K505" s="15">
        <f t="shared" si="44"/>
        <v>0</v>
      </c>
      <c r="L505" s="13">
        <v>4344</v>
      </c>
      <c r="M505" s="14">
        <v>183.27</v>
      </c>
      <c r="N505" s="15">
        <f t="shared" si="45"/>
        <v>796124.88</v>
      </c>
      <c r="O505" s="9">
        <f t="shared" si="46"/>
        <v>3059509.38</v>
      </c>
      <c r="P505" s="9">
        <f t="shared" si="47"/>
        <v>16350.824834150175</v>
      </c>
    </row>
    <row r="506" spans="1:16" x14ac:dyDescent="0.25">
      <c r="A506" s="1" t="s">
        <v>993</v>
      </c>
      <c r="B506" s="1" t="s">
        <v>994</v>
      </c>
      <c r="C506" s="13">
        <v>1129</v>
      </c>
      <c r="D506" s="14">
        <v>255.5</v>
      </c>
      <c r="E506" s="15">
        <f t="shared" si="42"/>
        <v>288459.5</v>
      </c>
      <c r="F506" s="13">
        <v>20041</v>
      </c>
      <c r="G506" s="14">
        <v>253.11</v>
      </c>
      <c r="H506" s="15">
        <f t="shared" si="43"/>
        <v>5072577.5100000007</v>
      </c>
      <c r="I506" s="13">
        <v>713</v>
      </c>
      <c r="J506" s="14">
        <v>255.5</v>
      </c>
      <c r="K506" s="15">
        <f t="shared" si="44"/>
        <v>182171.5</v>
      </c>
      <c r="L506" s="13">
        <v>12664</v>
      </c>
      <c r="M506" s="14">
        <v>253.11</v>
      </c>
      <c r="N506" s="15">
        <f t="shared" si="45"/>
        <v>3205385.04</v>
      </c>
      <c r="O506" s="9">
        <f t="shared" si="46"/>
        <v>8748593.5500000007</v>
      </c>
      <c r="P506" s="9">
        <f t="shared" si="47"/>
        <v>46754.790691710856</v>
      </c>
    </row>
    <row r="507" spans="1:16" x14ac:dyDescent="0.25">
      <c r="A507" s="1" t="s">
        <v>995</v>
      </c>
      <c r="B507" s="1" t="s">
        <v>996</v>
      </c>
      <c r="C507" s="13">
        <v>15924</v>
      </c>
      <c r="D507" s="14">
        <v>281.35000000000002</v>
      </c>
      <c r="E507" s="15">
        <f t="shared" si="42"/>
        <v>4480217.4000000004</v>
      </c>
      <c r="F507" s="13">
        <v>63264</v>
      </c>
      <c r="G507" s="14">
        <v>279.02</v>
      </c>
      <c r="H507" s="15">
        <f t="shared" si="43"/>
        <v>17651921.279999997</v>
      </c>
      <c r="I507" s="13">
        <v>4125</v>
      </c>
      <c r="J507" s="14">
        <v>281.35000000000002</v>
      </c>
      <c r="K507" s="15">
        <f t="shared" si="44"/>
        <v>1160568.75</v>
      </c>
      <c r="L507" s="13">
        <v>16386</v>
      </c>
      <c r="M507" s="14">
        <v>279.02</v>
      </c>
      <c r="N507" s="15">
        <f t="shared" si="45"/>
        <v>4572021.72</v>
      </c>
      <c r="O507" s="9">
        <f t="shared" si="46"/>
        <v>27864729.149999999</v>
      </c>
      <c r="P507" s="9">
        <f t="shared" si="47"/>
        <v>148916.45973077169</v>
      </c>
    </row>
    <row r="508" spans="1:16" x14ac:dyDescent="0.25">
      <c r="A508" s="1" t="s">
        <v>997</v>
      </c>
      <c r="B508" s="1" t="s">
        <v>998</v>
      </c>
      <c r="C508" s="13">
        <v>1098</v>
      </c>
      <c r="D508" s="14">
        <v>223.25</v>
      </c>
      <c r="E508" s="15">
        <f t="shared" si="42"/>
        <v>245128.5</v>
      </c>
      <c r="F508" s="13">
        <v>53799</v>
      </c>
      <c r="G508" s="14">
        <v>221.45</v>
      </c>
      <c r="H508" s="15">
        <f t="shared" si="43"/>
        <v>11913788.549999999</v>
      </c>
      <c r="I508" s="13">
        <v>535</v>
      </c>
      <c r="J508" s="14">
        <v>223.25</v>
      </c>
      <c r="K508" s="15">
        <f t="shared" si="44"/>
        <v>119438.75</v>
      </c>
      <c r="L508" s="13">
        <v>26195</v>
      </c>
      <c r="M508" s="14">
        <v>221.45</v>
      </c>
      <c r="N508" s="15">
        <f t="shared" si="45"/>
        <v>5800882.75</v>
      </c>
      <c r="O508" s="9">
        <f t="shared" si="46"/>
        <v>18079238.549999997</v>
      </c>
      <c r="P508" s="9">
        <f t="shared" si="47"/>
        <v>96620.217802981599</v>
      </c>
    </row>
    <row r="509" spans="1:16" x14ac:dyDescent="0.25">
      <c r="A509" s="1" t="s">
        <v>999</v>
      </c>
      <c r="B509" s="1" t="s">
        <v>1000</v>
      </c>
      <c r="C509" s="13">
        <v>1301</v>
      </c>
      <c r="D509" s="14">
        <v>212.52</v>
      </c>
      <c r="E509" s="15">
        <f t="shared" si="42"/>
        <v>276488.52</v>
      </c>
      <c r="F509" s="13">
        <v>19262</v>
      </c>
      <c r="G509" s="14">
        <v>211.05</v>
      </c>
      <c r="H509" s="15">
        <f t="shared" si="43"/>
        <v>4065245.1</v>
      </c>
      <c r="I509" s="13">
        <v>407</v>
      </c>
      <c r="J509" s="14">
        <v>212.52</v>
      </c>
      <c r="K509" s="15">
        <f t="shared" si="44"/>
        <v>86495.64</v>
      </c>
      <c r="L509" s="13">
        <v>6018</v>
      </c>
      <c r="M509" s="14">
        <v>211.05</v>
      </c>
      <c r="N509" s="15">
        <f t="shared" si="45"/>
        <v>1270098.9000000001</v>
      </c>
      <c r="O509" s="9">
        <f t="shared" si="46"/>
        <v>5698328.1600000001</v>
      </c>
      <c r="P509" s="9">
        <f t="shared" si="47"/>
        <v>30453.368177503438</v>
      </c>
    </row>
    <row r="510" spans="1:16" x14ac:dyDescent="0.25">
      <c r="A510" s="1" t="s">
        <v>1001</v>
      </c>
      <c r="B510" s="1" t="s">
        <v>1002</v>
      </c>
      <c r="C510" s="13">
        <v>2121</v>
      </c>
      <c r="D510" s="14">
        <v>174.38</v>
      </c>
      <c r="E510" s="15">
        <f t="shared" si="42"/>
        <v>369859.98</v>
      </c>
      <c r="F510" s="13">
        <v>19401</v>
      </c>
      <c r="G510" s="14">
        <v>172.82</v>
      </c>
      <c r="H510" s="15">
        <f t="shared" si="43"/>
        <v>3352880.82</v>
      </c>
      <c r="I510" s="13">
        <v>804</v>
      </c>
      <c r="J510" s="14">
        <v>174.38</v>
      </c>
      <c r="K510" s="15">
        <f t="shared" si="44"/>
        <v>140201.51999999999</v>
      </c>
      <c r="L510" s="13">
        <v>7359</v>
      </c>
      <c r="M510" s="14">
        <v>172.82</v>
      </c>
      <c r="N510" s="15">
        <f t="shared" si="45"/>
        <v>1271782.3799999999</v>
      </c>
      <c r="O510" s="9">
        <f t="shared" si="46"/>
        <v>5134724.6999999993</v>
      </c>
      <c r="P510" s="9">
        <f t="shared" si="47"/>
        <v>27441.32268072481</v>
      </c>
    </row>
    <row r="511" spans="1:16" x14ac:dyDescent="0.25">
      <c r="A511" s="1" t="s">
        <v>1003</v>
      </c>
      <c r="B511" s="1" t="s">
        <v>1004</v>
      </c>
      <c r="C511" s="13">
        <v>432</v>
      </c>
      <c r="D511" s="14">
        <v>281.08999999999997</v>
      </c>
      <c r="E511" s="15">
        <f t="shared" si="42"/>
        <v>121430.87999999999</v>
      </c>
      <c r="F511" s="13">
        <v>15689</v>
      </c>
      <c r="G511" s="14">
        <v>278.42</v>
      </c>
      <c r="H511" s="15">
        <f t="shared" si="43"/>
        <v>4368131.38</v>
      </c>
      <c r="I511" s="13">
        <v>86</v>
      </c>
      <c r="J511" s="14">
        <v>281.08999999999997</v>
      </c>
      <c r="K511" s="15">
        <f t="shared" si="44"/>
        <v>24173.739999999998</v>
      </c>
      <c r="L511" s="13">
        <v>3131</v>
      </c>
      <c r="M511" s="14">
        <v>278.42</v>
      </c>
      <c r="N511" s="15">
        <f t="shared" si="45"/>
        <v>871733.02</v>
      </c>
      <c r="O511" s="9">
        <f t="shared" si="46"/>
        <v>5385469.0199999996</v>
      </c>
      <c r="P511" s="9">
        <f t="shared" si="47"/>
        <v>28781.366441099915</v>
      </c>
    </row>
    <row r="512" spans="1:16" x14ac:dyDescent="0.25">
      <c r="A512" s="1" t="s">
        <v>1005</v>
      </c>
      <c r="B512" s="1" t="s">
        <v>1006</v>
      </c>
      <c r="C512" s="13">
        <v>791</v>
      </c>
      <c r="D512" s="14">
        <v>238.35</v>
      </c>
      <c r="E512" s="15">
        <f t="shared" si="42"/>
        <v>188534.85</v>
      </c>
      <c r="F512" s="13">
        <v>21332</v>
      </c>
      <c r="G512" s="14">
        <v>236.19</v>
      </c>
      <c r="H512" s="15">
        <f t="shared" si="43"/>
        <v>5038405.08</v>
      </c>
      <c r="I512" s="13">
        <v>252</v>
      </c>
      <c r="J512" s="14">
        <v>238.35</v>
      </c>
      <c r="K512" s="15">
        <f t="shared" si="44"/>
        <v>60064.2</v>
      </c>
      <c r="L512" s="13">
        <v>6796</v>
      </c>
      <c r="M512" s="14">
        <v>236.19</v>
      </c>
      <c r="N512" s="15">
        <f t="shared" si="45"/>
        <v>1605147.24</v>
      </c>
      <c r="O512" s="9">
        <f t="shared" si="46"/>
        <v>6892151.3699999992</v>
      </c>
      <c r="P512" s="9">
        <f t="shared" si="47"/>
        <v>36833.474189681394</v>
      </c>
    </row>
    <row r="513" spans="1:16" x14ac:dyDescent="0.25">
      <c r="A513" s="1" t="s">
        <v>1007</v>
      </c>
      <c r="B513" s="1" t="s">
        <v>1008</v>
      </c>
      <c r="C513" s="13">
        <v>5454</v>
      </c>
      <c r="D513" s="14">
        <v>390.26</v>
      </c>
      <c r="E513" s="15">
        <f t="shared" si="42"/>
        <v>2128478.04</v>
      </c>
      <c r="F513" s="13">
        <v>30059</v>
      </c>
      <c r="G513" s="14">
        <v>387</v>
      </c>
      <c r="H513" s="15">
        <f t="shared" si="43"/>
        <v>11632833</v>
      </c>
      <c r="I513" s="13">
        <v>2399</v>
      </c>
      <c r="J513" s="14">
        <v>390.26</v>
      </c>
      <c r="K513" s="15">
        <f t="shared" si="44"/>
        <v>936233.74</v>
      </c>
      <c r="L513" s="13">
        <v>13223</v>
      </c>
      <c r="M513" s="14">
        <v>387</v>
      </c>
      <c r="N513" s="15">
        <f t="shared" si="45"/>
        <v>5117301</v>
      </c>
      <c r="O513" s="9">
        <f t="shared" si="46"/>
        <v>19814845.780000001</v>
      </c>
      <c r="P513" s="9">
        <f t="shared" si="47"/>
        <v>105895.76047139945</v>
      </c>
    </row>
    <row r="514" spans="1:16" x14ac:dyDescent="0.25">
      <c r="A514" s="1" t="s">
        <v>1009</v>
      </c>
      <c r="B514" s="1" t="s">
        <v>1010</v>
      </c>
      <c r="C514" s="13">
        <v>0</v>
      </c>
      <c r="D514" s="14">
        <v>212.73</v>
      </c>
      <c r="E514" s="15">
        <f t="shared" si="42"/>
        <v>0</v>
      </c>
      <c r="F514" s="13">
        <v>18652</v>
      </c>
      <c r="G514" s="14">
        <v>211.23</v>
      </c>
      <c r="H514" s="15">
        <f t="shared" si="43"/>
        <v>3939861.96</v>
      </c>
      <c r="I514" s="13">
        <v>0</v>
      </c>
      <c r="J514" s="14">
        <v>212.73</v>
      </c>
      <c r="K514" s="15">
        <f t="shared" si="44"/>
        <v>0</v>
      </c>
      <c r="L514" s="13">
        <v>6220</v>
      </c>
      <c r="M514" s="14">
        <v>211.23</v>
      </c>
      <c r="N514" s="15">
        <f t="shared" si="45"/>
        <v>1313850.5999999999</v>
      </c>
      <c r="O514" s="9">
        <f t="shared" si="46"/>
        <v>5253712.5599999996</v>
      </c>
      <c r="P514" s="9">
        <f t="shared" si="47"/>
        <v>28077.225178350225</v>
      </c>
    </row>
    <row r="515" spans="1:16" x14ac:dyDescent="0.25">
      <c r="A515" s="1" t="s">
        <v>1011</v>
      </c>
      <c r="B515" s="1" t="s">
        <v>1012</v>
      </c>
      <c r="C515" s="13">
        <v>482</v>
      </c>
      <c r="D515" s="14">
        <v>281.04000000000002</v>
      </c>
      <c r="E515" s="15">
        <f t="shared" si="42"/>
        <v>135461.28</v>
      </c>
      <c r="F515" s="13">
        <v>13668</v>
      </c>
      <c r="G515" s="14">
        <v>278.29000000000002</v>
      </c>
      <c r="H515" s="15">
        <f t="shared" si="43"/>
        <v>3803667.72</v>
      </c>
      <c r="I515" s="13">
        <v>224</v>
      </c>
      <c r="J515" s="14">
        <v>281.04000000000002</v>
      </c>
      <c r="K515" s="15">
        <f t="shared" si="44"/>
        <v>62952.960000000006</v>
      </c>
      <c r="L515" s="13">
        <v>6345</v>
      </c>
      <c r="M515" s="14">
        <v>278.29000000000002</v>
      </c>
      <c r="N515" s="15">
        <f t="shared" si="45"/>
        <v>1765750.05</v>
      </c>
      <c r="O515" s="9">
        <f t="shared" si="46"/>
        <v>5767832.0100000007</v>
      </c>
      <c r="P515" s="9">
        <f t="shared" si="47"/>
        <v>30824.815078133324</v>
      </c>
    </row>
    <row r="516" spans="1:16" x14ac:dyDescent="0.25">
      <c r="A516" s="1" t="s">
        <v>1013</v>
      </c>
      <c r="B516" s="1" t="s">
        <v>1014</v>
      </c>
      <c r="C516" s="13">
        <v>1689</v>
      </c>
      <c r="D516" s="14">
        <v>203.78</v>
      </c>
      <c r="E516" s="15">
        <f t="shared" si="42"/>
        <v>344184.42</v>
      </c>
      <c r="F516" s="13">
        <v>34728</v>
      </c>
      <c r="G516" s="14">
        <v>202.18</v>
      </c>
      <c r="H516" s="15">
        <f t="shared" si="43"/>
        <v>7021307.04</v>
      </c>
      <c r="I516" s="13">
        <v>513</v>
      </c>
      <c r="J516" s="14">
        <v>203.78</v>
      </c>
      <c r="K516" s="15">
        <f t="shared" si="44"/>
        <v>104539.14</v>
      </c>
      <c r="L516" s="13">
        <v>10539</v>
      </c>
      <c r="M516" s="14">
        <v>202.18</v>
      </c>
      <c r="N516" s="15">
        <f t="shared" si="45"/>
        <v>2130775.02</v>
      </c>
      <c r="O516" s="9">
        <f t="shared" si="46"/>
        <v>9600805.6199999992</v>
      </c>
      <c r="P516" s="9">
        <f t="shared" si="47"/>
        <v>51309.236698383502</v>
      </c>
    </row>
    <row r="517" spans="1:16" x14ac:dyDescent="0.25">
      <c r="A517" s="1" t="s">
        <v>1015</v>
      </c>
      <c r="B517" s="1" t="s">
        <v>1016</v>
      </c>
      <c r="C517" s="13">
        <v>286</v>
      </c>
      <c r="D517" s="14">
        <v>190.62</v>
      </c>
      <c r="E517" s="15">
        <f t="shared" si="42"/>
        <v>54517.32</v>
      </c>
      <c r="F517" s="13">
        <v>11536</v>
      </c>
      <c r="G517" s="14">
        <v>189.04</v>
      </c>
      <c r="H517" s="15">
        <f t="shared" si="43"/>
        <v>2180765.44</v>
      </c>
      <c r="I517" s="13">
        <v>105</v>
      </c>
      <c r="J517" s="14">
        <v>190.62</v>
      </c>
      <c r="K517" s="15">
        <f t="shared" si="44"/>
        <v>20015.100000000002</v>
      </c>
      <c r="L517" s="13">
        <v>4235</v>
      </c>
      <c r="M517" s="14">
        <v>189.04</v>
      </c>
      <c r="N517" s="15">
        <f t="shared" si="45"/>
        <v>800584.4</v>
      </c>
      <c r="O517" s="9">
        <f t="shared" si="46"/>
        <v>3055882.26</v>
      </c>
      <c r="P517" s="9">
        <f t="shared" si="47"/>
        <v>16331.440548499628</v>
      </c>
    </row>
    <row r="518" spans="1:16" x14ac:dyDescent="0.25">
      <c r="A518" s="1" t="s">
        <v>1017</v>
      </c>
      <c r="B518" s="1" t="s">
        <v>1018</v>
      </c>
      <c r="C518" s="13">
        <v>1122</v>
      </c>
      <c r="D518" s="14">
        <v>190.05</v>
      </c>
      <c r="E518" s="15">
        <f t="shared" si="42"/>
        <v>213236.1</v>
      </c>
      <c r="F518" s="13">
        <v>12361</v>
      </c>
      <c r="G518" s="14">
        <v>188.5</v>
      </c>
      <c r="H518" s="15">
        <f t="shared" si="43"/>
        <v>2330048.5</v>
      </c>
      <c r="I518" s="13">
        <v>429</v>
      </c>
      <c r="J518" s="14">
        <v>190.05</v>
      </c>
      <c r="K518" s="15">
        <f t="shared" si="44"/>
        <v>81531.450000000012</v>
      </c>
      <c r="L518" s="13">
        <v>4731</v>
      </c>
      <c r="M518" s="14">
        <v>188.5</v>
      </c>
      <c r="N518" s="15">
        <f t="shared" si="45"/>
        <v>891793.5</v>
      </c>
      <c r="O518" s="9">
        <f t="shared" si="46"/>
        <v>3516609.5500000003</v>
      </c>
      <c r="P518" s="9">
        <f t="shared" si="47"/>
        <v>18793.688667216858</v>
      </c>
    </row>
    <row r="519" spans="1:16" x14ac:dyDescent="0.25">
      <c r="A519" s="1" t="s">
        <v>1019</v>
      </c>
      <c r="B519" s="1" t="s">
        <v>1020</v>
      </c>
      <c r="C519" s="13">
        <v>1708</v>
      </c>
      <c r="D519" s="14">
        <v>251.35</v>
      </c>
      <c r="E519" s="15">
        <f t="shared" si="42"/>
        <v>429305.8</v>
      </c>
      <c r="F519" s="13">
        <v>26552</v>
      </c>
      <c r="G519" s="14">
        <v>249.08</v>
      </c>
      <c r="H519" s="15">
        <f t="shared" si="43"/>
        <v>6613572.1600000001</v>
      </c>
      <c r="I519" s="13">
        <v>700</v>
      </c>
      <c r="J519" s="14">
        <v>251.35</v>
      </c>
      <c r="K519" s="15">
        <f t="shared" si="44"/>
        <v>175945</v>
      </c>
      <c r="L519" s="13">
        <v>10889</v>
      </c>
      <c r="M519" s="14">
        <v>249.08</v>
      </c>
      <c r="N519" s="15">
        <f t="shared" si="45"/>
        <v>2712232.12</v>
      </c>
      <c r="O519" s="9">
        <f t="shared" si="46"/>
        <v>9931055.0800000019</v>
      </c>
      <c r="P519" s="9">
        <f t="shared" si="47"/>
        <v>53074.17689021019</v>
      </c>
    </row>
    <row r="520" spans="1:16" x14ac:dyDescent="0.25">
      <c r="A520" s="1" t="s">
        <v>1021</v>
      </c>
      <c r="B520" s="1" t="s">
        <v>1022</v>
      </c>
      <c r="C520" s="13">
        <v>841</v>
      </c>
      <c r="D520" s="14">
        <v>204.24</v>
      </c>
      <c r="E520" s="15">
        <f t="shared" si="42"/>
        <v>171765.84</v>
      </c>
      <c r="F520" s="13">
        <v>19531</v>
      </c>
      <c r="G520" s="14">
        <v>202.45</v>
      </c>
      <c r="H520" s="15">
        <f t="shared" si="43"/>
        <v>3954050.9499999997</v>
      </c>
      <c r="I520" s="13">
        <v>277</v>
      </c>
      <c r="J520" s="14">
        <v>204.24</v>
      </c>
      <c r="K520" s="15">
        <f t="shared" si="44"/>
        <v>56574.48</v>
      </c>
      <c r="L520" s="13">
        <v>6434</v>
      </c>
      <c r="M520" s="14">
        <v>202.45</v>
      </c>
      <c r="N520" s="15">
        <f t="shared" si="45"/>
        <v>1302563.2999999998</v>
      </c>
      <c r="O520" s="9">
        <f t="shared" si="46"/>
        <v>5484954.5699999994</v>
      </c>
      <c r="P520" s="9">
        <f t="shared" si="47"/>
        <v>29313.043451869227</v>
      </c>
    </row>
    <row r="521" spans="1:16" x14ac:dyDescent="0.25">
      <c r="A521" s="1" t="s">
        <v>1023</v>
      </c>
      <c r="B521" s="1" t="s">
        <v>1024</v>
      </c>
      <c r="C521" s="13">
        <v>684</v>
      </c>
      <c r="D521" s="14">
        <v>204.05</v>
      </c>
      <c r="E521" s="15">
        <f t="shared" si="42"/>
        <v>139570.20000000001</v>
      </c>
      <c r="F521" s="13">
        <v>22311</v>
      </c>
      <c r="G521" s="14">
        <v>202.32</v>
      </c>
      <c r="H521" s="15">
        <f t="shared" si="43"/>
        <v>4513961.5199999996</v>
      </c>
      <c r="I521" s="13">
        <v>199</v>
      </c>
      <c r="J521" s="14">
        <v>204.05</v>
      </c>
      <c r="K521" s="15">
        <f t="shared" si="44"/>
        <v>40605.950000000004</v>
      </c>
      <c r="L521" s="13">
        <v>6488</v>
      </c>
      <c r="M521" s="14">
        <v>202.32</v>
      </c>
      <c r="N521" s="15">
        <f t="shared" si="45"/>
        <v>1312652.1599999999</v>
      </c>
      <c r="O521" s="9">
        <f t="shared" si="46"/>
        <v>6006789.8299999991</v>
      </c>
      <c r="P521" s="9">
        <f t="shared" si="47"/>
        <v>32101.868674736565</v>
      </c>
    </row>
    <row r="522" spans="1:16" x14ac:dyDescent="0.25">
      <c r="A522" s="1" t="s">
        <v>1025</v>
      </c>
      <c r="B522" s="1" t="s">
        <v>1026</v>
      </c>
      <c r="C522" s="13">
        <v>1220</v>
      </c>
      <c r="D522" s="14">
        <v>237.02</v>
      </c>
      <c r="E522" s="15">
        <f t="shared" ref="E522:E585" si="48">D522*C522</f>
        <v>289164.40000000002</v>
      </c>
      <c r="F522" s="13">
        <v>22947</v>
      </c>
      <c r="G522" s="14">
        <v>235.06</v>
      </c>
      <c r="H522" s="15">
        <f t="shared" ref="H522:H585" si="49">G522*F522</f>
        <v>5393921.8200000003</v>
      </c>
      <c r="I522" s="13">
        <v>180</v>
      </c>
      <c r="J522" s="14">
        <v>237.02</v>
      </c>
      <c r="K522" s="15">
        <f t="shared" ref="K522:K585" si="50">J522*I522</f>
        <v>42663.6</v>
      </c>
      <c r="L522" s="13">
        <v>3389</v>
      </c>
      <c r="M522" s="14">
        <v>235.06</v>
      </c>
      <c r="N522" s="15">
        <f t="shared" ref="N522:N585" si="51">M522*L522</f>
        <v>796618.34</v>
      </c>
      <c r="O522" s="9">
        <f t="shared" ref="O522:O585" si="52">N522+K522+H522+E522</f>
        <v>6522368.1600000001</v>
      </c>
      <c r="P522" s="9">
        <f t="shared" ref="P522:P585" si="53">(O522/$O$8)*$P$8</f>
        <v>34857.255213905693</v>
      </c>
    </row>
    <row r="523" spans="1:16" x14ac:dyDescent="0.25">
      <c r="A523" s="1" t="s">
        <v>1027</v>
      </c>
      <c r="B523" s="1" t="s">
        <v>1028</v>
      </c>
      <c r="C523" s="13">
        <v>1964</v>
      </c>
      <c r="D523" s="14">
        <v>266.02</v>
      </c>
      <c r="E523" s="15">
        <f t="shared" si="48"/>
        <v>522463.27999999997</v>
      </c>
      <c r="F523" s="13">
        <v>22156</v>
      </c>
      <c r="G523" s="14">
        <v>263.60000000000002</v>
      </c>
      <c r="H523" s="15">
        <f t="shared" si="49"/>
        <v>5840321.6000000006</v>
      </c>
      <c r="I523" s="13">
        <v>824</v>
      </c>
      <c r="J523" s="14">
        <v>266.02</v>
      </c>
      <c r="K523" s="15">
        <f t="shared" si="50"/>
        <v>219200.47999999998</v>
      </c>
      <c r="L523" s="13">
        <v>9290</v>
      </c>
      <c r="M523" s="14">
        <v>263.60000000000002</v>
      </c>
      <c r="N523" s="15">
        <f t="shared" si="51"/>
        <v>2448844</v>
      </c>
      <c r="O523" s="9">
        <f t="shared" si="52"/>
        <v>9030829.3599999994</v>
      </c>
      <c r="P523" s="9">
        <f t="shared" si="53"/>
        <v>48263.133278074973</v>
      </c>
    </row>
    <row r="524" spans="1:16" x14ac:dyDescent="0.25">
      <c r="A524" s="1" t="s">
        <v>1029</v>
      </c>
      <c r="B524" s="1" t="s">
        <v>1030</v>
      </c>
      <c r="C524" s="13">
        <v>1502</v>
      </c>
      <c r="D524" s="14">
        <v>240.18</v>
      </c>
      <c r="E524" s="15">
        <f t="shared" si="48"/>
        <v>360750.36</v>
      </c>
      <c r="F524" s="13">
        <v>33372</v>
      </c>
      <c r="G524" s="14">
        <v>238.26</v>
      </c>
      <c r="H524" s="15">
        <f t="shared" si="49"/>
        <v>7951212.7199999997</v>
      </c>
      <c r="I524" s="13">
        <v>18</v>
      </c>
      <c r="J524" s="14">
        <v>240.18</v>
      </c>
      <c r="K524" s="15">
        <f t="shared" si="50"/>
        <v>4323.24</v>
      </c>
      <c r="L524" s="13">
        <v>398</v>
      </c>
      <c r="M524" s="14">
        <v>238.26</v>
      </c>
      <c r="N524" s="15">
        <f t="shared" si="51"/>
        <v>94827.48</v>
      </c>
      <c r="O524" s="9">
        <f t="shared" si="52"/>
        <v>8411113.7999999989</v>
      </c>
      <c r="P524" s="9">
        <f t="shared" si="53"/>
        <v>44951.209923698043</v>
      </c>
    </row>
    <row r="525" spans="1:16" x14ac:dyDescent="0.25">
      <c r="A525" s="1" t="s">
        <v>1031</v>
      </c>
      <c r="B525" s="1" t="s">
        <v>1032</v>
      </c>
      <c r="C525" s="13">
        <v>1335</v>
      </c>
      <c r="D525" s="14">
        <v>209.34</v>
      </c>
      <c r="E525" s="15">
        <f t="shared" si="48"/>
        <v>279468.90000000002</v>
      </c>
      <c r="F525" s="13">
        <v>27107</v>
      </c>
      <c r="G525" s="14">
        <v>207.46</v>
      </c>
      <c r="H525" s="15">
        <f t="shared" si="49"/>
        <v>5623618.2200000007</v>
      </c>
      <c r="I525" s="13">
        <v>432</v>
      </c>
      <c r="J525" s="14">
        <v>209.34</v>
      </c>
      <c r="K525" s="15">
        <f t="shared" si="50"/>
        <v>90434.880000000005</v>
      </c>
      <c r="L525" s="13">
        <v>8765</v>
      </c>
      <c r="M525" s="14">
        <v>207.46</v>
      </c>
      <c r="N525" s="15">
        <f t="shared" si="51"/>
        <v>1818386.9000000001</v>
      </c>
      <c r="O525" s="9">
        <f t="shared" si="52"/>
        <v>7811908.9000000013</v>
      </c>
      <c r="P525" s="9">
        <f t="shared" si="53"/>
        <v>41748.90094445103</v>
      </c>
    </row>
    <row r="526" spans="1:16" x14ac:dyDescent="0.25">
      <c r="A526" s="1" t="s">
        <v>1033</v>
      </c>
      <c r="B526" s="1" t="s">
        <v>1034</v>
      </c>
      <c r="C526" s="13">
        <v>4089</v>
      </c>
      <c r="D526" s="14">
        <v>227.17</v>
      </c>
      <c r="E526" s="15">
        <f t="shared" si="48"/>
        <v>928898.13</v>
      </c>
      <c r="F526" s="13">
        <v>33407</v>
      </c>
      <c r="G526" s="14">
        <v>225.19</v>
      </c>
      <c r="H526" s="15">
        <f t="shared" si="49"/>
        <v>7522922.3300000001</v>
      </c>
      <c r="I526" s="13">
        <v>904</v>
      </c>
      <c r="J526" s="14">
        <v>227.17</v>
      </c>
      <c r="K526" s="15">
        <f t="shared" si="50"/>
        <v>205361.68</v>
      </c>
      <c r="L526" s="13">
        <v>7385</v>
      </c>
      <c r="M526" s="14">
        <v>225.19</v>
      </c>
      <c r="N526" s="15">
        <f t="shared" si="51"/>
        <v>1663028.15</v>
      </c>
      <c r="O526" s="9">
        <f t="shared" si="52"/>
        <v>10320210.290000001</v>
      </c>
      <c r="P526" s="9">
        <f t="shared" si="53"/>
        <v>55153.924941842866</v>
      </c>
    </row>
    <row r="527" spans="1:16" x14ac:dyDescent="0.25">
      <c r="A527" s="1" t="s">
        <v>1035</v>
      </c>
      <c r="B527" s="1" t="s">
        <v>1036</v>
      </c>
      <c r="C527" s="13">
        <v>0</v>
      </c>
      <c r="D527" s="14">
        <v>195.13</v>
      </c>
      <c r="E527" s="15">
        <f t="shared" si="48"/>
        <v>0</v>
      </c>
      <c r="F527" s="13">
        <v>46474</v>
      </c>
      <c r="G527" s="14">
        <v>193.54</v>
      </c>
      <c r="H527" s="15">
        <f t="shared" si="49"/>
        <v>8994577.959999999</v>
      </c>
      <c r="I527" s="13">
        <v>0</v>
      </c>
      <c r="J527" s="14">
        <v>195.13</v>
      </c>
      <c r="K527" s="15">
        <f t="shared" si="50"/>
        <v>0</v>
      </c>
      <c r="L527" s="13">
        <v>17273</v>
      </c>
      <c r="M527" s="14">
        <v>193.54</v>
      </c>
      <c r="N527" s="15">
        <f t="shared" si="51"/>
        <v>3343016.42</v>
      </c>
      <c r="O527" s="9">
        <f t="shared" si="52"/>
        <v>12337594.379999999</v>
      </c>
      <c r="P527" s="9">
        <f t="shared" si="53"/>
        <v>65935.357446812472</v>
      </c>
    </row>
    <row r="528" spans="1:16" x14ac:dyDescent="0.25">
      <c r="A528" s="1" t="s">
        <v>1037</v>
      </c>
      <c r="B528" s="1" t="s">
        <v>1038</v>
      </c>
      <c r="C528" s="13">
        <v>366</v>
      </c>
      <c r="D528" s="14">
        <v>310.83</v>
      </c>
      <c r="E528" s="15">
        <f t="shared" si="48"/>
        <v>113763.78</v>
      </c>
      <c r="F528" s="13">
        <v>21035</v>
      </c>
      <c r="G528" s="14">
        <v>308.02999999999997</v>
      </c>
      <c r="H528" s="15">
        <f t="shared" si="49"/>
        <v>6479411.0499999998</v>
      </c>
      <c r="I528" s="13">
        <v>98</v>
      </c>
      <c r="J528" s="14">
        <v>310.83</v>
      </c>
      <c r="K528" s="15">
        <f t="shared" si="50"/>
        <v>30461.34</v>
      </c>
      <c r="L528" s="13">
        <v>5619</v>
      </c>
      <c r="M528" s="14">
        <v>308.02999999999997</v>
      </c>
      <c r="N528" s="15">
        <f t="shared" si="51"/>
        <v>1730820.5699999998</v>
      </c>
      <c r="O528" s="9">
        <f t="shared" si="52"/>
        <v>8354456.7400000002</v>
      </c>
      <c r="P528" s="9">
        <f t="shared" si="53"/>
        <v>44648.419656168961</v>
      </c>
    </row>
    <row r="529" spans="1:16" x14ac:dyDescent="0.25">
      <c r="A529" s="1" t="s">
        <v>1039</v>
      </c>
      <c r="B529" s="1" t="s">
        <v>1040</v>
      </c>
      <c r="C529" s="13">
        <v>3073</v>
      </c>
      <c r="D529" s="14">
        <v>288.93</v>
      </c>
      <c r="E529" s="15">
        <f t="shared" si="48"/>
        <v>887881.89</v>
      </c>
      <c r="F529" s="13">
        <v>32709</v>
      </c>
      <c r="G529" s="14">
        <v>286.07</v>
      </c>
      <c r="H529" s="15">
        <f t="shared" si="49"/>
        <v>9357063.629999999</v>
      </c>
      <c r="I529" s="13">
        <v>1343</v>
      </c>
      <c r="J529" s="14">
        <v>288.93</v>
      </c>
      <c r="K529" s="15">
        <f t="shared" si="50"/>
        <v>388032.99</v>
      </c>
      <c r="L529" s="13">
        <v>14291</v>
      </c>
      <c r="M529" s="14">
        <v>286.07</v>
      </c>
      <c r="N529" s="15">
        <f t="shared" si="51"/>
        <v>4088226.37</v>
      </c>
      <c r="O529" s="9">
        <f t="shared" si="52"/>
        <v>14721204.879999999</v>
      </c>
      <c r="P529" s="9">
        <f t="shared" si="53"/>
        <v>78674.000450528678</v>
      </c>
    </row>
    <row r="530" spans="1:16" x14ac:dyDescent="0.25">
      <c r="A530" s="1" t="s">
        <v>1041</v>
      </c>
      <c r="B530" s="1" t="s">
        <v>1042</v>
      </c>
      <c r="C530" s="13">
        <v>5557</v>
      </c>
      <c r="D530" s="14">
        <v>303.49</v>
      </c>
      <c r="E530" s="15">
        <f t="shared" si="48"/>
        <v>1686493.93</v>
      </c>
      <c r="F530" s="13">
        <v>43518</v>
      </c>
      <c r="G530" s="14">
        <v>300.76</v>
      </c>
      <c r="H530" s="15">
        <f t="shared" si="49"/>
        <v>13088473.68</v>
      </c>
      <c r="I530" s="13">
        <v>933</v>
      </c>
      <c r="J530" s="14">
        <v>303.49</v>
      </c>
      <c r="K530" s="15">
        <f t="shared" si="50"/>
        <v>283156.17</v>
      </c>
      <c r="L530" s="13">
        <v>7310</v>
      </c>
      <c r="M530" s="14">
        <v>300.76</v>
      </c>
      <c r="N530" s="15">
        <f t="shared" si="51"/>
        <v>2198555.6</v>
      </c>
      <c r="O530" s="9">
        <f t="shared" si="52"/>
        <v>17256679.379999999</v>
      </c>
      <c r="P530" s="9">
        <f t="shared" si="53"/>
        <v>92224.244712552972</v>
      </c>
    </row>
    <row r="531" spans="1:16" x14ac:dyDescent="0.25">
      <c r="A531" s="1" t="s">
        <v>1043</v>
      </c>
      <c r="B531" s="1" t="s">
        <v>1044</v>
      </c>
      <c r="C531" s="13">
        <v>1585</v>
      </c>
      <c r="D531" s="14">
        <v>242.5</v>
      </c>
      <c r="E531" s="15">
        <f t="shared" si="48"/>
        <v>384362.5</v>
      </c>
      <c r="F531" s="13">
        <v>11031</v>
      </c>
      <c r="G531" s="14">
        <v>240.24</v>
      </c>
      <c r="H531" s="15">
        <f t="shared" si="49"/>
        <v>2650087.44</v>
      </c>
      <c r="I531" s="13">
        <v>393</v>
      </c>
      <c r="J531" s="14">
        <v>242.5</v>
      </c>
      <c r="K531" s="15">
        <f t="shared" si="50"/>
        <v>95302.5</v>
      </c>
      <c r="L531" s="13">
        <v>2738</v>
      </c>
      <c r="M531" s="14">
        <v>240.24</v>
      </c>
      <c r="N531" s="15">
        <f t="shared" si="51"/>
        <v>657777.12</v>
      </c>
      <c r="O531" s="9">
        <f t="shared" si="52"/>
        <v>3787529.56</v>
      </c>
      <c r="P531" s="9">
        <f t="shared" si="53"/>
        <v>20241.556634719615</v>
      </c>
    </row>
    <row r="532" spans="1:16" x14ac:dyDescent="0.25">
      <c r="A532" s="1" t="s">
        <v>1045</v>
      </c>
      <c r="B532" s="1" t="s">
        <v>1046</v>
      </c>
      <c r="C532" s="13">
        <v>2933</v>
      </c>
      <c r="D532" s="14">
        <v>204.16</v>
      </c>
      <c r="E532" s="15">
        <f t="shared" si="48"/>
        <v>598801.28</v>
      </c>
      <c r="F532" s="13">
        <v>16424</v>
      </c>
      <c r="G532" s="14">
        <v>202.67</v>
      </c>
      <c r="H532" s="15">
        <f t="shared" si="49"/>
        <v>3328652.0799999996</v>
      </c>
      <c r="I532" s="13">
        <v>1265</v>
      </c>
      <c r="J532" s="14">
        <v>204.16</v>
      </c>
      <c r="K532" s="15">
        <f t="shared" si="50"/>
        <v>258262.39999999999</v>
      </c>
      <c r="L532" s="13">
        <v>7083</v>
      </c>
      <c r="M532" s="14">
        <v>202.67</v>
      </c>
      <c r="N532" s="15">
        <f t="shared" si="51"/>
        <v>1435511.6099999999</v>
      </c>
      <c r="O532" s="9">
        <f t="shared" si="52"/>
        <v>5621227.3700000001</v>
      </c>
      <c r="P532" s="9">
        <f t="shared" si="53"/>
        <v>30041.321226412023</v>
      </c>
    </row>
    <row r="533" spans="1:16" x14ac:dyDescent="0.25">
      <c r="A533" s="1" t="s">
        <v>1047</v>
      </c>
      <c r="B533" s="1" t="s">
        <v>1048</v>
      </c>
      <c r="C533" s="13">
        <v>137</v>
      </c>
      <c r="D533" s="14">
        <v>198.04</v>
      </c>
      <c r="E533" s="15">
        <f t="shared" si="48"/>
        <v>27131.48</v>
      </c>
      <c r="F533" s="13">
        <v>20616</v>
      </c>
      <c r="G533" s="14">
        <v>196.47</v>
      </c>
      <c r="H533" s="15">
        <f t="shared" si="49"/>
        <v>4050425.52</v>
      </c>
      <c r="I533" s="13">
        <v>47</v>
      </c>
      <c r="J533" s="14">
        <v>198.04</v>
      </c>
      <c r="K533" s="15">
        <f t="shared" si="50"/>
        <v>9307.8799999999992</v>
      </c>
      <c r="L533" s="13">
        <v>7029</v>
      </c>
      <c r="M533" s="14">
        <v>196.47</v>
      </c>
      <c r="N533" s="15">
        <f t="shared" si="51"/>
        <v>1380987.63</v>
      </c>
      <c r="O533" s="9">
        <f t="shared" si="52"/>
        <v>5467852.5099999998</v>
      </c>
      <c r="P533" s="9">
        <f t="shared" si="53"/>
        <v>29221.645533892221</v>
      </c>
    </row>
    <row r="534" spans="1:16" x14ac:dyDescent="0.25">
      <c r="A534" s="1" t="s">
        <v>1049</v>
      </c>
      <c r="B534" s="1" t="s">
        <v>1050</v>
      </c>
      <c r="C534" s="13">
        <v>0</v>
      </c>
      <c r="D534" s="14">
        <v>187.86</v>
      </c>
      <c r="E534" s="15">
        <f t="shared" si="48"/>
        <v>0</v>
      </c>
      <c r="F534" s="13">
        <v>23927</v>
      </c>
      <c r="G534" s="14">
        <v>186.26</v>
      </c>
      <c r="H534" s="15">
        <f t="shared" si="49"/>
        <v>4456643.0199999996</v>
      </c>
      <c r="I534" s="13">
        <v>0</v>
      </c>
      <c r="J534" s="14">
        <v>187.86</v>
      </c>
      <c r="K534" s="15">
        <f t="shared" si="50"/>
        <v>0</v>
      </c>
      <c r="L534" s="13">
        <v>9308</v>
      </c>
      <c r="M534" s="14">
        <v>186.26</v>
      </c>
      <c r="N534" s="15">
        <f t="shared" si="51"/>
        <v>1733708.0799999998</v>
      </c>
      <c r="O534" s="9">
        <f t="shared" si="52"/>
        <v>6190351.0999999996</v>
      </c>
      <c r="P534" s="9">
        <f t="shared" si="53"/>
        <v>33082.868501612131</v>
      </c>
    </row>
    <row r="535" spans="1:16" x14ac:dyDescent="0.25">
      <c r="A535" s="1" t="s">
        <v>1051</v>
      </c>
      <c r="B535" s="1" t="s">
        <v>1052</v>
      </c>
      <c r="C535" s="13">
        <v>0</v>
      </c>
      <c r="D535" s="14">
        <v>206.3</v>
      </c>
      <c r="E535" s="15">
        <f t="shared" si="48"/>
        <v>0</v>
      </c>
      <c r="F535" s="13">
        <v>0</v>
      </c>
      <c r="G535" s="14">
        <v>204.49</v>
      </c>
      <c r="H535" s="15">
        <f t="shared" si="49"/>
        <v>0</v>
      </c>
      <c r="I535" s="13">
        <v>0</v>
      </c>
      <c r="J535" s="14">
        <v>206.3</v>
      </c>
      <c r="K535" s="15">
        <f t="shared" si="50"/>
        <v>0</v>
      </c>
      <c r="L535" s="13">
        <v>0</v>
      </c>
      <c r="M535" s="14">
        <v>204.49</v>
      </c>
      <c r="N535" s="15">
        <f t="shared" si="51"/>
        <v>0</v>
      </c>
      <c r="O535" s="9">
        <f t="shared" si="52"/>
        <v>0</v>
      </c>
      <c r="P535" s="9">
        <f t="shared" si="53"/>
        <v>0</v>
      </c>
    </row>
    <row r="536" spans="1:16" x14ac:dyDescent="0.25">
      <c r="A536" s="1" t="s">
        <v>1053</v>
      </c>
      <c r="B536" s="1" t="s">
        <v>1054</v>
      </c>
      <c r="C536" s="13">
        <v>8228</v>
      </c>
      <c r="D536" s="14">
        <v>310.60000000000002</v>
      </c>
      <c r="E536" s="15">
        <f t="shared" si="48"/>
        <v>2555616.8000000003</v>
      </c>
      <c r="F536" s="13">
        <v>77575</v>
      </c>
      <c r="G536" s="14">
        <v>307.95999999999998</v>
      </c>
      <c r="H536" s="15">
        <f t="shared" si="49"/>
        <v>23889997</v>
      </c>
      <c r="I536" s="13">
        <v>3685</v>
      </c>
      <c r="J536" s="14">
        <v>310.60000000000002</v>
      </c>
      <c r="K536" s="15">
        <f t="shared" si="50"/>
        <v>1144561</v>
      </c>
      <c r="L536" s="13">
        <v>34742</v>
      </c>
      <c r="M536" s="14">
        <v>307.95999999999998</v>
      </c>
      <c r="N536" s="15">
        <f t="shared" si="51"/>
        <v>10699146.319999998</v>
      </c>
      <c r="O536" s="9">
        <f t="shared" si="52"/>
        <v>38289321.119999997</v>
      </c>
      <c r="P536" s="9">
        <f t="shared" si="53"/>
        <v>204628.22789307701</v>
      </c>
    </row>
    <row r="537" spans="1:16" x14ac:dyDescent="0.25">
      <c r="A537" s="1" t="s">
        <v>1055</v>
      </c>
      <c r="B537" s="1" t="s">
        <v>1056</v>
      </c>
      <c r="C537" s="13">
        <v>3312</v>
      </c>
      <c r="D537" s="14">
        <v>279.12</v>
      </c>
      <c r="E537" s="15">
        <f t="shared" si="48"/>
        <v>924445.44000000006</v>
      </c>
      <c r="F537" s="13">
        <v>46230</v>
      </c>
      <c r="G537" s="14">
        <v>276.64999999999998</v>
      </c>
      <c r="H537" s="15">
        <f t="shared" si="49"/>
        <v>12789529.499999998</v>
      </c>
      <c r="I537" s="13">
        <v>1471</v>
      </c>
      <c r="J537" s="14">
        <v>279.12</v>
      </c>
      <c r="K537" s="15">
        <f t="shared" si="50"/>
        <v>410585.52</v>
      </c>
      <c r="L537" s="13">
        <v>20529</v>
      </c>
      <c r="M537" s="14">
        <v>276.64999999999998</v>
      </c>
      <c r="N537" s="15">
        <f t="shared" si="51"/>
        <v>5679347.8499999996</v>
      </c>
      <c r="O537" s="9">
        <f t="shared" si="52"/>
        <v>19803908.309999999</v>
      </c>
      <c r="P537" s="9">
        <f t="shared" si="53"/>
        <v>105837.30774781315</v>
      </c>
    </row>
    <row r="538" spans="1:16" x14ac:dyDescent="0.25">
      <c r="A538" s="1" t="s">
        <v>1057</v>
      </c>
      <c r="B538" s="1" t="s">
        <v>1058</v>
      </c>
      <c r="C538" s="13">
        <v>3114</v>
      </c>
      <c r="D538" s="14">
        <v>305.14999999999998</v>
      </c>
      <c r="E538" s="15">
        <f t="shared" si="48"/>
        <v>950237.1</v>
      </c>
      <c r="F538" s="13">
        <v>39777</v>
      </c>
      <c r="G538" s="14">
        <v>302.45</v>
      </c>
      <c r="H538" s="15">
        <f t="shared" si="49"/>
        <v>12030553.65</v>
      </c>
      <c r="I538" s="13">
        <v>1082</v>
      </c>
      <c r="J538" s="14">
        <v>305.14999999999998</v>
      </c>
      <c r="K538" s="15">
        <f t="shared" si="50"/>
        <v>330172.3</v>
      </c>
      <c r="L538" s="13">
        <v>13819</v>
      </c>
      <c r="M538" s="14">
        <v>302.45</v>
      </c>
      <c r="N538" s="15">
        <f t="shared" si="51"/>
        <v>4179556.55</v>
      </c>
      <c r="O538" s="9">
        <f t="shared" si="52"/>
        <v>17490519.600000001</v>
      </c>
      <c r="P538" s="9">
        <f t="shared" si="53"/>
        <v>93473.948505387612</v>
      </c>
    </row>
    <row r="539" spans="1:16" x14ac:dyDescent="0.25">
      <c r="A539" s="1" t="s">
        <v>1059</v>
      </c>
      <c r="B539" s="1" t="s">
        <v>1060</v>
      </c>
      <c r="C539" s="13">
        <v>0</v>
      </c>
      <c r="D539" s="14">
        <v>337.14</v>
      </c>
      <c r="E539" s="15">
        <f t="shared" si="48"/>
        <v>0</v>
      </c>
      <c r="F539" s="13">
        <v>37031</v>
      </c>
      <c r="G539" s="14">
        <v>334.36</v>
      </c>
      <c r="H539" s="15">
        <f t="shared" si="49"/>
        <v>12381685.16</v>
      </c>
      <c r="I539" s="13">
        <v>0</v>
      </c>
      <c r="J539" s="14">
        <v>337.14</v>
      </c>
      <c r="K539" s="15">
        <f t="shared" si="50"/>
        <v>0</v>
      </c>
      <c r="L539" s="13">
        <v>21799</v>
      </c>
      <c r="M539" s="14">
        <v>334.36</v>
      </c>
      <c r="N539" s="15">
        <f t="shared" si="51"/>
        <v>7288713.6400000006</v>
      </c>
      <c r="O539" s="9">
        <f t="shared" si="52"/>
        <v>19670398.800000001</v>
      </c>
      <c r="P539" s="9">
        <f t="shared" si="53"/>
        <v>105123.797723633</v>
      </c>
    </row>
    <row r="540" spans="1:16" x14ac:dyDescent="0.25">
      <c r="A540" s="1" t="s">
        <v>1061</v>
      </c>
      <c r="B540" s="1" t="s">
        <v>1062</v>
      </c>
      <c r="C540" s="13">
        <v>3429</v>
      </c>
      <c r="D540" s="14">
        <v>295.94</v>
      </c>
      <c r="E540" s="15">
        <f t="shared" si="48"/>
        <v>1014778.26</v>
      </c>
      <c r="F540" s="13">
        <v>49317</v>
      </c>
      <c r="G540" s="14">
        <v>293.39999999999998</v>
      </c>
      <c r="H540" s="15">
        <f t="shared" si="49"/>
        <v>14469607.799999999</v>
      </c>
      <c r="I540" s="13">
        <v>2196</v>
      </c>
      <c r="J540" s="14">
        <v>295.94</v>
      </c>
      <c r="K540" s="15">
        <f t="shared" si="50"/>
        <v>649884.24</v>
      </c>
      <c r="L540" s="13">
        <v>31590</v>
      </c>
      <c r="M540" s="14">
        <v>293.39999999999998</v>
      </c>
      <c r="N540" s="15">
        <f t="shared" si="51"/>
        <v>9268506</v>
      </c>
      <c r="O540" s="9">
        <f t="shared" si="52"/>
        <v>25402776.300000001</v>
      </c>
      <c r="P540" s="9">
        <f t="shared" si="53"/>
        <v>135759.13455195929</v>
      </c>
    </row>
    <row r="541" spans="1:16" x14ac:dyDescent="0.25">
      <c r="A541" s="1" t="s">
        <v>1063</v>
      </c>
      <c r="B541" s="1" t="s">
        <v>1064</v>
      </c>
      <c r="C541" s="13">
        <v>18484</v>
      </c>
      <c r="D541" s="14">
        <v>217.45</v>
      </c>
      <c r="E541" s="15">
        <f t="shared" si="48"/>
        <v>4019345.8</v>
      </c>
      <c r="F541" s="13">
        <v>0</v>
      </c>
      <c r="G541" s="14">
        <v>215.28</v>
      </c>
      <c r="H541" s="15">
        <f t="shared" si="49"/>
        <v>0</v>
      </c>
      <c r="I541" s="13">
        <v>7825</v>
      </c>
      <c r="J541" s="14">
        <v>217.45</v>
      </c>
      <c r="K541" s="15">
        <f t="shared" si="50"/>
        <v>1701546.25</v>
      </c>
      <c r="L541" s="13">
        <v>0</v>
      </c>
      <c r="M541" s="14">
        <v>215.28</v>
      </c>
      <c r="N541" s="15">
        <f t="shared" si="51"/>
        <v>0</v>
      </c>
      <c r="O541" s="9">
        <f t="shared" si="52"/>
        <v>5720892.0499999998</v>
      </c>
      <c r="P541" s="9">
        <f t="shared" si="53"/>
        <v>30573.955555132932</v>
      </c>
    </row>
    <row r="542" spans="1:16" x14ac:dyDescent="0.25">
      <c r="A542" s="1" t="s">
        <v>1065</v>
      </c>
      <c r="B542" s="1" t="s">
        <v>1066</v>
      </c>
      <c r="C542" s="13">
        <v>15917</v>
      </c>
      <c r="D542" s="14">
        <v>198.52</v>
      </c>
      <c r="E542" s="15">
        <f t="shared" si="48"/>
        <v>3159842.8400000003</v>
      </c>
      <c r="F542" s="13">
        <v>0</v>
      </c>
      <c r="G542" s="14">
        <v>196.88</v>
      </c>
      <c r="H542" s="15">
        <f t="shared" si="49"/>
        <v>0</v>
      </c>
      <c r="I542" s="13">
        <v>5400</v>
      </c>
      <c r="J542" s="14">
        <v>198.52</v>
      </c>
      <c r="K542" s="15">
        <f t="shared" si="50"/>
        <v>1072008</v>
      </c>
      <c r="L542" s="13">
        <v>0</v>
      </c>
      <c r="M542" s="14">
        <v>196.88</v>
      </c>
      <c r="N542" s="15">
        <f t="shared" si="51"/>
        <v>0</v>
      </c>
      <c r="O542" s="9">
        <f t="shared" si="52"/>
        <v>4231850.84</v>
      </c>
      <c r="P542" s="9">
        <f t="shared" si="53"/>
        <v>22616.126710188833</v>
      </c>
    </row>
    <row r="543" spans="1:16" x14ac:dyDescent="0.25">
      <c r="A543" s="1" t="s">
        <v>1067</v>
      </c>
      <c r="B543" s="1" t="s">
        <v>1068</v>
      </c>
      <c r="C543" s="13">
        <v>32493</v>
      </c>
      <c r="D543" s="14">
        <v>217.29</v>
      </c>
      <c r="E543" s="15">
        <f t="shared" si="48"/>
        <v>7060403.9699999997</v>
      </c>
      <c r="F543" s="13">
        <v>0</v>
      </c>
      <c r="G543" s="14">
        <v>215.43</v>
      </c>
      <c r="H543" s="15">
        <f t="shared" si="49"/>
        <v>0</v>
      </c>
      <c r="I543" s="13">
        <v>9000</v>
      </c>
      <c r="J543" s="14">
        <v>217.29</v>
      </c>
      <c r="K543" s="15">
        <f t="shared" si="50"/>
        <v>1955610</v>
      </c>
      <c r="L543" s="13">
        <v>0</v>
      </c>
      <c r="M543" s="14">
        <v>215.43</v>
      </c>
      <c r="N543" s="15">
        <f t="shared" si="51"/>
        <v>0</v>
      </c>
      <c r="O543" s="9">
        <f t="shared" si="52"/>
        <v>9016013.9699999988</v>
      </c>
      <c r="P543" s="9">
        <f t="shared" si="53"/>
        <v>48183.955927509167</v>
      </c>
    </row>
    <row r="544" spans="1:16" x14ac:dyDescent="0.25">
      <c r="A544" s="1" t="s">
        <v>1069</v>
      </c>
      <c r="B544" s="1" t="s">
        <v>1070</v>
      </c>
      <c r="C544" s="13">
        <v>18999</v>
      </c>
      <c r="D544" s="14">
        <v>184.88</v>
      </c>
      <c r="E544" s="15">
        <f t="shared" si="48"/>
        <v>3512535.12</v>
      </c>
      <c r="F544" s="13">
        <v>940</v>
      </c>
      <c r="G544" s="14">
        <v>183.35</v>
      </c>
      <c r="H544" s="15">
        <f t="shared" si="49"/>
        <v>172349</v>
      </c>
      <c r="I544" s="13">
        <v>9933</v>
      </c>
      <c r="J544" s="14">
        <v>184.88</v>
      </c>
      <c r="K544" s="15">
        <f t="shared" si="50"/>
        <v>1836413.04</v>
      </c>
      <c r="L544" s="13">
        <v>491</v>
      </c>
      <c r="M544" s="14">
        <v>183.35</v>
      </c>
      <c r="N544" s="15">
        <f t="shared" si="51"/>
        <v>90024.849999999991</v>
      </c>
      <c r="O544" s="9">
        <f t="shared" si="52"/>
        <v>5611322.0099999998</v>
      </c>
      <c r="P544" s="9">
        <f t="shared" si="53"/>
        <v>29988.384370804404</v>
      </c>
    </row>
    <row r="545" spans="1:16" x14ac:dyDescent="0.25">
      <c r="A545" s="1" t="s">
        <v>1071</v>
      </c>
      <c r="B545" s="1" t="s">
        <v>1072</v>
      </c>
      <c r="C545" s="13">
        <v>143</v>
      </c>
      <c r="D545" s="14">
        <v>211.9</v>
      </c>
      <c r="E545" s="15">
        <f t="shared" si="48"/>
        <v>30301.7</v>
      </c>
      <c r="F545" s="13">
        <v>19978</v>
      </c>
      <c r="G545" s="14">
        <v>210.36</v>
      </c>
      <c r="H545" s="15">
        <f t="shared" si="49"/>
        <v>4202572.08</v>
      </c>
      <c r="I545" s="13">
        <v>69</v>
      </c>
      <c r="J545" s="14">
        <v>211.9</v>
      </c>
      <c r="K545" s="15">
        <f t="shared" si="50"/>
        <v>14621.1</v>
      </c>
      <c r="L545" s="13">
        <v>9658</v>
      </c>
      <c r="M545" s="14">
        <v>210.36</v>
      </c>
      <c r="N545" s="15">
        <f t="shared" si="51"/>
        <v>2031656.8800000001</v>
      </c>
      <c r="O545" s="9">
        <f t="shared" si="52"/>
        <v>6279151.7600000007</v>
      </c>
      <c r="P545" s="9">
        <f t="shared" si="53"/>
        <v>33557.442642913484</v>
      </c>
    </row>
    <row r="546" spans="1:16" x14ac:dyDescent="0.25">
      <c r="A546" s="1" t="s">
        <v>1073</v>
      </c>
      <c r="B546" s="1" t="s">
        <v>1074</v>
      </c>
      <c r="C546" s="13">
        <v>0</v>
      </c>
      <c r="D546" s="14">
        <v>199.15</v>
      </c>
      <c r="E546" s="15">
        <f t="shared" si="48"/>
        <v>0</v>
      </c>
      <c r="F546" s="13">
        <v>19840</v>
      </c>
      <c r="G546" s="14">
        <v>197.61</v>
      </c>
      <c r="H546" s="15">
        <f t="shared" si="49"/>
        <v>3920582.4000000004</v>
      </c>
      <c r="I546" s="13">
        <v>0</v>
      </c>
      <c r="J546" s="14">
        <v>199.15</v>
      </c>
      <c r="K546" s="15">
        <f t="shared" si="50"/>
        <v>0</v>
      </c>
      <c r="L546" s="13">
        <v>10741</v>
      </c>
      <c r="M546" s="14">
        <v>197.61</v>
      </c>
      <c r="N546" s="15">
        <f t="shared" si="51"/>
        <v>2122529.0100000002</v>
      </c>
      <c r="O546" s="9">
        <f t="shared" si="52"/>
        <v>6043111.4100000001</v>
      </c>
      <c r="P546" s="9">
        <f t="shared" si="53"/>
        <v>32295.980775245829</v>
      </c>
    </row>
    <row r="547" spans="1:16" x14ac:dyDescent="0.25">
      <c r="A547" s="1" t="s">
        <v>1075</v>
      </c>
      <c r="B547" s="1" t="s">
        <v>1076</v>
      </c>
      <c r="C547" s="13">
        <v>18725</v>
      </c>
      <c r="D547" s="14">
        <v>332.85</v>
      </c>
      <c r="E547" s="15">
        <f t="shared" si="48"/>
        <v>6232616.25</v>
      </c>
      <c r="F547" s="13">
        <v>117692</v>
      </c>
      <c r="G547" s="14">
        <v>330.1</v>
      </c>
      <c r="H547" s="15">
        <f t="shared" si="49"/>
        <v>38850129.200000003</v>
      </c>
      <c r="I547" s="13">
        <v>7669</v>
      </c>
      <c r="J547" s="14">
        <v>332.85</v>
      </c>
      <c r="K547" s="15">
        <f t="shared" si="50"/>
        <v>2552626.6500000004</v>
      </c>
      <c r="L547" s="13">
        <v>48201</v>
      </c>
      <c r="M547" s="14">
        <v>330.1</v>
      </c>
      <c r="N547" s="15">
        <f t="shared" si="51"/>
        <v>15911150.100000001</v>
      </c>
      <c r="O547" s="9">
        <f t="shared" si="52"/>
        <v>63546522.200000003</v>
      </c>
      <c r="P547" s="9">
        <f t="shared" si="53"/>
        <v>339609.37008522439</v>
      </c>
    </row>
    <row r="548" spans="1:16" x14ac:dyDescent="0.25">
      <c r="A548" s="1" t="s">
        <v>1077</v>
      </c>
      <c r="B548" s="1" t="s">
        <v>1078</v>
      </c>
      <c r="C548" s="13">
        <v>1700</v>
      </c>
      <c r="D548" s="14">
        <v>329.53</v>
      </c>
      <c r="E548" s="15">
        <f t="shared" si="48"/>
        <v>560201</v>
      </c>
      <c r="F548" s="13">
        <v>77653</v>
      </c>
      <c r="G548" s="14">
        <v>326.94</v>
      </c>
      <c r="H548" s="15">
        <f t="shared" si="49"/>
        <v>25387871.82</v>
      </c>
      <c r="I548" s="13">
        <v>616</v>
      </c>
      <c r="J548" s="14">
        <v>329.53</v>
      </c>
      <c r="K548" s="15">
        <f t="shared" si="50"/>
        <v>202990.47999999998</v>
      </c>
      <c r="L548" s="13">
        <v>28126</v>
      </c>
      <c r="M548" s="14">
        <v>326.94</v>
      </c>
      <c r="N548" s="15">
        <f t="shared" si="51"/>
        <v>9195514.4399999995</v>
      </c>
      <c r="O548" s="9">
        <f t="shared" si="52"/>
        <v>35346577.740000002</v>
      </c>
      <c r="P548" s="9">
        <f t="shared" si="53"/>
        <v>188901.43135086965</v>
      </c>
    </row>
    <row r="549" spans="1:16" x14ac:dyDescent="0.25">
      <c r="A549" s="1" t="s">
        <v>1079</v>
      </c>
      <c r="B549" s="1" t="s">
        <v>1080</v>
      </c>
      <c r="C549" s="13">
        <v>2349</v>
      </c>
      <c r="D549" s="14">
        <v>175.63</v>
      </c>
      <c r="E549" s="15">
        <f t="shared" si="48"/>
        <v>412554.87</v>
      </c>
      <c r="F549" s="13">
        <v>38663</v>
      </c>
      <c r="G549" s="14">
        <v>174.15</v>
      </c>
      <c r="H549" s="15">
        <f t="shared" si="49"/>
        <v>6733161.4500000002</v>
      </c>
      <c r="I549" s="13">
        <v>861</v>
      </c>
      <c r="J549" s="14">
        <v>175.63</v>
      </c>
      <c r="K549" s="15">
        <f t="shared" si="50"/>
        <v>151217.43</v>
      </c>
      <c r="L549" s="13">
        <v>14178</v>
      </c>
      <c r="M549" s="14">
        <v>174.15</v>
      </c>
      <c r="N549" s="15">
        <f t="shared" si="51"/>
        <v>2469098.7000000002</v>
      </c>
      <c r="O549" s="9">
        <f t="shared" si="52"/>
        <v>9766032.4499999993</v>
      </c>
      <c r="P549" s="9">
        <f t="shared" si="53"/>
        <v>52192.252443617763</v>
      </c>
    </row>
    <row r="550" spans="1:16" x14ac:dyDescent="0.25">
      <c r="A550" s="1" t="s">
        <v>1081</v>
      </c>
      <c r="B550" s="1" t="s">
        <v>1082</v>
      </c>
      <c r="C550" s="13">
        <v>1733</v>
      </c>
      <c r="D550" s="14">
        <v>264.95</v>
      </c>
      <c r="E550" s="15">
        <f t="shared" si="48"/>
        <v>459158.35</v>
      </c>
      <c r="F550" s="13">
        <v>81118</v>
      </c>
      <c r="G550" s="14">
        <v>262.72000000000003</v>
      </c>
      <c r="H550" s="15">
        <f t="shared" si="49"/>
        <v>21311320.960000001</v>
      </c>
      <c r="I550" s="13">
        <v>195</v>
      </c>
      <c r="J550" s="14">
        <v>264.95</v>
      </c>
      <c r="K550" s="15">
        <f t="shared" si="50"/>
        <v>51665.25</v>
      </c>
      <c r="L550" s="13">
        <v>9114</v>
      </c>
      <c r="M550" s="14">
        <v>262.72000000000003</v>
      </c>
      <c r="N550" s="15">
        <f t="shared" si="51"/>
        <v>2394430.08</v>
      </c>
      <c r="O550" s="9">
        <f t="shared" si="52"/>
        <v>24216574.640000001</v>
      </c>
      <c r="P550" s="9">
        <f t="shared" si="53"/>
        <v>129419.76011257182</v>
      </c>
    </row>
    <row r="551" spans="1:16" x14ac:dyDescent="0.25">
      <c r="A551" s="1" t="s">
        <v>1083</v>
      </c>
      <c r="B551" s="1" t="s">
        <v>1084</v>
      </c>
      <c r="C551" s="13">
        <v>1284</v>
      </c>
      <c r="D551" s="14">
        <v>234.52</v>
      </c>
      <c r="E551" s="15">
        <f t="shared" si="48"/>
        <v>301123.68</v>
      </c>
      <c r="F551" s="13">
        <v>12092</v>
      </c>
      <c r="G551" s="14">
        <v>232.38</v>
      </c>
      <c r="H551" s="15">
        <f t="shared" si="49"/>
        <v>2809938.96</v>
      </c>
      <c r="I551" s="13">
        <v>0</v>
      </c>
      <c r="J551" s="14">
        <v>234.52</v>
      </c>
      <c r="K551" s="15">
        <f t="shared" si="50"/>
        <v>0</v>
      </c>
      <c r="L551" s="13">
        <v>0</v>
      </c>
      <c r="M551" s="14">
        <v>232.38</v>
      </c>
      <c r="N551" s="15">
        <f t="shared" si="51"/>
        <v>0</v>
      </c>
      <c r="O551" s="9">
        <f t="shared" si="52"/>
        <v>3111062.64</v>
      </c>
      <c r="P551" s="9">
        <f t="shared" si="53"/>
        <v>16626.339048749316</v>
      </c>
    </row>
    <row r="552" spans="1:16" x14ac:dyDescent="0.25">
      <c r="A552" s="1" t="s">
        <v>1085</v>
      </c>
      <c r="B552" s="1" t="s">
        <v>1086</v>
      </c>
      <c r="C552" s="13">
        <v>14</v>
      </c>
      <c r="D552" s="14">
        <v>243.62</v>
      </c>
      <c r="E552" s="15">
        <f t="shared" si="48"/>
        <v>3410.6800000000003</v>
      </c>
      <c r="F552" s="13">
        <v>22636</v>
      </c>
      <c r="G552" s="14">
        <v>241.52</v>
      </c>
      <c r="H552" s="15">
        <f t="shared" si="49"/>
        <v>5467046.7200000007</v>
      </c>
      <c r="I552" s="13">
        <v>5</v>
      </c>
      <c r="J552" s="14">
        <v>243.62</v>
      </c>
      <c r="K552" s="15">
        <f t="shared" si="50"/>
        <v>1218.0999999999999</v>
      </c>
      <c r="L552" s="13">
        <v>7283</v>
      </c>
      <c r="M552" s="14">
        <v>241.52</v>
      </c>
      <c r="N552" s="15">
        <f t="shared" si="51"/>
        <v>1758990.1600000001</v>
      </c>
      <c r="O552" s="9">
        <f t="shared" si="52"/>
        <v>7230665.6600000001</v>
      </c>
      <c r="P552" s="9">
        <f t="shared" si="53"/>
        <v>38642.583812233606</v>
      </c>
    </row>
    <row r="553" spans="1:16" x14ac:dyDescent="0.25">
      <c r="A553" s="1" t="s">
        <v>1087</v>
      </c>
      <c r="B553" s="1" t="s">
        <v>1088</v>
      </c>
      <c r="C553" s="13">
        <v>34</v>
      </c>
      <c r="D553" s="14">
        <v>293.18</v>
      </c>
      <c r="E553" s="15">
        <f t="shared" si="48"/>
        <v>9968.1200000000008</v>
      </c>
      <c r="F553" s="13">
        <v>33387</v>
      </c>
      <c r="G553" s="14">
        <v>290.55</v>
      </c>
      <c r="H553" s="15">
        <f t="shared" si="49"/>
        <v>9700592.8499999996</v>
      </c>
      <c r="I553" s="13">
        <v>7</v>
      </c>
      <c r="J553" s="14">
        <v>293.18</v>
      </c>
      <c r="K553" s="15">
        <f t="shared" si="50"/>
        <v>2052.2600000000002</v>
      </c>
      <c r="L553" s="13">
        <v>6631</v>
      </c>
      <c r="M553" s="14">
        <v>290.55</v>
      </c>
      <c r="N553" s="15">
        <f t="shared" si="51"/>
        <v>1926637.05</v>
      </c>
      <c r="O553" s="9">
        <f t="shared" si="52"/>
        <v>11639250.279999999</v>
      </c>
      <c r="P553" s="9">
        <f t="shared" si="53"/>
        <v>62203.222442518992</v>
      </c>
    </row>
    <row r="554" spans="1:16" x14ac:dyDescent="0.25">
      <c r="A554" s="1" t="s">
        <v>1089</v>
      </c>
      <c r="B554" s="1" t="s">
        <v>1090</v>
      </c>
      <c r="C554" s="13">
        <v>2768</v>
      </c>
      <c r="D554" s="14">
        <v>251.71</v>
      </c>
      <c r="E554" s="15">
        <f t="shared" si="48"/>
        <v>696733.28</v>
      </c>
      <c r="F554" s="13">
        <v>31624</v>
      </c>
      <c r="G554" s="14">
        <v>249.16</v>
      </c>
      <c r="H554" s="15">
        <f t="shared" si="49"/>
        <v>7879435.8399999999</v>
      </c>
      <c r="I554" s="13">
        <v>708</v>
      </c>
      <c r="J554" s="14">
        <v>251.71</v>
      </c>
      <c r="K554" s="15">
        <f t="shared" si="50"/>
        <v>178210.68</v>
      </c>
      <c r="L554" s="13">
        <v>8086</v>
      </c>
      <c r="M554" s="14">
        <v>249.16</v>
      </c>
      <c r="N554" s="15">
        <f t="shared" si="51"/>
        <v>2014707.76</v>
      </c>
      <c r="O554" s="9">
        <f t="shared" si="52"/>
        <v>10769087.559999999</v>
      </c>
      <c r="P554" s="9">
        <f t="shared" si="53"/>
        <v>57552.843429159773</v>
      </c>
    </row>
    <row r="555" spans="1:16" x14ac:dyDescent="0.25">
      <c r="A555" s="1" t="s">
        <v>1091</v>
      </c>
      <c r="B555" s="1" t="s">
        <v>1092</v>
      </c>
      <c r="C555" s="13">
        <v>361</v>
      </c>
      <c r="D555" s="14">
        <v>169.92</v>
      </c>
      <c r="E555" s="15">
        <f t="shared" si="48"/>
        <v>61341.119999999995</v>
      </c>
      <c r="F555" s="13">
        <v>14718</v>
      </c>
      <c r="G555" s="14">
        <v>168.57</v>
      </c>
      <c r="H555" s="15">
        <f t="shared" si="49"/>
        <v>2481013.2599999998</v>
      </c>
      <c r="I555" s="13">
        <v>84</v>
      </c>
      <c r="J555" s="14">
        <v>169.92</v>
      </c>
      <c r="K555" s="15">
        <f t="shared" si="50"/>
        <v>14273.279999999999</v>
      </c>
      <c r="L555" s="13">
        <v>3443</v>
      </c>
      <c r="M555" s="14">
        <v>168.57</v>
      </c>
      <c r="N555" s="15">
        <f t="shared" si="51"/>
        <v>580386.51</v>
      </c>
      <c r="O555" s="9">
        <f t="shared" si="52"/>
        <v>3137014.17</v>
      </c>
      <c r="P555" s="9">
        <f t="shared" si="53"/>
        <v>16765.030867765145</v>
      </c>
    </row>
    <row r="556" spans="1:16" x14ac:dyDescent="0.25">
      <c r="A556" s="1" t="s">
        <v>1093</v>
      </c>
      <c r="B556" s="1" t="s">
        <v>1094</v>
      </c>
      <c r="C556" s="13">
        <v>5780</v>
      </c>
      <c r="D556" s="14">
        <v>311.12</v>
      </c>
      <c r="E556" s="15">
        <f t="shared" si="48"/>
        <v>1798273.6</v>
      </c>
      <c r="F556" s="13">
        <v>35257</v>
      </c>
      <c r="G556" s="14">
        <v>308.31</v>
      </c>
      <c r="H556" s="15">
        <f t="shared" si="49"/>
        <v>10870085.67</v>
      </c>
      <c r="I556" s="13">
        <v>0</v>
      </c>
      <c r="J556" s="14">
        <v>311.12</v>
      </c>
      <c r="K556" s="15">
        <f t="shared" si="50"/>
        <v>0</v>
      </c>
      <c r="L556" s="13">
        <v>0</v>
      </c>
      <c r="M556" s="14">
        <v>308.31</v>
      </c>
      <c r="N556" s="15">
        <f t="shared" si="51"/>
        <v>0</v>
      </c>
      <c r="O556" s="9">
        <f t="shared" si="52"/>
        <v>12668359.27</v>
      </c>
      <c r="P556" s="9">
        <f t="shared" si="53"/>
        <v>67703.052232463684</v>
      </c>
    </row>
    <row r="557" spans="1:16" x14ac:dyDescent="0.25">
      <c r="A557" s="1" t="s">
        <v>1095</v>
      </c>
      <c r="B557" s="1" t="s">
        <v>1096</v>
      </c>
      <c r="C557" s="13">
        <v>23384</v>
      </c>
      <c r="D557" s="14">
        <v>355.25</v>
      </c>
      <c r="E557" s="15">
        <f t="shared" si="48"/>
        <v>8307166</v>
      </c>
      <c r="F557" s="13">
        <v>56263</v>
      </c>
      <c r="G557" s="14">
        <v>352.31</v>
      </c>
      <c r="H557" s="15">
        <f t="shared" si="49"/>
        <v>19822017.530000001</v>
      </c>
      <c r="I557" s="13">
        <v>10146</v>
      </c>
      <c r="J557" s="14">
        <v>355.25</v>
      </c>
      <c r="K557" s="15">
        <f t="shared" si="50"/>
        <v>3604366.5</v>
      </c>
      <c r="L557" s="13">
        <v>24412</v>
      </c>
      <c r="M557" s="14">
        <v>352.31</v>
      </c>
      <c r="N557" s="15">
        <f t="shared" si="51"/>
        <v>8600591.7200000007</v>
      </c>
      <c r="O557" s="9">
        <f t="shared" si="52"/>
        <v>40334141.75</v>
      </c>
      <c r="P557" s="9">
        <f t="shared" si="53"/>
        <v>215556.28850205825</v>
      </c>
    </row>
    <row r="558" spans="1:16" x14ac:dyDescent="0.25">
      <c r="A558" s="1" t="s">
        <v>1097</v>
      </c>
      <c r="B558" s="1" t="s">
        <v>1098</v>
      </c>
      <c r="C558" s="13">
        <v>437</v>
      </c>
      <c r="D558" s="14">
        <v>225.46</v>
      </c>
      <c r="E558" s="15">
        <f t="shared" si="48"/>
        <v>98526.02</v>
      </c>
      <c r="F558" s="13">
        <v>13059</v>
      </c>
      <c r="G558" s="14">
        <v>223.51</v>
      </c>
      <c r="H558" s="15">
        <f t="shared" si="49"/>
        <v>2918817.09</v>
      </c>
      <c r="I558" s="13">
        <v>219</v>
      </c>
      <c r="J558" s="14">
        <v>225.46</v>
      </c>
      <c r="K558" s="15">
        <f t="shared" si="50"/>
        <v>49375.740000000005</v>
      </c>
      <c r="L558" s="13">
        <v>6554</v>
      </c>
      <c r="M558" s="14">
        <v>223.51</v>
      </c>
      <c r="N558" s="15">
        <f t="shared" si="51"/>
        <v>1464884.54</v>
      </c>
      <c r="O558" s="9">
        <f t="shared" si="52"/>
        <v>4531603.3899999997</v>
      </c>
      <c r="P558" s="9">
        <f t="shared" si="53"/>
        <v>24218.08337378953</v>
      </c>
    </row>
    <row r="559" spans="1:16" x14ac:dyDescent="0.25">
      <c r="A559" s="1" t="s">
        <v>1099</v>
      </c>
      <c r="B559" s="1" t="s">
        <v>1100</v>
      </c>
      <c r="C559" s="13">
        <v>1131</v>
      </c>
      <c r="D559" s="14">
        <v>311.45999999999998</v>
      </c>
      <c r="E559" s="15">
        <f t="shared" si="48"/>
        <v>352261.25999999995</v>
      </c>
      <c r="F559" s="13">
        <v>31267</v>
      </c>
      <c r="G559" s="14">
        <v>308.8</v>
      </c>
      <c r="H559" s="15">
        <f t="shared" si="49"/>
        <v>9655249.5999999996</v>
      </c>
      <c r="I559" s="13">
        <v>1069</v>
      </c>
      <c r="J559" s="14">
        <v>311.45999999999998</v>
      </c>
      <c r="K559" s="15">
        <f t="shared" si="50"/>
        <v>332950.74</v>
      </c>
      <c r="L559" s="13">
        <v>29544</v>
      </c>
      <c r="M559" s="14">
        <v>308.8</v>
      </c>
      <c r="N559" s="15">
        <f t="shared" si="51"/>
        <v>9123187.2000000011</v>
      </c>
      <c r="O559" s="9">
        <f t="shared" si="52"/>
        <v>19463648.800000001</v>
      </c>
      <c r="P559" s="9">
        <f t="shared" si="53"/>
        <v>104018.87120941505</v>
      </c>
    </row>
    <row r="560" spans="1:16" x14ac:dyDescent="0.25">
      <c r="A560" s="1" t="s">
        <v>1101</v>
      </c>
      <c r="B560" s="1" t="s">
        <v>1102</v>
      </c>
      <c r="C560" s="13">
        <v>1192</v>
      </c>
      <c r="D560" s="14">
        <v>276.64999999999998</v>
      </c>
      <c r="E560" s="15">
        <f t="shared" si="48"/>
        <v>329766.8</v>
      </c>
      <c r="F560" s="13">
        <v>69402</v>
      </c>
      <c r="G560" s="14">
        <v>274.45999999999998</v>
      </c>
      <c r="H560" s="15">
        <f t="shared" si="49"/>
        <v>19048072.919999998</v>
      </c>
      <c r="I560" s="13">
        <v>0</v>
      </c>
      <c r="J560" s="14">
        <v>276.64999999999998</v>
      </c>
      <c r="K560" s="15">
        <f t="shared" si="50"/>
        <v>0</v>
      </c>
      <c r="L560" s="13">
        <v>0</v>
      </c>
      <c r="M560" s="14">
        <v>274.45999999999998</v>
      </c>
      <c r="N560" s="15">
        <f t="shared" si="51"/>
        <v>0</v>
      </c>
      <c r="O560" s="9">
        <f t="shared" si="52"/>
        <v>19377839.719999999</v>
      </c>
      <c r="P560" s="9">
        <f t="shared" si="53"/>
        <v>103560.28486043004</v>
      </c>
    </row>
    <row r="561" spans="1:16" x14ac:dyDescent="0.25">
      <c r="A561" s="1" t="s">
        <v>1103</v>
      </c>
      <c r="B561" s="1" t="s">
        <v>1104</v>
      </c>
      <c r="C561" s="13">
        <v>2783</v>
      </c>
      <c r="D561" s="14">
        <v>229.5</v>
      </c>
      <c r="E561" s="15">
        <f t="shared" si="48"/>
        <v>638698.5</v>
      </c>
      <c r="F561" s="13">
        <v>19735</v>
      </c>
      <c r="G561" s="14">
        <v>227.87</v>
      </c>
      <c r="H561" s="15">
        <f t="shared" si="49"/>
        <v>4497014.45</v>
      </c>
      <c r="I561" s="13">
        <v>1379</v>
      </c>
      <c r="J561" s="14">
        <v>229.5</v>
      </c>
      <c r="K561" s="15">
        <f t="shared" si="50"/>
        <v>316480.5</v>
      </c>
      <c r="L561" s="13">
        <v>9779</v>
      </c>
      <c r="M561" s="14">
        <v>227.87</v>
      </c>
      <c r="N561" s="15">
        <f t="shared" si="51"/>
        <v>2228340.73</v>
      </c>
      <c r="O561" s="9">
        <f t="shared" si="52"/>
        <v>7680534.1799999997</v>
      </c>
      <c r="P561" s="9">
        <f t="shared" si="53"/>
        <v>41046.799800915542</v>
      </c>
    </row>
    <row r="562" spans="1:16" x14ac:dyDescent="0.25">
      <c r="A562" s="1" t="s">
        <v>1105</v>
      </c>
      <c r="B562" s="1" t="s">
        <v>1106</v>
      </c>
      <c r="C562" s="13">
        <v>1870</v>
      </c>
      <c r="D562" s="14">
        <v>269.75</v>
      </c>
      <c r="E562" s="15">
        <f t="shared" si="48"/>
        <v>504432.5</v>
      </c>
      <c r="F562" s="13">
        <v>6109</v>
      </c>
      <c r="G562" s="14">
        <v>267.32</v>
      </c>
      <c r="H562" s="15">
        <f t="shared" si="49"/>
        <v>1633057.88</v>
      </c>
      <c r="I562" s="13">
        <v>1003</v>
      </c>
      <c r="J562" s="14">
        <v>269.75</v>
      </c>
      <c r="K562" s="15">
        <f t="shared" si="50"/>
        <v>270559.25</v>
      </c>
      <c r="L562" s="13">
        <v>3276</v>
      </c>
      <c r="M562" s="14">
        <v>267.32</v>
      </c>
      <c r="N562" s="15">
        <f t="shared" si="51"/>
        <v>875740.32</v>
      </c>
      <c r="O562" s="9">
        <f t="shared" si="52"/>
        <v>3283789.9499999997</v>
      </c>
      <c r="P562" s="9">
        <f t="shared" si="53"/>
        <v>17549.439336771295</v>
      </c>
    </row>
    <row r="563" spans="1:16" x14ac:dyDescent="0.25">
      <c r="A563" s="1" t="s">
        <v>1107</v>
      </c>
      <c r="B563" s="1" t="s">
        <v>1108</v>
      </c>
      <c r="C563" s="13">
        <v>0</v>
      </c>
      <c r="D563" s="14">
        <v>323.08</v>
      </c>
      <c r="E563" s="15">
        <f t="shared" si="48"/>
        <v>0</v>
      </c>
      <c r="F563" s="13">
        <v>56715</v>
      </c>
      <c r="G563" s="14">
        <v>320.05</v>
      </c>
      <c r="H563" s="15">
        <f t="shared" si="49"/>
        <v>18151635.75</v>
      </c>
      <c r="I563" s="13">
        <v>0</v>
      </c>
      <c r="J563" s="14">
        <v>323.08</v>
      </c>
      <c r="K563" s="15">
        <f t="shared" si="50"/>
        <v>0</v>
      </c>
      <c r="L563" s="13">
        <v>16558</v>
      </c>
      <c r="M563" s="14">
        <v>320.05</v>
      </c>
      <c r="N563" s="15">
        <f t="shared" si="51"/>
        <v>5299387.9000000004</v>
      </c>
      <c r="O563" s="9">
        <f t="shared" si="52"/>
        <v>23451023.649999999</v>
      </c>
      <c r="P563" s="9">
        <f t="shared" si="53"/>
        <v>125328.45376753283</v>
      </c>
    </row>
    <row r="564" spans="1:16" x14ac:dyDescent="0.25">
      <c r="A564" s="1" t="s">
        <v>1109</v>
      </c>
      <c r="B564" s="1" t="s">
        <v>1110</v>
      </c>
      <c r="C564" s="13">
        <v>1463</v>
      </c>
      <c r="D564" s="14">
        <v>183.33</v>
      </c>
      <c r="E564" s="15">
        <f t="shared" si="48"/>
        <v>268211.79000000004</v>
      </c>
      <c r="F564" s="13">
        <v>14533</v>
      </c>
      <c r="G564" s="14">
        <v>181.91</v>
      </c>
      <c r="H564" s="15">
        <f t="shared" si="49"/>
        <v>2643698.0299999998</v>
      </c>
      <c r="I564" s="13">
        <v>1001</v>
      </c>
      <c r="J564" s="14">
        <v>183.33</v>
      </c>
      <c r="K564" s="15">
        <f t="shared" si="50"/>
        <v>183513.33000000002</v>
      </c>
      <c r="L564" s="13">
        <v>9942</v>
      </c>
      <c r="M564" s="14">
        <v>181.91</v>
      </c>
      <c r="N564" s="15">
        <f t="shared" si="51"/>
        <v>1808549.22</v>
      </c>
      <c r="O564" s="9">
        <f t="shared" si="52"/>
        <v>4903972.37</v>
      </c>
      <c r="P564" s="9">
        <f t="shared" si="53"/>
        <v>26208.121386240789</v>
      </c>
    </row>
    <row r="565" spans="1:16" x14ac:dyDescent="0.25">
      <c r="A565" s="1" t="s">
        <v>1111</v>
      </c>
      <c r="B565" s="1" t="s">
        <v>1112</v>
      </c>
      <c r="C565" s="13">
        <v>0</v>
      </c>
      <c r="D565" s="14">
        <v>171.41</v>
      </c>
      <c r="E565" s="15">
        <f t="shared" si="48"/>
        <v>0</v>
      </c>
      <c r="F565" s="13">
        <v>36039</v>
      </c>
      <c r="G565" s="14">
        <v>170.14</v>
      </c>
      <c r="H565" s="15">
        <f t="shared" si="49"/>
        <v>6131675.46</v>
      </c>
      <c r="I565" s="13">
        <v>0</v>
      </c>
      <c r="J565" s="14">
        <v>171.41</v>
      </c>
      <c r="K565" s="15">
        <f t="shared" si="50"/>
        <v>0</v>
      </c>
      <c r="L565" s="13">
        <v>6165</v>
      </c>
      <c r="M565" s="14">
        <v>170.14</v>
      </c>
      <c r="N565" s="15">
        <f t="shared" si="51"/>
        <v>1048913.0999999999</v>
      </c>
      <c r="O565" s="9">
        <f t="shared" si="52"/>
        <v>7180588.5599999996</v>
      </c>
      <c r="P565" s="9">
        <f t="shared" si="53"/>
        <v>38374.958585896748</v>
      </c>
    </row>
    <row r="566" spans="1:16" x14ac:dyDescent="0.25">
      <c r="A566" s="1" t="s">
        <v>1113</v>
      </c>
      <c r="B566" s="1" t="s">
        <v>1114</v>
      </c>
      <c r="C566" s="13">
        <v>316</v>
      </c>
      <c r="D566" s="14">
        <v>178.97</v>
      </c>
      <c r="E566" s="15">
        <f t="shared" si="48"/>
        <v>56554.52</v>
      </c>
      <c r="F566" s="13">
        <v>11793</v>
      </c>
      <c r="G566" s="14">
        <v>177.47</v>
      </c>
      <c r="H566" s="15">
        <f t="shared" si="49"/>
        <v>2092903.71</v>
      </c>
      <c r="I566" s="13">
        <v>291</v>
      </c>
      <c r="J566" s="14">
        <v>178.97</v>
      </c>
      <c r="K566" s="15">
        <f t="shared" si="50"/>
        <v>52080.27</v>
      </c>
      <c r="L566" s="13">
        <v>10841</v>
      </c>
      <c r="M566" s="14">
        <v>177.47</v>
      </c>
      <c r="N566" s="15">
        <f t="shared" si="51"/>
        <v>1923952.27</v>
      </c>
      <c r="O566" s="9">
        <f t="shared" si="52"/>
        <v>4125490.77</v>
      </c>
      <c r="P566" s="9">
        <f t="shared" si="53"/>
        <v>22047.710451920015</v>
      </c>
    </row>
    <row r="567" spans="1:16" x14ac:dyDescent="0.25">
      <c r="A567" s="1" t="s">
        <v>1115</v>
      </c>
      <c r="B567" s="1" t="s">
        <v>1116</v>
      </c>
      <c r="C567" s="13">
        <v>12313</v>
      </c>
      <c r="D567" s="14">
        <v>210.99</v>
      </c>
      <c r="E567" s="15">
        <f t="shared" si="48"/>
        <v>2597919.87</v>
      </c>
      <c r="F567" s="13">
        <v>82877</v>
      </c>
      <c r="G567" s="14">
        <v>209.31</v>
      </c>
      <c r="H567" s="15">
        <f t="shared" si="49"/>
        <v>17346984.870000001</v>
      </c>
      <c r="I567" s="13">
        <v>4090</v>
      </c>
      <c r="J567" s="14">
        <v>210.99</v>
      </c>
      <c r="K567" s="15">
        <f t="shared" si="50"/>
        <v>862949.10000000009</v>
      </c>
      <c r="L567" s="13">
        <v>27530</v>
      </c>
      <c r="M567" s="14">
        <v>209.31</v>
      </c>
      <c r="N567" s="15">
        <f t="shared" si="51"/>
        <v>5762304.2999999998</v>
      </c>
      <c r="O567" s="9">
        <f t="shared" si="52"/>
        <v>26570158.140000004</v>
      </c>
      <c r="P567" s="9">
        <f t="shared" si="53"/>
        <v>141997.93091100425</v>
      </c>
    </row>
    <row r="568" spans="1:16" x14ac:dyDescent="0.25">
      <c r="A568" s="1" t="s">
        <v>1117</v>
      </c>
      <c r="B568" s="1" t="s">
        <v>1118</v>
      </c>
      <c r="C568" s="13">
        <v>0</v>
      </c>
      <c r="D568" s="14">
        <v>225.98</v>
      </c>
      <c r="E568" s="15">
        <f t="shared" si="48"/>
        <v>0</v>
      </c>
      <c r="F568" s="13">
        <v>74821</v>
      </c>
      <c r="G568" s="14">
        <v>224.06</v>
      </c>
      <c r="H568" s="15">
        <f t="shared" si="49"/>
        <v>16764393.26</v>
      </c>
      <c r="I568" s="13">
        <v>0</v>
      </c>
      <c r="J568" s="14">
        <v>225.98</v>
      </c>
      <c r="K568" s="15">
        <f t="shared" si="50"/>
        <v>0</v>
      </c>
      <c r="L568" s="13">
        <v>31736</v>
      </c>
      <c r="M568" s="14">
        <v>224.06</v>
      </c>
      <c r="N568" s="15">
        <f t="shared" si="51"/>
        <v>7110768.1600000001</v>
      </c>
      <c r="O568" s="9">
        <f t="shared" si="52"/>
        <v>23875161.420000002</v>
      </c>
      <c r="P568" s="9">
        <f t="shared" si="53"/>
        <v>127595.15784373252</v>
      </c>
    </row>
    <row r="569" spans="1:16" x14ac:dyDescent="0.25">
      <c r="A569" s="1" t="s">
        <v>1119</v>
      </c>
      <c r="B569" s="1" t="s">
        <v>1120</v>
      </c>
      <c r="C569" s="13">
        <v>1642</v>
      </c>
      <c r="D569" s="14">
        <v>235.25</v>
      </c>
      <c r="E569" s="15">
        <f t="shared" si="48"/>
        <v>386280.5</v>
      </c>
      <c r="F569" s="13">
        <v>23120</v>
      </c>
      <c r="G569" s="14">
        <v>232.84</v>
      </c>
      <c r="H569" s="15">
        <f t="shared" si="49"/>
        <v>5383260.7999999998</v>
      </c>
      <c r="I569" s="13">
        <v>401</v>
      </c>
      <c r="J569" s="14">
        <v>235.25</v>
      </c>
      <c r="K569" s="15">
        <f t="shared" si="50"/>
        <v>94335.25</v>
      </c>
      <c r="L569" s="13">
        <v>5649</v>
      </c>
      <c r="M569" s="14">
        <v>232.84</v>
      </c>
      <c r="N569" s="15">
        <f t="shared" si="51"/>
        <v>1315313.1599999999</v>
      </c>
      <c r="O569" s="9">
        <f t="shared" si="52"/>
        <v>7179189.71</v>
      </c>
      <c r="P569" s="9">
        <f t="shared" si="53"/>
        <v>38367.482762658961</v>
      </c>
    </row>
    <row r="570" spans="1:16" x14ac:dyDescent="0.25">
      <c r="A570" s="1" t="s">
        <v>1121</v>
      </c>
      <c r="B570" s="1" t="s">
        <v>1122</v>
      </c>
      <c r="C570" s="13">
        <v>446</v>
      </c>
      <c r="D570" s="14">
        <v>193.8</v>
      </c>
      <c r="E570" s="15">
        <f t="shared" si="48"/>
        <v>86434.8</v>
      </c>
      <c r="F570" s="13">
        <v>24750</v>
      </c>
      <c r="G570" s="14">
        <v>192.48</v>
      </c>
      <c r="H570" s="15">
        <f t="shared" si="49"/>
        <v>4763880</v>
      </c>
      <c r="I570" s="13">
        <v>257</v>
      </c>
      <c r="J570" s="14">
        <v>193.8</v>
      </c>
      <c r="K570" s="15">
        <f t="shared" si="50"/>
        <v>49806.600000000006</v>
      </c>
      <c r="L570" s="13">
        <v>14256</v>
      </c>
      <c r="M570" s="14">
        <v>192.48</v>
      </c>
      <c r="N570" s="15">
        <f t="shared" si="51"/>
        <v>2743994.88</v>
      </c>
      <c r="O570" s="9">
        <f t="shared" si="52"/>
        <v>7644116.2800000003</v>
      </c>
      <c r="P570" s="9">
        <f t="shared" si="53"/>
        <v>40852.172940929391</v>
      </c>
    </row>
    <row r="571" spans="1:16" x14ac:dyDescent="0.25">
      <c r="A571" s="1" t="s">
        <v>1123</v>
      </c>
      <c r="B571" s="1" t="s">
        <v>1124</v>
      </c>
      <c r="C571" s="13">
        <v>0</v>
      </c>
      <c r="D571" s="14">
        <v>222.41</v>
      </c>
      <c r="E571" s="15">
        <f t="shared" si="48"/>
        <v>0</v>
      </c>
      <c r="F571" s="13">
        <v>9090</v>
      </c>
      <c r="G571" s="14">
        <v>220.52</v>
      </c>
      <c r="H571" s="15">
        <f t="shared" si="49"/>
        <v>2004526.8</v>
      </c>
      <c r="I571" s="13">
        <v>0</v>
      </c>
      <c r="J571" s="14">
        <v>222.41</v>
      </c>
      <c r="K571" s="15">
        <f t="shared" si="50"/>
        <v>0</v>
      </c>
      <c r="L571" s="13">
        <v>4324</v>
      </c>
      <c r="M571" s="14">
        <v>220.52</v>
      </c>
      <c r="N571" s="15">
        <f t="shared" si="51"/>
        <v>953528.4800000001</v>
      </c>
      <c r="O571" s="9">
        <f t="shared" si="52"/>
        <v>2958055.2800000003</v>
      </c>
      <c r="P571" s="9">
        <f t="shared" si="53"/>
        <v>15808.627373129038</v>
      </c>
    </row>
    <row r="572" spans="1:16" x14ac:dyDescent="0.25">
      <c r="A572" s="1" t="s">
        <v>1125</v>
      </c>
      <c r="B572" s="1" t="s">
        <v>1126</v>
      </c>
      <c r="C572" s="13">
        <v>0</v>
      </c>
      <c r="D572" s="14">
        <v>323.37</v>
      </c>
      <c r="E572" s="15">
        <f t="shared" si="48"/>
        <v>0</v>
      </c>
      <c r="F572" s="13">
        <v>1300</v>
      </c>
      <c r="G572" s="14">
        <v>321.13</v>
      </c>
      <c r="H572" s="15">
        <f t="shared" si="49"/>
        <v>417469</v>
      </c>
      <c r="I572" s="13">
        <v>0</v>
      </c>
      <c r="J572" s="14">
        <v>323.37</v>
      </c>
      <c r="K572" s="15">
        <f t="shared" si="50"/>
        <v>0</v>
      </c>
      <c r="L572" s="13">
        <v>1873</v>
      </c>
      <c r="M572" s="14">
        <v>321.13</v>
      </c>
      <c r="N572" s="15">
        <f t="shared" si="51"/>
        <v>601476.49</v>
      </c>
      <c r="O572" s="9">
        <f t="shared" si="52"/>
        <v>1018945.49</v>
      </c>
      <c r="P572" s="9">
        <f t="shared" si="53"/>
        <v>5445.5133661127456</v>
      </c>
    </row>
    <row r="573" spans="1:16" x14ac:dyDescent="0.25">
      <c r="A573" s="1" t="s">
        <v>1127</v>
      </c>
      <c r="B573" s="1" t="s">
        <v>1128</v>
      </c>
      <c r="C573" s="13">
        <v>884</v>
      </c>
      <c r="D573" s="14">
        <v>212.66</v>
      </c>
      <c r="E573" s="15">
        <f t="shared" si="48"/>
        <v>187991.44</v>
      </c>
      <c r="F573" s="13">
        <v>12879</v>
      </c>
      <c r="G573" s="14">
        <v>210.86</v>
      </c>
      <c r="H573" s="15">
        <f t="shared" si="49"/>
        <v>2715665.94</v>
      </c>
      <c r="I573" s="13">
        <v>305</v>
      </c>
      <c r="J573" s="14">
        <v>212.66</v>
      </c>
      <c r="K573" s="15">
        <f t="shared" si="50"/>
        <v>64861.299999999996</v>
      </c>
      <c r="L573" s="13">
        <v>4451</v>
      </c>
      <c r="M573" s="14">
        <v>210.86</v>
      </c>
      <c r="N573" s="15">
        <f t="shared" si="51"/>
        <v>938537.8600000001</v>
      </c>
      <c r="O573" s="9">
        <f t="shared" si="52"/>
        <v>3907056.54</v>
      </c>
      <c r="P573" s="9">
        <f t="shared" si="53"/>
        <v>20880.340331775958</v>
      </c>
    </row>
    <row r="574" spans="1:16" x14ac:dyDescent="0.25">
      <c r="A574" s="1" t="s">
        <v>1129</v>
      </c>
      <c r="B574" s="1" t="s">
        <v>1130</v>
      </c>
      <c r="C574" s="13">
        <v>698</v>
      </c>
      <c r="D574" s="14">
        <v>224.98</v>
      </c>
      <c r="E574" s="15">
        <f t="shared" si="48"/>
        <v>157036.03999999998</v>
      </c>
      <c r="F574" s="13">
        <v>26035</v>
      </c>
      <c r="G574" s="14">
        <v>223.19</v>
      </c>
      <c r="H574" s="15">
        <f t="shared" si="49"/>
        <v>5810751.6500000004</v>
      </c>
      <c r="I574" s="13">
        <v>290</v>
      </c>
      <c r="J574" s="14">
        <v>224.98</v>
      </c>
      <c r="K574" s="15">
        <f t="shared" si="50"/>
        <v>65244.2</v>
      </c>
      <c r="L574" s="13">
        <v>10828</v>
      </c>
      <c r="M574" s="14">
        <v>223.19</v>
      </c>
      <c r="N574" s="15">
        <f t="shared" si="51"/>
        <v>2416701.3199999998</v>
      </c>
      <c r="O574" s="9">
        <f t="shared" si="52"/>
        <v>8449733.209999999</v>
      </c>
      <c r="P574" s="9">
        <f t="shared" si="53"/>
        <v>45157.602233601086</v>
      </c>
    </row>
    <row r="575" spans="1:16" x14ac:dyDescent="0.25">
      <c r="A575" s="1" t="s">
        <v>1131</v>
      </c>
      <c r="B575" s="1" t="s">
        <v>1132</v>
      </c>
      <c r="C575" s="13">
        <v>120</v>
      </c>
      <c r="D575" s="14">
        <v>274.31</v>
      </c>
      <c r="E575" s="15">
        <f t="shared" si="48"/>
        <v>32917.199999999997</v>
      </c>
      <c r="F575" s="13">
        <v>12028</v>
      </c>
      <c r="G575" s="14">
        <v>271.64999999999998</v>
      </c>
      <c r="H575" s="15">
        <f t="shared" si="49"/>
        <v>3267406.1999999997</v>
      </c>
      <c r="I575" s="13">
        <v>82</v>
      </c>
      <c r="J575" s="14">
        <v>274.31</v>
      </c>
      <c r="K575" s="15">
        <f t="shared" si="50"/>
        <v>22493.420000000002</v>
      </c>
      <c r="L575" s="13">
        <v>8199</v>
      </c>
      <c r="M575" s="14">
        <v>271.64999999999998</v>
      </c>
      <c r="N575" s="15">
        <f t="shared" si="51"/>
        <v>2227258.3499999996</v>
      </c>
      <c r="O575" s="9">
        <f t="shared" si="52"/>
        <v>5550075.169999999</v>
      </c>
      <c r="P575" s="9">
        <f t="shared" si="53"/>
        <v>29661.065108758135</v>
      </c>
    </row>
    <row r="576" spans="1:16" x14ac:dyDescent="0.25">
      <c r="A576" s="1" t="s">
        <v>1133</v>
      </c>
      <c r="B576" s="1" t="s">
        <v>1134</v>
      </c>
      <c r="C576" s="13">
        <v>0</v>
      </c>
      <c r="D576" s="14">
        <v>268.36</v>
      </c>
      <c r="E576" s="15">
        <f t="shared" si="48"/>
        <v>0</v>
      </c>
      <c r="F576" s="13">
        <v>13471</v>
      </c>
      <c r="G576" s="14">
        <v>265.83</v>
      </c>
      <c r="H576" s="15">
        <f t="shared" si="49"/>
        <v>3580995.9299999997</v>
      </c>
      <c r="I576" s="13">
        <v>0</v>
      </c>
      <c r="J576" s="14">
        <v>268.36</v>
      </c>
      <c r="K576" s="15">
        <f t="shared" si="50"/>
        <v>0</v>
      </c>
      <c r="L576" s="13">
        <v>4122</v>
      </c>
      <c r="M576" s="14">
        <v>265.83</v>
      </c>
      <c r="N576" s="15">
        <f t="shared" si="51"/>
        <v>1095751.26</v>
      </c>
      <c r="O576" s="9">
        <f t="shared" si="52"/>
        <v>4676747.1899999995</v>
      </c>
      <c r="P576" s="9">
        <f t="shared" si="53"/>
        <v>24993.770111368001</v>
      </c>
    </row>
    <row r="577" spans="1:16" x14ac:dyDescent="0.25">
      <c r="A577" s="1" t="s">
        <v>1135</v>
      </c>
      <c r="B577" s="1" t="s">
        <v>1136</v>
      </c>
      <c r="C577" s="13">
        <v>9077</v>
      </c>
      <c r="D577" s="14">
        <v>231.49</v>
      </c>
      <c r="E577" s="15">
        <f t="shared" si="48"/>
        <v>2101234.73</v>
      </c>
      <c r="F577" s="13">
        <v>26681</v>
      </c>
      <c r="G577" s="14">
        <v>229.46</v>
      </c>
      <c r="H577" s="15">
        <f t="shared" si="49"/>
        <v>6122222.2599999998</v>
      </c>
      <c r="I577" s="13">
        <v>3606</v>
      </c>
      <c r="J577" s="14">
        <v>231.49</v>
      </c>
      <c r="K577" s="15">
        <f t="shared" si="50"/>
        <v>834752.94000000006</v>
      </c>
      <c r="L577" s="13">
        <v>10599</v>
      </c>
      <c r="M577" s="14">
        <v>229.46</v>
      </c>
      <c r="N577" s="15">
        <f t="shared" si="51"/>
        <v>2432046.54</v>
      </c>
      <c r="O577" s="9">
        <f t="shared" si="52"/>
        <v>11490256.470000001</v>
      </c>
      <c r="P577" s="9">
        <f t="shared" si="53"/>
        <v>61406.960236360101</v>
      </c>
    </row>
    <row r="578" spans="1:16" x14ac:dyDescent="0.25">
      <c r="A578" s="1" t="s">
        <v>1137</v>
      </c>
      <c r="B578" s="1" t="s">
        <v>1138</v>
      </c>
      <c r="C578" s="13">
        <v>313</v>
      </c>
      <c r="D578" s="14">
        <v>172.22</v>
      </c>
      <c r="E578" s="15">
        <f t="shared" si="48"/>
        <v>53904.86</v>
      </c>
      <c r="F578" s="13">
        <v>15137</v>
      </c>
      <c r="G578" s="14">
        <v>170.76</v>
      </c>
      <c r="H578" s="15">
        <f t="shared" si="49"/>
        <v>2584794.1199999996</v>
      </c>
      <c r="I578" s="13">
        <v>164</v>
      </c>
      <c r="J578" s="14">
        <v>172.22</v>
      </c>
      <c r="K578" s="15">
        <f t="shared" si="50"/>
        <v>28244.079999999998</v>
      </c>
      <c r="L578" s="13">
        <v>7929</v>
      </c>
      <c r="M578" s="14">
        <v>170.76</v>
      </c>
      <c r="N578" s="15">
        <f t="shared" si="51"/>
        <v>1353956.04</v>
      </c>
      <c r="O578" s="9">
        <f t="shared" si="52"/>
        <v>4020899.0999999996</v>
      </c>
      <c r="P578" s="9">
        <f t="shared" si="53"/>
        <v>21488.744989529034</v>
      </c>
    </row>
    <row r="579" spans="1:16" x14ac:dyDescent="0.25">
      <c r="A579" s="1" t="s">
        <v>1139</v>
      </c>
      <c r="B579" s="1" t="s">
        <v>1140</v>
      </c>
      <c r="C579" s="13">
        <v>12630</v>
      </c>
      <c r="D579" s="14">
        <v>250.88</v>
      </c>
      <c r="E579" s="15">
        <f t="shared" si="48"/>
        <v>3168614.3999999999</v>
      </c>
      <c r="F579" s="13">
        <v>24776</v>
      </c>
      <c r="G579" s="14">
        <v>248.53</v>
      </c>
      <c r="H579" s="15">
        <f t="shared" si="49"/>
        <v>6157579.2800000003</v>
      </c>
      <c r="I579" s="13">
        <v>6389</v>
      </c>
      <c r="J579" s="14">
        <v>250.88</v>
      </c>
      <c r="K579" s="15">
        <f t="shared" si="50"/>
        <v>1602872.3200000001</v>
      </c>
      <c r="L579" s="13">
        <v>12533</v>
      </c>
      <c r="M579" s="14">
        <v>248.53</v>
      </c>
      <c r="N579" s="15">
        <f t="shared" si="51"/>
        <v>3114826.49</v>
      </c>
      <c r="O579" s="9">
        <f t="shared" si="52"/>
        <v>14043892.49</v>
      </c>
      <c r="P579" s="9">
        <f t="shared" si="53"/>
        <v>75054.264449951501</v>
      </c>
    </row>
    <row r="580" spans="1:16" x14ac:dyDescent="0.25">
      <c r="A580" s="1" t="s">
        <v>1141</v>
      </c>
      <c r="B580" s="1" t="s">
        <v>1142</v>
      </c>
      <c r="C580" s="13">
        <v>631</v>
      </c>
      <c r="D580" s="14">
        <v>216.91</v>
      </c>
      <c r="E580" s="15">
        <f t="shared" si="48"/>
        <v>136870.21</v>
      </c>
      <c r="F580" s="13">
        <v>33669</v>
      </c>
      <c r="G580" s="14">
        <v>215.29</v>
      </c>
      <c r="H580" s="15">
        <f t="shared" si="49"/>
        <v>7248599.0099999998</v>
      </c>
      <c r="I580" s="13">
        <v>231</v>
      </c>
      <c r="J580" s="14">
        <v>216.91</v>
      </c>
      <c r="K580" s="15">
        <f t="shared" si="50"/>
        <v>50106.21</v>
      </c>
      <c r="L580" s="13">
        <v>12328</v>
      </c>
      <c r="M580" s="14">
        <v>215.29</v>
      </c>
      <c r="N580" s="15">
        <f t="shared" si="51"/>
        <v>2654095.12</v>
      </c>
      <c r="O580" s="9">
        <f t="shared" si="52"/>
        <v>10089670.550000001</v>
      </c>
      <c r="P580" s="9">
        <f t="shared" si="53"/>
        <v>53921.8597843729</v>
      </c>
    </row>
    <row r="581" spans="1:16" x14ac:dyDescent="0.25">
      <c r="A581" s="1" t="s">
        <v>1143</v>
      </c>
      <c r="B581" s="1" t="s">
        <v>1144</v>
      </c>
      <c r="C581" s="13">
        <v>941</v>
      </c>
      <c r="D581" s="14">
        <v>216.81</v>
      </c>
      <c r="E581" s="15">
        <f t="shared" si="48"/>
        <v>204018.21</v>
      </c>
      <c r="F581" s="13">
        <v>27907</v>
      </c>
      <c r="G581" s="14">
        <v>215.25</v>
      </c>
      <c r="H581" s="15">
        <f t="shared" si="49"/>
        <v>6006981.75</v>
      </c>
      <c r="I581" s="13">
        <v>448</v>
      </c>
      <c r="J581" s="14">
        <v>216.81</v>
      </c>
      <c r="K581" s="15">
        <f t="shared" si="50"/>
        <v>97130.880000000005</v>
      </c>
      <c r="L581" s="13">
        <v>13290</v>
      </c>
      <c r="M581" s="14">
        <v>215.25</v>
      </c>
      <c r="N581" s="15">
        <f t="shared" si="51"/>
        <v>2860672.5</v>
      </c>
      <c r="O581" s="9">
        <f t="shared" si="52"/>
        <v>9168803.3399999999</v>
      </c>
      <c r="P581" s="9">
        <f t="shared" si="53"/>
        <v>49000.502607091563</v>
      </c>
    </row>
    <row r="582" spans="1:16" x14ac:dyDescent="0.25">
      <c r="A582" s="1" t="s">
        <v>1145</v>
      </c>
      <c r="B582" s="1" t="s">
        <v>1146</v>
      </c>
      <c r="C582" s="13">
        <v>6</v>
      </c>
      <c r="D582" s="14">
        <v>180.88</v>
      </c>
      <c r="E582" s="15">
        <f t="shared" si="48"/>
        <v>1085.28</v>
      </c>
      <c r="F582" s="13">
        <v>3178</v>
      </c>
      <c r="G582" s="14">
        <v>179.37</v>
      </c>
      <c r="H582" s="15">
        <f t="shared" si="49"/>
        <v>570037.86</v>
      </c>
      <c r="I582" s="13">
        <v>3</v>
      </c>
      <c r="J582" s="14">
        <v>180.88</v>
      </c>
      <c r="K582" s="15">
        <f t="shared" si="50"/>
        <v>542.64</v>
      </c>
      <c r="L582" s="13">
        <v>1854</v>
      </c>
      <c r="M582" s="14">
        <v>179.37</v>
      </c>
      <c r="N582" s="15">
        <f t="shared" si="51"/>
        <v>332551.98</v>
      </c>
      <c r="O582" s="9">
        <f t="shared" si="52"/>
        <v>904217.76</v>
      </c>
      <c r="P582" s="9">
        <f t="shared" si="53"/>
        <v>4832.3781264849868</v>
      </c>
    </row>
    <row r="583" spans="1:16" x14ac:dyDescent="0.25">
      <c r="A583" s="1" t="s">
        <v>1147</v>
      </c>
      <c r="B583" s="1" t="s">
        <v>1148</v>
      </c>
      <c r="C583" s="13">
        <v>46</v>
      </c>
      <c r="D583" s="14">
        <v>162.49</v>
      </c>
      <c r="E583" s="15">
        <f t="shared" si="48"/>
        <v>7474.5400000000009</v>
      </c>
      <c r="F583" s="13">
        <v>11480</v>
      </c>
      <c r="G583" s="14">
        <v>161.16999999999999</v>
      </c>
      <c r="H583" s="15">
        <f t="shared" si="49"/>
        <v>1850231.5999999999</v>
      </c>
      <c r="I583" s="13">
        <v>43</v>
      </c>
      <c r="J583" s="14">
        <v>162.49</v>
      </c>
      <c r="K583" s="15">
        <f t="shared" si="50"/>
        <v>6987.0700000000006</v>
      </c>
      <c r="L583" s="13">
        <v>10639</v>
      </c>
      <c r="M583" s="14">
        <v>161.16999999999999</v>
      </c>
      <c r="N583" s="15">
        <f t="shared" si="51"/>
        <v>1714687.63</v>
      </c>
      <c r="O583" s="9">
        <f t="shared" si="52"/>
        <v>3579380.84</v>
      </c>
      <c r="P583" s="9">
        <f t="shared" si="53"/>
        <v>19129.154992018139</v>
      </c>
    </row>
    <row r="584" spans="1:16" x14ac:dyDescent="0.25">
      <c r="A584" s="1" t="s">
        <v>1149</v>
      </c>
      <c r="B584" s="1" t="s">
        <v>1150</v>
      </c>
      <c r="C584" s="13">
        <v>1094</v>
      </c>
      <c r="D584" s="14">
        <v>208.81</v>
      </c>
      <c r="E584" s="15">
        <f t="shared" si="48"/>
        <v>228438.14</v>
      </c>
      <c r="F584" s="13">
        <v>16991</v>
      </c>
      <c r="G584" s="14">
        <v>206.91</v>
      </c>
      <c r="H584" s="15">
        <f t="shared" si="49"/>
        <v>3515607.81</v>
      </c>
      <c r="I584" s="13">
        <v>619</v>
      </c>
      <c r="J584" s="14">
        <v>208.81</v>
      </c>
      <c r="K584" s="15">
        <f t="shared" si="50"/>
        <v>129253.39</v>
      </c>
      <c r="L584" s="13">
        <v>9614</v>
      </c>
      <c r="M584" s="14">
        <v>206.91</v>
      </c>
      <c r="N584" s="15">
        <f t="shared" si="51"/>
        <v>1989232.74</v>
      </c>
      <c r="O584" s="9">
        <f t="shared" si="52"/>
        <v>5862532.0799999991</v>
      </c>
      <c r="P584" s="9">
        <f t="shared" si="53"/>
        <v>31330.917221984811</v>
      </c>
    </row>
    <row r="585" spans="1:16" x14ac:dyDescent="0.25">
      <c r="A585" s="1" t="s">
        <v>1151</v>
      </c>
      <c r="B585" s="1" t="s">
        <v>1152</v>
      </c>
      <c r="C585" s="13">
        <v>0</v>
      </c>
      <c r="D585" s="14">
        <v>180.21</v>
      </c>
      <c r="E585" s="15">
        <f t="shared" si="48"/>
        <v>0</v>
      </c>
      <c r="F585" s="13">
        <v>20971</v>
      </c>
      <c r="G585" s="14">
        <v>178.89</v>
      </c>
      <c r="H585" s="15">
        <f t="shared" si="49"/>
        <v>3751502.19</v>
      </c>
      <c r="I585" s="13">
        <v>0</v>
      </c>
      <c r="J585" s="14">
        <v>180.21</v>
      </c>
      <c r="K585" s="15">
        <f t="shared" si="50"/>
        <v>0</v>
      </c>
      <c r="L585" s="13">
        <v>22604</v>
      </c>
      <c r="M585" s="14">
        <v>178.89</v>
      </c>
      <c r="N585" s="15">
        <f t="shared" si="51"/>
        <v>4043629.5599999996</v>
      </c>
      <c r="O585" s="9">
        <f t="shared" si="52"/>
        <v>7795131.75</v>
      </c>
      <c r="P585" s="9">
        <f t="shared" si="53"/>
        <v>41659.239431183742</v>
      </c>
    </row>
    <row r="586" spans="1:16" x14ac:dyDescent="0.25">
      <c r="A586" s="1" t="s">
        <v>1153</v>
      </c>
      <c r="B586" s="1" t="s">
        <v>1154</v>
      </c>
      <c r="C586" s="13">
        <v>0</v>
      </c>
      <c r="D586" s="14">
        <v>211.1</v>
      </c>
      <c r="E586" s="15">
        <f t="shared" ref="E586:E608" si="54">D586*C586</f>
        <v>0</v>
      </c>
      <c r="F586" s="13">
        <v>65271</v>
      </c>
      <c r="G586" s="14">
        <v>209.49</v>
      </c>
      <c r="H586" s="15">
        <f t="shared" ref="H586:H608" si="55">G586*F586</f>
        <v>13673621.790000001</v>
      </c>
      <c r="I586" s="13">
        <v>0</v>
      </c>
      <c r="J586" s="14">
        <v>211.1</v>
      </c>
      <c r="K586" s="15">
        <f t="shared" ref="K586:K608" si="56">J586*I586</f>
        <v>0</v>
      </c>
      <c r="L586" s="13">
        <v>30618</v>
      </c>
      <c r="M586" s="14">
        <v>209.49</v>
      </c>
      <c r="N586" s="15">
        <f t="shared" ref="N586:N608" si="57">M586*L586</f>
        <v>6414164.8200000003</v>
      </c>
      <c r="O586" s="9">
        <f t="shared" ref="O586:O608" si="58">N586+K586+H586+E586</f>
        <v>20087786.609999999</v>
      </c>
      <c r="P586" s="9">
        <f t="shared" ref="P586:P608" si="59">(O586/$O$8)*$P$8</f>
        <v>107354.42823381616</v>
      </c>
    </row>
    <row r="587" spans="1:16" x14ac:dyDescent="0.25">
      <c r="A587" s="1" t="s">
        <v>1155</v>
      </c>
      <c r="B587" s="1" t="s">
        <v>1156</v>
      </c>
      <c r="C587" s="13">
        <v>7062</v>
      </c>
      <c r="D587" s="14">
        <v>309.60000000000002</v>
      </c>
      <c r="E587" s="15">
        <f t="shared" si="54"/>
        <v>2186395.2000000002</v>
      </c>
      <c r="F587" s="13">
        <v>27693</v>
      </c>
      <c r="G587" s="14">
        <v>306.58</v>
      </c>
      <c r="H587" s="15">
        <f t="shared" si="55"/>
        <v>8490119.9399999995</v>
      </c>
      <c r="I587" s="13">
        <v>3522</v>
      </c>
      <c r="J587" s="14">
        <v>309.60000000000002</v>
      </c>
      <c r="K587" s="15">
        <f t="shared" si="56"/>
        <v>1090411.2000000002</v>
      </c>
      <c r="L587" s="13">
        <v>13810</v>
      </c>
      <c r="M587" s="14">
        <v>306.58</v>
      </c>
      <c r="N587" s="15">
        <f t="shared" si="57"/>
        <v>4233869.8</v>
      </c>
      <c r="O587" s="9">
        <f t="shared" si="58"/>
        <v>16000796.140000001</v>
      </c>
      <c r="P587" s="9">
        <f t="shared" si="59"/>
        <v>85512.473536553196</v>
      </c>
    </row>
    <row r="588" spans="1:16" x14ac:dyDescent="0.25">
      <c r="A588" s="1" t="s">
        <v>1157</v>
      </c>
      <c r="B588" s="1" t="s">
        <v>1158</v>
      </c>
      <c r="C588" s="13">
        <v>7399</v>
      </c>
      <c r="D588" s="14">
        <v>322.07</v>
      </c>
      <c r="E588" s="15">
        <f t="shared" si="54"/>
        <v>2382995.9300000002</v>
      </c>
      <c r="F588" s="13">
        <v>34047</v>
      </c>
      <c r="G588" s="14">
        <v>318.88</v>
      </c>
      <c r="H588" s="15">
        <f t="shared" si="55"/>
        <v>10856907.359999999</v>
      </c>
      <c r="I588" s="13">
        <v>3171</v>
      </c>
      <c r="J588" s="14">
        <v>322.07</v>
      </c>
      <c r="K588" s="15">
        <f t="shared" si="56"/>
        <v>1021283.97</v>
      </c>
      <c r="L588" s="13">
        <v>14590</v>
      </c>
      <c r="M588" s="14">
        <v>318.88</v>
      </c>
      <c r="N588" s="15">
        <f t="shared" si="57"/>
        <v>4652459.2</v>
      </c>
      <c r="O588" s="9">
        <f t="shared" si="58"/>
        <v>18913646.460000001</v>
      </c>
      <c r="P588" s="9">
        <f t="shared" si="59"/>
        <v>101079.51368415303</v>
      </c>
    </row>
    <row r="589" spans="1:16" x14ac:dyDescent="0.25">
      <c r="A589" s="1" t="s">
        <v>1159</v>
      </c>
      <c r="B589" s="1" t="s">
        <v>1160</v>
      </c>
      <c r="C589" s="13">
        <v>0</v>
      </c>
      <c r="D589" s="14">
        <v>225.28</v>
      </c>
      <c r="E589" s="15">
        <f t="shared" si="54"/>
        <v>0</v>
      </c>
      <c r="F589" s="13">
        <v>16897</v>
      </c>
      <c r="G589" s="14">
        <v>223.76</v>
      </c>
      <c r="H589" s="15">
        <f t="shared" si="55"/>
        <v>3780872.7199999997</v>
      </c>
      <c r="I589" s="13">
        <v>0</v>
      </c>
      <c r="J589" s="14">
        <v>225.28</v>
      </c>
      <c r="K589" s="15">
        <f t="shared" si="56"/>
        <v>0</v>
      </c>
      <c r="L589" s="13">
        <v>9964</v>
      </c>
      <c r="M589" s="14">
        <v>223.76</v>
      </c>
      <c r="N589" s="15">
        <f t="shared" si="57"/>
        <v>2229544.64</v>
      </c>
      <c r="O589" s="9">
        <f t="shared" si="58"/>
        <v>6010417.3599999994</v>
      </c>
      <c r="P589" s="9">
        <f t="shared" si="59"/>
        <v>32121.255151535221</v>
      </c>
    </row>
    <row r="590" spans="1:16" x14ac:dyDescent="0.25">
      <c r="A590" s="1" t="s">
        <v>1161</v>
      </c>
      <c r="B590" s="1" t="s">
        <v>1162</v>
      </c>
      <c r="C590" s="13">
        <v>619</v>
      </c>
      <c r="D590" s="14">
        <v>263.82</v>
      </c>
      <c r="E590" s="15">
        <f t="shared" si="54"/>
        <v>163304.57999999999</v>
      </c>
      <c r="F590" s="13">
        <v>15408</v>
      </c>
      <c r="G590" s="14">
        <v>261.37</v>
      </c>
      <c r="H590" s="15">
        <f t="shared" si="55"/>
        <v>4027188.96</v>
      </c>
      <c r="I590" s="13">
        <v>480</v>
      </c>
      <c r="J590" s="14">
        <v>263.82</v>
      </c>
      <c r="K590" s="15">
        <f t="shared" si="56"/>
        <v>126633.59999999999</v>
      </c>
      <c r="L590" s="13">
        <v>11943</v>
      </c>
      <c r="M590" s="14">
        <v>261.37</v>
      </c>
      <c r="N590" s="15">
        <f t="shared" si="57"/>
        <v>3121541.91</v>
      </c>
      <c r="O590" s="9">
        <f t="shared" si="58"/>
        <v>7438669.0500000007</v>
      </c>
      <c r="P590" s="9">
        <f t="shared" si="59"/>
        <v>39754.208773095605</v>
      </c>
    </row>
    <row r="591" spans="1:16" x14ac:dyDescent="0.25">
      <c r="A591" s="1" t="s">
        <v>1163</v>
      </c>
      <c r="B591" s="1" t="s">
        <v>1164</v>
      </c>
      <c r="C591" s="13">
        <v>0</v>
      </c>
      <c r="D591" s="14">
        <v>239.49</v>
      </c>
      <c r="E591" s="15">
        <f t="shared" si="54"/>
        <v>0</v>
      </c>
      <c r="F591" s="13">
        <v>35806</v>
      </c>
      <c r="G591" s="14">
        <v>237.19</v>
      </c>
      <c r="H591" s="15">
        <f t="shared" si="55"/>
        <v>8492825.1400000006</v>
      </c>
      <c r="I591" s="13">
        <v>0</v>
      </c>
      <c r="J591" s="14">
        <v>239.49</v>
      </c>
      <c r="K591" s="15">
        <f t="shared" si="56"/>
        <v>0</v>
      </c>
      <c r="L591" s="13">
        <v>0</v>
      </c>
      <c r="M591" s="14">
        <v>237.19</v>
      </c>
      <c r="N591" s="15">
        <f t="shared" si="57"/>
        <v>0</v>
      </c>
      <c r="O591" s="9">
        <f t="shared" si="58"/>
        <v>8492825.1400000006</v>
      </c>
      <c r="P591" s="9">
        <f t="shared" si="59"/>
        <v>45387.89686966312</v>
      </c>
    </row>
    <row r="592" spans="1:16" x14ac:dyDescent="0.25">
      <c r="A592" s="1" t="s">
        <v>1165</v>
      </c>
      <c r="B592" s="1" t="s">
        <v>1166</v>
      </c>
      <c r="C592" s="13">
        <v>1647</v>
      </c>
      <c r="D592" s="14">
        <v>282.13</v>
      </c>
      <c r="E592" s="15">
        <f t="shared" si="54"/>
        <v>464668.11</v>
      </c>
      <c r="F592" s="13">
        <v>13101</v>
      </c>
      <c r="G592" s="14">
        <v>279.16000000000003</v>
      </c>
      <c r="H592" s="15">
        <f t="shared" si="55"/>
        <v>3657275.16</v>
      </c>
      <c r="I592" s="13">
        <v>424</v>
      </c>
      <c r="J592" s="14">
        <v>282.13</v>
      </c>
      <c r="K592" s="15">
        <f t="shared" si="56"/>
        <v>119623.12</v>
      </c>
      <c r="L592" s="13">
        <v>3372</v>
      </c>
      <c r="M592" s="14">
        <v>279.16000000000003</v>
      </c>
      <c r="N592" s="15">
        <f t="shared" si="57"/>
        <v>941327.52000000014</v>
      </c>
      <c r="O592" s="9">
        <f t="shared" si="58"/>
        <v>5182893.9100000011</v>
      </c>
      <c r="P592" s="9">
        <f t="shared" si="59"/>
        <v>27698.751639844206</v>
      </c>
    </row>
    <row r="593" spans="1:16" x14ac:dyDescent="0.25">
      <c r="A593" s="1" t="s">
        <v>1167</v>
      </c>
      <c r="B593" s="1" t="s">
        <v>1168</v>
      </c>
      <c r="C593" s="13">
        <v>0</v>
      </c>
      <c r="D593" s="14">
        <v>197.12</v>
      </c>
      <c r="E593" s="15">
        <f t="shared" si="54"/>
        <v>0</v>
      </c>
      <c r="F593" s="13">
        <v>39563</v>
      </c>
      <c r="G593" s="14">
        <v>195.62</v>
      </c>
      <c r="H593" s="15">
        <f t="shared" si="55"/>
        <v>7739314.0600000005</v>
      </c>
      <c r="I593" s="13">
        <v>0</v>
      </c>
      <c r="J593" s="14">
        <v>197.12</v>
      </c>
      <c r="K593" s="15">
        <f t="shared" si="56"/>
        <v>0</v>
      </c>
      <c r="L593" s="13">
        <v>0</v>
      </c>
      <c r="M593" s="14">
        <v>195.62</v>
      </c>
      <c r="N593" s="15">
        <f t="shared" si="57"/>
        <v>0</v>
      </c>
      <c r="O593" s="9">
        <f t="shared" si="58"/>
        <v>7739314.0600000005</v>
      </c>
      <c r="P593" s="9">
        <f t="shared" si="59"/>
        <v>41360.934978253157</v>
      </c>
    </row>
    <row r="594" spans="1:16" x14ac:dyDescent="0.25">
      <c r="A594" s="1" t="s">
        <v>1169</v>
      </c>
      <c r="B594" s="1" t="s">
        <v>1170</v>
      </c>
      <c r="C594" s="13">
        <v>5936</v>
      </c>
      <c r="D594" s="14">
        <v>271.08999999999997</v>
      </c>
      <c r="E594" s="15">
        <f t="shared" si="54"/>
        <v>1609190.2399999998</v>
      </c>
      <c r="F594" s="13">
        <v>8296</v>
      </c>
      <c r="G594" s="14">
        <v>268.62</v>
      </c>
      <c r="H594" s="15">
        <f t="shared" si="55"/>
        <v>2228471.52</v>
      </c>
      <c r="I594" s="13">
        <v>2915</v>
      </c>
      <c r="J594" s="14">
        <v>271.08999999999997</v>
      </c>
      <c r="K594" s="15">
        <f t="shared" si="56"/>
        <v>790227.35</v>
      </c>
      <c r="L594" s="13">
        <v>4074</v>
      </c>
      <c r="M594" s="14">
        <v>268.62</v>
      </c>
      <c r="N594" s="15">
        <f t="shared" si="57"/>
        <v>1094357.8800000001</v>
      </c>
      <c r="O594" s="9">
        <f t="shared" si="58"/>
        <v>5722246.9900000002</v>
      </c>
      <c r="P594" s="9">
        <f t="shared" si="59"/>
        <v>30581.19671175288</v>
      </c>
    </row>
    <row r="595" spans="1:16" x14ac:dyDescent="0.25">
      <c r="A595" s="1" t="s">
        <v>1171</v>
      </c>
      <c r="B595" s="1" t="s">
        <v>1172</v>
      </c>
      <c r="C595" s="13">
        <v>1807</v>
      </c>
      <c r="D595" s="14">
        <v>230.42</v>
      </c>
      <c r="E595" s="15">
        <f t="shared" si="54"/>
        <v>416368.94</v>
      </c>
      <c r="F595" s="13">
        <v>29118</v>
      </c>
      <c r="G595" s="14">
        <v>228.34</v>
      </c>
      <c r="H595" s="15">
        <f t="shared" si="55"/>
        <v>6648804.1200000001</v>
      </c>
      <c r="I595" s="13">
        <v>824</v>
      </c>
      <c r="J595" s="14">
        <v>230.42</v>
      </c>
      <c r="K595" s="15">
        <f t="shared" si="56"/>
        <v>189866.08</v>
      </c>
      <c r="L595" s="13">
        <v>13279</v>
      </c>
      <c r="M595" s="14">
        <v>228.34</v>
      </c>
      <c r="N595" s="15">
        <f t="shared" si="57"/>
        <v>3032126.86</v>
      </c>
      <c r="O595" s="9">
        <f t="shared" si="58"/>
        <v>10287166</v>
      </c>
      <c r="P595" s="9">
        <f t="shared" si="59"/>
        <v>54977.327543223721</v>
      </c>
    </row>
    <row r="596" spans="1:16" x14ac:dyDescent="0.25">
      <c r="A596" s="1" t="s">
        <v>1173</v>
      </c>
      <c r="B596" s="1" t="s">
        <v>1174</v>
      </c>
      <c r="C596" s="13">
        <v>0</v>
      </c>
      <c r="D596" s="14">
        <v>226.29</v>
      </c>
      <c r="E596" s="15">
        <f t="shared" si="54"/>
        <v>0</v>
      </c>
      <c r="F596" s="13">
        <v>42757</v>
      </c>
      <c r="G596" s="14">
        <v>224.3</v>
      </c>
      <c r="H596" s="15">
        <f t="shared" si="55"/>
        <v>9590395.0999999996</v>
      </c>
      <c r="I596" s="13">
        <v>0</v>
      </c>
      <c r="J596" s="14">
        <v>226.29</v>
      </c>
      <c r="K596" s="15">
        <f t="shared" si="56"/>
        <v>0</v>
      </c>
      <c r="L596" s="13">
        <v>29286</v>
      </c>
      <c r="M596" s="14">
        <v>224.3</v>
      </c>
      <c r="N596" s="15">
        <f t="shared" si="57"/>
        <v>6568849.8000000007</v>
      </c>
      <c r="O596" s="9">
        <f t="shared" si="58"/>
        <v>16159244.9</v>
      </c>
      <c r="P596" s="9">
        <f t="shared" si="59"/>
        <v>86359.265488519144</v>
      </c>
    </row>
    <row r="597" spans="1:16" x14ac:dyDescent="0.25">
      <c r="A597" s="1" t="s">
        <v>1175</v>
      </c>
      <c r="B597" s="1" t="s">
        <v>1176</v>
      </c>
      <c r="C597" s="13">
        <v>3560</v>
      </c>
      <c r="D597" s="14">
        <v>265.13</v>
      </c>
      <c r="E597" s="15">
        <f t="shared" si="54"/>
        <v>943862.79999999993</v>
      </c>
      <c r="F597" s="13">
        <v>8718</v>
      </c>
      <c r="G597" s="14">
        <v>262.38</v>
      </c>
      <c r="H597" s="15">
        <f t="shared" si="55"/>
        <v>2287428.84</v>
      </c>
      <c r="I597" s="13">
        <v>1878</v>
      </c>
      <c r="J597" s="14">
        <v>265.13</v>
      </c>
      <c r="K597" s="15">
        <f t="shared" si="56"/>
        <v>497914.14</v>
      </c>
      <c r="L597" s="13">
        <v>4599</v>
      </c>
      <c r="M597" s="14">
        <v>262.38</v>
      </c>
      <c r="N597" s="15">
        <f t="shared" si="57"/>
        <v>1206685.6199999999</v>
      </c>
      <c r="O597" s="9">
        <f t="shared" si="58"/>
        <v>4935891.3999999994</v>
      </c>
      <c r="P597" s="9">
        <f t="shared" si="59"/>
        <v>26378.705098720198</v>
      </c>
    </row>
    <row r="598" spans="1:16" x14ac:dyDescent="0.25">
      <c r="A598" s="1" t="s">
        <v>1177</v>
      </c>
      <c r="B598" s="1" t="s">
        <v>1178</v>
      </c>
      <c r="C598" s="13">
        <v>253</v>
      </c>
      <c r="D598" s="14">
        <v>231.28</v>
      </c>
      <c r="E598" s="15">
        <f t="shared" si="54"/>
        <v>58513.840000000004</v>
      </c>
      <c r="F598" s="13">
        <v>22275</v>
      </c>
      <c r="G598" s="14">
        <v>229.54</v>
      </c>
      <c r="H598" s="15">
        <f t="shared" si="55"/>
        <v>5113003.5</v>
      </c>
      <c r="I598" s="13">
        <v>0</v>
      </c>
      <c r="J598" s="14">
        <v>231.28</v>
      </c>
      <c r="K598" s="15">
        <f t="shared" si="56"/>
        <v>0</v>
      </c>
      <c r="L598" s="13">
        <v>0</v>
      </c>
      <c r="M598" s="14">
        <v>229.54</v>
      </c>
      <c r="N598" s="15">
        <f t="shared" si="57"/>
        <v>0</v>
      </c>
      <c r="O598" s="9">
        <f t="shared" si="58"/>
        <v>5171517.34</v>
      </c>
      <c r="P598" s="9">
        <f t="shared" si="59"/>
        <v>27637.952250079474</v>
      </c>
    </row>
    <row r="599" spans="1:16" x14ac:dyDescent="0.25">
      <c r="A599" s="1" t="s">
        <v>1179</v>
      </c>
      <c r="B599" s="1" t="s">
        <v>1180</v>
      </c>
      <c r="C599" s="13">
        <v>642</v>
      </c>
      <c r="D599" s="14">
        <v>246.67</v>
      </c>
      <c r="E599" s="15">
        <f t="shared" si="54"/>
        <v>158362.13999999998</v>
      </c>
      <c r="F599" s="13">
        <v>26022</v>
      </c>
      <c r="G599" s="14">
        <v>244.75</v>
      </c>
      <c r="H599" s="15">
        <f t="shared" si="55"/>
        <v>6368884.5</v>
      </c>
      <c r="I599" s="13">
        <v>0</v>
      </c>
      <c r="J599" s="14">
        <v>246.67</v>
      </c>
      <c r="K599" s="15">
        <f t="shared" si="56"/>
        <v>0</v>
      </c>
      <c r="L599" s="13">
        <v>0</v>
      </c>
      <c r="M599" s="14">
        <v>244.75</v>
      </c>
      <c r="N599" s="15">
        <f t="shared" si="57"/>
        <v>0</v>
      </c>
      <c r="O599" s="9">
        <f t="shared" si="58"/>
        <v>6527246.6399999997</v>
      </c>
      <c r="P599" s="9">
        <f t="shared" si="59"/>
        <v>34883.327097345027</v>
      </c>
    </row>
    <row r="600" spans="1:16" x14ac:dyDescent="0.25">
      <c r="A600" s="1" t="s">
        <v>1181</v>
      </c>
      <c r="B600" s="1" t="s">
        <v>1182</v>
      </c>
      <c r="C600" s="13">
        <v>0</v>
      </c>
      <c r="D600" s="14">
        <v>231.76</v>
      </c>
      <c r="E600" s="15">
        <f t="shared" si="54"/>
        <v>0</v>
      </c>
      <c r="F600" s="13">
        <v>13954</v>
      </c>
      <c r="G600" s="14">
        <v>230.15</v>
      </c>
      <c r="H600" s="15">
        <f t="shared" si="55"/>
        <v>3211513.1</v>
      </c>
      <c r="I600" s="13">
        <v>0</v>
      </c>
      <c r="J600" s="14">
        <v>231.76</v>
      </c>
      <c r="K600" s="15">
        <f t="shared" si="56"/>
        <v>0</v>
      </c>
      <c r="L600" s="13">
        <v>0</v>
      </c>
      <c r="M600" s="14">
        <v>230.15</v>
      </c>
      <c r="N600" s="15">
        <f t="shared" si="57"/>
        <v>0</v>
      </c>
      <c r="O600" s="9">
        <f t="shared" si="58"/>
        <v>3211513.1</v>
      </c>
      <c r="P600" s="9">
        <f t="shared" si="59"/>
        <v>17163.17279297853</v>
      </c>
    </row>
    <row r="601" spans="1:16" x14ac:dyDescent="0.25">
      <c r="A601" s="1" t="s">
        <v>1183</v>
      </c>
      <c r="B601" s="1" t="s">
        <v>1184</v>
      </c>
      <c r="C601" s="13">
        <v>7099</v>
      </c>
      <c r="D601" s="14">
        <v>230.2</v>
      </c>
      <c r="E601" s="15">
        <f t="shared" si="54"/>
        <v>1634189.7999999998</v>
      </c>
      <c r="F601" s="13">
        <v>20943</v>
      </c>
      <c r="G601" s="14">
        <v>228.25</v>
      </c>
      <c r="H601" s="15">
        <f t="shared" si="55"/>
        <v>4780239.75</v>
      </c>
      <c r="I601" s="13">
        <v>3818</v>
      </c>
      <c r="J601" s="14">
        <v>230.2</v>
      </c>
      <c r="K601" s="15">
        <f t="shared" si="56"/>
        <v>878903.6</v>
      </c>
      <c r="L601" s="13">
        <v>11264</v>
      </c>
      <c r="M601" s="14">
        <v>228.25</v>
      </c>
      <c r="N601" s="15">
        <f t="shared" si="57"/>
        <v>2571008</v>
      </c>
      <c r="O601" s="9">
        <f t="shared" si="58"/>
        <v>9864341.1499999985</v>
      </c>
      <c r="P601" s="9">
        <f t="shared" si="59"/>
        <v>52717.640057684504</v>
      </c>
    </row>
    <row r="602" spans="1:16" x14ac:dyDescent="0.25">
      <c r="A602" s="1" t="s">
        <v>1185</v>
      </c>
      <c r="B602" s="1" t="s">
        <v>1186</v>
      </c>
      <c r="C602" s="13">
        <v>211</v>
      </c>
      <c r="D602" s="14">
        <v>247.42</v>
      </c>
      <c r="E602" s="15">
        <f t="shared" si="54"/>
        <v>52205.619999999995</v>
      </c>
      <c r="F602" s="13">
        <v>15007</v>
      </c>
      <c r="G602" s="14">
        <v>244.9</v>
      </c>
      <c r="H602" s="15">
        <f t="shared" si="55"/>
        <v>3675214.3000000003</v>
      </c>
      <c r="I602" s="13">
        <v>151</v>
      </c>
      <c r="J602" s="14">
        <v>247.42</v>
      </c>
      <c r="K602" s="15">
        <f t="shared" si="56"/>
        <v>37360.42</v>
      </c>
      <c r="L602" s="13">
        <v>10711</v>
      </c>
      <c r="M602" s="14">
        <v>244.9</v>
      </c>
      <c r="N602" s="15">
        <f t="shared" si="57"/>
        <v>2623123.9</v>
      </c>
      <c r="O602" s="9">
        <f t="shared" si="58"/>
        <v>6387904.2400000002</v>
      </c>
      <c r="P602" s="9">
        <f t="shared" si="59"/>
        <v>34138.644571034194</v>
      </c>
    </row>
    <row r="603" spans="1:16" x14ac:dyDescent="0.25">
      <c r="A603" s="1" t="s">
        <v>1187</v>
      </c>
      <c r="B603" s="1" t="s">
        <v>1188</v>
      </c>
      <c r="C603" s="13">
        <v>0</v>
      </c>
      <c r="D603" s="14">
        <v>206.14</v>
      </c>
      <c r="E603" s="15">
        <f t="shared" si="54"/>
        <v>0</v>
      </c>
      <c r="F603" s="13">
        <v>1866</v>
      </c>
      <c r="G603" s="14">
        <v>204.41</v>
      </c>
      <c r="H603" s="15">
        <f t="shared" si="55"/>
        <v>381429.06</v>
      </c>
      <c r="I603" s="13">
        <v>0</v>
      </c>
      <c r="J603" s="14">
        <v>206.14</v>
      </c>
      <c r="K603" s="15">
        <f t="shared" si="56"/>
        <v>0</v>
      </c>
      <c r="L603" s="13">
        <v>0</v>
      </c>
      <c r="M603" s="14">
        <v>204.41</v>
      </c>
      <c r="N603" s="15">
        <f t="shared" si="57"/>
        <v>0</v>
      </c>
      <c r="O603" s="9">
        <f t="shared" si="58"/>
        <v>381429.06</v>
      </c>
      <c r="P603" s="9">
        <f t="shared" si="59"/>
        <v>2038.4574688620687</v>
      </c>
    </row>
    <row r="604" spans="1:16" x14ac:dyDescent="0.25">
      <c r="A604" s="1" t="s">
        <v>1189</v>
      </c>
      <c r="B604" s="1" t="s">
        <v>1190</v>
      </c>
      <c r="C604" s="13">
        <v>0</v>
      </c>
      <c r="D604" s="14">
        <v>216.73</v>
      </c>
      <c r="E604" s="15">
        <f t="shared" si="54"/>
        <v>0</v>
      </c>
      <c r="F604" s="13">
        <v>6999</v>
      </c>
      <c r="G604" s="14">
        <v>214.8</v>
      </c>
      <c r="H604" s="15">
        <f t="shared" si="55"/>
        <v>1503385.2000000002</v>
      </c>
      <c r="I604" s="13">
        <v>0</v>
      </c>
      <c r="J604" s="14">
        <v>216.73</v>
      </c>
      <c r="K604" s="15">
        <f t="shared" si="56"/>
        <v>0</v>
      </c>
      <c r="L604" s="13">
        <v>3448</v>
      </c>
      <c r="M604" s="14">
        <v>214.8</v>
      </c>
      <c r="N604" s="15">
        <f t="shared" si="57"/>
        <v>740630.4</v>
      </c>
      <c r="O604" s="9">
        <f t="shared" si="58"/>
        <v>2244015.6</v>
      </c>
      <c r="P604" s="9">
        <f t="shared" si="59"/>
        <v>11992.611050828158</v>
      </c>
    </row>
    <row r="605" spans="1:16" x14ac:dyDescent="0.25">
      <c r="A605" s="1" t="s">
        <v>1191</v>
      </c>
      <c r="B605" s="1" t="s">
        <v>1192</v>
      </c>
      <c r="C605" s="13">
        <v>899</v>
      </c>
      <c r="D605" s="14">
        <v>293.93</v>
      </c>
      <c r="E605" s="15">
        <f t="shared" si="54"/>
        <v>264243.07</v>
      </c>
      <c r="F605" s="13">
        <v>89407</v>
      </c>
      <c r="G605" s="14">
        <v>291.54000000000002</v>
      </c>
      <c r="H605" s="15">
        <f t="shared" si="55"/>
        <v>26065716.780000001</v>
      </c>
      <c r="I605" s="13">
        <v>268</v>
      </c>
      <c r="J605" s="14">
        <v>293.93</v>
      </c>
      <c r="K605" s="15">
        <f t="shared" si="56"/>
        <v>78773.240000000005</v>
      </c>
      <c r="L605" s="13">
        <v>26607</v>
      </c>
      <c r="M605" s="14">
        <v>291.54000000000002</v>
      </c>
      <c r="N605" s="15">
        <f t="shared" si="57"/>
        <v>7757004.7800000003</v>
      </c>
      <c r="O605" s="9">
        <f t="shared" si="58"/>
        <v>34165737.870000005</v>
      </c>
      <c r="P605" s="9">
        <f t="shared" si="59"/>
        <v>182590.71173099693</v>
      </c>
    </row>
    <row r="606" spans="1:16" x14ac:dyDescent="0.25">
      <c r="A606" s="1" t="s">
        <v>1193</v>
      </c>
      <c r="B606" s="1" t="s">
        <v>1194</v>
      </c>
      <c r="C606" s="13">
        <v>124</v>
      </c>
      <c r="D606" s="14">
        <v>234.04</v>
      </c>
      <c r="E606" s="15">
        <f t="shared" si="54"/>
        <v>29020.959999999999</v>
      </c>
      <c r="F606" s="13">
        <v>26857</v>
      </c>
      <c r="G606" s="14">
        <v>232.29</v>
      </c>
      <c r="H606" s="15">
        <f t="shared" si="55"/>
        <v>6238612.5299999993</v>
      </c>
      <c r="I606" s="13">
        <v>50</v>
      </c>
      <c r="J606" s="14">
        <v>234.04</v>
      </c>
      <c r="K606" s="15">
        <f t="shared" si="56"/>
        <v>11702</v>
      </c>
      <c r="L606" s="13">
        <v>10856</v>
      </c>
      <c r="M606" s="14">
        <v>232.29</v>
      </c>
      <c r="N606" s="15">
        <f t="shared" si="57"/>
        <v>2521740.2399999998</v>
      </c>
      <c r="O606" s="9">
        <f t="shared" si="58"/>
        <v>8801075.7300000004</v>
      </c>
      <c r="P606" s="9">
        <f t="shared" si="59"/>
        <v>47035.269299720334</v>
      </c>
    </row>
    <row r="607" spans="1:16" x14ac:dyDescent="0.25">
      <c r="A607" s="1" t="s">
        <v>1195</v>
      </c>
      <c r="B607" s="1" t="s">
        <v>1196</v>
      </c>
      <c r="C607" s="13">
        <v>4267</v>
      </c>
      <c r="D607" s="14">
        <v>248.38</v>
      </c>
      <c r="E607" s="15">
        <f t="shared" si="54"/>
        <v>1059837.46</v>
      </c>
      <c r="F607" s="13">
        <v>23023</v>
      </c>
      <c r="G607" s="14">
        <v>246.2</v>
      </c>
      <c r="H607" s="15">
        <f t="shared" si="55"/>
        <v>5668262.5999999996</v>
      </c>
      <c r="I607" s="13">
        <v>1989</v>
      </c>
      <c r="J607" s="14">
        <v>248.38</v>
      </c>
      <c r="K607" s="15">
        <f t="shared" si="56"/>
        <v>494027.82</v>
      </c>
      <c r="L607" s="13">
        <v>10735</v>
      </c>
      <c r="M607" s="14">
        <v>246.2</v>
      </c>
      <c r="N607" s="15">
        <f t="shared" si="57"/>
        <v>2642957</v>
      </c>
      <c r="O607" s="9">
        <f t="shared" si="58"/>
        <v>9865084.879999999</v>
      </c>
      <c r="P607" s="9">
        <f t="shared" si="59"/>
        <v>52721.614746905398</v>
      </c>
    </row>
    <row r="608" spans="1:16" x14ac:dyDescent="0.25">
      <c r="A608" s="1" t="s">
        <v>1197</v>
      </c>
      <c r="B608" s="1" t="s">
        <v>1198</v>
      </c>
      <c r="C608" s="13">
        <v>548</v>
      </c>
      <c r="D608" s="14">
        <v>242.56</v>
      </c>
      <c r="E608" s="15">
        <f t="shared" si="54"/>
        <v>132922.88</v>
      </c>
      <c r="F608" s="13">
        <v>15057</v>
      </c>
      <c r="G608" s="14">
        <v>240.38</v>
      </c>
      <c r="H608" s="15">
        <f t="shared" si="55"/>
        <v>3619401.66</v>
      </c>
      <c r="I608" s="13">
        <v>160</v>
      </c>
      <c r="J608" s="14">
        <v>242.56</v>
      </c>
      <c r="K608" s="15">
        <f t="shared" si="56"/>
        <v>38809.599999999999</v>
      </c>
      <c r="L608" s="13">
        <v>4401</v>
      </c>
      <c r="M608" s="14">
        <v>240.38</v>
      </c>
      <c r="N608" s="15">
        <f t="shared" si="57"/>
        <v>1057912.3799999999</v>
      </c>
      <c r="O608" s="9">
        <f t="shared" si="58"/>
        <v>4849046.5200000005</v>
      </c>
      <c r="P608" s="9">
        <f t="shared" si="59"/>
        <v>25914.583161423576</v>
      </c>
    </row>
    <row r="612" spans="1:16" x14ac:dyDescent="0.25">
      <c r="A612" s="27" t="s">
        <v>1297</v>
      </c>
      <c r="B612" s="27"/>
    </row>
    <row r="613" spans="1:16" x14ac:dyDescent="0.25">
      <c r="A613" s="1" t="s">
        <v>1209</v>
      </c>
      <c r="B613" s="1" t="s">
        <v>4</v>
      </c>
      <c r="C613" s="13">
        <v>1319</v>
      </c>
      <c r="D613" s="14">
        <v>562.09</v>
      </c>
      <c r="E613" s="15">
        <f t="shared" ref="E613:E677" si="60">D613*C613</f>
        <v>741396.71000000008</v>
      </c>
      <c r="F613" s="13">
        <v>2657</v>
      </c>
      <c r="G613" s="14">
        <v>556.74</v>
      </c>
      <c r="H613" s="15">
        <f t="shared" ref="H613:H677" si="61">G613*F613</f>
        <v>1479258.18</v>
      </c>
      <c r="I613" s="13">
        <v>273</v>
      </c>
      <c r="J613" s="14">
        <v>562.09</v>
      </c>
      <c r="K613" s="15">
        <f t="shared" ref="K613:K677" si="62">J613*I613</f>
        <v>153450.57</v>
      </c>
      <c r="L613" s="13">
        <v>550</v>
      </c>
      <c r="M613" s="14">
        <v>556.74</v>
      </c>
      <c r="N613" s="15">
        <f t="shared" ref="N613:N677" si="63">M613*L613</f>
        <v>306207</v>
      </c>
      <c r="O613" s="9">
        <f t="shared" ref="O613:O677" si="64">N613+K613+H613+E613</f>
        <v>2680312.46</v>
      </c>
      <c r="P613" s="9">
        <f t="shared" ref="P613:P677" si="65">(O613/$O$8)*$P$8</f>
        <v>14324.29651000127</v>
      </c>
    </row>
    <row r="614" spans="1:16" x14ac:dyDescent="0.25">
      <c r="A614" s="1" t="s">
        <v>1210</v>
      </c>
      <c r="B614" s="1" t="s">
        <v>4</v>
      </c>
      <c r="C614" s="13">
        <v>1932</v>
      </c>
      <c r="D614" s="14">
        <v>706.29</v>
      </c>
      <c r="E614" s="15">
        <f t="shared" si="60"/>
        <v>1364552.28</v>
      </c>
      <c r="F614" s="13">
        <v>1891</v>
      </c>
      <c r="G614" s="14">
        <v>700.66</v>
      </c>
      <c r="H614" s="15">
        <f t="shared" si="61"/>
        <v>1324948.06</v>
      </c>
      <c r="I614" s="13">
        <v>356</v>
      </c>
      <c r="J614" s="14">
        <v>706.29</v>
      </c>
      <c r="K614" s="15">
        <f t="shared" si="62"/>
        <v>251439.24</v>
      </c>
      <c r="L614" s="13">
        <v>349</v>
      </c>
      <c r="M614" s="14">
        <v>700.66</v>
      </c>
      <c r="N614" s="15">
        <f t="shared" si="63"/>
        <v>244530.34</v>
      </c>
      <c r="O614" s="9">
        <f t="shared" si="64"/>
        <v>3185469.92</v>
      </c>
      <c r="P614" s="9">
        <f t="shared" si="65"/>
        <v>17023.991172197148</v>
      </c>
    </row>
    <row r="615" spans="1:16" x14ac:dyDescent="0.25">
      <c r="A615" s="1" t="s">
        <v>1211</v>
      </c>
      <c r="B615" s="1" t="s">
        <v>26</v>
      </c>
      <c r="C615" s="13">
        <v>200</v>
      </c>
      <c r="D615" s="14">
        <v>635.52</v>
      </c>
      <c r="E615" s="15">
        <f t="shared" si="60"/>
        <v>127104</v>
      </c>
      <c r="F615" s="13">
        <v>1375</v>
      </c>
      <c r="G615" s="14">
        <v>630.33000000000004</v>
      </c>
      <c r="H615" s="15">
        <f t="shared" si="61"/>
        <v>866703.75</v>
      </c>
      <c r="I615" s="13">
        <v>77</v>
      </c>
      <c r="J615" s="14">
        <v>635.52</v>
      </c>
      <c r="K615" s="15">
        <f t="shared" si="62"/>
        <v>48935.040000000001</v>
      </c>
      <c r="L615" s="13">
        <v>528</v>
      </c>
      <c r="M615" s="14">
        <v>630.33000000000004</v>
      </c>
      <c r="N615" s="15">
        <f t="shared" si="63"/>
        <v>332814.24000000005</v>
      </c>
      <c r="O615" s="9">
        <f t="shared" si="64"/>
        <v>1375557.03</v>
      </c>
      <c r="P615" s="9">
        <f t="shared" si="65"/>
        <v>7351.3394644058453</v>
      </c>
    </row>
    <row r="616" spans="1:16" x14ac:dyDescent="0.25">
      <c r="A616" s="1" t="s">
        <v>1212</v>
      </c>
      <c r="B616" s="1" t="s">
        <v>28</v>
      </c>
      <c r="C616" s="13">
        <v>2</v>
      </c>
      <c r="D616" s="14">
        <v>749.95</v>
      </c>
      <c r="E616" s="15">
        <f t="shared" si="60"/>
        <v>1499.9</v>
      </c>
      <c r="F616" s="13">
        <v>2654</v>
      </c>
      <c r="G616" s="14">
        <v>743.13</v>
      </c>
      <c r="H616" s="15">
        <f t="shared" si="61"/>
        <v>1972267.02</v>
      </c>
      <c r="I616" s="13">
        <v>0</v>
      </c>
      <c r="J616" s="14">
        <v>749.95</v>
      </c>
      <c r="K616" s="15">
        <f t="shared" si="62"/>
        <v>0</v>
      </c>
      <c r="L616" s="13">
        <v>505</v>
      </c>
      <c r="M616" s="14">
        <v>743.13</v>
      </c>
      <c r="N616" s="15">
        <f t="shared" si="63"/>
        <v>375280.65</v>
      </c>
      <c r="O616" s="9">
        <f t="shared" si="64"/>
        <v>2349047.5699999998</v>
      </c>
      <c r="P616" s="9">
        <f t="shared" si="65"/>
        <v>12553.929592513987</v>
      </c>
    </row>
    <row r="617" spans="1:16" x14ac:dyDescent="0.25">
      <c r="A617" s="1" t="s">
        <v>1300</v>
      </c>
      <c r="B617" s="1" t="s">
        <v>95</v>
      </c>
      <c r="C617" s="13">
        <v>0</v>
      </c>
      <c r="D617" s="14">
        <v>366.54</v>
      </c>
      <c r="E617" s="15">
        <f t="shared" si="60"/>
        <v>0</v>
      </c>
      <c r="F617" s="13">
        <v>0</v>
      </c>
      <c r="G617" s="14">
        <v>362.75</v>
      </c>
      <c r="H617" s="15">
        <f t="shared" si="61"/>
        <v>0</v>
      </c>
      <c r="I617" s="13">
        <v>0</v>
      </c>
      <c r="J617" s="14">
        <v>366.54</v>
      </c>
      <c r="K617" s="15">
        <f t="shared" si="62"/>
        <v>0</v>
      </c>
      <c r="L617" s="13">
        <v>0</v>
      </c>
      <c r="M617" s="14">
        <v>362.75</v>
      </c>
      <c r="N617" s="15">
        <f t="shared" si="63"/>
        <v>0</v>
      </c>
      <c r="O617" s="9">
        <f t="shared" si="64"/>
        <v>0</v>
      </c>
      <c r="P617" s="9">
        <f t="shared" si="65"/>
        <v>0</v>
      </c>
    </row>
    <row r="618" spans="1:16" x14ac:dyDescent="0.25">
      <c r="A618" s="1" t="s">
        <v>1213</v>
      </c>
      <c r="B618" s="1" t="s">
        <v>103</v>
      </c>
      <c r="C618" s="13">
        <v>816</v>
      </c>
      <c r="D618" s="14">
        <v>515.64</v>
      </c>
      <c r="E618" s="15">
        <f t="shared" si="60"/>
        <v>420762.24</v>
      </c>
      <c r="F618" s="13">
        <v>940</v>
      </c>
      <c r="G618" s="14">
        <v>509.99</v>
      </c>
      <c r="H618" s="15">
        <f t="shared" si="61"/>
        <v>479390.60000000003</v>
      </c>
      <c r="I618" s="13">
        <v>326</v>
      </c>
      <c r="J618" s="14">
        <v>515.64</v>
      </c>
      <c r="K618" s="15">
        <f t="shared" si="62"/>
        <v>168098.63999999998</v>
      </c>
      <c r="L618" s="13">
        <v>375</v>
      </c>
      <c r="M618" s="14">
        <v>509.99</v>
      </c>
      <c r="N618" s="15">
        <f t="shared" si="63"/>
        <v>191246.25</v>
      </c>
      <c r="O618" s="9">
        <f t="shared" si="64"/>
        <v>1259497.73</v>
      </c>
      <c r="P618" s="9">
        <f t="shared" si="65"/>
        <v>6731.0879636001555</v>
      </c>
    </row>
    <row r="619" spans="1:16" x14ac:dyDescent="0.25">
      <c r="A619" s="1" t="s">
        <v>1214</v>
      </c>
      <c r="B619" s="1" t="s">
        <v>109</v>
      </c>
      <c r="C619" s="13">
        <v>1610</v>
      </c>
      <c r="D619" s="14">
        <v>435.44</v>
      </c>
      <c r="E619" s="15">
        <f t="shared" si="60"/>
        <v>701058.4</v>
      </c>
      <c r="F619" s="13">
        <v>3052</v>
      </c>
      <c r="G619" s="14">
        <v>429.08</v>
      </c>
      <c r="H619" s="15">
        <f t="shared" si="61"/>
        <v>1309552.1599999999</v>
      </c>
      <c r="I619" s="13">
        <v>708</v>
      </c>
      <c r="J619" s="14">
        <v>435.44</v>
      </c>
      <c r="K619" s="15">
        <f t="shared" si="62"/>
        <v>308291.52</v>
      </c>
      <c r="L619" s="13">
        <v>1341</v>
      </c>
      <c r="M619" s="14">
        <v>429.08</v>
      </c>
      <c r="N619" s="15">
        <f t="shared" si="63"/>
        <v>575396.28</v>
      </c>
      <c r="O619" s="9">
        <f t="shared" si="64"/>
        <v>2894298.36</v>
      </c>
      <c r="P619" s="9">
        <f t="shared" si="65"/>
        <v>15467.893581724571</v>
      </c>
    </row>
    <row r="620" spans="1:16" x14ac:dyDescent="0.25">
      <c r="A620" s="1" t="s">
        <v>1215</v>
      </c>
      <c r="B620" s="1" t="s">
        <v>109</v>
      </c>
      <c r="C620" s="13">
        <v>2143</v>
      </c>
      <c r="D620" s="14">
        <v>596.94000000000005</v>
      </c>
      <c r="E620" s="15">
        <f t="shared" si="60"/>
        <v>1279242.4200000002</v>
      </c>
      <c r="F620" s="13">
        <v>3131</v>
      </c>
      <c r="G620" s="14">
        <v>589.55999999999995</v>
      </c>
      <c r="H620" s="15">
        <f t="shared" si="61"/>
        <v>1845912.3599999999</v>
      </c>
      <c r="I620" s="13">
        <v>1069</v>
      </c>
      <c r="J620" s="14">
        <v>596.94000000000005</v>
      </c>
      <c r="K620" s="15">
        <f t="shared" si="62"/>
        <v>638128.8600000001</v>
      </c>
      <c r="L620" s="13">
        <v>1563</v>
      </c>
      <c r="M620" s="14">
        <v>589.55999999999995</v>
      </c>
      <c r="N620" s="15">
        <f t="shared" si="63"/>
        <v>921482.27999999991</v>
      </c>
      <c r="O620" s="9">
        <f t="shared" si="64"/>
        <v>4684765.92</v>
      </c>
      <c r="P620" s="9">
        <f t="shared" si="65"/>
        <v>25036.624318803817</v>
      </c>
    </row>
    <row r="621" spans="1:16" x14ac:dyDescent="0.25">
      <c r="A621" s="1" t="s">
        <v>1216</v>
      </c>
      <c r="B621" s="1" t="s">
        <v>113</v>
      </c>
      <c r="C621" s="13">
        <v>11524</v>
      </c>
      <c r="D621" s="14">
        <v>461.97</v>
      </c>
      <c r="E621" s="15">
        <f t="shared" si="60"/>
        <v>5323742.28</v>
      </c>
      <c r="F621" s="13">
        <v>9666</v>
      </c>
      <c r="G621" s="14">
        <v>456.65</v>
      </c>
      <c r="H621" s="15">
        <f t="shared" si="61"/>
        <v>4413978.8999999994</v>
      </c>
      <c r="I621" s="13">
        <v>9100</v>
      </c>
      <c r="J621" s="14">
        <v>461.97</v>
      </c>
      <c r="K621" s="15">
        <f t="shared" si="62"/>
        <v>4203927</v>
      </c>
      <c r="L621" s="13">
        <v>7633</v>
      </c>
      <c r="M621" s="14">
        <v>456.65</v>
      </c>
      <c r="N621" s="15">
        <f t="shared" si="63"/>
        <v>3485609.4499999997</v>
      </c>
      <c r="O621" s="9">
        <f t="shared" si="64"/>
        <v>17427257.629999999</v>
      </c>
      <c r="P621" s="9">
        <f t="shared" si="65"/>
        <v>93135.85985728768</v>
      </c>
    </row>
    <row r="622" spans="1:16" x14ac:dyDescent="0.25">
      <c r="A622" s="1" t="s">
        <v>1217</v>
      </c>
      <c r="B622" s="1" t="s">
        <v>127</v>
      </c>
      <c r="C622" s="13">
        <v>12071</v>
      </c>
      <c r="D622" s="14">
        <v>978.19</v>
      </c>
      <c r="E622" s="15">
        <f t="shared" si="60"/>
        <v>11807731.49</v>
      </c>
      <c r="F622" s="13">
        <v>0</v>
      </c>
      <c r="G622" s="14">
        <v>978.19</v>
      </c>
      <c r="H622" s="15">
        <f t="shared" si="61"/>
        <v>0</v>
      </c>
      <c r="I622" s="13">
        <v>0</v>
      </c>
      <c r="J622" s="14">
        <v>978.19</v>
      </c>
      <c r="K622" s="15">
        <f t="shared" si="62"/>
        <v>0</v>
      </c>
      <c r="L622" s="13">
        <v>0</v>
      </c>
      <c r="M622" s="14">
        <v>978.19</v>
      </c>
      <c r="N622" s="15">
        <f t="shared" si="63"/>
        <v>0</v>
      </c>
      <c r="O622" s="9">
        <f t="shared" si="64"/>
        <v>11807731.49</v>
      </c>
      <c r="P622" s="9">
        <f t="shared" si="65"/>
        <v>63103.630452562647</v>
      </c>
    </row>
    <row r="623" spans="1:16" x14ac:dyDescent="0.25">
      <c r="A623" s="1" t="s">
        <v>1218</v>
      </c>
      <c r="B623" s="1" t="s">
        <v>1208</v>
      </c>
      <c r="C623" s="13">
        <v>9398</v>
      </c>
      <c r="D623" s="14">
        <v>407.67</v>
      </c>
      <c r="E623" s="15">
        <f t="shared" si="60"/>
        <v>3831282.66</v>
      </c>
      <c r="F623" s="13">
        <v>7394</v>
      </c>
      <c r="G623" s="14">
        <v>402.43</v>
      </c>
      <c r="H623" s="15">
        <f t="shared" si="61"/>
        <v>2975567.42</v>
      </c>
      <c r="I623" s="13">
        <v>9054</v>
      </c>
      <c r="J623" s="14">
        <v>407.67</v>
      </c>
      <c r="K623" s="15">
        <f t="shared" si="62"/>
        <v>3691044.18</v>
      </c>
      <c r="L623" s="13">
        <v>7123</v>
      </c>
      <c r="M623" s="14">
        <v>402.43</v>
      </c>
      <c r="N623" s="15">
        <f t="shared" si="63"/>
        <v>2866508.89</v>
      </c>
      <c r="O623" s="9">
        <f t="shared" si="64"/>
        <v>13364403.15</v>
      </c>
      <c r="P623" s="9">
        <f t="shared" si="65"/>
        <v>71422.894254573213</v>
      </c>
    </row>
    <row r="624" spans="1:16" x14ac:dyDescent="0.25">
      <c r="A624" s="1" t="s">
        <v>1294</v>
      </c>
      <c r="B624" s="1" t="s">
        <v>168</v>
      </c>
      <c r="C624" s="13">
        <v>434</v>
      </c>
      <c r="D624" s="14">
        <v>336.97</v>
      </c>
      <c r="E624" s="15">
        <f t="shared" si="60"/>
        <v>146244.98000000001</v>
      </c>
      <c r="F624" s="13">
        <v>4200</v>
      </c>
      <c r="G624" s="14">
        <v>335.68</v>
      </c>
      <c r="H624" s="15">
        <f t="shared" si="61"/>
        <v>1409856</v>
      </c>
      <c r="I624" s="13">
        <v>396</v>
      </c>
      <c r="J624" s="14">
        <v>336.97</v>
      </c>
      <c r="K624" s="15">
        <f t="shared" si="62"/>
        <v>133440.12000000002</v>
      </c>
      <c r="L624" s="13">
        <v>3837</v>
      </c>
      <c r="M624" s="14">
        <v>335.68</v>
      </c>
      <c r="N624" s="15">
        <f t="shared" si="63"/>
        <v>1288004.1599999999</v>
      </c>
      <c r="O624" s="9">
        <f t="shared" si="64"/>
        <v>2977545.2600000002</v>
      </c>
      <c r="P624" s="9">
        <f t="shared" si="65"/>
        <v>15912.786965214058</v>
      </c>
    </row>
    <row r="625" spans="1:16" x14ac:dyDescent="0.25">
      <c r="A625" s="1" t="s">
        <v>1219</v>
      </c>
      <c r="B625" s="1" t="s">
        <v>182</v>
      </c>
      <c r="C625" s="13">
        <v>1777</v>
      </c>
      <c r="D625" s="14">
        <v>679.86</v>
      </c>
      <c r="E625" s="15">
        <f t="shared" si="60"/>
        <v>1208111.22</v>
      </c>
      <c r="F625" s="13">
        <v>2958</v>
      </c>
      <c r="G625" s="14">
        <v>672.67</v>
      </c>
      <c r="H625" s="15">
        <f t="shared" si="61"/>
        <v>1989757.8599999999</v>
      </c>
      <c r="I625" s="13">
        <v>1435</v>
      </c>
      <c r="J625" s="14">
        <v>679.86</v>
      </c>
      <c r="K625" s="15">
        <f t="shared" si="62"/>
        <v>975599.1</v>
      </c>
      <c r="L625" s="13">
        <v>2390</v>
      </c>
      <c r="M625" s="14">
        <v>672.67</v>
      </c>
      <c r="N625" s="15">
        <f t="shared" si="63"/>
        <v>1607681.2999999998</v>
      </c>
      <c r="O625" s="9">
        <f t="shared" si="64"/>
        <v>5781149.4799999995</v>
      </c>
      <c r="P625" s="9">
        <f t="shared" si="65"/>
        <v>30895.987149259323</v>
      </c>
    </row>
    <row r="626" spans="1:16" x14ac:dyDescent="0.25">
      <c r="A626" s="1" t="s">
        <v>1220</v>
      </c>
      <c r="B626" s="1" t="s">
        <v>184</v>
      </c>
      <c r="C626" s="13">
        <v>0</v>
      </c>
      <c r="D626" s="14">
        <v>552.82000000000005</v>
      </c>
      <c r="E626" s="15">
        <f t="shared" si="60"/>
        <v>0</v>
      </c>
      <c r="F626" s="13">
        <v>2540</v>
      </c>
      <c r="G626" s="14">
        <v>552.20000000000005</v>
      </c>
      <c r="H626" s="15">
        <f t="shared" si="61"/>
        <v>1402588</v>
      </c>
      <c r="I626" s="13">
        <v>0</v>
      </c>
      <c r="J626" s="14">
        <v>552.82000000000005</v>
      </c>
      <c r="K626" s="15">
        <f t="shared" si="62"/>
        <v>0</v>
      </c>
      <c r="L626" s="13">
        <v>1503</v>
      </c>
      <c r="M626" s="14">
        <v>552.20000000000005</v>
      </c>
      <c r="N626" s="15">
        <f t="shared" si="63"/>
        <v>829956.60000000009</v>
      </c>
      <c r="O626" s="9">
        <f t="shared" si="64"/>
        <v>2232544.6</v>
      </c>
      <c r="P626" s="9">
        <f t="shared" si="65"/>
        <v>11931.307002244874</v>
      </c>
    </row>
    <row r="627" spans="1:16" x14ac:dyDescent="0.25">
      <c r="A627" s="1" t="s">
        <v>1221</v>
      </c>
      <c r="B627" s="1" t="s">
        <v>192</v>
      </c>
      <c r="C627" s="13">
        <v>1898</v>
      </c>
      <c r="D627" s="14">
        <v>805.87</v>
      </c>
      <c r="E627" s="15">
        <f t="shared" si="60"/>
        <v>1529541.26</v>
      </c>
      <c r="F627" s="13">
        <v>3852</v>
      </c>
      <c r="G627" s="14">
        <v>797.75</v>
      </c>
      <c r="H627" s="15">
        <f t="shared" si="61"/>
        <v>3072933</v>
      </c>
      <c r="I627" s="13">
        <v>0</v>
      </c>
      <c r="J627" s="14">
        <v>805.87</v>
      </c>
      <c r="K627" s="15">
        <f t="shared" si="62"/>
        <v>0</v>
      </c>
      <c r="L627" s="13">
        <v>0</v>
      </c>
      <c r="M627" s="14">
        <v>797.75</v>
      </c>
      <c r="N627" s="15">
        <f t="shared" si="63"/>
        <v>0</v>
      </c>
      <c r="O627" s="9">
        <f t="shared" si="64"/>
        <v>4602474.26</v>
      </c>
      <c r="P627" s="9">
        <f t="shared" si="65"/>
        <v>24596.835989744523</v>
      </c>
    </row>
    <row r="628" spans="1:16" x14ac:dyDescent="0.25">
      <c r="A628" s="1" t="s">
        <v>1222</v>
      </c>
      <c r="B628" s="1" t="s">
        <v>200</v>
      </c>
      <c r="C628" s="13">
        <v>534</v>
      </c>
      <c r="D628" s="14">
        <v>585.87</v>
      </c>
      <c r="E628" s="15">
        <f t="shared" si="60"/>
        <v>312854.58</v>
      </c>
      <c r="F628" s="13">
        <v>3161</v>
      </c>
      <c r="G628" s="14">
        <v>579.80999999999995</v>
      </c>
      <c r="H628" s="15">
        <f t="shared" si="61"/>
        <v>1832779.41</v>
      </c>
      <c r="I628" s="13">
        <v>165</v>
      </c>
      <c r="J628" s="14">
        <v>585.87</v>
      </c>
      <c r="K628" s="15">
        <f t="shared" si="62"/>
        <v>96668.55</v>
      </c>
      <c r="L628" s="13">
        <v>980</v>
      </c>
      <c r="M628" s="14">
        <v>579.80999999999995</v>
      </c>
      <c r="N628" s="15">
        <f t="shared" si="63"/>
        <v>568213.79999999993</v>
      </c>
      <c r="O628" s="9">
        <f t="shared" si="64"/>
        <v>2810516.34</v>
      </c>
      <c r="P628" s="9">
        <f t="shared" si="65"/>
        <v>15020.140375858842</v>
      </c>
    </row>
    <row r="629" spans="1:16" x14ac:dyDescent="0.25">
      <c r="A629" s="1" t="s">
        <v>1223</v>
      </c>
      <c r="B629" s="1" t="s">
        <v>202</v>
      </c>
      <c r="C629" s="13">
        <v>2969</v>
      </c>
      <c r="D629" s="14">
        <v>635.04999999999995</v>
      </c>
      <c r="E629" s="15">
        <f t="shared" si="60"/>
        <v>1885463.45</v>
      </c>
      <c r="F629" s="13">
        <v>3836</v>
      </c>
      <c r="G629" s="14">
        <v>628.37</v>
      </c>
      <c r="H629" s="15">
        <f t="shared" si="61"/>
        <v>2410427.3199999998</v>
      </c>
      <c r="I629" s="13">
        <v>241</v>
      </c>
      <c r="J629" s="14">
        <v>635.04999999999995</v>
      </c>
      <c r="K629" s="15">
        <f t="shared" si="62"/>
        <v>153047.04999999999</v>
      </c>
      <c r="L629" s="13">
        <v>311</v>
      </c>
      <c r="M629" s="14">
        <v>628.37</v>
      </c>
      <c r="N629" s="15">
        <f t="shared" si="63"/>
        <v>195423.07</v>
      </c>
      <c r="O629" s="9">
        <f t="shared" si="64"/>
        <v>4644360.8899999997</v>
      </c>
      <c r="P629" s="9">
        <f t="shared" si="65"/>
        <v>24820.689184802501</v>
      </c>
    </row>
    <row r="630" spans="1:16" x14ac:dyDescent="0.25">
      <c r="A630" s="1" t="s">
        <v>1224</v>
      </c>
      <c r="B630" s="1" t="s">
        <v>248</v>
      </c>
      <c r="C630" s="13">
        <v>0</v>
      </c>
      <c r="D630" s="14">
        <v>616.49</v>
      </c>
      <c r="E630" s="15">
        <f t="shared" si="60"/>
        <v>0</v>
      </c>
      <c r="F630" s="13">
        <v>3086</v>
      </c>
      <c r="G630" s="14">
        <v>609.62</v>
      </c>
      <c r="H630" s="15">
        <f t="shared" si="61"/>
        <v>1881287.32</v>
      </c>
      <c r="I630" s="13">
        <v>0</v>
      </c>
      <c r="J630" s="14">
        <v>616.49</v>
      </c>
      <c r="K630" s="15">
        <f t="shared" si="62"/>
        <v>0</v>
      </c>
      <c r="L630" s="13">
        <v>666</v>
      </c>
      <c r="M630" s="14">
        <v>609.62</v>
      </c>
      <c r="N630" s="15">
        <f t="shared" si="63"/>
        <v>406006.92</v>
      </c>
      <c r="O630" s="9">
        <f t="shared" si="64"/>
        <v>2287294.2400000002</v>
      </c>
      <c r="P630" s="9">
        <f t="shared" si="65"/>
        <v>12223.903514360414</v>
      </c>
    </row>
    <row r="631" spans="1:16" x14ac:dyDescent="0.25">
      <c r="A631" s="1" t="s">
        <v>1225</v>
      </c>
      <c r="B631" s="1" t="s">
        <v>258</v>
      </c>
      <c r="C631" s="13">
        <v>2529</v>
      </c>
      <c r="D631" s="14">
        <v>755.02</v>
      </c>
      <c r="E631" s="15">
        <f t="shared" si="60"/>
        <v>1909445.5799999998</v>
      </c>
      <c r="F631" s="13">
        <v>3306</v>
      </c>
      <c r="G631" s="14">
        <v>748.74</v>
      </c>
      <c r="H631" s="15">
        <f t="shared" si="61"/>
        <v>2475334.44</v>
      </c>
      <c r="I631" s="13">
        <v>0</v>
      </c>
      <c r="J631" s="14">
        <v>755.02</v>
      </c>
      <c r="K631" s="15">
        <f t="shared" si="62"/>
        <v>0</v>
      </c>
      <c r="L631" s="13">
        <v>0</v>
      </c>
      <c r="M631" s="14">
        <v>748.74</v>
      </c>
      <c r="N631" s="15">
        <f t="shared" si="63"/>
        <v>0</v>
      </c>
      <c r="O631" s="9">
        <f t="shared" si="64"/>
        <v>4384780.0199999996</v>
      </c>
      <c r="P631" s="9">
        <f t="shared" si="65"/>
        <v>23433.420571275219</v>
      </c>
    </row>
    <row r="632" spans="1:16" x14ac:dyDescent="0.25">
      <c r="A632" s="1" t="s">
        <v>1301</v>
      </c>
      <c r="B632" s="1" t="s">
        <v>286</v>
      </c>
      <c r="C632" s="13">
        <v>0</v>
      </c>
      <c r="D632" s="14">
        <v>378.85</v>
      </c>
      <c r="E632" s="15">
        <f t="shared" si="60"/>
        <v>0</v>
      </c>
      <c r="F632" s="13">
        <v>0</v>
      </c>
      <c r="G632" s="14">
        <v>377.2</v>
      </c>
      <c r="H632" s="15">
        <f t="shared" si="61"/>
        <v>0</v>
      </c>
      <c r="I632" s="13">
        <v>0</v>
      </c>
      <c r="J632" s="14">
        <v>378.85</v>
      </c>
      <c r="K632" s="15">
        <f t="shared" si="62"/>
        <v>0</v>
      </c>
      <c r="L632" s="13">
        <v>0</v>
      </c>
      <c r="M632" s="14">
        <v>377.2</v>
      </c>
      <c r="N632" s="15">
        <f t="shared" si="63"/>
        <v>0</v>
      </c>
      <c r="O632" s="9">
        <f t="shared" si="64"/>
        <v>0</v>
      </c>
      <c r="P632" s="9">
        <f t="shared" si="65"/>
        <v>0</v>
      </c>
    </row>
    <row r="633" spans="1:16" x14ac:dyDescent="0.25">
      <c r="A633" s="1" t="s">
        <v>1226</v>
      </c>
      <c r="B633" s="1" t="s">
        <v>302</v>
      </c>
      <c r="C633" s="13">
        <v>0</v>
      </c>
      <c r="D633" s="14">
        <v>518.38</v>
      </c>
      <c r="E633" s="15">
        <f t="shared" si="60"/>
        <v>0</v>
      </c>
      <c r="F633" s="13">
        <v>3531</v>
      </c>
      <c r="G633" s="14">
        <v>513.09</v>
      </c>
      <c r="H633" s="15">
        <f t="shared" si="61"/>
        <v>1811720.79</v>
      </c>
      <c r="I633" s="13">
        <v>0</v>
      </c>
      <c r="J633" s="14">
        <v>518.38</v>
      </c>
      <c r="K633" s="15">
        <f t="shared" si="62"/>
        <v>0</v>
      </c>
      <c r="L633" s="13">
        <v>1029</v>
      </c>
      <c r="M633" s="14">
        <v>513.09</v>
      </c>
      <c r="N633" s="15">
        <f t="shared" si="63"/>
        <v>527969.61</v>
      </c>
      <c r="O633" s="9">
        <f t="shared" si="64"/>
        <v>2339690.4</v>
      </c>
      <c r="P633" s="9">
        <f t="shared" si="65"/>
        <v>12503.922408808812</v>
      </c>
    </row>
    <row r="634" spans="1:16" x14ac:dyDescent="0.25">
      <c r="A634" s="1" t="s">
        <v>1227</v>
      </c>
      <c r="B634" s="1" t="s">
        <v>1199</v>
      </c>
      <c r="C634" s="13">
        <v>59186</v>
      </c>
      <c r="D634" s="14">
        <v>1601.21</v>
      </c>
      <c r="E634" s="15">
        <f t="shared" si="60"/>
        <v>94769215.060000002</v>
      </c>
      <c r="F634" s="13">
        <v>0</v>
      </c>
      <c r="G634" s="14">
        <v>1601.21</v>
      </c>
      <c r="H634" s="15">
        <f t="shared" si="61"/>
        <v>0</v>
      </c>
      <c r="I634" s="13">
        <v>603</v>
      </c>
      <c r="J634" s="14">
        <v>1601.21</v>
      </c>
      <c r="K634" s="15">
        <f t="shared" si="62"/>
        <v>965529.63</v>
      </c>
      <c r="L634" s="13">
        <v>0</v>
      </c>
      <c r="M634" s="14">
        <v>1601.21</v>
      </c>
      <c r="N634" s="15">
        <f t="shared" si="63"/>
        <v>0</v>
      </c>
      <c r="O634" s="9">
        <f t="shared" si="64"/>
        <v>95734744.689999998</v>
      </c>
      <c r="P634" s="9">
        <f t="shared" si="65"/>
        <v>511631.71820976032</v>
      </c>
    </row>
    <row r="635" spans="1:16" x14ac:dyDescent="0.25">
      <c r="A635" s="1" t="s">
        <v>1295</v>
      </c>
      <c r="B635" s="1" t="s">
        <v>334</v>
      </c>
      <c r="C635" s="13">
        <v>1634</v>
      </c>
      <c r="D635" s="14">
        <v>382.09</v>
      </c>
      <c r="E635" s="15">
        <f t="shared" si="60"/>
        <v>624335.05999999994</v>
      </c>
      <c r="F635" s="13">
        <v>9124</v>
      </c>
      <c r="G635" s="14">
        <v>380</v>
      </c>
      <c r="H635" s="15">
        <f t="shared" si="61"/>
        <v>3467120</v>
      </c>
      <c r="I635" s="13">
        <v>482</v>
      </c>
      <c r="J635" s="14">
        <v>382.09</v>
      </c>
      <c r="K635" s="15">
        <f t="shared" si="62"/>
        <v>184167.37999999998</v>
      </c>
      <c r="L635" s="13">
        <v>2693</v>
      </c>
      <c r="M635" s="14">
        <v>380</v>
      </c>
      <c r="N635" s="15">
        <f t="shared" si="63"/>
        <v>1023340</v>
      </c>
      <c r="O635" s="9">
        <f t="shared" si="64"/>
        <v>5298962.4399999995</v>
      </c>
      <c r="P635" s="9">
        <f t="shared" si="65"/>
        <v>28319.052468203576</v>
      </c>
    </row>
    <row r="636" spans="1:16" x14ac:dyDescent="0.25">
      <c r="A636" s="1" t="s">
        <v>1228</v>
      </c>
      <c r="B636" s="1" t="s">
        <v>338</v>
      </c>
      <c r="C636" s="13">
        <v>0</v>
      </c>
      <c r="D636" s="14">
        <v>668.91</v>
      </c>
      <c r="E636" s="15">
        <f t="shared" si="60"/>
        <v>0</v>
      </c>
      <c r="F636" s="13">
        <v>2979</v>
      </c>
      <c r="G636" s="14">
        <v>661.57</v>
      </c>
      <c r="H636" s="15">
        <f t="shared" si="61"/>
        <v>1970817.0300000003</v>
      </c>
      <c r="I636" s="13">
        <v>0</v>
      </c>
      <c r="J636" s="14">
        <v>668.91</v>
      </c>
      <c r="K636" s="15">
        <f t="shared" si="62"/>
        <v>0</v>
      </c>
      <c r="L636" s="13">
        <v>0</v>
      </c>
      <c r="M636" s="14">
        <v>661.57</v>
      </c>
      <c r="N636" s="15">
        <f t="shared" si="63"/>
        <v>0</v>
      </c>
      <c r="O636" s="9">
        <f t="shared" si="64"/>
        <v>1970817.0300000003</v>
      </c>
      <c r="P636" s="9">
        <f t="shared" si="65"/>
        <v>10532.565857892581</v>
      </c>
    </row>
    <row r="637" spans="1:16" x14ac:dyDescent="0.25">
      <c r="A637" s="1" t="s">
        <v>1229</v>
      </c>
      <c r="B637" s="1" t="s">
        <v>356</v>
      </c>
      <c r="C637" s="13">
        <v>174</v>
      </c>
      <c r="D637" s="14">
        <v>653.66999999999996</v>
      </c>
      <c r="E637" s="15">
        <f t="shared" si="60"/>
        <v>113738.57999999999</v>
      </c>
      <c r="F637" s="13">
        <v>5074</v>
      </c>
      <c r="G637" s="14">
        <v>646.64</v>
      </c>
      <c r="H637" s="15">
        <f t="shared" si="61"/>
        <v>3281051.36</v>
      </c>
      <c r="I637" s="13">
        <v>28</v>
      </c>
      <c r="J637" s="14">
        <v>653.66999999999996</v>
      </c>
      <c r="K637" s="15">
        <f t="shared" si="62"/>
        <v>18302.759999999998</v>
      </c>
      <c r="L637" s="13">
        <v>804</v>
      </c>
      <c r="M637" s="14">
        <v>646.64</v>
      </c>
      <c r="N637" s="15">
        <f t="shared" si="63"/>
        <v>519898.56</v>
      </c>
      <c r="O637" s="9">
        <f t="shared" si="64"/>
        <v>3932991.26</v>
      </c>
      <c r="P637" s="9">
        <f t="shared" si="65"/>
        <v>21018.942313719457</v>
      </c>
    </row>
    <row r="638" spans="1:16" x14ac:dyDescent="0.25">
      <c r="A638" s="1" t="s">
        <v>1230</v>
      </c>
      <c r="B638" s="1" t="s">
        <v>360</v>
      </c>
      <c r="C638" s="13">
        <v>760</v>
      </c>
      <c r="D638" s="14">
        <v>665.24</v>
      </c>
      <c r="E638" s="15">
        <f t="shared" si="60"/>
        <v>505582.4</v>
      </c>
      <c r="F638" s="13">
        <v>1152</v>
      </c>
      <c r="G638" s="14">
        <v>659.44</v>
      </c>
      <c r="H638" s="15">
        <f t="shared" si="61"/>
        <v>759674.88000000012</v>
      </c>
      <c r="I638" s="13">
        <v>687</v>
      </c>
      <c r="J638" s="14">
        <v>665.24</v>
      </c>
      <c r="K638" s="15">
        <f t="shared" si="62"/>
        <v>457019.88</v>
      </c>
      <c r="L638" s="13">
        <v>1042</v>
      </c>
      <c r="M638" s="14">
        <v>659.44</v>
      </c>
      <c r="N638" s="15">
        <f t="shared" si="63"/>
        <v>687136.4800000001</v>
      </c>
      <c r="O638" s="9">
        <f t="shared" si="64"/>
        <v>2409413.64</v>
      </c>
      <c r="P638" s="9">
        <f t="shared" si="65"/>
        <v>12876.541787445729</v>
      </c>
    </row>
    <row r="639" spans="1:16" x14ac:dyDescent="0.25">
      <c r="A639" s="1" t="s">
        <v>1231</v>
      </c>
      <c r="B639" s="1" t="s">
        <v>362</v>
      </c>
      <c r="C639" s="13">
        <v>489</v>
      </c>
      <c r="D639" s="14">
        <v>529.57000000000005</v>
      </c>
      <c r="E639" s="15">
        <f t="shared" si="60"/>
        <v>258959.73</v>
      </c>
      <c r="F639" s="13">
        <v>1324</v>
      </c>
      <c r="G639" s="14">
        <v>527.54</v>
      </c>
      <c r="H639" s="15">
        <f t="shared" si="61"/>
        <v>698462.96</v>
      </c>
      <c r="I639" s="13">
        <v>363</v>
      </c>
      <c r="J639" s="14">
        <v>529.57000000000005</v>
      </c>
      <c r="K639" s="15">
        <f t="shared" si="62"/>
        <v>192233.91000000003</v>
      </c>
      <c r="L639" s="13">
        <v>982</v>
      </c>
      <c r="M639" s="14">
        <v>527.54</v>
      </c>
      <c r="N639" s="15">
        <f t="shared" si="63"/>
        <v>518044.27999999997</v>
      </c>
      <c r="O639" s="9">
        <f t="shared" si="64"/>
        <v>1667700.88</v>
      </c>
      <c r="P639" s="9">
        <f t="shared" si="65"/>
        <v>8912.633229004221</v>
      </c>
    </row>
    <row r="640" spans="1:16" x14ac:dyDescent="0.25">
      <c r="A640" s="1" t="s">
        <v>1302</v>
      </c>
      <c r="B640" s="1" t="s">
        <v>372</v>
      </c>
      <c r="C640" s="13">
        <v>0</v>
      </c>
      <c r="D640" s="14">
        <v>404.93</v>
      </c>
      <c r="E640" s="15">
        <f t="shared" si="60"/>
        <v>0</v>
      </c>
      <c r="F640" s="13">
        <v>0</v>
      </c>
      <c r="G640" s="14">
        <v>400.02</v>
      </c>
      <c r="H640" s="15">
        <f t="shared" si="61"/>
        <v>0</v>
      </c>
      <c r="I640" s="13">
        <v>0</v>
      </c>
      <c r="J640" s="14">
        <v>404.93</v>
      </c>
      <c r="K640" s="15">
        <f t="shared" si="62"/>
        <v>0</v>
      </c>
      <c r="L640" s="13">
        <v>0</v>
      </c>
      <c r="M640" s="14">
        <v>400.02</v>
      </c>
      <c r="N640" s="15">
        <f t="shared" si="63"/>
        <v>0</v>
      </c>
      <c r="O640" s="9">
        <f t="shared" si="64"/>
        <v>0</v>
      </c>
      <c r="P640" s="9">
        <f t="shared" si="65"/>
        <v>0</v>
      </c>
    </row>
    <row r="641" spans="1:16" x14ac:dyDescent="0.25">
      <c r="A641" s="1" t="s">
        <v>1232</v>
      </c>
      <c r="B641" s="1" t="s">
        <v>412</v>
      </c>
      <c r="C641" s="13">
        <v>311</v>
      </c>
      <c r="D641" s="14">
        <v>569.22</v>
      </c>
      <c r="E641" s="15">
        <f t="shared" si="60"/>
        <v>177027.42</v>
      </c>
      <c r="F641" s="13">
        <v>3561</v>
      </c>
      <c r="G641" s="14">
        <v>563.11</v>
      </c>
      <c r="H641" s="15">
        <f t="shared" si="61"/>
        <v>2005234.71</v>
      </c>
      <c r="I641" s="13">
        <v>52</v>
      </c>
      <c r="J641" s="14">
        <v>569.22</v>
      </c>
      <c r="K641" s="15">
        <f t="shared" si="62"/>
        <v>29599.440000000002</v>
      </c>
      <c r="L641" s="13">
        <v>598</v>
      </c>
      <c r="M641" s="14">
        <v>563.11</v>
      </c>
      <c r="N641" s="15">
        <f t="shared" si="63"/>
        <v>336739.78</v>
      </c>
      <c r="O641" s="9">
        <f t="shared" si="64"/>
        <v>2548601.35</v>
      </c>
      <c r="P641" s="9">
        <f t="shared" si="65"/>
        <v>13620.397609609114</v>
      </c>
    </row>
    <row r="642" spans="1:16" x14ac:dyDescent="0.25">
      <c r="A642" s="1" t="s">
        <v>1233</v>
      </c>
      <c r="B642" s="1" t="s">
        <v>432</v>
      </c>
      <c r="C642" s="13">
        <v>2865</v>
      </c>
      <c r="D642" s="14">
        <v>1203.8800000000001</v>
      </c>
      <c r="E642" s="15">
        <f t="shared" si="60"/>
        <v>3449116.2</v>
      </c>
      <c r="F642" s="13">
        <v>2552</v>
      </c>
      <c r="G642" s="14">
        <v>1194.69</v>
      </c>
      <c r="H642" s="15">
        <f t="shared" si="61"/>
        <v>3048848.8800000004</v>
      </c>
      <c r="I642" s="13">
        <v>912</v>
      </c>
      <c r="J642" s="14">
        <v>1203.8800000000001</v>
      </c>
      <c r="K642" s="15">
        <f t="shared" si="62"/>
        <v>1097938.56</v>
      </c>
      <c r="L642" s="13">
        <v>812</v>
      </c>
      <c r="M642" s="14">
        <v>1194.69</v>
      </c>
      <c r="N642" s="15">
        <f t="shared" si="63"/>
        <v>970088.28</v>
      </c>
      <c r="O642" s="9">
        <f t="shared" si="64"/>
        <v>8565991.9200000018</v>
      </c>
      <c r="P642" s="9">
        <f t="shared" si="65"/>
        <v>45778.919434025651</v>
      </c>
    </row>
    <row r="643" spans="1:16" x14ac:dyDescent="0.25">
      <c r="A643" s="1" t="s">
        <v>1234</v>
      </c>
      <c r="B643" s="1" t="s">
        <v>1200</v>
      </c>
      <c r="C643" s="13">
        <v>11680</v>
      </c>
      <c r="D643" s="14">
        <v>436.34</v>
      </c>
      <c r="E643" s="15">
        <f t="shared" si="60"/>
        <v>5096451.1999999993</v>
      </c>
      <c r="F643" s="13">
        <v>8538</v>
      </c>
      <c r="G643" s="14">
        <v>430.51</v>
      </c>
      <c r="H643" s="15">
        <f t="shared" si="61"/>
        <v>3675694.38</v>
      </c>
      <c r="I643" s="13">
        <v>5671</v>
      </c>
      <c r="J643" s="14">
        <v>436.34</v>
      </c>
      <c r="K643" s="15">
        <f t="shared" si="62"/>
        <v>2474484.1399999997</v>
      </c>
      <c r="L643" s="13">
        <v>4146</v>
      </c>
      <c r="M643" s="14">
        <v>430.51</v>
      </c>
      <c r="N643" s="15">
        <f t="shared" si="63"/>
        <v>1784894.46</v>
      </c>
      <c r="O643" s="9">
        <f t="shared" si="64"/>
        <v>13031524.18</v>
      </c>
      <c r="P643" s="9">
        <f t="shared" si="65"/>
        <v>69643.90126797797</v>
      </c>
    </row>
    <row r="644" spans="1:16" x14ac:dyDescent="0.25">
      <c r="A644" s="1" t="s">
        <v>1235</v>
      </c>
      <c r="B644" s="1" t="s">
        <v>450</v>
      </c>
      <c r="C644" s="13">
        <v>301</v>
      </c>
      <c r="D644" s="14">
        <v>666.04</v>
      </c>
      <c r="E644" s="15">
        <f t="shared" si="60"/>
        <v>200478.03999999998</v>
      </c>
      <c r="F644" s="13">
        <v>5028</v>
      </c>
      <c r="G644" s="14">
        <v>666.04</v>
      </c>
      <c r="H644" s="15">
        <f t="shared" si="61"/>
        <v>3348849.1199999996</v>
      </c>
      <c r="I644" s="13">
        <v>40</v>
      </c>
      <c r="J644" s="14">
        <v>666.04</v>
      </c>
      <c r="K644" s="15">
        <f t="shared" si="62"/>
        <v>26641.599999999999</v>
      </c>
      <c r="L644" s="13">
        <v>664</v>
      </c>
      <c r="M644" s="14">
        <v>666.04</v>
      </c>
      <c r="N644" s="15">
        <f t="shared" si="63"/>
        <v>442250.56</v>
      </c>
      <c r="O644" s="9">
        <f t="shared" si="64"/>
        <v>4018219.32</v>
      </c>
      <c r="P644" s="9">
        <f t="shared" si="65"/>
        <v>21474.42353862567</v>
      </c>
    </row>
    <row r="645" spans="1:16" x14ac:dyDescent="0.25">
      <c r="A645" s="1" t="s">
        <v>1236</v>
      </c>
      <c r="B645" s="1" t="s">
        <v>450</v>
      </c>
      <c r="C645" s="13">
        <v>2237</v>
      </c>
      <c r="D645" s="14">
        <v>704</v>
      </c>
      <c r="E645" s="15">
        <f t="shared" si="60"/>
        <v>1574848</v>
      </c>
      <c r="F645" s="13">
        <v>562</v>
      </c>
      <c r="G645" s="14">
        <v>698.1</v>
      </c>
      <c r="H645" s="15">
        <f t="shared" si="61"/>
        <v>392332.2</v>
      </c>
      <c r="I645" s="13">
        <v>663</v>
      </c>
      <c r="J645" s="14">
        <v>704</v>
      </c>
      <c r="K645" s="15">
        <f t="shared" si="62"/>
        <v>466752</v>
      </c>
      <c r="L645" s="13">
        <v>167</v>
      </c>
      <c r="M645" s="14">
        <v>698.1</v>
      </c>
      <c r="N645" s="15">
        <f t="shared" si="63"/>
        <v>116582.7</v>
      </c>
      <c r="O645" s="9">
        <f t="shared" si="64"/>
        <v>2550514.9</v>
      </c>
      <c r="P645" s="9">
        <f t="shared" si="65"/>
        <v>13630.624125358965</v>
      </c>
    </row>
    <row r="646" spans="1:16" x14ac:dyDescent="0.25">
      <c r="A646" s="1" t="s">
        <v>1237</v>
      </c>
      <c r="B646" s="1" t="s">
        <v>1201</v>
      </c>
      <c r="C646" s="13">
        <v>5711</v>
      </c>
      <c r="D646" s="14">
        <v>378.62</v>
      </c>
      <c r="E646" s="15">
        <f t="shared" si="60"/>
        <v>2162298.8199999998</v>
      </c>
      <c r="F646" s="13">
        <v>4869</v>
      </c>
      <c r="G646" s="14">
        <v>374.07</v>
      </c>
      <c r="H646" s="15">
        <f t="shared" si="61"/>
        <v>1821346.83</v>
      </c>
      <c r="I646" s="13">
        <v>5848</v>
      </c>
      <c r="J646" s="14">
        <v>378.62</v>
      </c>
      <c r="K646" s="15">
        <f t="shared" si="62"/>
        <v>2214169.7600000002</v>
      </c>
      <c r="L646" s="13">
        <v>4986</v>
      </c>
      <c r="M646" s="14">
        <v>374.07</v>
      </c>
      <c r="N646" s="15">
        <f t="shared" si="63"/>
        <v>1865113.02</v>
      </c>
      <c r="O646" s="9">
        <f t="shared" si="64"/>
        <v>8062928.4299999997</v>
      </c>
      <c r="P646" s="9">
        <f t="shared" si="65"/>
        <v>43090.415499631345</v>
      </c>
    </row>
    <row r="647" spans="1:16" x14ac:dyDescent="0.25">
      <c r="A647" s="1" t="s">
        <v>1238</v>
      </c>
      <c r="B647" s="1" t="s">
        <v>1202</v>
      </c>
      <c r="C647" s="13">
        <v>4922</v>
      </c>
      <c r="D647" s="14">
        <v>983.98</v>
      </c>
      <c r="E647" s="15">
        <f t="shared" si="60"/>
        <v>4843149.5600000005</v>
      </c>
      <c r="F647" s="13">
        <v>366</v>
      </c>
      <c r="G647" s="14">
        <v>983.98</v>
      </c>
      <c r="H647" s="15">
        <f t="shared" si="61"/>
        <v>360136.68</v>
      </c>
      <c r="I647" s="13">
        <v>0</v>
      </c>
      <c r="J647" s="14">
        <v>983.98</v>
      </c>
      <c r="K647" s="15">
        <f t="shared" si="62"/>
        <v>0</v>
      </c>
      <c r="L647" s="13">
        <v>0</v>
      </c>
      <c r="M647" s="14">
        <v>983.98</v>
      </c>
      <c r="N647" s="15">
        <f t="shared" si="63"/>
        <v>0</v>
      </c>
      <c r="O647" s="9">
        <f t="shared" si="64"/>
        <v>5203286.24</v>
      </c>
      <c r="P647" s="9">
        <f t="shared" si="65"/>
        <v>27807.733628253787</v>
      </c>
    </row>
    <row r="648" spans="1:16" x14ac:dyDescent="0.25">
      <c r="A648" s="1" t="s">
        <v>1239</v>
      </c>
      <c r="B648" s="1" t="s">
        <v>488</v>
      </c>
      <c r="C648" s="13">
        <v>2219</v>
      </c>
      <c r="D648" s="14">
        <v>613.16</v>
      </c>
      <c r="E648" s="15">
        <f t="shared" si="60"/>
        <v>1360602.04</v>
      </c>
      <c r="F648" s="13">
        <v>3438</v>
      </c>
      <c r="G648" s="14">
        <v>605.09</v>
      </c>
      <c r="H648" s="15">
        <f t="shared" si="61"/>
        <v>2080299.4200000002</v>
      </c>
      <c r="I648" s="13">
        <v>1324</v>
      </c>
      <c r="J648" s="14">
        <v>613.16</v>
      </c>
      <c r="K648" s="15">
        <f t="shared" si="62"/>
        <v>811823.84</v>
      </c>
      <c r="L648" s="13">
        <v>2052</v>
      </c>
      <c r="M648" s="14">
        <v>605.09</v>
      </c>
      <c r="N648" s="15">
        <f t="shared" si="63"/>
        <v>1241644.6800000002</v>
      </c>
      <c r="O648" s="9">
        <f t="shared" si="64"/>
        <v>5494369.9800000004</v>
      </c>
      <c r="P648" s="9">
        <f t="shared" si="65"/>
        <v>29363.361885490674</v>
      </c>
    </row>
    <row r="649" spans="1:16" x14ac:dyDescent="0.25">
      <c r="A649" s="1" t="s">
        <v>1317</v>
      </c>
      <c r="B649" s="1" t="str">
        <f>VLOOKUP(A649,'[1]1-1-21 SPEC Rates'!$A$3:$K$93,6,FALSE)</f>
        <v>Jewish Home &amp; Infirmary Of Rochester Ny Inc</v>
      </c>
      <c r="C649" s="13">
        <v>0</v>
      </c>
      <c r="D649" s="14">
        <f>VLOOKUP(A649,'[1]1-1-21 SPEC Rates'!$A$3:$K$93,10,FALSE)</f>
        <v>507.73</v>
      </c>
      <c r="E649" s="15">
        <f t="shared" ref="E649" si="66">D649*C649</f>
        <v>0</v>
      </c>
      <c r="F649" s="13">
        <v>4539</v>
      </c>
      <c r="G649" s="14">
        <v>499.63</v>
      </c>
      <c r="H649" s="15">
        <f t="shared" ref="H649" si="67">G649*F649</f>
        <v>2267820.5699999998</v>
      </c>
      <c r="I649" s="13">
        <v>0</v>
      </c>
      <c r="J649" s="14">
        <v>507.73</v>
      </c>
      <c r="K649" s="15">
        <f t="shared" ref="K649" si="68">J649*I649</f>
        <v>0</v>
      </c>
      <c r="L649" s="13">
        <v>0</v>
      </c>
      <c r="M649" s="14">
        <v>499.63</v>
      </c>
      <c r="N649" s="15">
        <f t="shared" ref="N649" si="69">M649*L649</f>
        <v>0</v>
      </c>
      <c r="O649" s="9">
        <f t="shared" ref="O649" si="70">N649+K649+H649+E649</f>
        <v>2267820.5699999998</v>
      </c>
      <c r="P649" s="9">
        <f t="shared" ref="P649" si="71">(O649/$O$8)*$P$8</f>
        <v>12119.831087215887</v>
      </c>
    </row>
    <row r="650" spans="1:16" x14ac:dyDescent="0.25">
      <c r="A650" s="1" t="s">
        <v>1240</v>
      </c>
      <c r="B650" s="1" t="s">
        <v>550</v>
      </c>
      <c r="C650" s="13">
        <v>363</v>
      </c>
      <c r="D650" s="14">
        <v>641.1</v>
      </c>
      <c r="E650" s="15">
        <f t="shared" si="60"/>
        <v>232719.30000000002</v>
      </c>
      <c r="F650" s="13">
        <v>2338</v>
      </c>
      <c r="G650" s="14">
        <v>634.84</v>
      </c>
      <c r="H650" s="15">
        <f t="shared" si="61"/>
        <v>1484255.9200000002</v>
      </c>
      <c r="I650" s="13">
        <v>43</v>
      </c>
      <c r="J650" s="14">
        <v>641.1</v>
      </c>
      <c r="K650" s="15">
        <f t="shared" si="62"/>
        <v>27567.3</v>
      </c>
      <c r="L650" s="13">
        <v>277</v>
      </c>
      <c r="M650" s="14">
        <v>634.84</v>
      </c>
      <c r="N650" s="15">
        <f t="shared" si="63"/>
        <v>175850.68000000002</v>
      </c>
      <c r="O650" s="9">
        <f t="shared" si="64"/>
        <v>1920393.2000000002</v>
      </c>
      <c r="P650" s="9">
        <f t="shared" si="65"/>
        <v>10263.087615012681</v>
      </c>
    </row>
    <row r="651" spans="1:16" x14ac:dyDescent="0.25">
      <c r="A651" s="1" t="s">
        <v>1241</v>
      </c>
      <c r="B651" s="1" t="s">
        <v>592</v>
      </c>
      <c r="C651" s="13">
        <v>236</v>
      </c>
      <c r="D651" s="14">
        <v>536.05999999999995</v>
      </c>
      <c r="E651" s="15">
        <f t="shared" si="60"/>
        <v>126510.15999999999</v>
      </c>
      <c r="F651" s="13">
        <v>1105</v>
      </c>
      <c r="G651" s="14">
        <v>529.94000000000005</v>
      </c>
      <c r="H651" s="15">
        <f t="shared" si="61"/>
        <v>585583.70000000007</v>
      </c>
      <c r="I651" s="13">
        <v>42</v>
      </c>
      <c r="J651" s="14">
        <v>536.05999999999995</v>
      </c>
      <c r="K651" s="15">
        <f t="shared" si="62"/>
        <v>22514.519999999997</v>
      </c>
      <c r="L651" s="13">
        <v>195</v>
      </c>
      <c r="M651" s="14">
        <v>529.94000000000005</v>
      </c>
      <c r="N651" s="15">
        <f t="shared" si="63"/>
        <v>103338.30000000002</v>
      </c>
      <c r="O651" s="9">
        <f t="shared" si="64"/>
        <v>837946.68</v>
      </c>
      <c r="P651" s="9">
        <f t="shared" si="65"/>
        <v>4478.2080011265371</v>
      </c>
    </row>
    <row r="652" spans="1:16" x14ac:dyDescent="0.25">
      <c r="A652" s="1" t="s">
        <v>1242</v>
      </c>
      <c r="B652" s="1" t="s">
        <v>596</v>
      </c>
      <c r="C652" s="13">
        <v>2193</v>
      </c>
      <c r="D652" s="14">
        <v>686.63</v>
      </c>
      <c r="E652" s="15">
        <f t="shared" si="60"/>
        <v>1505779.59</v>
      </c>
      <c r="F652" s="13">
        <v>3160</v>
      </c>
      <c r="G652" s="14">
        <v>678.76</v>
      </c>
      <c r="H652" s="15">
        <f t="shared" si="61"/>
        <v>2144881.6</v>
      </c>
      <c r="I652" s="13">
        <v>0</v>
      </c>
      <c r="J652" s="14">
        <v>686.63</v>
      </c>
      <c r="K652" s="15">
        <f t="shared" si="62"/>
        <v>0</v>
      </c>
      <c r="L652" s="13">
        <v>0</v>
      </c>
      <c r="M652" s="14">
        <v>678.76</v>
      </c>
      <c r="N652" s="15">
        <f t="shared" si="63"/>
        <v>0</v>
      </c>
      <c r="O652" s="9">
        <f t="shared" si="64"/>
        <v>3650661.1900000004</v>
      </c>
      <c r="P652" s="9">
        <f t="shared" si="65"/>
        <v>19510.095977061603</v>
      </c>
    </row>
    <row r="653" spans="1:16" x14ac:dyDescent="0.25">
      <c r="A653" s="1" t="s">
        <v>1243</v>
      </c>
      <c r="B653" s="1" t="s">
        <v>648</v>
      </c>
      <c r="C653" s="13">
        <v>1317</v>
      </c>
      <c r="D653" s="14">
        <v>627.07000000000005</v>
      </c>
      <c r="E653" s="15">
        <f t="shared" si="60"/>
        <v>825851.19000000006</v>
      </c>
      <c r="F653" s="13">
        <v>6129</v>
      </c>
      <c r="G653" s="14">
        <v>627.07000000000005</v>
      </c>
      <c r="H653" s="15">
        <f t="shared" si="61"/>
        <v>3843312.0300000003</v>
      </c>
      <c r="I653" s="13">
        <v>127</v>
      </c>
      <c r="J653" s="14">
        <v>627.07000000000005</v>
      </c>
      <c r="K653" s="15">
        <f t="shared" si="62"/>
        <v>79637.89</v>
      </c>
      <c r="L653" s="13">
        <v>590</v>
      </c>
      <c r="M653" s="14">
        <v>627.07000000000005</v>
      </c>
      <c r="N653" s="15">
        <f t="shared" si="63"/>
        <v>369971.30000000005</v>
      </c>
      <c r="O653" s="9">
        <f t="shared" si="64"/>
        <v>5118772.4100000011</v>
      </c>
      <c r="P653" s="9">
        <f t="shared" si="65"/>
        <v>27356.069436790145</v>
      </c>
    </row>
    <row r="654" spans="1:16" x14ac:dyDescent="0.25">
      <c r="A654" s="1" t="s">
        <v>1244</v>
      </c>
      <c r="B654" s="1" t="s">
        <v>668</v>
      </c>
      <c r="C654" s="13">
        <v>15314</v>
      </c>
      <c r="D654" s="14">
        <v>336.62</v>
      </c>
      <c r="E654" s="15">
        <f t="shared" si="60"/>
        <v>5154998.68</v>
      </c>
      <c r="F654" s="13">
        <v>27731</v>
      </c>
      <c r="G654" s="14">
        <v>332.38</v>
      </c>
      <c r="H654" s="15">
        <f t="shared" si="61"/>
        <v>9217229.7799999993</v>
      </c>
      <c r="I654" s="13">
        <v>3331</v>
      </c>
      <c r="J654" s="14">
        <v>336.62</v>
      </c>
      <c r="K654" s="15">
        <f t="shared" si="62"/>
        <v>1121281.22</v>
      </c>
      <c r="L654" s="13">
        <v>6033</v>
      </c>
      <c r="M654" s="14">
        <v>332.38</v>
      </c>
      <c r="N654" s="15">
        <f t="shared" si="63"/>
        <v>2005248.54</v>
      </c>
      <c r="O654" s="9">
        <f t="shared" si="64"/>
        <v>17498758.219999999</v>
      </c>
      <c r="P654" s="9">
        <f t="shared" si="65"/>
        <v>93517.977862962289</v>
      </c>
    </row>
    <row r="655" spans="1:16" x14ac:dyDescent="0.25">
      <c r="A655" s="1" t="s">
        <v>1246</v>
      </c>
      <c r="B655" s="1" t="s">
        <v>668</v>
      </c>
      <c r="C655" s="13">
        <v>2113</v>
      </c>
      <c r="D655" s="14">
        <v>310.82</v>
      </c>
      <c r="E655" s="15">
        <f t="shared" si="60"/>
        <v>656762.66</v>
      </c>
      <c r="F655" s="13">
        <v>4053</v>
      </c>
      <c r="G655" s="14">
        <v>306.88</v>
      </c>
      <c r="H655" s="15">
        <f t="shared" si="61"/>
        <v>1243784.6399999999</v>
      </c>
      <c r="I655" s="13">
        <v>154</v>
      </c>
      <c r="J655" s="14">
        <v>310.82</v>
      </c>
      <c r="K655" s="15">
        <f t="shared" si="62"/>
        <v>47866.28</v>
      </c>
      <c r="L655" s="13">
        <v>295</v>
      </c>
      <c r="M655" s="14">
        <v>306.88</v>
      </c>
      <c r="N655" s="15">
        <f t="shared" si="63"/>
        <v>90529.600000000006</v>
      </c>
      <c r="O655" s="9">
        <f t="shared" si="64"/>
        <v>2038943.1800000002</v>
      </c>
      <c r="P655" s="9">
        <f t="shared" si="65"/>
        <v>10896.649966461333</v>
      </c>
    </row>
    <row r="656" spans="1:16" x14ac:dyDescent="0.25">
      <c r="A656" s="1" t="s">
        <v>1245</v>
      </c>
      <c r="B656" s="1" t="s">
        <v>668</v>
      </c>
      <c r="C656" s="13">
        <v>1057</v>
      </c>
      <c r="D656" s="14">
        <v>522.20000000000005</v>
      </c>
      <c r="E656" s="15">
        <f t="shared" si="60"/>
        <v>551965.4</v>
      </c>
      <c r="F656" s="13">
        <v>4201</v>
      </c>
      <c r="G656" s="14">
        <v>516.98</v>
      </c>
      <c r="H656" s="15">
        <f t="shared" si="61"/>
        <v>2171832.98</v>
      </c>
      <c r="I656" s="13">
        <v>331</v>
      </c>
      <c r="J656" s="14">
        <v>522.20000000000005</v>
      </c>
      <c r="K656" s="15">
        <f t="shared" si="62"/>
        <v>172848.2</v>
      </c>
      <c r="L656" s="13">
        <v>1314</v>
      </c>
      <c r="M656" s="14">
        <v>516.98</v>
      </c>
      <c r="N656" s="15">
        <f t="shared" si="63"/>
        <v>679311.72</v>
      </c>
      <c r="O656" s="9">
        <f t="shared" si="64"/>
        <v>3575958.3</v>
      </c>
      <c r="P656" s="9">
        <f t="shared" si="65"/>
        <v>19110.86403582964</v>
      </c>
    </row>
    <row r="657" spans="1:16" x14ac:dyDescent="0.25">
      <c r="A657" s="1" t="s">
        <v>1247</v>
      </c>
      <c r="B657" s="1" t="s">
        <v>674</v>
      </c>
      <c r="C657" s="13">
        <v>1667</v>
      </c>
      <c r="D657" s="14">
        <v>621.41</v>
      </c>
      <c r="E657" s="15">
        <f t="shared" si="60"/>
        <v>1035890.47</v>
      </c>
      <c r="F657" s="13">
        <v>3596</v>
      </c>
      <c r="G657" s="14">
        <v>620.98</v>
      </c>
      <c r="H657" s="15">
        <f t="shared" si="61"/>
        <v>2233044.08</v>
      </c>
      <c r="I657" s="13">
        <v>351</v>
      </c>
      <c r="J657" s="14">
        <v>621.41</v>
      </c>
      <c r="K657" s="15">
        <f t="shared" si="62"/>
        <v>218114.90999999997</v>
      </c>
      <c r="L657" s="13">
        <v>756</v>
      </c>
      <c r="M657" s="14">
        <v>620.98</v>
      </c>
      <c r="N657" s="15">
        <f t="shared" si="63"/>
        <v>469460.88</v>
      </c>
      <c r="O657" s="9">
        <f t="shared" si="64"/>
        <v>3956510.34</v>
      </c>
      <c r="P657" s="9">
        <f t="shared" si="65"/>
        <v>21144.634478565957</v>
      </c>
    </row>
    <row r="658" spans="1:16" x14ac:dyDescent="0.25">
      <c r="A658" s="1" t="s">
        <v>1248</v>
      </c>
      <c r="B658" s="1" t="s">
        <v>706</v>
      </c>
      <c r="C658" s="13">
        <v>732</v>
      </c>
      <c r="D658" s="14">
        <v>494.7</v>
      </c>
      <c r="E658" s="15">
        <f t="shared" si="60"/>
        <v>362120.39999999997</v>
      </c>
      <c r="F658" s="13">
        <v>1770</v>
      </c>
      <c r="G658" s="14">
        <v>490.1</v>
      </c>
      <c r="H658" s="15">
        <f t="shared" si="61"/>
        <v>867477</v>
      </c>
      <c r="I658" s="13">
        <v>245</v>
      </c>
      <c r="J658" s="14">
        <v>494.7</v>
      </c>
      <c r="K658" s="15">
        <f t="shared" si="62"/>
        <v>121201.5</v>
      </c>
      <c r="L658" s="13">
        <v>592</v>
      </c>
      <c r="M658" s="14">
        <v>490.1</v>
      </c>
      <c r="N658" s="15">
        <f t="shared" si="63"/>
        <v>290139.2</v>
      </c>
      <c r="O658" s="9">
        <f t="shared" si="64"/>
        <v>1640938.0999999999</v>
      </c>
      <c r="P658" s="9">
        <f t="shared" si="65"/>
        <v>8769.6058760843553</v>
      </c>
    </row>
    <row r="659" spans="1:16" x14ac:dyDescent="0.25">
      <c r="A659" s="1" t="s">
        <v>1249</v>
      </c>
      <c r="B659" s="1" t="s">
        <v>726</v>
      </c>
      <c r="C659" s="13">
        <v>1823</v>
      </c>
      <c r="D659" s="14">
        <v>618.97</v>
      </c>
      <c r="E659" s="15">
        <f t="shared" si="60"/>
        <v>1128382.31</v>
      </c>
      <c r="F659" s="13">
        <v>7719</v>
      </c>
      <c r="G659" s="14">
        <v>613.05999999999995</v>
      </c>
      <c r="H659" s="15">
        <f t="shared" si="61"/>
        <v>4732210.1399999997</v>
      </c>
      <c r="I659" s="13">
        <v>1031</v>
      </c>
      <c r="J659" s="14">
        <v>618.97</v>
      </c>
      <c r="K659" s="15">
        <f t="shared" si="62"/>
        <v>638158.07000000007</v>
      </c>
      <c r="L659" s="13">
        <v>4364</v>
      </c>
      <c r="M659" s="14">
        <v>613.05999999999995</v>
      </c>
      <c r="N659" s="15">
        <f t="shared" si="63"/>
        <v>2675393.84</v>
      </c>
      <c r="O659" s="9">
        <f t="shared" si="64"/>
        <v>9174144.3599999994</v>
      </c>
      <c r="P659" s="9">
        <f t="shared" si="65"/>
        <v>49029.046426249806</v>
      </c>
    </row>
    <row r="660" spans="1:16" x14ac:dyDescent="0.25">
      <c r="A660" s="1" t="s">
        <v>1250</v>
      </c>
      <c r="B660" s="1" t="s">
        <v>736</v>
      </c>
      <c r="C660" s="13">
        <v>5150</v>
      </c>
      <c r="D660" s="14">
        <v>518.5</v>
      </c>
      <c r="E660" s="15">
        <f t="shared" si="60"/>
        <v>2670275</v>
      </c>
      <c r="F660" s="13">
        <v>1263</v>
      </c>
      <c r="G660" s="14">
        <v>513.36</v>
      </c>
      <c r="H660" s="15">
        <f t="shared" si="61"/>
        <v>648373.68000000005</v>
      </c>
      <c r="I660" s="13">
        <v>0</v>
      </c>
      <c r="J660" s="14">
        <v>518.5</v>
      </c>
      <c r="K660" s="15">
        <f t="shared" si="62"/>
        <v>0</v>
      </c>
      <c r="L660" s="13">
        <v>0</v>
      </c>
      <c r="M660" s="14">
        <v>513.36</v>
      </c>
      <c r="N660" s="15">
        <f t="shared" si="63"/>
        <v>0</v>
      </c>
      <c r="O660" s="9">
        <f t="shared" si="64"/>
        <v>3318648.68</v>
      </c>
      <c r="P660" s="9">
        <f t="shared" si="65"/>
        <v>17735.733581167744</v>
      </c>
    </row>
    <row r="661" spans="1:16" x14ac:dyDescent="0.25">
      <c r="A661" s="1" t="s">
        <v>1251</v>
      </c>
      <c r="B661" s="1" t="s">
        <v>742</v>
      </c>
      <c r="C661" s="13">
        <v>0</v>
      </c>
      <c r="D661" s="14">
        <v>806.72</v>
      </c>
      <c r="E661" s="15">
        <f t="shared" si="60"/>
        <v>0</v>
      </c>
      <c r="F661" s="13">
        <v>12215</v>
      </c>
      <c r="G661" s="14">
        <v>806.72</v>
      </c>
      <c r="H661" s="15">
        <f t="shared" si="61"/>
        <v>9854084.8000000007</v>
      </c>
      <c r="I661" s="13">
        <v>0</v>
      </c>
      <c r="J661" s="14">
        <v>806.72</v>
      </c>
      <c r="K661" s="15">
        <f t="shared" si="62"/>
        <v>0</v>
      </c>
      <c r="L661" s="13">
        <v>1035</v>
      </c>
      <c r="M661" s="14">
        <v>806.72</v>
      </c>
      <c r="N661" s="15">
        <f t="shared" si="63"/>
        <v>834955.20000000007</v>
      </c>
      <c r="O661" s="9">
        <f t="shared" si="64"/>
        <v>10689040</v>
      </c>
      <c r="P661" s="9">
        <f t="shared" si="65"/>
        <v>57125.048162207167</v>
      </c>
    </row>
    <row r="662" spans="1:16" x14ac:dyDescent="0.25">
      <c r="A662" s="1" t="s">
        <v>1252</v>
      </c>
      <c r="B662" s="1" t="s">
        <v>742</v>
      </c>
      <c r="C662" s="13">
        <v>0</v>
      </c>
      <c r="D662" s="14">
        <v>444.29</v>
      </c>
      <c r="E662" s="15">
        <f t="shared" si="60"/>
        <v>0</v>
      </c>
      <c r="F662" s="13">
        <v>9069</v>
      </c>
      <c r="G662" s="14">
        <v>444.29</v>
      </c>
      <c r="H662" s="15">
        <f t="shared" si="61"/>
        <v>4029266.0100000002</v>
      </c>
      <c r="I662" s="13">
        <v>0</v>
      </c>
      <c r="J662" s="14">
        <v>444.29</v>
      </c>
      <c r="K662" s="15">
        <f t="shared" si="62"/>
        <v>0</v>
      </c>
      <c r="L662" s="13">
        <v>2634</v>
      </c>
      <c r="M662" s="14">
        <v>444.29</v>
      </c>
      <c r="N662" s="15">
        <f t="shared" si="63"/>
        <v>1170259.8600000001</v>
      </c>
      <c r="O662" s="9">
        <f t="shared" si="64"/>
        <v>5199525.87</v>
      </c>
      <c r="P662" s="9">
        <f t="shared" si="65"/>
        <v>27787.637219468928</v>
      </c>
    </row>
    <row r="663" spans="1:16" x14ac:dyDescent="0.25">
      <c r="A663" s="1" t="s">
        <v>1253</v>
      </c>
      <c r="B663" s="1" t="s">
        <v>742</v>
      </c>
      <c r="C663" s="13">
        <v>0</v>
      </c>
      <c r="D663" s="14">
        <v>469.93</v>
      </c>
      <c r="E663" s="15">
        <f t="shared" si="60"/>
        <v>0</v>
      </c>
      <c r="F663" s="13">
        <v>7725</v>
      </c>
      <c r="G663" s="14">
        <v>465.15</v>
      </c>
      <c r="H663" s="15">
        <f t="shared" si="61"/>
        <v>3593283.75</v>
      </c>
      <c r="I663" s="13">
        <v>0</v>
      </c>
      <c r="J663" s="14">
        <v>469.93</v>
      </c>
      <c r="K663" s="15">
        <f t="shared" si="62"/>
        <v>0</v>
      </c>
      <c r="L663" s="13">
        <v>736</v>
      </c>
      <c r="M663" s="14">
        <v>465.15</v>
      </c>
      <c r="N663" s="15">
        <f t="shared" si="63"/>
        <v>342350.39999999997</v>
      </c>
      <c r="O663" s="9">
        <f t="shared" si="64"/>
        <v>3935634.15</v>
      </c>
      <c r="P663" s="9">
        <f t="shared" si="65"/>
        <v>21033.066614735959</v>
      </c>
    </row>
    <row r="664" spans="1:16" x14ac:dyDescent="0.25">
      <c r="A664" s="1" t="s">
        <v>1254</v>
      </c>
      <c r="B664" s="1" t="s">
        <v>768</v>
      </c>
      <c r="C664" s="13">
        <v>2155</v>
      </c>
      <c r="D664" s="14">
        <v>584.91999999999996</v>
      </c>
      <c r="E664" s="15">
        <f t="shared" si="60"/>
        <v>1260502.5999999999</v>
      </c>
      <c r="F664" s="13">
        <v>2977</v>
      </c>
      <c r="G664" s="14">
        <v>578.29999999999995</v>
      </c>
      <c r="H664" s="15">
        <f t="shared" si="61"/>
        <v>1721599.0999999999</v>
      </c>
      <c r="I664" s="13">
        <v>436</v>
      </c>
      <c r="J664" s="14">
        <v>584.91999999999996</v>
      </c>
      <c r="K664" s="15">
        <f t="shared" si="62"/>
        <v>255025.12</v>
      </c>
      <c r="L664" s="13">
        <v>603</v>
      </c>
      <c r="M664" s="14">
        <v>578.29999999999995</v>
      </c>
      <c r="N664" s="15">
        <f t="shared" si="63"/>
        <v>348714.89999999997</v>
      </c>
      <c r="O664" s="9">
        <f t="shared" si="64"/>
        <v>3585841.7199999997</v>
      </c>
      <c r="P664" s="9">
        <f t="shared" si="65"/>
        <v>19163.683638292285</v>
      </c>
    </row>
    <row r="665" spans="1:16" x14ac:dyDescent="0.25">
      <c r="A665" s="1" t="s">
        <v>1255</v>
      </c>
      <c r="B665" s="1" t="s">
        <v>782</v>
      </c>
      <c r="C665" s="13">
        <v>2753</v>
      </c>
      <c r="D665" s="14">
        <v>552.69000000000005</v>
      </c>
      <c r="E665" s="15">
        <f t="shared" si="60"/>
        <v>1521555.57</v>
      </c>
      <c r="F665" s="13">
        <v>652</v>
      </c>
      <c r="G665" s="14">
        <v>546.64</v>
      </c>
      <c r="H665" s="15">
        <f t="shared" si="61"/>
        <v>356409.27999999997</v>
      </c>
      <c r="I665" s="13">
        <v>1116</v>
      </c>
      <c r="J665" s="14">
        <v>552.69000000000005</v>
      </c>
      <c r="K665" s="15">
        <f t="shared" si="62"/>
        <v>616802.04</v>
      </c>
      <c r="L665" s="13">
        <v>264</v>
      </c>
      <c r="M665" s="14">
        <v>546.64</v>
      </c>
      <c r="N665" s="15">
        <f t="shared" si="63"/>
        <v>144312.95999999999</v>
      </c>
      <c r="O665" s="9">
        <f t="shared" si="64"/>
        <v>2639079.85</v>
      </c>
      <c r="P665" s="9">
        <f t="shared" si="65"/>
        <v>14103.938570270153</v>
      </c>
    </row>
    <row r="666" spans="1:16" x14ac:dyDescent="0.25">
      <c r="A666" s="1" t="s">
        <v>1256</v>
      </c>
      <c r="B666" s="1" t="s">
        <v>796</v>
      </c>
      <c r="C666" s="13">
        <v>1092</v>
      </c>
      <c r="D666" s="14">
        <v>625.04999999999995</v>
      </c>
      <c r="E666" s="15">
        <f t="shared" si="60"/>
        <v>682554.6</v>
      </c>
      <c r="F666" s="13">
        <v>1465</v>
      </c>
      <c r="G666" s="14">
        <v>618.29999999999995</v>
      </c>
      <c r="H666" s="15">
        <f t="shared" si="61"/>
        <v>905809.49999999988</v>
      </c>
      <c r="I666" s="13">
        <v>251</v>
      </c>
      <c r="J666" s="14">
        <v>625.04999999999995</v>
      </c>
      <c r="K666" s="15">
        <f t="shared" si="62"/>
        <v>156887.54999999999</v>
      </c>
      <c r="L666" s="13">
        <v>337</v>
      </c>
      <c r="M666" s="14">
        <v>618.29999999999995</v>
      </c>
      <c r="N666" s="15">
        <f t="shared" si="63"/>
        <v>208367.09999999998</v>
      </c>
      <c r="O666" s="9">
        <f t="shared" si="64"/>
        <v>1953618.75</v>
      </c>
      <c r="P666" s="9">
        <f t="shared" si="65"/>
        <v>10440.653714865035</v>
      </c>
    </row>
    <row r="667" spans="1:16" x14ac:dyDescent="0.25">
      <c r="A667" s="1" t="s">
        <v>1303</v>
      </c>
      <c r="B667" s="1" t="s">
        <v>798</v>
      </c>
      <c r="C667" s="13">
        <v>0</v>
      </c>
      <c r="D667" s="14">
        <v>710.77</v>
      </c>
      <c r="E667" s="15">
        <f t="shared" si="60"/>
        <v>0</v>
      </c>
      <c r="F667" s="13">
        <v>0</v>
      </c>
      <c r="G667" s="14">
        <v>702.28</v>
      </c>
      <c r="H667" s="15">
        <f t="shared" si="61"/>
        <v>0</v>
      </c>
      <c r="I667" s="13">
        <v>0</v>
      </c>
      <c r="J667" s="14">
        <v>710.77</v>
      </c>
      <c r="K667" s="15">
        <f t="shared" si="62"/>
        <v>0</v>
      </c>
      <c r="L667" s="13">
        <v>0</v>
      </c>
      <c r="M667" s="14">
        <v>702.28</v>
      </c>
      <c r="N667" s="15">
        <f t="shared" si="63"/>
        <v>0</v>
      </c>
      <c r="O667" s="9">
        <f t="shared" si="64"/>
        <v>0</v>
      </c>
      <c r="P667" s="9">
        <f t="shared" si="65"/>
        <v>0</v>
      </c>
    </row>
    <row r="668" spans="1:16" x14ac:dyDescent="0.25">
      <c r="A668" s="1" t="s">
        <v>1259</v>
      </c>
      <c r="B668" s="1" t="s">
        <v>798</v>
      </c>
      <c r="C668" s="13">
        <v>22593</v>
      </c>
      <c r="D668" s="14">
        <v>475.77</v>
      </c>
      <c r="E668" s="15">
        <f t="shared" si="60"/>
        <v>10749071.609999999</v>
      </c>
      <c r="F668" s="13">
        <v>18149</v>
      </c>
      <c r="G668" s="14">
        <v>469.97</v>
      </c>
      <c r="H668" s="15">
        <f t="shared" si="61"/>
        <v>8529485.5300000012</v>
      </c>
      <c r="I668" s="13">
        <v>6192</v>
      </c>
      <c r="J668" s="14">
        <v>475.77</v>
      </c>
      <c r="K668" s="15">
        <f t="shared" si="62"/>
        <v>2945967.84</v>
      </c>
      <c r="L668" s="13">
        <v>4974</v>
      </c>
      <c r="M668" s="14">
        <v>469.97</v>
      </c>
      <c r="N668" s="15">
        <f t="shared" si="63"/>
        <v>2337630.7800000003</v>
      </c>
      <c r="O668" s="9">
        <f t="shared" si="64"/>
        <v>24562155.760000002</v>
      </c>
      <c r="P668" s="9">
        <f t="shared" si="65"/>
        <v>131266.63673797032</v>
      </c>
    </row>
    <row r="669" spans="1:16" x14ac:dyDescent="0.25">
      <c r="A669" s="1" t="s">
        <v>1257</v>
      </c>
      <c r="B669" s="1" t="s">
        <v>798</v>
      </c>
      <c r="C669" s="13">
        <v>8245</v>
      </c>
      <c r="D669" s="14">
        <v>478.45</v>
      </c>
      <c r="E669" s="15">
        <f t="shared" si="60"/>
        <v>3944820.25</v>
      </c>
      <c r="F669" s="13">
        <v>7807</v>
      </c>
      <c r="G669" s="14">
        <v>472.28</v>
      </c>
      <c r="H669" s="15">
        <f t="shared" si="61"/>
        <v>3687089.96</v>
      </c>
      <c r="I669" s="13">
        <v>4660</v>
      </c>
      <c r="J669" s="14">
        <v>478.45</v>
      </c>
      <c r="K669" s="15">
        <f t="shared" si="62"/>
        <v>2229577</v>
      </c>
      <c r="L669" s="13">
        <v>4413</v>
      </c>
      <c r="M669" s="14">
        <v>472.28</v>
      </c>
      <c r="N669" s="15">
        <f t="shared" si="63"/>
        <v>2084171.64</v>
      </c>
      <c r="O669" s="9">
        <f t="shared" si="64"/>
        <v>11945658.85</v>
      </c>
      <c r="P669" s="9">
        <f t="shared" si="65"/>
        <v>63840.750632006828</v>
      </c>
    </row>
    <row r="670" spans="1:16" x14ac:dyDescent="0.25">
      <c r="A670" s="1" t="s">
        <v>1258</v>
      </c>
      <c r="B670" s="1" t="s">
        <v>798</v>
      </c>
      <c r="C670" s="13">
        <v>1690</v>
      </c>
      <c r="D670" s="14">
        <v>712.47</v>
      </c>
      <c r="E670" s="15">
        <f t="shared" si="60"/>
        <v>1204074.3</v>
      </c>
      <c r="F670" s="13">
        <v>2508</v>
      </c>
      <c r="G670" s="14">
        <v>703.98</v>
      </c>
      <c r="H670" s="15">
        <f t="shared" si="61"/>
        <v>1765581.84</v>
      </c>
      <c r="I670" s="13">
        <v>1310</v>
      </c>
      <c r="J670" s="14">
        <v>712.47</v>
      </c>
      <c r="K670" s="15">
        <f t="shared" si="62"/>
        <v>933335.70000000007</v>
      </c>
      <c r="L670" s="13">
        <v>1945</v>
      </c>
      <c r="M670" s="14">
        <v>703.98</v>
      </c>
      <c r="N670" s="15">
        <f t="shared" si="63"/>
        <v>1369241.1</v>
      </c>
      <c r="O670" s="9">
        <f t="shared" si="64"/>
        <v>5272232.9400000004</v>
      </c>
      <c r="P670" s="9">
        <f t="shared" si="65"/>
        <v>28176.202972378731</v>
      </c>
    </row>
    <row r="671" spans="1:16" x14ac:dyDescent="0.25">
      <c r="A671" s="1" t="s">
        <v>1260</v>
      </c>
      <c r="B671" s="1" t="s">
        <v>812</v>
      </c>
      <c r="C671" s="13">
        <v>1963</v>
      </c>
      <c r="D671" s="14">
        <v>573.02</v>
      </c>
      <c r="E671" s="15">
        <f t="shared" si="60"/>
        <v>1124838.26</v>
      </c>
      <c r="F671" s="13">
        <v>2007</v>
      </c>
      <c r="G671" s="14">
        <v>567.87</v>
      </c>
      <c r="H671" s="15">
        <f t="shared" si="61"/>
        <v>1139715.0900000001</v>
      </c>
      <c r="I671" s="13">
        <v>654</v>
      </c>
      <c r="J671" s="14">
        <v>573.02</v>
      </c>
      <c r="K671" s="15">
        <f t="shared" si="62"/>
        <v>374755.08</v>
      </c>
      <c r="L671" s="13">
        <v>669</v>
      </c>
      <c r="M671" s="14">
        <v>567.87</v>
      </c>
      <c r="N671" s="15">
        <f t="shared" si="63"/>
        <v>379905.03</v>
      </c>
      <c r="O671" s="9">
        <f t="shared" si="64"/>
        <v>3019213.46</v>
      </c>
      <c r="P671" s="9">
        <f t="shared" si="65"/>
        <v>16135.472812758129</v>
      </c>
    </row>
    <row r="672" spans="1:16" x14ac:dyDescent="0.25">
      <c r="A672" s="1" t="s">
        <v>1262</v>
      </c>
      <c r="B672" s="1" t="s">
        <v>826</v>
      </c>
      <c r="C672" s="13">
        <v>2465</v>
      </c>
      <c r="D672" s="14">
        <v>579.63</v>
      </c>
      <c r="E672" s="15">
        <f t="shared" si="60"/>
        <v>1428787.95</v>
      </c>
      <c r="F672" s="13">
        <v>3541</v>
      </c>
      <c r="G672" s="14">
        <v>573.41</v>
      </c>
      <c r="H672" s="15">
        <f t="shared" si="61"/>
        <v>2030444.8099999998</v>
      </c>
      <c r="I672" s="13">
        <v>993</v>
      </c>
      <c r="J672" s="14">
        <v>579.63</v>
      </c>
      <c r="K672" s="15">
        <f t="shared" si="62"/>
        <v>575572.59</v>
      </c>
      <c r="L672" s="13">
        <v>1426</v>
      </c>
      <c r="M672" s="14">
        <v>573.41</v>
      </c>
      <c r="N672" s="15">
        <f t="shared" si="63"/>
        <v>817682.65999999992</v>
      </c>
      <c r="O672" s="9">
        <f t="shared" si="64"/>
        <v>4852488.01</v>
      </c>
      <c r="P672" s="9">
        <f t="shared" si="65"/>
        <v>25932.975391408658</v>
      </c>
    </row>
    <row r="673" spans="1:16" x14ac:dyDescent="0.25">
      <c r="A673" s="1" t="s">
        <v>1261</v>
      </c>
      <c r="B673" s="1" t="s">
        <v>826</v>
      </c>
      <c r="C673" s="13">
        <v>4598</v>
      </c>
      <c r="D673" s="14">
        <v>1446.46</v>
      </c>
      <c r="E673" s="15">
        <f t="shared" si="60"/>
        <v>6650823.0800000001</v>
      </c>
      <c r="F673" s="13">
        <v>59</v>
      </c>
      <c r="G673" s="14">
        <v>1446.46</v>
      </c>
      <c r="H673" s="15">
        <f t="shared" si="61"/>
        <v>85341.14</v>
      </c>
      <c r="I673" s="13">
        <v>616</v>
      </c>
      <c r="J673" s="14">
        <v>1446.46</v>
      </c>
      <c r="K673" s="15">
        <f t="shared" si="62"/>
        <v>891019.36</v>
      </c>
      <c r="L673" s="13">
        <v>8</v>
      </c>
      <c r="M673" s="14">
        <v>1446.46</v>
      </c>
      <c r="N673" s="15">
        <f t="shared" si="63"/>
        <v>11571.68</v>
      </c>
      <c r="O673" s="9">
        <f t="shared" si="64"/>
        <v>7638755.2599999998</v>
      </c>
      <c r="P673" s="9">
        <f t="shared" si="65"/>
        <v>40823.522236497694</v>
      </c>
    </row>
    <row r="674" spans="1:16" x14ac:dyDescent="0.25">
      <c r="A674" s="1" t="s">
        <v>1264</v>
      </c>
      <c r="B674" s="1" t="s">
        <v>870</v>
      </c>
      <c r="C674" s="13">
        <v>21608</v>
      </c>
      <c r="D674" s="14">
        <v>505.25</v>
      </c>
      <c r="E674" s="15">
        <f t="shared" si="60"/>
        <v>10917442</v>
      </c>
      <c r="F674" s="13">
        <v>11343</v>
      </c>
      <c r="G674" s="14">
        <v>498.65</v>
      </c>
      <c r="H674" s="15">
        <f t="shared" si="61"/>
        <v>5656186.9500000002</v>
      </c>
      <c r="I674" s="13">
        <v>4183</v>
      </c>
      <c r="J674" s="14">
        <v>505.25</v>
      </c>
      <c r="K674" s="15">
        <f t="shared" si="62"/>
        <v>2113460.75</v>
      </c>
      <c r="L674" s="13">
        <v>2196</v>
      </c>
      <c r="M674" s="14">
        <v>498.65</v>
      </c>
      <c r="N674" s="15">
        <f t="shared" si="63"/>
        <v>1095035.3999999999</v>
      </c>
      <c r="O674" s="9">
        <f t="shared" si="64"/>
        <v>19782125.100000001</v>
      </c>
      <c r="P674" s="9">
        <f t="shared" si="65"/>
        <v>105720.89252994725</v>
      </c>
    </row>
    <row r="675" spans="1:16" x14ac:dyDescent="0.25">
      <c r="A675" s="1" t="s">
        <v>1263</v>
      </c>
      <c r="B675" s="1" t="s">
        <v>870</v>
      </c>
      <c r="C675" s="13">
        <v>3656</v>
      </c>
      <c r="D675" s="14">
        <v>670.07</v>
      </c>
      <c r="E675" s="15">
        <f t="shared" si="60"/>
        <v>2449775.9200000004</v>
      </c>
      <c r="F675" s="13">
        <v>3523</v>
      </c>
      <c r="G675" s="14">
        <v>661.72</v>
      </c>
      <c r="H675" s="15">
        <f t="shared" si="61"/>
        <v>2331239.56</v>
      </c>
      <c r="I675" s="13">
        <v>853</v>
      </c>
      <c r="J675" s="14">
        <v>670.07</v>
      </c>
      <c r="K675" s="15">
        <f t="shared" si="62"/>
        <v>571569.71000000008</v>
      </c>
      <c r="L675" s="13">
        <v>822</v>
      </c>
      <c r="M675" s="14">
        <v>661.72</v>
      </c>
      <c r="N675" s="15">
        <f t="shared" si="63"/>
        <v>543933.84</v>
      </c>
      <c r="O675" s="9">
        <f t="shared" si="64"/>
        <v>5896519.0300000012</v>
      </c>
      <c r="P675" s="9">
        <f t="shared" si="65"/>
        <v>31512.552444197154</v>
      </c>
    </row>
    <row r="676" spans="1:16" x14ac:dyDescent="0.25">
      <c r="A676" s="1" t="s">
        <v>1265</v>
      </c>
      <c r="B676" s="1" t="s">
        <v>876</v>
      </c>
      <c r="C676" s="13">
        <v>460</v>
      </c>
      <c r="D676" s="14">
        <v>546.66999999999996</v>
      </c>
      <c r="E676" s="15">
        <f t="shared" si="60"/>
        <v>251468.19999999998</v>
      </c>
      <c r="F676" s="13">
        <v>0</v>
      </c>
      <c r="G676" s="14">
        <v>542.26</v>
      </c>
      <c r="H676" s="15">
        <f t="shared" si="61"/>
        <v>0</v>
      </c>
      <c r="I676" s="13">
        <v>275</v>
      </c>
      <c r="J676" s="14">
        <v>546.66999999999996</v>
      </c>
      <c r="K676" s="15">
        <f t="shared" si="62"/>
        <v>150334.25</v>
      </c>
      <c r="L676" s="13">
        <v>0</v>
      </c>
      <c r="M676" s="14">
        <v>542.26</v>
      </c>
      <c r="N676" s="15">
        <f t="shared" si="63"/>
        <v>0</v>
      </c>
      <c r="O676" s="9">
        <f t="shared" si="64"/>
        <v>401802.44999999995</v>
      </c>
      <c r="P676" s="9">
        <f t="shared" si="65"/>
        <v>2147.3382369177057</v>
      </c>
    </row>
    <row r="677" spans="1:16" x14ac:dyDescent="0.25">
      <c r="A677" s="1" t="s">
        <v>1266</v>
      </c>
      <c r="B677" s="1" t="s">
        <v>894</v>
      </c>
      <c r="C677" s="13">
        <v>2039</v>
      </c>
      <c r="D677" s="14">
        <v>546.47</v>
      </c>
      <c r="E677" s="15">
        <f t="shared" si="60"/>
        <v>1114252.33</v>
      </c>
      <c r="F677" s="13">
        <v>5818</v>
      </c>
      <c r="G677" s="14">
        <v>541.28</v>
      </c>
      <c r="H677" s="15">
        <f t="shared" si="61"/>
        <v>3149167.04</v>
      </c>
      <c r="I677" s="13">
        <v>502</v>
      </c>
      <c r="J677" s="14">
        <v>546.47</v>
      </c>
      <c r="K677" s="15">
        <f t="shared" si="62"/>
        <v>274327.94</v>
      </c>
      <c r="L677" s="13">
        <v>1431</v>
      </c>
      <c r="M677" s="14">
        <v>541.28</v>
      </c>
      <c r="N677" s="15">
        <f t="shared" si="63"/>
        <v>774571.67999999993</v>
      </c>
      <c r="O677" s="9">
        <f t="shared" si="64"/>
        <v>5312318.99</v>
      </c>
      <c r="P677" s="9">
        <f t="shared" si="65"/>
        <v>28390.433393153897</v>
      </c>
    </row>
    <row r="678" spans="1:16" x14ac:dyDescent="0.25">
      <c r="A678" s="1" t="s">
        <v>1267</v>
      </c>
      <c r="B678" s="1" t="s">
        <v>896</v>
      </c>
      <c r="C678" s="13">
        <v>8772</v>
      </c>
      <c r="D678" s="14">
        <v>629.32000000000005</v>
      </c>
      <c r="E678" s="15">
        <f t="shared" ref="E678:E706" si="72">D678*C678</f>
        <v>5520395.04</v>
      </c>
      <c r="F678" s="13">
        <v>11288</v>
      </c>
      <c r="G678" s="14">
        <v>623.32000000000005</v>
      </c>
      <c r="H678" s="15">
        <f t="shared" ref="H678:H706" si="73">G678*F678</f>
        <v>7036036.1600000001</v>
      </c>
      <c r="I678" s="13">
        <v>4206</v>
      </c>
      <c r="J678" s="14">
        <v>629.32000000000005</v>
      </c>
      <c r="K678" s="15">
        <f t="shared" ref="K678:K706" si="74">J678*I678</f>
        <v>2646919.9200000004</v>
      </c>
      <c r="L678" s="13">
        <v>5412</v>
      </c>
      <c r="M678" s="14">
        <v>623.32000000000005</v>
      </c>
      <c r="N678" s="15">
        <f t="shared" ref="N678:N706" si="75">M678*L678</f>
        <v>3373407.8400000003</v>
      </c>
      <c r="O678" s="9">
        <f t="shared" ref="O678:O706" si="76">N678+K678+H678+E678</f>
        <v>18576758.960000001</v>
      </c>
      <c r="P678" s="9">
        <f t="shared" ref="P678:P706" si="77">(O678/$O$8)*$P$8</f>
        <v>99279.098056300063</v>
      </c>
    </row>
    <row r="679" spans="1:16" x14ac:dyDescent="0.25">
      <c r="A679" s="1" t="s">
        <v>1268</v>
      </c>
      <c r="B679" s="1" t="s">
        <v>906</v>
      </c>
      <c r="C679" s="13">
        <v>30</v>
      </c>
      <c r="D679" s="14">
        <v>324.25</v>
      </c>
      <c r="E679" s="15">
        <f t="shared" si="72"/>
        <v>9727.5</v>
      </c>
      <c r="F679" s="13">
        <v>4960</v>
      </c>
      <c r="G679" s="14">
        <v>321.18</v>
      </c>
      <c r="H679" s="15">
        <f t="shared" si="73"/>
        <v>1593052.8</v>
      </c>
      <c r="I679" s="13">
        <v>10</v>
      </c>
      <c r="J679" s="14">
        <v>324.25</v>
      </c>
      <c r="K679" s="15">
        <f t="shared" si="74"/>
        <v>3242.5</v>
      </c>
      <c r="L679" s="13">
        <v>1679</v>
      </c>
      <c r="M679" s="14">
        <v>321.18</v>
      </c>
      <c r="N679" s="15">
        <f t="shared" si="75"/>
        <v>539261.22</v>
      </c>
      <c r="O679" s="9">
        <f t="shared" si="76"/>
        <v>2145284.02</v>
      </c>
      <c r="P679" s="9">
        <f t="shared" si="77"/>
        <v>11464.963454539735</v>
      </c>
    </row>
    <row r="680" spans="1:16" x14ac:dyDescent="0.25">
      <c r="A680" s="1" t="s">
        <v>1269</v>
      </c>
      <c r="B680" s="1" t="s">
        <v>908</v>
      </c>
      <c r="C680" s="13">
        <v>1046</v>
      </c>
      <c r="D680" s="14">
        <v>557.05999999999995</v>
      </c>
      <c r="E680" s="15">
        <f t="shared" si="72"/>
        <v>582684.75999999989</v>
      </c>
      <c r="F680" s="13">
        <v>1256</v>
      </c>
      <c r="G680" s="14">
        <v>551.23</v>
      </c>
      <c r="H680" s="15">
        <f t="shared" si="73"/>
        <v>692344.88</v>
      </c>
      <c r="I680" s="13">
        <v>968</v>
      </c>
      <c r="J680" s="14">
        <v>557.05999999999995</v>
      </c>
      <c r="K680" s="15">
        <f t="shared" si="74"/>
        <v>539234.07999999996</v>
      </c>
      <c r="L680" s="13">
        <v>1162</v>
      </c>
      <c r="M680" s="14">
        <v>551.23</v>
      </c>
      <c r="N680" s="15">
        <f t="shared" si="75"/>
        <v>640529.26</v>
      </c>
      <c r="O680" s="9">
        <f t="shared" si="76"/>
        <v>2454792.9799999995</v>
      </c>
      <c r="P680" s="9">
        <f t="shared" si="77"/>
        <v>13119.060945674077</v>
      </c>
    </row>
    <row r="681" spans="1:16" x14ac:dyDescent="0.25">
      <c r="A681" s="1" t="s">
        <v>1270</v>
      </c>
      <c r="B681" s="1" t="s">
        <v>910</v>
      </c>
      <c r="C681" s="13">
        <v>3512</v>
      </c>
      <c r="D681" s="14">
        <v>660.15</v>
      </c>
      <c r="E681" s="15">
        <f t="shared" si="72"/>
        <v>2318446.7999999998</v>
      </c>
      <c r="F681" s="13">
        <v>3362</v>
      </c>
      <c r="G681" s="14">
        <v>654.54</v>
      </c>
      <c r="H681" s="15">
        <f t="shared" si="73"/>
        <v>2200563.48</v>
      </c>
      <c r="I681" s="13">
        <v>803</v>
      </c>
      <c r="J681" s="14">
        <v>660.15</v>
      </c>
      <c r="K681" s="15">
        <f t="shared" si="74"/>
        <v>530100.44999999995</v>
      </c>
      <c r="L681" s="13">
        <v>769</v>
      </c>
      <c r="M681" s="14">
        <v>654.54</v>
      </c>
      <c r="N681" s="15">
        <f t="shared" si="75"/>
        <v>503341.25999999995</v>
      </c>
      <c r="O681" s="9">
        <f t="shared" si="76"/>
        <v>5552451.9900000002</v>
      </c>
      <c r="P681" s="9">
        <f t="shared" si="77"/>
        <v>29673.767461539392</v>
      </c>
    </row>
    <row r="682" spans="1:16" x14ac:dyDescent="0.25">
      <c r="A682" s="1" t="s">
        <v>1271</v>
      </c>
      <c r="B682" s="1" t="s">
        <v>922</v>
      </c>
      <c r="C682" s="13">
        <v>152</v>
      </c>
      <c r="D682" s="14">
        <v>381.4</v>
      </c>
      <c r="E682" s="15">
        <f t="shared" si="72"/>
        <v>57972.799999999996</v>
      </c>
      <c r="F682" s="13">
        <v>1075</v>
      </c>
      <c r="G682" s="14">
        <v>378.33</v>
      </c>
      <c r="H682" s="15">
        <f t="shared" si="73"/>
        <v>406704.75</v>
      </c>
      <c r="I682" s="13">
        <v>159</v>
      </c>
      <c r="J682" s="14">
        <v>381.4</v>
      </c>
      <c r="K682" s="15">
        <f t="shared" si="74"/>
        <v>60642.6</v>
      </c>
      <c r="L682" s="13">
        <v>1126</v>
      </c>
      <c r="M682" s="14">
        <v>378.33</v>
      </c>
      <c r="N682" s="15">
        <f t="shared" si="75"/>
        <v>425999.57999999996</v>
      </c>
      <c r="O682" s="9">
        <f t="shared" si="76"/>
        <v>951319.73</v>
      </c>
      <c r="P682" s="9">
        <f t="shared" si="77"/>
        <v>5084.103473642901</v>
      </c>
    </row>
    <row r="683" spans="1:16" x14ac:dyDescent="0.25">
      <c r="A683" s="1" t="s">
        <v>1272</v>
      </c>
      <c r="B683" s="1" t="s">
        <v>930</v>
      </c>
      <c r="C683" s="13">
        <v>262</v>
      </c>
      <c r="D683" s="14">
        <v>580.97</v>
      </c>
      <c r="E683" s="15">
        <f t="shared" si="72"/>
        <v>152214.14000000001</v>
      </c>
      <c r="F683" s="13">
        <v>708</v>
      </c>
      <c r="G683" s="14">
        <v>574.52</v>
      </c>
      <c r="H683" s="15">
        <f t="shared" si="73"/>
        <v>406760.16</v>
      </c>
      <c r="I683" s="13">
        <v>48</v>
      </c>
      <c r="J683" s="14">
        <v>580.97</v>
      </c>
      <c r="K683" s="15">
        <f t="shared" si="74"/>
        <v>27886.560000000001</v>
      </c>
      <c r="L683" s="13">
        <v>128</v>
      </c>
      <c r="M683" s="14">
        <v>574.52</v>
      </c>
      <c r="N683" s="15">
        <f t="shared" si="75"/>
        <v>73538.559999999998</v>
      </c>
      <c r="O683" s="9">
        <f t="shared" si="76"/>
        <v>660399.41999999993</v>
      </c>
      <c r="P683" s="9">
        <f t="shared" si="77"/>
        <v>3529.3486294179529</v>
      </c>
    </row>
    <row r="684" spans="1:16" x14ac:dyDescent="0.25">
      <c r="A684" s="1" t="s">
        <v>1273</v>
      </c>
      <c r="B684" s="1" t="s">
        <v>1203</v>
      </c>
      <c r="C684" s="13">
        <v>5878</v>
      </c>
      <c r="D684" s="14">
        <v>591.88</v>
      </c>
      <c r="E684" s="15">
        <f t="shared" si="72"/>
        <v>3479070.64</v>
      </c>
      <c r="F684" s="13">
        <v>1097</v>
      </c>
      <c r="G684" s="14">
        <v>591.88</v>
      </c>
      <c r="H684" s="15">
        <f t="shared" si="73"/>
        <v>649292.36</v>
      </c>
      <c r="I684" s="13">
        <v>0</v>
      </c>
      <c r="J684" s="14">
        <v>591.88</v>
      </c>
      <c r="K684" s="15">
        <f t="shared" si="74"/>
        <v>0</v>
      </c>
      <c r="L684" s="13">
        <v>0</v>
      </c>
      <c r="M684" s="14">
        <v>591.88</v>
      </c>
      <c r="N684" s="15">
        <f t="shared" si="75"/>
        <v>0</v>
      </c>
      <c r="O684" s="9">
        <f t="shared" si="76"/>
        <v>4128363</v>
      </c>
      <c r="P684" s="9">
        <f t="shared" si="77"/>
        <v>22063.060406367091</v>
      </c>
    </row>
    <row r="685" spans="1:16" x14ac:dyDescent="0.25">
      <c r="A685" s="1" t="s">
        <v>1274</v>
      </c>
      <c r="B685" s="1" t="s">
        <v>1203</v>
      </c>
      <c r="C685" s="13">
        <v>22194</v>
      </c>
      <c r="D685" s="14">
        <v>717.8</v>
      </c>
      <c r="E685" s="15">
        <f t="shared" si="72"/>
        <v>15930853.199999999</v>
      </c>
      <c r="F685" s="13">
        <v>949</v>
      </c>
      <c r="G685" s="14">
        <v>717.8</v>
      </c>
      <c r="H685" s="15">
        <f t="shared" si="73"/>
        <v>681192.2</v>
      </c>
      <c r="I685" s="13">
        <v>426</v>
      </c>
      <c r="J685" s="14">
        <v>717.8</v>
      </c>
      <c r="K685" s="15">
        <f t="shared" si="74"/>
        <v>305782.8</v>
      </c>
      <c r="L685" s="13">
        <v>18</v>
      </c>
      <c r="M685" s="14">
        <v>717.8</v>
      </c>
      <c r="N685" s="15">
        <f t="shared" si="75"/>
        <v>12920.4</v>
      </c>
      <c r="O685" s="9">
        <f t="shared" si="76"/>
        <v>16930748.599999998</v>
      </c>
      <c r="P685" s="9">
        <f t="shared" si="77"/>
        <v>90482.384685361976</v>
      </c>
    </row>
    <row r="686" spans="1:16" x14ac:dyDescent="0.25">
      <c r="A686" s="1" t="s">
        <v>1275</v>
      </c>
      <c r="B686" s="1" t="s">
        <v>1204</v>
      </c>
      <c r="C686" s="13">
        <v>3493</v>
      </c>
      <c r="D686" s="14">
        <v>415.37</v>
      </c>
      <c r="E686" s="15">
        <f t="shared" si="72"/>
        <v>1450887.41</v>
      </c>
      <c r="F686" s="13">
        <v>4150</v>
      </c>
      <c r="G686" s="14">
        <v>410.43</v>
      </c>
      <c r="H686" s="15">
        <f t="shared" si="73"/>
        <v>1703284.5</v>
      </c>
      <c r="I686" s="13">
        <v>1948</v>
      </c>
      <c r="J686" s="14">
        <v>415.37</v>
      </c>
      <c r="K686" s="15">
        <f t="shared" si="74"/>
        <v>809140.76</v>
      </c>
      <c r="L686" s="13">
        <v>2315</v>
      </c>
      <c r="M686" s="14">
        <v>410.43</v>
      </c>
      <c r="N686" s="15">
        <f t="shared" si="75"/>
        <v>950145.45000000007</v>
      </c>
      <c r="O686" s="9">
        <f t="shared" si="76"/>
        <v>4913458.12</v>
      </c>
      <c r="P686" s="9">
        <f t="shared" si="77"/>
        <v>26258.815735368928</v>
      </c>
    </row>
    <row r="687" spans="1:16" x14ac:dyDescent="0.25">
      <c r="A687" s="1" t="s">
        <v>1276</v>
      </c>
      <c r="B687" s="1" t="s">
        <v>1205</v>
      </c>
      <c r="C687" s="13">
        <v>35448</v>
      </c>
      <c r="D687" s="14">
        <v>1808.82</v>
      </c>
      <c r="E687" s="15">
        <f t="shared" si="72"/>
        <v>64119051.359999999</v>
      </c>
      <c r="F687" s="13">
        <v>0</v>
      </c>
      <c r="G687" s="14">
        <v>1808.82</v>
      </c>
      <c r="H687" s="15">
        <f t="shared" si="73"/>
        <v>0</v>
      </c>
      <c r="I687" s="13">
        <v>8429</v>
      </c>
      <c r="J687" s="14">
        <v>1808.82</v>
      </c>
      <c r="K687" s="15">
        <f t="shared" si="74"/>
        <v>15246543.779999999</v>
      </c>
      <c r="L687" s="13">
        <v>0</v>
      </c>
      <c r="M687" s="14">
        <v>1808.82</v>
      </c>
      <c r="N687" s="15">
        <f t="shared" si="75"/>
        <v>0</v>
      </c>
      <c r="O687" s="9">
        <f t="shared" si="76"/>
        <v>79365595.140000001</v>
      </c>
      <c r="P687" s="9">
        <f t="shared" si="77"/>
        <v>424150.66692562989</v>
      </c>
    </row>
    <row r="688" spans="1:16" x14ac:dyDescent="0.25">
      <c r="A688" s="1" t="s">
        <v>1277</v>
      </c>
      <c r="B688" s="1" t="s">
        <v>1206</v>
      </c>
      <c r="C688" s="13">
        <v>18734</v>
      </c>
      <c r="D688" s="14">
        <v>1351.55</v>
      </c>
      <c r="E688" s="15">
        <f t="shared" si="72"/>
        <v>25319937.699999999</v>
      </c>
      <c r="F688" s="13">
        <v>0</v>
      </c>
      <c r="G688" s="14">
        <v>1346.56</v>
      </c>
      <c r="H688" s="15">
        <f t="shared" si="73"/>
        <v>0</v>
      </c>
      <c r="I688" s="13">
        <v>157</v>
      </c>
      <c r="J688" s="14">
        <v>1351.55</v>
      </c>
      <c r="K688" s="15">
        <f t="shared" si="74"/>
        <v>212193.35</v>
      </c>
      <c r="L688" s="13">
        <v>0</v>
      </c>
      <c r="M688" s="14">
        <v>1346.56</v>
      </c>
      <c r="N688" s="15">
        <f t="shared" si="75"/>
        <v>0</v>
      </c>
      <c r="O688" s="9">
        <f t="shared" si="76"/>
        <v>25532131.050000001</v>
      </c>
      <c r="P688" s="9">
        <f t="shared" si="77"/>
        <v>136450.44044320492</v>
      </c>
    </row>
    <row r="689" spans="1:16" x14ac:dyDescent="0.25">
      <c r="A689" s="1" t="s">
        <v>1278</v>
      </c>
      <c r="B689" s="1" t="s">
        <v>980</v>
      </c>
      <c r="C689" s="13">
        <v>15120</v>
      </c>
      <c r="D689" s="14">
        <v>466.26</v>
      </c>
      <c r="E689" s="15">
        <f t="shared" si="72"/>
        <v>7049851.2000000002</v>
      </c>
      <c r="F689" s="13">
        <v>13843</v>
      </c>
      <c r="G689" s="14">
        <v>460.36</v>
      </c>
      <c r="H689" s="15">
        <f t="shared" si="73"/>
        <v>6372763.4800000004</v>
      </c>
      <c r="I689" s="13">
        <v>6115</v>
      </c>
      <c r="J689" s="14">
        <v>466.26</v>
      </c>
      <c r="K689" s="15">
        <f t="shared" si="74"/>
        <v>2851179.9</v>
      </c>
      <c r="L689" s="13">
        <v>5599</v>
      </c>
      <c r="M689" s="14">
        <v>460.36</v>
      </c>
      <c r="N689" s="15">
        <f t="shared" si="75"/>
        <v>2577555.64</v>
      </c>
      <c r="O689" s="9">
        <f t="shared" si="76"/>
        <v>18851350.219999999</v>
      </c>
      <c r="P689" s="9">
        <f t="shared" si="77"/>
        <v>100746.5861518092</v>
      </c>
    </row>
    <row r="690" spans="1:16" x14ac:dyDescent="0.25">
      <c r="A690" s="1" t="s">
        <v>1296</v>
      </c>
      <c r="B690" s="1" t="s">
        <v>980</v>
      </c>
      <c r="C690" s="13">
        <v>3051</v>
      </c>
      <c r="D690" s="14">
        <v>474.99</v>
      </c>
      <c r="E690" s="15">
        <f t="shared" si="72"/>
        <v>1449194.49</v>
      </c>
      <c r="F690" s="13">
        <v>11054</v>
      </c>
      <c r="G690" s="14">
        <v>472.49</v>
      </c>
      <c r="H690" s="15">
        <f t="shared" si="73"/>
        <v>5222904.46</v>
      </c>
      <c r="I690" s="13">
        <v>481</v>
      </c>
      <c r="J690" s="14">
        <v>474.99</v>
      </c>
      <c r="K690" s="15">
        <f t="shared" si="74"/>
        <v>228470.19</v>
      </c>
      <c r="L690" s="13">
        <v>1743</v>
      </c>
      <c r="M690" s="14">
        <v>472.49</v>
      </c>
      <c r="N690" s="15">
        <f t="shared" si="75"/>
        <v>823550.07000000007</v>
      </c>
      <c r="O690" s="9">
        <f t="shared" si="76"/>
        <v>7724119.21</v>
      </c>
      <c r="P690" s="9">
        <f t="shared" si="77"/>
        <v>41279.729693394314</v>
      </c>
    </row>
    <row r="691" spans="1:16" x14ac:dyDescent="0.25">
      <c r="A691" s="1" t="s">
        <v>1279</v>
      </c>
      <c r="B691" s="1" t="s">
        <v>984</v>
      </c>
      <c r="C691" s="13">
        <v>1284</v>
      </c>
      <c r="D691" s="14">
        <v>575.91</v>
      </c>
      <c r="E691" s="15">
        <f t="shared" si="72"/>
        <v>739468.44</v>
      </c>
      <c r="F691" s="13">
        <v>2072</v>
      </c>
      <c r="G691" s="14">
        <v>570.66999999999996</v>
      </c>
      <c r="H691" s="15">
        <f t="shared" si="73"/>
        <v>1182428.24</v>
      </c>
      <c r="I691" s="13">
        <v>707</v>
      </c>
      <c r="J691" s="14">
        <v>575.91</v>
      </c>
      <c r="K691" s="15">
        <f t="shared" si="74"/>
        <v>407168.37</v>
      </c>
      <c r="L691" s="13">
        <v>1142</v>
      </c>
      <c r="M691" s="14">
        <v>570.66999999999996</v>
      </c>
      <c r="N691" s="15">
        <f t="shared" si="75"/>
        <v>651705.1399999999</v>
      </c>
      <c r="O691" s="9">
        <f t="shared" si="76"/>
        <v>2980770.19</v>
      </c>
      <c r="P691" s="9">
        <f t="shared" si="77"/>
        <v>15930.021841458298</v>
      </c>
    </row>
    <row r="692" spans="1:16" x14ac:dyDescent="0.25">
      <c r="A692" s="1" t="s">
        <v>1280</v>
      </c>
      <c r="B692" s="1" t="s">
        <v>984</v>
      </c>
      <c r="C692" s="13">
        <v>1140</v>
      </c>
      <c r="D692" s="14">
        <v>546.82000000000005</v>
      </c>
      <c r="E692" s="15">
        <f t="shared" si="72"/>
        <v>623374.80000000005</v>
      </c>
      <c r="F692" s="13">
        <v>2586</v>
      </c>
      <c r="G692" s="14">
        <v>542.39</v>
      </c>
      <c r="H692" s="15">
        <f t="shared" si="73"/>
        <v>1402620.54</v>
      </c>
      <c r="I692" s="13">
        <v>627</v>
      </c>
      <c r="J692" s="14">
        <v>546.82000000000005</v>
      </c>
      <c r="K692" s="15">
        <f t="shared" si="74"/>
        <v>342856.14</v>
      </c>
      <c r="L692" s="13">
        <v>1422</v>
      </c>
      <c r="M692" s="14">
        <v>542.39</v>
      </c>
      <c r="N692" s="15">
        <f t="shared" si="75"/>
        <v>771278.58</v>
      </c>
      <c r="O692" s="9">
        <f t="shared" si="76"/>
        <v>3140130.0599999996</v>
      </c>
      <c r="P692" s="9">
        <f t="shared" si="77"/>
        <v>16781.683005498573</v>
      </c>
    </row>
    <row r="693" spans="1:16" x14ac:dyDescent="0.25">
      <c r="A693" s="1" t="s">
        <v>1281</v>
      </c>
      <c r="B693" s="1" t="s">
        <v>1008</v>
      </c>
      <c r="C693" s="13">
        <v>327</v>
      </c>
      <c r="D693" s="14">
        <v>873.6</v>
      </c>
      <c r="E693" s="15">
        <f t="shared" si="72"/>
        <v>285667.20000000001</v>
      </c>
      <c r="F693" s="13">
        <v>1273</v>
      </c>
      <c r="G693" s="14">
        <v>872.99</v>
      </c>
      <c r="H693" s="15">
        <f t="shared" si="73"/>
        <v>1111316.27</v>
      </c>
      <c r="I693" s="13">
        <v>246</v>
      </c>
      <c r="J693" s="14">
        <v>873.6</v>
      </c>
      <c r="K693" s="15">
        <f t="shared" si="74"/>
        <v>214905.60000000001</v>
      </c>
      <c r="L693" s="13">
        <v>956</v>
      </c>
      <c r="M693" s="14">
        <v>872.99</v>
      </c>
      <c r="N693" s="15">
        <f t="shared" si="75"/>
        <v>834578.44000000006</v>
      </c>
      <c r="O693" s="9">
        <f t="shared" si="76"/>
        <v>2446467.5100000002</v>
      </c>
      <c r="P693" s="9">
        <f t="shared" si="77"/>
        <v>13074.567438799468</v>
      </c>
    </row>
    <row r="694" spans="1:16" x14ac:dyDescent="0.25">
      <c r="A694" s="1" t="s">
        <v>1282</v>
      </c>
      <c r="B694" s="1" t="s">
        <v>1046</v>
      </c>
      <c r="C694" s="13">
        <v>729</v>
      </c>
      <c r="D694" s="14">
        <v>468.09</v>
      </c>
      <c r="E694" s="15">
        <f t="shared" si="72"/>
        <v>341237.61</v>
      </c>
      <c r="F694" s="13">
        <v>3570</v>
      </c>
      <c r="G694" s="14">
        <v>464.04</v>
      </c>
      <c r="H694" s="15">
        <f t="shared" si="73"/>
        <v>1656622.8</v>
      </c>
      <c r="I694" s="13">
        <v>240</v>
      </c>
      <c r="J694" s="14">
        <v>468.09</v>
      </c>
      <c r="K694" s="15">
        <f t="shared" si="74"/>
        <v>112341.59999999999</v>
      </c>
      <c r="L694" s="13">
        <v>1175</v>
      </c>
      <c r="M694" s="14">
        <v>464.04</v>
      </c>
      <c r="N694" s="15">
        <f t="shared" si="75"/>
        <v>545247</v>
      </c>
      <c r="O694" s="9">
        <f t="shared" si="76"/>
        <v>2655449.0099999998</v>
      </c>
      <c r="P694" s="9">
        <f t="shared" si="77"/>
        <v>14191.419677401836</v>
      </c>
    </row>
    <row r="695" spans="1:16" x14ac:dyDescent="0.25">
      <c r="A695" s="1" t="s">
        <v>1283</v>
      </c>
      <c r="B695" s="1" t="s">
        <v>1046</v>
      </c>
      <c r="C695" s="13">
        <v>875</v>
      </c>
      <c r="D695" s="14">
        <v>326.83999999999997</v>
      </c>
      <c r="E695" s="15">
        <f t="shared" si="72"/>
        <v>285985</v>
      </c>
      <c r="F695" s="13">
        <v>2046</v>
      </c>
      <c r="G695" s="14">
        <v>323.27999999999997</v>
      </c>
      <c r="H695" s="15">
        <f t="shared" si="73"/>
        <v>661430.87999999989</v>
      </c>
      <c r="I695" s="13">
        <v>447</v>
      </c>
      <c r="J695" s="14">
        <v>326.83999999999997</v>
      </c>
      <c r="K695" s="15">
        <f t="shared" si="74"/>
        <v>146097.47999999998</v>
      </c>
      <c r="L695" s="13">
        <v>1044</v>
      </c>
      <c r="M695" s="14">
        <v>323.27999999999997</v>
      </c>
      <c r="N695" s="15">
        <f t="shared" si="75"/>
        <v>337504.31999999995</v>
      </c>
      <c r="O695" s="9">
        <f t="shared" si="76"/>
        <v>1431017.6799999997</v>
      </c>
      <c r="P695" s="9">
        <f t="shared" si="77"/>
        <v>7647.7358014349229</v>
      </c>
    </row>
    <row r="696" spans="1:16" x14ac:dyDescent="0.25">
      <c r="A696" s="1" t="s">
        <v>1284</v>
      </c>
      <c r="B696" s="1" t="s">
        <v>1060</v>
      </c>
      <c r="C696" s="13">
        <v>0</v>
      </c>
      <c r="D696" s="14">
        <v>593.35</v>
      </c>
      <c r="E696" s="15">
        <f t="shared" si="72"/>
        <v>0</v>
      </c>
      <c r="F696" s="13">
        <v>4458</v>
      </c>
      <c r="G696" s="14">
        <v>590.89</v>
      </c>
      <c r="H696" s="15">
        <f t="shared" si="73"/>
        <v>2634187.62</v>
      </c>
      <c r="I696" s="13">
        <v>0</v>
      </c>
      <c r="J696" s="14">
        <v>593.35</v>
      </c>
      <c r="K696" s="15">
        <f t="shared" si="74"/>
        <v>0</v>
      </c>
      <c r="L696" s="13">
        <v>736</v>
      </c>
      <c r="M696" s="14">
        <v>590.89</v>
      </c>
      <c r="N696" s="15">
        <f t="shared" si="75"/>
        <v>434895.04</v>
      </c>
      <c r="O696" s="9">
        <f t="shared" si="76"/>
        <v>3069082.66</v>
      </c>
      <c r="P696" s="9">
        <f t="shared" si="77"/>
        <v>16401.986966677541</v>
      </c>
    </row>
    <row r="697" spans="1:16" x14ac:dyDescent="0.25">
      <c r="A697" s="1" t="s">
        <v>1285</v>
      </c>
      <c r="B697" s="1" t="s">
        <v>1207</v>
      </c>
      <c r="C697" s="13">
        <v>8008</v>
      </c>
      <c r="D697" s="14">
        <v>1480.34</v>
      </c>
      <c r="E697" s="15">
        <f t="shared" si="72"/>
        <v>11854562.719999999</v>
      </c>
      <c r="F697" s="13">
        <v>0</v>
      </c>
      <c r="G697" s="14">
        <v>1480.34</v>
      </c>
      <c r="H697" s="15">
        <f t="shared" si="73"/>
        <v>0</v>
      </c>
      <c r="I697" s="13">
        <v>0</v>
      </c>
      <c r="J697" s="14">
        <v>1480.34</v>
      </c>
      <c r="K697" s="15">
        <f t="shared" si="74"/>
        <v>0</v>
      </c>
      <c r="L697" s="13">
        <v>0</v>
      </c>
      <c r="M697" s="14">
        <v>1480.34</v>
      </c>
      <c r="N697" s="15">
        <f t="shared" si="75"/>
        <v>0</v>
      </c>
      <c r="O697" s="9">
        <f t="shared" si="76"/>
        <v>11854562.719999999</v>
      </c>
      <c r="P697" s="9">
        <f t="shared" si="77"/>
        <v>63353.908893773958</v>
      </c>
    </row>
    <row r="698" spans="1:16" x14ac:dyDescent="0.25">
      <c r="A698" s="1" t="s">
        <v>1286</v>
      </c>
      <c r="B698" s="1" t="s">
        <v>1094</v>
      </c>
      <c r="C698" s="13">
        <v>5666</v>
      </c>
      <c r="D698" s="14">
        <v>644.29</v>
      </c>
      <c r="E698" s="15">
        <f t="shared" si="72"/>
        <v>3650547.1399999997</v>
      </c>
      <c r="F698" s="13">
        <v>0</v>
      </c>
      <c r="G698" s="14">
        <v>638.23</v>
      </c>
      <c r="H698" s="15">
        <f t="shared" si="73"/>
        <v>0</v>
      </c>
      <c r="I698" s="13">
        <v>0</v>
      </c>
      <c r="J698" s="14">
        <v>644.29</v>
      </c>
      <c r="K698" s="15">
        <f t="shared" si="74"/>
        <v>0</v>
      </c>
      <c r="L698" s="13">
        <v>0</v>
      </c>
      <c r="M698" s="14">
        <v>638.23</v>
      </c>
      <c r="N698" s="15">
        <f t="shared" si="75"/>
        <v>0</v>
      </c>
      <c r="O698" s="9">
        <f t="shared" si="76"/>
        <v>3650547.1399999997</v>
      </c>
      <c r="P698" s="9">
        <f t="shared" si="77"/>
        <v>19509.486463789792</v>
      </c>
    </row>
    <row r="699" spans="1:16" x14ac:dyDescent="0.25">
      <c r="A699" s="1" t="s">
        <v>1287</v>
      </c>
      <c r="B699" s="1" t="s">
        <v>1096</v>
      </c>
      <c r="C699" s="13">
        <v>1394</v>
      </c>
      <c r="D699" s="14">
        <v>696.7</v>
      </c>
      <c r="E699" s="15">
        <f t="shared" si="72"/>
        <v>971199.8</v>
      </c>
      <c r="F699" s="13">
        <v>2943</v>
      </c>
      <c r="G699" s="14">
        <v>690.19</v>
      </c>
      <c r="H699" s="15">
        <f t="shared" si="73"/>
        <v>2031229.1700000002</v>
      </c>
      <c r="I699" s="13">
        <v>660</v>
      </c>
      <c r="J699" s="14">
        <v>696.7</v>
      </c>
      <c r="K699" s="15">
        <f t="shared" si="74"/>
        <v>459822.00000000006</v>
      </c>
      <c r="L699" s="13">
        <v>1394</v>
      </c>
      <c r="M699" s="14">
        <v>690.19</v>
      </c>
      <c r="N699" s="15">
        <f t="shared" si="75"/>
        <v>962124.8600000001</v>
      </c>
      <c r="O699" s="9">
        <f t="shared" si="76"/>
        <v>4424375.83</v>
      </c>
      <c r="P699" s="9">
        <f t="shared" si="77"/>
        <v>23645.031020227761</v>
      </c>
    </row>
    <row r="700" spans="1:16" x14ac:dyDescent="0.25">
      <c r="A700" s="1" t="s">
        <v>1288</v>
      </c>
      <c r="B700" s="1" t="s">
        <v>1104</v>
      </c>
      <c r="C700" s="13">
        <v>1063</v>
      </c>
      <c r="D700" s="14">
        <v>517.4</v>
      </c>
      <c r="E700" s="15">
        <f t="shared" si="72"/>
        <v>549996.19999999995</v>
      </c>
      <c r="F700" s="13">
        <v>859</v>
      </c>
      <c r="G700" s="14">
        <v>512.36</v>
      </c>
      <c r="H700" s="15">
        <f t="shared" si="73"/>
        <v>440117.24</v>
      </c>
      <c r="I700" s="13">
        <v>368</v>
      </c>
      <c r="J700" s="14">
        <v>517.4</v>
      </c>
      <c r="K700" s="15">
        <f t="shared" si="74"/>
        <v>190403.19999999998</v>
      </c>
      <c r="L700" s="13">
        <v>298</v>
      </c>
      <c r="M700" s="14">
        <v>512.36</v>
      </c>
      <c r="N700" s="15">
        <f t="shared" si="75"/>
        <v>152683.28</v>
      </c>
      <c r="O700" s="9">
        <f t="shared" si="76"/>
        <v>1333199.92</v>
      </c>
      <c r="P700" s="9">
        <f t="shared" si="77"/>
        <v>7124.9719001753892</v>
      </c>
    </row>
    <row r="701" spans="1:16" x14ac:dyDescent="0.25">
      <c r="A701" s="1" t="s">
        <v>1289</v>
      </c>
      <c r="B701" s="1" t="s">
        <v>1140</v>
      </c>
      <c r="C701" s="13">
        <v>3841</v>
      </c>
      <c r="D701" s="14">
        <v>528.41999999999996</v>
      </c>
      <c r="E701" s="15">
        <f t="shared" si="72"/>
        <v>2029661.2199999997</v>
      </c>
      <c r="F701" s="13">
        <v>3384</v>
      </c>
      <c r="G701" s="14">
        <v>523.23</v>
      </c>
      <c r="H701" s="15">
        <f t="shared" si="73"/>
        <v>1770610.32</v>
      </c>
      <c r="I701" s="13">
        <v>2762</v>
      </c>
      <c r="J701" s="14">
        <v>528.41999999999996</v>
      </c>
      <c r="K701" s="15">
        <f t="shared" si="74"/>
        <v>1459496.0399999998</v>
      </c>
      <c r="L701" s="13">
        <v>2433</v>
      </c>
      <c r="M701" s="14">
        <v>523.23</v>
      </c>
      <c r="N701" s="15">
        <f t="shared" si="75"/>
        <v>1273018.5900000001</v>
      </c>
      <c r="O701" s="9">
        <f t="shared" si="76"/>
        <v>6532786.1699999999</v>
      </c>
      <c r="P701" s="9">
        <f t="shared" si="77"/>
        <v>34912.93180628484</v>
      </c>
    </row>
    <row r="702" spans="1:16" x14ac:dyDescent="0.25">
      <c r="A702" s="1" t="s">
        <v>1290</v>
      </c>
      <c r="B702" s="1" t="s">
        <v>1144</v>
      </c>
      <c r="C702" s="13">
        <v>0</v>
      </c>
      <c r="D702" s="14">
        <v>484.99</v>
      </c>
      <c r="E702" s="15">
        <f t="shared" si="72"/>
        <v>0</v>
      </c>
      <c r="F702" s="13">
        <v>0</v>
      </c>
      <c r="G702" s="14">
        <v>480.32</v>
      </c>
      <c r="H702" s="15">
        <f t="shared" si="73"/>
        <v>0</v>
      </c>
      <c r="I702" s="13">
        <v>0</v>
      </c>
      <c r="J702" s="14">
        <v>484.99</v>
      </c>
      <c r="K702" s="15">
        <f t="shared" si="74"/>
        <v>0</v>
      </c>
      <c r="L702" s="13">
        <v>0</v>
      </c>
      <c r="M702" s="14">
        <v>480.32</v>
      </c>
      <c r="N702" s="15">
        <f t="shared" si="75"/>
        <v>0</v>
      </c>
      <c r="O702" s="9">
        <f t="shared" si="76"/>
        <v>0</v>
      </c>
      <c r="P702" s="9">
        <f t="shared" si="77"/>
        <v>0</v>
      </c>
    </row>
    <row r="703" spans="1:16" x14ac:dyDescent="0.25">
      <c r="A703" s="1" t="s">
        <v>1291</v>
      </c>
      <c r="B703" s="1" t="s">
        <v>1144</v>
      </c>
      <c r="C703" s="13">
        <v>627</v>
      </c>
      <c r="D703" s="14">
        <v>373.48</v>
      </c>
      <c r="E703" s="15">
        <f t="shared" si="72"/>
        <v>234171.96000000002</v>
      </c>
      <c r="F703" s="13">
        <v>3754</v>
      </c>
      <c r="G703" s="14">
        <v>370.49</v>
      </c>
      <c r="H703" s="15">
        <f t="shared" si="73"/>
        <v>1390819.46</v>
      </c>
      <c r="I703" s="13">
        <v>316</v>
      </c>
      <c r="J703" s="14">
        <v>373.48</v>
      </c>
      <c r="K703" s="15">
        <f t="shared" si="74"/>
        <v>118019.68000000001</v>
      </c>
      <c r="L703" s="13">
        <v>1891</v>
      </c>
      <c r="M703" s="14">
        <v>370.49</v>
      </c>
      <c r="N703" s="15">
        <f t="shared" si="75"/>
        <v>700596.59</v>
      </c>
      <c r="O703" s="9">
        <f t="shared" si="76"/>
        <v>2443607.69</v>
      </c>
      <c r="P703" s="9">
        <f t="shared" si="77"/>
        <v>13059.283806664564</v>
      </c>
    </row>
    <row r="704" spans="1:16" x14ac:dyDescent="0.25">
      <c r="A704" s="1" t="s">
        <v>1304</v>
      </c>
      <c r="B704" s="1" t="s">
        <v>1178</v>
      </c>
      <c r="C704" s="13">
        <v>0</v>
      </c>
      <c r="D704" s="14">
        <v>398.1</v>
      </c>
      <c r="E704" s="15">
        <f t="shared" si="72"/>
        <v>0</v>
      </c>
      <c r="F704" s="13">
        <v>0</v>
      </c>
      <c r="G704" s="14">
        <v>392.96</v>
      </c>
      <c r="H704" s="15">
        <f t="shared" si="73"/>
        <v>0</v>
      </c>
      <c r="I704" s="13">
        <v>0</v>
      </c>
      <c r="J704" s="14">
        <v>398.1</v>
      </c>
      <c r="K704" s="15">
        <f t="shared" si="74"/>
        <v>0</v>
      </c>
      <c r="L704" s="13">
        <v>0</v>
      </c>
      <c r="M704" s="14">
        <v>392.96</v>
      </c>
      <c r="N704" s="15">
        <f t="shared" si="75"/>
        <v>0</v>
      </c>
      <c r="O704" s="9">
        <f t="shared" si="76"/>
        <v>0</v>
      </c>
      <c r="P704" s="9">
        <f t="shared" si="77"/>
        <v>0</v>
      </c>
    </row>
    <row r="705" spans="1:16" x14ac:dyDescent="0.25">
      <c r="A705" s="1" t="s">
        <v>1292</v>
      </c>
      <c r="B705" s="1" t="s">
        <v>1180</v>
      </c>
      <c r="C705" s="13">
        <v>0</v>
      </c>
      <c r="D705" s="14">
        <v>484.26</v>
      </c>
      <c r="E705" s="15">
        <f t="shared" si="72"/>
        <v>0</v>
      </c>
      <c r="F705" s="13">
        <v>366</v>
      </c>
      <c r="G705" s="14">
        <v>478.35</v>
      </c>
      <c r="H705" s="15">
        <f t="shared" si="73"/>
        <v>175076.1</v>
      </c>
      <c r="I705" s="13">
        <v>0</v>
      </c>
      <c r="J705" s="14">
        <v>484.26</v>
      </c>
      <c r="K705" s="15">
        <f t="shared" si="74"/>
        <v>0</v>
      </c>
      <c r="L705" s="13">
        <v>0</v>
      </c>
      <c r="M705" s="14">
        <v>478.35</v>
      </c>
      <c r="N705" s="15">
        <f t="shared" si="75"/>
        <v>0</v>
      </c>
      <c r="O705" s="9">
        <f t="shared" si="76"/>
        <v>175076.1</v>
      </c>
      <c r="P705" s="9">
        <f t="shared" si="77"/>
        <v>935.65284109250217</v>
      </c>
    </row>
    <row r="706" spans="1:16" x14ac:dyDescent="0.25">
      <c r="A706" s="1" t="s">
        <v>1293</v>
      </c>
      <c r="B706" s="1" t="s">
        <v>1182</v>
      </c>
      <c r="C706" s="13">
        <v>314</v>
      </c>
      <c r="D706" s="14">
        <v>545.52</v>
      </c>
      <c r="E706" s="15">
        <f t="shared" si="72"/>
        <v>171293.28</v>
      </c>
      <c r="F706" s="13">
        <v>2097</v>
      </c>
      <c r="G706" s="14">
        <v>538.30999999999995</v>
      </c>
      <c r="H706" s="15">
        <f t="shared" si="73"/>
        <v>1128836.0699999998</v>
      </c>
      <c r="I706" s="13">
        <v>0</v>
      </c>
      <c r="J706" s="14">
        <v>545.52</v>
      </c>
      <c r="K706" s="15">
        <f t="shared" si="74"/>
        <v>0</v>
      </c>
      <c r="L706" s="13">
        <v>0</v>
      </c>
      <c r="M706" s="14">
        <v>538.30999999999995</v>
      </c>
      <c r="N706" s="15">
        <f t="shared" si="75"/>
        <v>0</v>
      </c>
      <c r="O706" s="9">
        <f t="shared" si="76"/>
        <v>1300129.3499999999</v>
      </c>
      <c r="P706" s="9">
        <f t="shared" si="77"/>
        <v>6948.2340543069431</v>
      </c>
    </row>
  </sheetData>
  <sortState xmlns:xlrd2="http://schemas.microsoft.com/office/spreadsheetml/2017/richdata2" ref="A10:Q608">
    <sortCondition ref="B10:B608"/>
  </sortState>
  <mergeCells count="12">
    <mergeCell ref="A2:P2"/>
    <mergeCell ref="A3:P3"/>
    <mergeCell ref="A4:P4"/>
    <mergeCell ref="C7:E7"/>
    <mergeCell ref="F7:H7"/>
    <mergeCell ref="I7:K7"/>
    <mergeCell ref="L7:N7"/>
    <mergeCell ref="A612:B612"/>
    <mergeCell ref="C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4-1-19 thru 12-31-19</vt:lpstr>
      <vt:lpstr>1-1-20 thru 3-31-20</vt:lpstr>
      <vt:lpstr>4-1-20 thru 10-31-20</vt:lpstr>
      <vt:lpstr>11-1-20 thru 12-31-20</vt:lpstr>
      <vt:lpstr>1-1-21 thru 3-31-21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2021-01-11T18:28:08Z</cp:lastPrinted>
  <dcterms:created xsi:type="dcterms:W3CDTF">2020-09-22T15:04:26Z</dcterms:created>
  <dcterms:modified xsi:type="dcterms:W3CDTF">2021-11-29T16:08:43Z</dcterms:modified>
</cp:coreProperties>
</file>