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FA728EA1-47B7-42B7-9EF0-FC6FB355E75F}" xr6:coauthVersionLast="44" xr6:coauthVersionMax="44" xr10:uidLastSave="{00000000-0000-0000-0000-000000000000}"/>
  <bookViews>
    <workbookView xWindow="1635" yWindow="780" windowWidth="19965" windowHeight="8340" xr2:uid="{A7B65F89-6173-4C69-9A74-13CCFE18F007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9" i="1" l="1"/>
  <c r="F608" i="1"/>
  <c r="F607" i="1"/>
  <c r="F606" i="1"/>
  <c r="F605" i="1"/>
  <c r="F604" i="1"/>
  <c r="F603" i="1"/>
  <c r="F602" i="1"/>
  <c r="F702" i="1"/>
  <c r="F601" i="1"/>
  <c r="F701" i="1"/>
  <c r="F600" i="1"/>
  <c r="F7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626" i="1"/>
  <c r="F699" i="1"/>
  <c r="F582" i="1"/>
  <c r="F581" i="1"/>
  <c r="F698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697" i="1"/>
  <c r="F562" i="1"/>
  <c r="F561" i="1"/>
  <c r="F560" i="1"/>
  <c r="F559" i="1"/>
  <c r="F696" i="1"/>
  <c r="F558" i="1"/>
  <c r="F695" i="1"/>
  <c r="F557" i="1"/>
  <c r="F556" i="1"/>
  <c r="F555" i="1"/>
  <c r="F554" i="1"/>
  <c r="F553" i="1"/>
  <c r="F552" i="1"/>
  <c r="F551" i="1"/>
  <c r="F639" i="1"/>
  <c r="F550" i="1"/>
  <c r="F549" i="1"/>
  <c r="F548" i="1"/>
  <c r="F547" i="1"/>
  <c r="F546" i="1"/>
  <c r="F545" i="1"/>
  <c r="F544" i="1"/>
  <c r="F543" i="1"/>
  <c r="F542" i="1"/>
  <c r="F541" i="1"/>
  <c r="F694" i="1"/>
  <c r="F540" i="1"/>
  <c r="F539" i="1"/>
  <c r="F538" i="1"/>
  <c r="F537" i="1"/>
  <c r="F536" i="1"/>
  <c r="F535" i="1"/>
  <c r="F534" i="1"/>
  <c r="F625" i="1"/>
  <c r="F693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692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624" i="1"/>
  <c r="F691" i="1"/>
  <c r="F502" i="1"/>
  <c r="F501" i="1"/>
  <c r="F629" i="1"/>
  <c r="F620" i="1"/>
  <c r="F500" i="1"/>
  <c r="F499" i="1"/>
  <c r="F498" i="1"/>
  <c r="F497" i="1"/>
  <c r="F496" i="1"/>
  <c r="F495" i="1"/>
  <c r="F494" i="1"/>
  <c r="F638" i="1"/>
  <c r="F493" i="1"/>
  <c r="F492" i="1"/>
  <c r="F491" i="1"/>
  <c r="F490" i="1"/>
  <c r="F489" i="1"/>
  <c r="F488" i="1"/>
  <c r="F487" i="1"/>
  <c r="F485" i="1"/>
  <c r="F484" i="1"/>
  <c r="F483" i="1"/>
  <c r="F619" i="1"/>
  <c r="F636" i="1"/>
  <c r="F482" i="1"/>
  <c r="F481" i="1"/>
  <c r="F480" i="1"/>
  <c r="F479" i="1"/>
  <c r="F477" i="1"/>
  <c r="F475" i="1"/>
  <c r="F647" i="1"/>
  <c r="F474" i="1"/>
  <c r="F473" i="1"/>
  <c r="F472" i="1"/>
  <c r="F646" i="1"/>
  <c r="F469" i="1"/>
  <c r="F467" i="1"/>
  <c r="F466" i="1"/>
  <c r="F465" i="1"/>
  <c r="F690" i="1"/>
  <c r="F464" i="1"/>
  <c r="F689" i="1"/>
  <c r="F463" i="1"/>
  <c r="F623" i="1"/>
  <c r="F462" i="1"/>
  <c r="F461" i="1"/>
  <c r="F460" i="1"/>
  <c r="F458" i="1"/>
  <c r="F688" i="1"/>
  <c r="F457" i="1"/>
  <c r="F687" i="1"/>
  <c r="F456" i="1"/>
  <c r="F455" i="1"/>
  <c r="F454" i="1"/>
  <c r="F452" i="1"/>
  <c r="F450" i="1"/>
  <c r="F448" i="1"/>
  <c r="F645" i="1"/>
  <c r="F447" i="1"/>
  <c r="F445" i="1"/>
  <c r="F686" i="1"/>
  <c r="F618" i="1"/>
  <c r="F444" i="1"/>
  <c r="F443" i="1"/>
  <c r="F441" i="1"/>
  <c r="F440" i="1"/>
  <c r="F439" i="1"/>
  <c r="F438" i="1"/>
  <c r="F437" i="1"/>
  <c r="F435" i="1"/>
  <c r="F433" i="1"/>
  <c r="F431" i="1"/>
  <c r="F429" i="1"/>
  <c r="F428" i="1"/>
  <c r="F427" i="1"/>
  <c r="F426" i="1"/>
  <c r="F425" i="1"/>
  <c r="F423" i="1"/>
  <c r="F635" i="1"/>
  <c r="F685" i="1"/>
  <c r="F422" i="1"/>
  <c r="F421" i="1"/>
  <c r="F420" i="1"/>
  <c r="F418" i="1"/>
  <c r="F416" i="1"/>
  <c r="F684" i="1"/>
  <c r="F415" i="1"/>
  <c r="F413" i="1"/>
  <c r="F412" i="1"/>
  <c r="F411" i="1"/>
  <c r="F410" i="1"/>
  <c r="F409" i="1"/>
  <c r="F617" i="1"/>
  <c r="F622" i="1"/>
  <c r="F644" i="1"/>
  <c r="F408" i="1"/>
  <c r="F682" i="1"/>
  <c r="F407" i="1"/>
  <c r="F405" i="1"/>
  <c r="F403" i="1"/>
  <c r="F401" i="1"/>
  <c r="F643" i="1"/>
  <c r="F400" i="1"/>
  <c r="F399" i="1"/>
  <c r="F398" i="1"/>
  <c r="F396" i="1"/>
  <c r="F395" i="1"/>
  <c r="F394" i="1"/>
  <c r="F393" i="1"/>
  <c r="F391" i="1"/>
  <c r="F389" i="1"/>
  <c r="F388" i="1"/>
  <c r="F387" i="1"/>
  <c r="F385" i="1"/>
  <c r="F383" i="1"/>
  <c r="F382" i="1"/>
  <c r="F381" i="1"/>
  <c r="F680" i="1"/>
  <c r="F642" i="1"/>
  <c r="F634" i="1"/>
  <c r="F380" i="1"/>
  <c r="F379" i="1"/>
  <c r="F378" i="1"/>
  <c r="F641" i="1"/>
  <c r="F376" i="1"/>
  <c r="F375" i="1"/>
  <c r="F374" i="1"/>
  <c r="F679" i="1"/>
  <c r="F371" i="1"/>
  <c r="F370" i="1"/>
  <c r="F369" i="1"/>
  <c r="F368" i="1"/>
  <c r="F367" i="1"/>
  <c r="F366" i="1"/>
  <c r="F365" i="1"/>
  <c r="F363" i="1"/>
  <c r="F678" i="1"/>
  <c r="F362" i="1"/>
  <c r="F360" i="1"/>
  <c r="F358" i="1"/>
  <c r="F356" i="1"/>
  <c r="F355" i="1"/>
  <c r="F354" i="1"/>
  <c r="F352" i="1"/>
  <c r="F350" i="1"/>
  <c r="F348" i="1"/>
  <c r="F347" i="1"/>
  <c r="F677" i="1"/>
  <c r="F346" i="1"/>
  <c r="F345" i="1"/>
  <c r="F676" i="1"/>
  <c r="F621" i="1"/>
  <c r="F640" i="1"/>
  <c r="F343" i="1"/>
  <c r="F342" i="1"/>
  <c r="F341" i="1"/>
  <c r="F340" i="1"/>
  <c r="F339" i="1"/>
  <c r="F338" i="1"/>
  <c r="F337" i="1"/>
  <c r="F336" i="1"/>
  <c r="F335" i="1"/>
  <c r="F334" i="1"/>
  <c r="F675" i="1"/>
  <c r="F333" i="1"/>
  <c r="F332" i="1"/>
  <c r="F327" i="1"/>
  <c r="F326" i="1"/>
  <c r="F325" i="1"/>
  <c r="F324" i="1"/>
  <c r="F319" i="1"/>
  <c r="F318" i="1"/>
  <c r="F317" i="1"/>
  <c r="F316" i="1"/>
  <c r="F311" i="1"/>
  <c r="F310" i="1"/>
  <c r="F309" i="1"/>
  <c r="F308" i="1"/>
  <c r="F674" i="1"/>
  <c r="F307" i="1"/>
  <c r="F306" i="1"/>
  <c r="F673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672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5" i="1"/>
  <c r="F671" i="1"/>
  <c r="F253" i="1"/>
  <c r="F252" i="1"/>
  <c r="F633" i="1"/>
  <c r="F250" i="1"/>
  <c r="F249" i="1"/>
  <c r="F248" i="1"/>
  <c r="F247" i="1"/>
  <c r="F246" i="1"/>
  <c r="F245" i="1"/>
  <c r="F244" i="1"/>
  <c r="F243" i="1"/>
  <c r="F242" i="1"/>
  <c r="F241" i="1"/>
  <c r="F240" i="1"/>
  <c r="F616" i="1"/>
  <c r="F239" i="1"/>
  <c r="F237" i="1"/>
  <c r="F235" i="1"/>
  <c r="F670" i="1"/>
  <c r="F632" i="1"/>
  <c r="F234" i="1"/>
  <c r="F233" i="1"/>
  <c r="F232" i="1"/>
  <c r="F231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668" i="1"/>
  <c r="F215" i="1"/>
  <c r="F214" i="1"/>
  <c r="F213" i="1"/>
  <c r="F212" i="1"/>
  <c r="F211" i="1"/>
  <c r="F210" i="1"/>
  <c r="F209" i="1"/>
  <c r="F208" i="1"/>
  <c r="F207" i="1"/>
  <c r="F205" i="1"/>
  <c r="F203" i="1"/>
  <c r="F202" i="1"/>
  <c r="F201" i="1"/>
  <c r="F199" i="1"/>
  <c r="F197" i="1"/>
  <c r="F667" i="1"/>
  <c r="F195" i="1"/>
  <c r="F194" i="1"/>
  <c r="F192" i="1"/>
  <c r="F666" i="1"/>
  <c r="F190" i="1"/>
  <c r="F665" i="1"/>
  <c r="F188" i="1"/>
  <c r="F664" i="1"/>
  <c r="F187" i="1"/>
  <c r="F186" i="1"/>
  <c r="F185" i="1"/>
  <c r="F184" i="1"/>
  <c r="F183" i="1"/>
  <c r="F182" i="1"/>
  <c r="F181" i="1"/>
  <c r="F180" i="1"/>
  <c r="F179" i="1"/>
  <c r="F178" i="1"/>
  <c r="F177" i="1"/>
  <c r="F628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631" i="1"/>
  <c r="F162" i="1"/>
  <c r="F662" i="1"/>
  <c r="F159" i="1"/>
  <c r="F157" i="1"/>
  <c r="F156" i="1"/>
  <c r="F154" i="1"/>
  <c r="F153" i="1"/>
  <c r="F661" i="1"/>
  <c r="F151" i="1"/>
  <c r="F150" i="1"/>
  <c r="F149" i="1"/>
  <c r="F147" i="1"/>
  <c r="F145" i="1"/>
  <c r="F143" i="1"/>
  <c r="F142" i="1"/>
  <c r="F141" i="1"/>
  <c r="F139" i="1"/>
  <c r="F138" i="1"/>
  <c r="F137" i="1"/>
  <c r="F136" i="1"/>
  <c r="F134" i="1"/>
  <c r="F133" i="1"/>
  <c r="F131" i="1"/>
  <c r="F130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658" i="1"/>
  <c r="F110" i="1"/>
  <c r="F657" i="1"/>
  <c r="F109" i="1"/>
  <c r="F108" i="1"/>
  <c r="F107" i="1"/>
  <c r="F656" i="1"/>
  <c r="F105" i="1"/>
  <c r="F104" i="1"/>
  <c r="F102" i="1"/>
  <c r="F655" i="1"/>
  <c r="F101" i="1"/>
  <c r="F654" i="1"/>
  <c r="F100" i="1"/>
  <c r="F98" i="1"/>
  <c r="F95" i="1"/>
  <c r="F94" i="1"/>
  <c r="F627" i="1"/>
  <c r="F93" i="1"/>
  <c r="F92" i="1"/>
  <c r="F91" i="1"/>
  <c r="F89" i="1"/>
  <c r="F87" i="1"/>
  <c r="F86" i="1"/>
  <c r="F85" i="1"/>
  <c r="F84" i="1"/>
  <c r="F83" i="1"/>
  <c r="F81" i="1"/>
  <c r="F80" i="1"/>
  <c r="F79" i="1"/>
  <c r="F78" i="1"/>
  <c r="F77" i="1"/>
  <c r="F76" i="1"/>
  <c r="F75" i="1"/>
  <c r="F74" i="1"/>
  <c r="F73" i="1"/>
  <c r="F630" i="1"/>
  <c r="F72" i="1"/>
  <c r="F71" i="1"/>
  <c r="F70" i="1"/>
  <c r="F69" i="1"/>
  <c r="F68" i="1"/>
  <c r="F67" i="1"/>
  <c r="F66" i="1"/>
  <c r="F613" i="1"/>
  <c r="F65" i="1"/>
  <c r="F64" i="1"/>
  <c r="F653" i="1"/>
  <c r="F612" i="1"/>
  <c r="F63" i="1"/>
  <c r="F62" i="1"/>
  <c r="F61" i="1"/>
  <c r="F652" i="1"/>
  <c r="F60" i="1"/>
  <c r="F59" i="1"/>
  <c r="F58" i="1"/>
  <c r="F57" i="1"/>
  <c r="F651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650" i="1"/>
  <c r="F22" i="1"/>
  <c r="F649" i="1"/>
  <c r="F21" i="1"/>
  <c r="F20" i="1"/>
  <c r="F19" i="1"/>
  <c r="F18" i="1"/>
  <c r="F17" i="1"/>
  <c r="F16" i="1"/>
  <c r="F15" i="1"/>
  <c r="F14" i="1"/>
  <c r="E8" i="1"/>
  <c r="F12" i="1"/>
  <c r="F11" i="1"/>
  <c r="C8" i="1"/>
  <c r="F648" i="1"/>
  <c r="F611" i="1"/>
  <c r="F10" i="1"/>
  <c r="A1" i="1"/>
  <c r="F82" i="1" l="1"/>
  <c r="F132" i="1"/>
  <c r="F144" i="1"/>
  <c r="F152" i="1"/>
  <c r="F13" i="1"/>
  <c r="F96" i="1"/>
  <c r="F135" i="1"/>
  <c r="D8" i="1"/>
  <c r="F128" i="1"/>
  <c r="F140" i="1"/>
  <c r="F148" i="1"/>
  <c r="F155" i="1"/>
  <c r="F659" i="1"/>
  <c r="F146" i="1"/>
  <c r="F660" i="1"/>
  <c r="F206" i="1"/>
  <c r="F417" i="1"/>
  <c r="F451" i="1"/>
  <c r="F470" i="1"/>
  <c r="F476" i="1"/>
  <c r="F193" i="1"/>
  <c r="F615" i="1"/>
  <c r="F238" i="1"/>
  <c r="F90" i="1"/>
  <c r="F103" i="1"/>
  <c r="F88" i="1"/>
  <c r="F163" i="1"/>
  <c r="F191" i="1"/>
  <c r="F204" i="1"/>
  <c r="F669" i="1"/>
  <c r="F236" i="1"/>
  <c r="F251" i="1"/>
  <c r="F353" i="1"/>
  <c r="F361" i="1"/>
  <c r="F373" i="1"/>
  <c r="F386" i="1"/>
  <c r="F681" i="1"/>
  <c r="F406" i="1"/>
  <c r="F424" i="1"/>
  <c r="F449" i="1"/>
  <c r="F468" i="1"/>
  <c r="F637" i="1"/>
  <c r="F161" i="1"/>
  <c r="F314" i="1"/>
  <c r="F322" i="1"/>
  <c r="F330" i="1"/>
  <c r="F99" i="1"/>
  <c r="F160" i="1"/>
  <c r="F189" i="1"/>
  <c r="F200" i="1"/>
  <c r="F256" i="1"/>
  <c r="F351" i="1"/>
  <c r="F359" i="1"/>
  <c r="F384" i="1"/>
  <c r="F392" i="1"/>
  <c r="F404" i="1"/>
  <c r="F683" i="1"/>
  <c r="F436" i="1"/>
  <c r="F614" i="1"/>
  <c r="F97" i="1"/>
  <c r="F158" i="1"/>
  <c r="F198" i="1"/>
  <c r="F312" i="1"/>
  <c r="F315" i="1"/>
  <c r="F320" i="1"/>
  <c r="F323" i="1"/>
  <c r="F328" i="1"/>
  <c r="F331" i="1"/>
  <c r="F344" i="1"/>
  <c r="F364" i="1"/>
  <c r="F372" i="1"/>
  <c r="F397" i="1"/>
  <c r="F414" i="1"/>
  <c r="F434" i="1"/>
  <c r="F442" i="1"/>
  <c r="F486" i="1"/>
  <c r="F254" i="1"/>
  <c r="F257" i="1"/>
  <c r="F349" i="1"/>
  <c r="F357" i="1"/>
  <c r="F377" i="1"/>
  <c r="F390" i="1"/>
  <c r="F402" i="1"/>
  <c r="F419" i="1"/>
  <c r="F432" i="1"/>
  <c r="F446" i="1"/>
  <c r="F453" i="1"/>
  <c r="F459" i="1"/>
  <c r="F471" i="1"/>
  <c r="F478" i="1"/>
  <c r="F106" i="1"/>
  <c r="F663" i="1"/>
  <c r="F196" i="1"/>
  <c r="F230" i="1"/>
  <c r="F313" i="1"/>
  <c r="F321" i="1"/>
  <c r="F329" i="1"/>
  <c r="F430" i="1"/>
  <c r="F8" i="1" l="1"/>
</calcChain>
</file>

<file path=xl/sharedStrings.xml><?xml version="1.0" encoding="utf-8"?>
<sst xmlns="http://schemas.openxmlformats.org/spreadsheetml/2006/main" count="1394" uniqueCount="1311">
  <si>
    <t xml:space="preserve">New York State Department of Health </t>
  </si>
  <si>
    <t>Division of Finance and Rate Setting</t>
  </si>
  <si>
    <t>Nursing Home 1% and Nursing Home Quality Pool</t>
  </si>
  <si>
    <t>Statewide Totals:</t>
  </si>
  <si>
    <t>Opcert</t>
  </si>
  <si>
    <t>Facility Name</t>
  </si>
  <si>
    <t>2019/2020 1% Reconciliation for 2019 Days</t>
  </si>
  <si>
    <t>2020/2021 1% ATB Payment Amount</t>
  </si>
  <si>
    <t>2019 Nursing Home Quality Pool</t>
  </si>
  <si>
    <t>Net Amount</t>
  </si>
  <si>
    <t>2950302N</t>
  </si>
  <si>
    <t>A Holly Patterson Extended Care Facility</t>
  </si>
  <si>
    <t>2950302A</t>
  </si>
  <si>
    <t>2950302V</t>
  </si>
  <si>
    <t>2725301N</t>
  </si>
  <si>
    <t>Aaron Manor Rehabilitation and Nursing Center</t>
  </si>
  <si>
    <t>0420302N</t>
  </si>
  <si>
    <t>Absolut Center for Nursing and Rehabilitation at Allega</t>
  </si>
  <si>
    <t>1422303N</t>
  </si>
  <si>
    <t>Absolut Center for Nursing and Rehabilitation at Auror</t>
  </si>
  <si>
    <t>0302303N</t>
  </si>
  <si>
    <t>Absolut Center for Nursing and Rehabilitation at Endic</t>
  </si>
  <si>
    <t>3158302N</t>
  </si>
  <si>
    <t>Absolut Center for Nursing and Rehabilitation at Gaspo</t>
  </si>
  <si>
    <t>1435303N</t>
  </si>
  <si>
    <t>Absolut Center for Nursing and Rehabilitation at Orcha</t>
  </si>
  <si>
    <t>5026301N</t>
  </si>
  <si>
    <t>Absolut Center for Nursing and Rehabilitation at Three</t>
  </si>
  <si>
    <t>0675302N</t>
  </si>
  <si>
    <t>Absolut Center for Nursing and Rehabilitation at Westfi</t>
  </si>
  <si>
    <t>5155301N</t>
  </si>
  <si>
    <t>Acadia Center for Nursing and Rehabilitation</t>
  </si>
  <si>
    <t>5220303N</t>
  </si>
  <si>
    <t>Achieve Rehab and Nursing Facility</t>
  </si>
  <si>
    <t>5907318N</t>
  </si>
  <si>
    <t>Adira at Riverside Rehabilitation and Nursing</t>
  </si>
  <si>
    <t>5907318V</t>
  </si>
  <si>
    <t>5154323N</t>
  </si>
  <si>
    <t>Affinity Skilled Living and Rehabilitation Center</t>
  </si>
  <si>
    <t>5154323V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</si>
  <si>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</si>
  <si>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</si>
  <si>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</si>
  <si>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</si>
  <si>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</si>
  <si>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(amsterdam House)</t>
  </si>
  <si>
    <t>5926300N</t>
  </si>
  <si>
    <t>Andrus On Hudson</t>
  </si>
  <si>
    <t>5153311N</t>
  </si>
  <si>
    <t>Apex Rehabilitation &amp; Care Center</t>
  </si>
  <si>
    <t>7001378N</t>
  </si>
  <si>
    <t>Atrium Center for Rehabilitation and Nursing</t>
  </si>
  <si>
    <t>0501310N</t>
  </si>
  <si>
    <t>Auburn Rehabilitation and Nursing Center</t>
  </si>
  <si>
    <t>3801000N</t>
  </si>
  <si>
    <t>Aurelia Osborn Fox Memorial Hospital</t>
  </si>
  <si>
    <t>1430301N</t>
  </si>
  <si>
    <t>Autumn View Health Care Facility LLC</t>
  </si>
  <si>
    <t>2520301N</t>
  </si>
  <si>
    <t>Avon Nursing Home LLC</t>
  </si>
  <si>
    <t>7000319N</t>
  </si>
  <si>
    <t>Bainbridge Nursing And Rehabilitation Center</t>
  </si>
  <si>
    <t>2701357N</t>
  </si>
  <si>
    <t>Baird Nursing Home</t>
  </si>
  <si>
    <t>4620300N</t>
  </si>
  <si>
    <t>Baptist Health Nursing And Rehabilitation Center Inc</t>
  </si>
  <si>
    <t>7000389N</t>
  </si>
  <si>
    <t>Bay Park Center for Nursing and Rehabilitation LLC</t>
  </si>
  <si>
    <t>5904317N</t>
  </si>
  <si>
    <t>Bayberry Nursing Home</t>
  </si>
  <si>
    <t>7003412N</t>
  </si>
  <si>
    <t>Beach Gardens Rehab and Nursing Center</t>
  </si>
  <si>
    <t>2902303N</t>
  </si>
  <si>
    <t>Beach Terrace Care Center</t>
  </si>
  <si>
    <t>7003401N</t>
  </si>
  <si>
    <t>Beacon Rehabilitation and Nursing Center</t>
  </si>
  <si>
    <t>7001805N</t>
  </si>
  <si>
    <t>Bedford Center for Nursing and Rehabilitation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</si>
  <si>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</si>
  <si>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</si>
  <si>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</si>
  <si>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</si>
  <si>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</si>
  <si>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</si>
  <si>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</si>
  <si>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</si>
  <si>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</si>
  <si>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</si>
  <si>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</si>
  <si>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Center</t>
  </si>
  <si>
    <t>7000399N</t>
  </si>
  <si>
    <t>Beth Abraham Center for Rehabilitation and Nursing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</si>
  <si>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</si>
  <si>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</si>
  <si>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</si>
  <si>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</si>
  <si>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</si>
  <si>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and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</si>
  <si>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</si>
  <si>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</si>
  <si>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</si>
  <si>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</si>
  <si>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</si>
  <si>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 Inc</t>
  </si>
  <si>
    <t>7003352N</t>
  </si>
  <si>
    <t>Bezalel Rehabilitation and Nursing Center</t>
  </si>
  <si>
    <t>3301330N</t>
  </si>
  <si>
    <t>Bishop Rehabilitation and Nursing Center</t>
  </si>
  <si>
    <t>3301330V</t>
  </si>
  <si>
    <t>7001394N</t>
  </si>
  <si>
    <t>Boro Park Center for Rehabilitation and Healthcare</t>
  </si>
  <si>
    <t>5931302N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</si>
  <si>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</si>
  <si>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</si>
  <si>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</si>
  <si>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</si>
  <si>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 LLC</t>
  </si>
  <si>
    <t>0301308V</t>
  </si>
  <si>
    <t>2701354N</t>
  </si>
  <si>
    <t>Brighton Manor</t>
  </si>
  <si>
    <t>7000381N</t>
  </si>
  <si>
    <t>Bronx Center For Rehabilitation and Health</t>
  </si>
  <si>
    <t>7000397N</t>
  </si>
  <si>
    <t>Bronx Gardens Rehabilitation and Nursing Center</t>
  </si>
  <si>
    <t>7000397A</t>
  </si>
  <si>
    <t>7000397V</t>
  </si>
  <si>
    <t>7000380N</t>
  </si>
  <si>
    <t>Bronx Park Rehabilitation &amp; Nursing Center</t>
  </si>
  <si>
    <t>7000364N</t>
  </si>
  <si>
    <t>BronxCare Special Care Center</t>
  </si>
  <si>
    <t>7000364A</t>
  </si>
  <si>
    <t>5123304N</t>
  </si>
  <si>
    <t>Brookhaven Health Care Facility LLC</t>
  </si>
  <si>
    <t>7003399N</t>
  </si>
  <si>
    <t>Brookhaven Rehabilitation &amp; Health Care Center</t>
  </si>
  <si>
    <t>7001388N</t>
  </si>
  <si>
    <t>Brooklyn Center for Rehabilitation and Residential Hea</t>
  </si>
  <si>
    <t>7001800N</t>
  </si>
  <si>
    <t>Brooklyn Gardens Nursing &amp; Rehabilitation Center</t>
  </si>
  <si>
    <t>7001308N</t>
  </si>
  <si>
    <t>Brooklyn United Methodist Church Home</t>
  </si>
  <si>
    <t>7001382N</t>
  </si>
  <si>
    <t>Brooklyn-Queens Nursing Home</t>
  </si>
  <si>
    <t>5157318N</t>
  </si>
  <si>
    <t>Brookside Multicare Nursing Center</t>
  </si>
  <si>
    <t>5157318S</t>
  </si>
  <si>
    <t>1456300N</t>
  </si>
  <si>
    <t>Brothers Of Mercy Nursing &amp; Rehabilitation Center</t>
  </si>
  <si>
    <t>7001383N</t>
  </si>
  <si>
    <t>Buena Vida Continuing Care &amp; Rehab Ctr</t>
  </si>
  <si>
    <t>1401341N</t>
  </si>
  <si>
    <t>Buffalo Center for Rehabilitation and Nursing</t>
  </si>
  <si>
    <t>1401339N</t>
  </si>
  <si>
    <t>Buffalo Community Healthcare Center</t>
  </si>
  <si>
    <t>7001364N</t>
  </si>
  <si>
    <t>Bushwick Center for Rehabilitation and Health Care</t>
  </si>
  <si>
    <t>3557302N</t>
  </si>
  <si>
    <t>Campbell Hall Rehabilitation Center Inc</t>
  </si>
  <si>
    <t>1421305N</t>
  </si>
  <si>
    <t>Canterbury Woods</t>
  </si>
  <si>
    <t>2850301N</t>
  </si>
  <si>
    <t>Capstone Center for Rehabilitation and Nursing</t>
  </si>
  <si>
    <t>5153306N</t>
  </si>
  <si>
    <t>Carillon Nursing and Rehabilitation Center</t>
  </si>
  <si>
    <t>7003373N</t>
  </si>
  <si>
    <t>Caring Family Nursing and Rehabilitation Center</t>
  </si>
  <si>
    <t>7004310N</t>
  </si>
  <si>
    <t>Carmel Richmond Healthcare and Rehabilitation Center</t>
  </si>
  <si>
    <t>2238304N</t>
  </si>
  <si>
    <t>Carthage Center for Rehabilitation and Nursing</t>
  </si>
  <si>
    <t>7000373A</t>
  </si>
  <si>
    <t>Casa Promesa</t>
  </si>
  <si>
    <t>7001366N</t>
  </si>
  <si>
    <t>Caton Park Nursing Home</t>
  </si>
  <si>
    <t>5263000N</t>
  </si>
  <si>
    <t>Catskill Regional Medical Center</t>
  </si>
  <si>
    <t>5401311N</t>
  </si>
  <si>
    <t>Cayuga Ridge Extended Care</t>
  </si>
  <si>
    <t>5905309N</t>
  </si>
  <si>
    <t>Cedar Manor Nursing &amp; Rehabilitation Center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</si>
  <si>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</si>
  <si>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</si>
  <si>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</si>
  <si>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</si>
  <si>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</si>
  <si>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</si>
  <si>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</si>
  <si>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</si>
  <si>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</si>
  <si>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</si>
  <si>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3227304D</t>
  </si>
  <si>
    <t>0823300N</t>
  </si>
  <si>
    <t>ChaseHealth Rehab and Residential Care</t>
  </si>
  <si>
    <t>0601304N</t>
  </si>
  <si>
    <t>Chautauqua Nursing and Rehabilitation Center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</si>
  <si>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</si>
  <si>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</si>
  <si>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</si>
  <si>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</si>
  <si>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</si>
  <si>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</si>
  <si>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2701339N</t>
  </si>
  <si>
    <t>Church Home Of The Protestant Episcopal Church</t>
  </si>
  <si>
    <t>7003380N</t>
  </si>
  <si>
    <t>Cliffside Rehabilitation and Residential Health Care Center</t>
  </si>
  <si>
    <t>7003380V</t>
  </si>
  <si>
    <t>3421000N</t>
  </si>
  <si>
    <t>Clifton Springs Hospital And Clinic Extended Care</t>
  </si>
  <si>
    <t>3421000V</t>
  </si>
  <si>
    <t>0952300N</t>
  </si>
  <si>
    <t>Clinton County Nursing Home</t>
  </si>
  <si>
    <t>7004321N</t>
  </si>
  <si>
    <t>Clove Lakes Health Care and Rehabilitation Center</t>
  </si>
  <si>
    <t>7001323N</t>
  </si>
  <si>
    <t>Cobble Hill Health Center Inc</t>
  </si>
  <si>
    <t>2952310N</t>
  </si>
  <si>
    <t>Cold Spring Hills Center for Nursing and Rehabilitation</t>
  </si>
  <si>
    <t>2952310V</t>
  </si>
  <si>
    <t>7002336N</t>
  </si>
  <si>
    <t>Coler Rehabilitation and Nursing Care Center</t>
  </si>
  <si>
    <t>3201311N</t>
  </si>
  <si>
    <t>Colonial Park Rehabilitation and Nursing Center</t>
  </si>
  <si>
    <t>1421308N</t>
  </si>
  <si>
    <t>Comprehensive Rehabilitation and Nursing Center at Williamsville</t>
  </si>
  <si>
    <t>7001348N</t>
  </si>
  <si>
    <t>Concord Nursing and Rehabilitation Center</t>
  </si>
  <si>
    <t>7001348V</t>
  </si>
  <si>
    <t>7000375N</t>
  </si>
  <si>
    <t>Concourse Rehabilitation and Nursing Center</t>
  </si>
  <si>
    <t>7000375V</t>
  </si>
  <si>
    <t>2525301N</t>
  </si>
  <si>
    <t>Conesus Lake Nursing Home LLC</t>
  </si>
  <si>
    <t>3824301N</t>
  </si>
  <si>
    <t>Cooperstown Center for Rehabilitation and Nursing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</si>
  <si>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</si>
  <si>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</si>
  <si>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</si>
  <si>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</si>
  <si>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</si>
  <si>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</si>
  <si>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</si>
  <si>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</si>
  <si>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2753301N</t>
  </si>
  <si>
    <t>Creekview Nursing and Rehab Center</t>
  </si>
  <si>
    <t>2762301N</t>
  </si>
  <si>
    <t>Crest Manor Living and Rehabilitation Center</t>
  </si>
  <si>
    <t>2623300N</t>
  </si>
  <si>
    <t>Crouse Community Center Inc</t>
  </si>
  <si>
    <t>7001398N</t>
  </si>
  <si>
    <t>Crown Heights Center for Nursing and Rehabilitation</t>
  </si>
  <si>
    <t>1101312N</t>
  </si>
  <si>
    <t>Crown Park Rehabilitation and Nursing Center</t>
  </si>
  <si>
    <t>0226000N</t>
  </si>
  <si>
    <t>Cuba Memorial Hospital Inc Snf</t>
  </si>
  <si>
    <t>7003413N</t>
  </si>
  <si>
    <t>Cypress Garden Center for Nursing and Rehabilitation</t>
  </si>
  <si>
    <t>5150302N</t>
  </si>
  <si>
    <t>Daleview Care Center</t>
  </si>
  <si>
    <t>0101312N</t>
  </si>
  <si>
    <t>Daughters Of Sarah Nursing Center - NF</t>
  </si>
  <si>
    <t>3103000N</t>
  </si>
  <si>
    <t>Degraff Memorial Hospital-skilled Nursing Facility</t>
  </si>
  <si>
    <t>1254302N</t>
  </si>
  <si>
    <t>Delhi Rehabilitation and Nursing Center</t>
  </si>
  <si>
    <t>4161305N</t>
  </si>
  <si>
    <t>Diamond Hill Nursing and Rehabilitation Center</t>
  </si>
  <si>
    <t>7001393N</t>
  </si>
  <si>
    <t>Ditmas Park Care Center</t>
  </si>
  <si>
    <t>7001809N</t>
  </si>
  <si>
    <t>Downtown Brooklyn Nursing &amp; Rehabilitation Center</t>
  </si>
  <si>
    <t>7001380N</t>
  </si>
  <si>
    <t>Dr Susan Smith Mckinney Nursing and Rehabilitation Center</t>
  </si>
  <si>
    <t>7003359N</t>
  </si>
  <si>
    <t>Dry Harbor Nursing Home</t>
  </si>
  <si>
    <t>5904321N</t>
  </si>
  <si>
    <t>Dumont Center for Rehabilitation and Nursing Care</t>
  </si>
  <si>
    <t>5904321V</t>
  </si>
  <si>
    <t>0601303N</t>
  </si>
  <si>
    <t>Dunkirk Rehabilitation &amp; Nursing Center</t>
  </si>
  <si>
    <t>7000360N</t>
  </si>
  <si>
    <t>East Haven Nursing And Rehabilitation Center</t>
  </si>
  <si>
    <t>5150303N</t>
  </si>
  <si>
    <t>East Neck Nursing and Rehabilitation Center</t>
  </si>
  <si>
    <t>6027303N</t>
  </si>
  <si>
    <t>East Side Nursing Home</t>
  </si>
  <si>
    <t>7000383N</t>
  </si>
  <si>
    <t>Eastchester Rehabilitation and Health Care Center</t>
  </si>
  <si>
    <t>7000383V</t>
  </si>
  <si>
    <t>3239300N</t>
  </si>
  <si>
    <t>Eastern Star Home &amp; Infirmary</t>
  </si>
  <si>
    <t>4102311N</t>
  </si>
  <si>
    <t>Eddy Heritage House Nursing Center</t>
  </si>
  <si>
    <t>4102309N</t>
  </si>
  <si>
    <t>Eddy Memorial Geriatric Center</t>
  </si>
  <si>
    <t>0102001N</t>
  </si>
  <si>
    <t>Eddy Village Green</t>
  </si>
  <si>
    <t>0151301N</t>
  </si>
  <si>
    <t>Eddy Village Green at Beverwyck</t>
  </si>
  <si>
    <t>1461302N</t>
  </si>
  <si>
    <t>Eden Rehabilitation &amp; Nursing Center</t>
  </si>
  <si>
    <t>2754304N</t>
  </si>
  <si>
    <t>Edna Tina Wilson Living Center</t>
  </si>
  <si>
    <t>7004303N</t>
  </si>
  <si>
    <t>Eger Health Care and Rehabilitation Center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</si>
  <si>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</si>
  <si>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</si>
  <si>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</si>
  <si>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</si>
  <si>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</si>
  <si>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</si>
  <si>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</si>
  <si>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</si>
  <si>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</si>
  <si>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</si>
  <si>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5034300N</t>
  </si>
  <si>
    <t>Elderwood at Hornell</t>
  </si>
  <si>
    <t>5034300V</t>
  </si>
  <si>
    <t>1406303N</t>
  </si>
  <si>
    <t>Elderwood at Lancaster</t>
  </si>
  <si>
    <t>3331301N</t>
  </si>
  <si>
    <t>Elderwood at Liverpool</t>
  </si>
  <si>
    <t>3101308N</t>
  </si>
  <si>
    <t>Elderwood at Lockport</t>
  </si>
  <si>
    <t>5655303N</t>
  </si>
  <si>
    <t>Elderwood at North Creek</t>
  </si>
  <si>
    <t>1527301N</t>
  </si>
  <si>
    <t>Elderwood at Ticonderoga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</si>
  <si>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</si>
  <si>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</si>
  <si>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</si>
  <si>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</si>
  <si>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</si>
  <si>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</si>
  <si>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1421307V</t>
  </si>
  <si>
    <t>2728300N</t>
  </si>
  <si>
    <t>Elderwood of Lakeside at Brockport</t>
  </si>
  <si>
    <t>1560302N</t>
  </si>
  <si>
    <t>Elderwood of Uihlein at Lake Placid</t>
  </si>
  <si>
    <t>0301307N</t>
  </si>
  <si>
    <t>Elizabeth Church Manor Nursing Home</t>
  </si>
  <si>
    <t>7002346S</t>
  </si>
  <si>
    <t>Elizabeth Seton Childrens Center</t>
  </si>
  <si>
    <t>1401337N</t>
  </si>
  <si>
    <t>Ellicott Center for Rehabilitation and Nursing for Waterfront Operations</t>
  </si>
  <si>
    <t>4601001N</t>
  </si>
  <si>
    <t>Ellis Residential &amp; Rehabilitation Center</t>
  </si>
  <si>
    <t>3429305N</t>
  </si>
  <si>
    <t>Elm Manor Nursing and Rehabilitation Center</t>
  </si>
  <si>
    <t>7003396N</t>
  </si>
  <si>
    <t>Elmhurst Care Center Inc</t>
  </si>
  <si>
    <t>2901304N</t>
  </si>
  <si>
    <t>Emerge Nursing and Rehabilitation at Glen Cove</t>
  </si>
  <si>
    <t>1552300N</t>
  </si>
  <si>
    <t>Essex Center for Rehabilitation and Healthcare</t>
  </si>
  <si>
    <t>4152305N</t>
  </si>
  <si>
    <t>Evergreen Commons Rehabilitation and Nursing Center</t>
  </si>
  <si>
    <t>2952309N</t>
  </si>
  <si>
    <t>Excel at Woodbury for Rehabilitation and Nursing LLC</t>
  </si>
  <si>
    <t>2725300N</t>
  </si>
  <si>
    <t>Fairport Baptist Homes</t>
  </si>
  <si>
    <t>7003375N</t>
  </si>
  <si>
    <t>Fairview Nursing Care Center Inc</t>
  </si>
  <si>
    <t>7003416N</t>
  </si>
  <si>
    <t>Far Rockaway Center for Rehabilitation and Nursing</t>
  </si>
  <si>
    <t>1435302N</t>
  </si>
  <si>
    <t>Father Baker Manor</t>
  </si>
  <si>
    <t>1327300N</t>
  </si>
  <si>
    <t>Ferncliff Nursing Home Co Inc</t>
  </si>
  <si>
    <t>1327300D</t>
  </si>
  <si>
    <t>1427303N</t>
  </si>
  <si>
    <t>Fiddlers Green Manor Rehabilitation and Nursing Center</t>
  </si>
  <si>
    <t>7000385N</t>
  </si>
  <si>
    <t>Fieldston Lodge Care Center</t>
  </si>
  <si>
    <t>7000385V</t>
  </si>
  <si>
    <t>0501000N</t>
  </si>
  <si>
    <t>Finger Lakes Center for Living</t>
  </si>
  <si>
    <t>1301302N</t>
  </si>
  <si>
    <t>Fishkill Center for Rehabilitation and Nursing</t>
  </si>
  <si>
    <t>2124300N</t>
  </si>
  <si>
    <t>Foltsbrook Center for Nursing and Rehabilitation</t>
  </si>
  <si>
    <t>7000395N</t>
  </si>
  <si>
    <t>Fordham Nursing and Rehabilitation Center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</si>
  <si>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</si>
  <si>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</si>
  <si>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</si>
  <si>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</si>
  <si>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</si>
  <si>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 Inc</t>
  </si>
  <si>
    <t>7002359N</t>
  </si>
  <si>
    <t>Fort Tryon Center for Rehabilitation and Nursing</t>
  </si>
  <si>
    <t>7001808N</t>
  </si>
  <si>
    <t>Four Seasons Nursing and Rehabilitation Center</t>
  </si>
  <si>
    <t>7001808V</t>
  </si>
  <si>
    <t>1435304N</t>
  </si>
  <si>
    <t>Fox Run at Orchard Park</t>
  </si>
  <si>
    <t>7003402N</t>
  </si>
  <si>
    <t>Franklin Center for Rehabilitation and Nursing</t>
  </si>
  <si>
    <t>7003402V</t>
  </si>
  <si>
    <t>4350305N</t>
  </si>
  <si>
    <t>Friedwald Center for Rehabilitation &amp; Nursing LLC</t>
  </si>
  <si>
    <t>4350305V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</si>
  <si>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</si>
  <si>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</si>
  <si>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</si>
  <si>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</si>
  <si>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</si>
  <si>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</si>
  <si>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</si>
  <si>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</si>
  <si>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1059302N</t>
  </si>
  <si>
    <t>Ghent Rehabilitation &amp; Nursing Center</t>
  </si>
  <si>
    <t>1059302V</t>
  </si>
  <si>
    <t>3523303N</t>
  </si>
  <si>
    <t>Glen Arden Inc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</si>
  <si>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</si>
  <si>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</si>
  <si>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</si>
  <si>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</si>
  <si>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</si>
  <si>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</si>
  <si>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2901306N</t>
  </si>
  <si>
    <t>Glengariff Rehabilitation and Health Care Center</t>
  </si>
  <si>
    <t>5601308N</t>
  </si>
  <si>
    <t>Glens Falls Center for Rehabilitation and Nursing</t>
  </si>
  <si>
    <t>7000376N</t>
  </si>
  <si>
    <t>Gold Crest Care Center</t>
  </si>
  <si>
    <t>7004322N</t>
  </si>
  <si>
    <t>Golden Gate Rehabilitation and Health Care Center</t>
  </si>
  <si>
    <t>5501311N</t>
  </si>
  <si>
    <t>Golden Hill Nursing and Rehabilitation Center</t>
  </si>
  <si>
    <t>5154310N</t>
  </si>
  <si>
    <t>Good Samaritan Nursing and Rehabilitaiton Care Center</t>
  </si>
  <si>
    <t>0363301N</t>
  </si>
  <si>
    <t>Good Shepherd Village at Endwell</t>
  </si>
  <si>
    <t>0301305N</t>
  </si>
  <si>
    <t>Good Shepherd-fairview Home Inc</t>
  </si>
  <si>
    <t>0427303N</t>
  </si>
  <si>
    <t>Gowanda Rehabilitation and Nursing Center</t>
  </si>
  <si>
    <t>7000361N</t>
  </si>
  <si>
    <t>Grand Manor Nursing &amp; Rehabilitation Center</t>
  </si>
  <si>
    <t>2902304N</t>
  </si>
  <si>
    <t>Grandell Rehabilitation and Nursing Center</t>
  </si>
  <si>
    <t>5725306N</t>
  </si>
  <si>
    <t>Granville Center for Rehabilitation and Nursing</t>
  </si>
  <si>
    <t>1953300N</t>
  </si>
  <si>
    <t>Greene Meadows Nursing and Rehabilitation Center</t>
  </si>
  <si>
    <t>1467301N</t>
  </si>
  <si>
    <t>Greenfield Health and Rehabilitation Center</t>
  </si>
  <si>
    <t>5401305N</t>
  </si>
  <si>
    <t>Groton Community Health Care Center Residential Care Facility</t>
  </si>
  <si>
    <t>5153307N</t>
  </si>
  <si>
    <t>Gurwin Jewish Nursing and Rehabilitation Center</t>
  </si>
  <si>
    <t>5153307V</t>
  </si>
  <si>
    <t>2701364N</t>
  </si>
  <si>
    <t>Hamilton Manor Nursing Home</t>
  </si>
  <si>
    <t>7001034N</t>
  </si>
  <si>
    <t>Hamilton Park Nursing and Rehabilitation Center</t>
  </si>
  <si>
    <t>7002361N</t>
  </si>
  <si>
    <t>Harlem Center for Nursing and Rehabilitation</t>
  </si>
  <si>
    <t>1406301N</t>
  </si>
  <si>
    <t>Harris Hill Nursing Facility LLC</t>
  </si>
  <si>
    <t>7003378N</t>
  </si>
  <si>
    <t>Haven Manor Health Care Center LLC</t>
  </si>
  <si>
    <t>7001369N</t>
  </si>
  <si>
    <t>Haym Solomon Home For The Aged</t>
  </si>
  <si>
    <t>7000302N</t>
  </si>
  <si>
    <t>Hebrew Home For The Aged At Riverdale</t>
  </si>
  <si>
    <t>4322300N</t>
  </si>
  <si>
    <t>Helen Hayes Hospital RHCF</t>
  </si>
  <si>
    <t>2906304N</t>
  </si>
  <si>
    <t>Hempstead Park Nursing Home</t>
  </si>
  <si>
    <t>7002337N</t>
  </si>
  <si>
    <t>Henry J Carter Skilled Nursing Facility</t>
  </si>
  <si>
    <t>7002337V</t>
  </si>
  <si>
    <t>0658301N</t>
  </si>
  <si>
    <t>Heritage Green Rehab &amp; Skilled Nursing</t>
  </si>
  <si>
    <t>0602310N</t>
  </si>
  <si>
    <t>Heritage Park Rehab &amp; Skilled Nursing</t>
  </si>
  <si>
    <t>0662301N</t>
  </si>
  <si>
    <t>Heritage Village Rehab and Skilled Nursing Inc</t>
  </si>
  <si>
    <t>7000801A</t>
  </si>
  <si>
    <t>Highbridge-Woodycrest Center Inc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</si>
  <si>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</si>
  <si>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</si>
  <si>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</si>
  <si>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</si>
  <si>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</si>
  <si>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</si>
  <si>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</si>
  <si>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</si>
  <si>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</si>
  <si>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</si>
  <si>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1401001N</t>
  </si>
  <si>
    <t>Highpointe on Michigan Health Care Facility</t>
  </si>
  <si>
    <t>1401001S</t>
  </si>
  <si>
    <t>1401001V</t>
  </si>
  <si>
    <t>5153310N</t>
  </si>
  <si>
    <t>Hilaire Rehab &amp; Nursing</t>
  </si>
  <si>
    <t>2761302N</t>
  </si>
  <si>
    <t>Hill Haven Nursing Home</t>
  </si>
  <si>
    <t>7003350N</t>
  </si>
  <si>
    <t>Hillside Manor Rehabilitation and Extended Care Center</t>
  </si>
  <si>
    <t>7003381N</t>
  </si>
  <si>
    <t>Hollis Park Manor Nursing</t>
  </si>
  <si>
    <t>7003409N</t>
  </si>
  <si>
    <t>Holliswood Center for Rehabilitation and Healthcare</t>
  </si>
  <si>
    <t>7000392A</t>
  </si>
  <si>
    <t>Hope Center for HIV and Nursing Care</t>
  </si>
  <si>
    <t>7001395N</t>
  </si>
  <si>
    <t>Hopkins Center for Rehabilitation and Healthcare</t>
  </si>
  <si>
    <t>7003389N</t>
  </si>
  <si>
    <t>Horizon Care Center</t>
  </si>
  <si>
    <t>5002302N</t>
  </si>
  <si>
    <t>Hornell Gardens LLC</t>
  </si>
  <si>
    <t>0226302N</t>
  </si>
  <si>
    <t>Houghton Rehabilitation &amp; Nursing Center</t>
  </si>
  <si>
    <t>0101315N</t>
  </si>
  <si>
    <t>Hudson Park Rehabilitation and Nursing Center</t>
  </si>
  <si>
    <t>7000394N</t>
  </si>
  <si>
    <t>Hudson Pointe at Riverdale Center for Nursing and Rehabilitation</t>
  </si>
  <si>
    <t>5556302N</t>
  </si>
  <si>
    <t>Hudson Valley Rehabilitation and Extended Care Center</t>
  </si>
  <si>
    <t>1401340N</t>
  </si>
  <si>
    <t>Humboldt House Rehabilitation and Nursing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</si>
  <si>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</si>
  <si>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</si>
  <si>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</si>
  <si>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</si>
  <si>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</si>
  <si>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</si>
  <si>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7002357S</t>
  </si>
  <si>
    <t>Incarnation Childrens Center</t>
  </si>
  <si>
    <t>5022301N</t>
  </si>
  <si>
    <t>Ira Davenport Memorial Hospital Snf hrfa</t>
  </si>
  <si>
    <t>3353300N</t>
  </si>
  <si>
    <t>Iroquois Nursing Home Inc</t>
  </si>
  <si>
    <t>7002352N</t>
  </si>
  <si>
    <t>Isabella Geriatric Center Inc</t>
  </si>
  <si>
    <t>7002352V</t>
  </si>
  <si>
    <t>5151318N</t>
  </si>
  <si>
    <t>Island Nursing and Rehab Center</t>
  </si>
  <si>
    <t>7003346N</t>
  </si>
  <si>
    <t>Jamaica Hospital Nursing Home Co Inc</t>
  </si>
  <si>
    <t>0303306N</t>
  </si>
  <si>
    <t>James G Johnston Memorial Nursing Home</t>
  </si>
  <si>
    <t>7000313N</t>
  </si>
  <si>
    <t>Jeanne Jugan Residence</t>
  </si>
  <si>
    <t>5151317N</t>
  </si>
  <si>
    <t>Jeffersons Ferry</t>
  </si>
  <si>
    <t>1427000N</t>
  </si>
  <si>
    <t>Jennie B Richmond Chaffee Nursing Home Company Inc</t>
  </si>
  <si>
    <t>2750304N</t>
  </si>
  <si>
    <t>Jewish Home &amp; Infirmary Of Rochester Ny Inc</t>
  </si>
  <si>
    <t>3301309N</t>
  </si>
  <si>
    <t>Jewish Home Of Central New York</t>
  </si>
  <si>
    <t>3225303N</t>
  </si>
  <si>
    <t>Katherine Luther Residential Health Care and Rehab C</t>
  </si>
  <si>
    <t>5401308N</t>
  </si>
  <si>
    <t>Kendal at Ithaca Inc</t>
  </si>
  <si>
    <t>5932300N</t>
  </si>
  <si>
    <t>Kendal on Hudson</t>
  </si>
  <si>
    <t>7001803N</t>
  </si>
  <si>
    <t>King David Center for Nursing and Rehabilitation</t>
  </si>
  <si>
    <t>5906300N</t>
  </si>
  <si>
    <t>King Street Home Inc</t>
  </si>
  <si>
    <t>7000372N</t>
  </si>
  <si>
    <t>Kings Harbor Multicare Center</t>
  </si>
  <si>
    <t>4601305N</t>
  </si>
  <si>
    <t>Kingsway Arms Nursing Center Inc</t>
  </si>
  <si>
    <t>2701345N</t>
  </si>
  <si>
    <t>Kirkhaven</t>
  </si>
  <si>
    <t>7000370N</t>
  </si>
  <si>
    <t>Laconia Nursing Home Inc</t>
  </si>
  <si>
    <t>2701363N</t>
  </si>
  <si>
    <t>Latta Road Nursing Home East</t>
  </si>
  <si>
    <t>2701362N</t>
  </si>
  <si>
    <t>Latta Road Nursing Home West</t>
  </si>
  <si>
    <t>7003385N</t>
  </si>
  <si>
    <t>Lawrence Nursing Care Center Inc</t>
  </si>
  <si>
    <t>1823301N</t>
  </si>
  <si>
    <t>Leroy Village Green Residential Health Care Facility Inc</t>
  </si>
  <si>
    <t>2424000N</t>
  </si>
  <si>
    <t>Lewis County General Hospital-nursing Home Unit</t>
  </si>
  <si>
    <t>7001397N</t>
  </si>
  <si>
    <t>Linden Center for Nursing and Rehabilitation</t>
  </si>
  <si>
    <t>7003418N</t>
  </si>
  <si>
    <t>Little Neck Care Center</t>
  </si>
  <si>
    <t>3402303N</t>
  </si>
  <si>
    <t>Living Center At Geneva North</t>
  </si>
  <si>
    <t>3402302N</t>
  </si>
  <si>
    <t>Living Center At Geneva South</t>
  </si>
  <si>
    <t>2522300N</t>
  </si>
  <si>
    <t>Livingston County Center for Nursing and Rehabilitatio</t>
  </si>
  <si>
    <t>1063302N</t>
  </si>
  <si>
    <t>Livingston Hills Nursing and Rehabilitation Center</t>
  </si>
  <si>
    <t>3101307N</t>
  </si>
  <si>
    <t>Lockport Rehab &amp; Health Care Center</t>
  </si>
  <si>
    <t>2902307N</t>
  </si>
  <si>
    <t>Long Beach Nursing and Rehabilitation Center</t>
  </si>
  <si>
    <t>7003377N</t>
  </si>
  <si>
    <t>Long Island Care Center Inc</t>
  </si>
  <si>
    <t>7003377V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</si>
  <si>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</si>
  <si>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</si>
  <si>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</si>
  <si>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</si>
  <si>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</si>
  <si>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 Inc</t>
  </si>
  <si>
    <t>0602308N</t>
  </si>
  <si>
    <t>Lutheran Retirement Home</t>
  </si>
  <si>
    <t>5157319N</t>
  </si>
  <si>
    <t>Luxor Nursing and Rehabilitation at Mills Pond</t>
  </si>
  <si>
    <t>5154327N</t>
  </si>
  <si>
    <t>Luxor Nursing and Rehabilitation at Sayville</t>
  </si>
  <si>
    <t>2911303N</t>
  </si>
  <si>
    <t>Lynbrook Restorative Therapy and Nursing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</si>
  <si>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</si>
  <si>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</si>
  <si>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</si>
  <si>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</si>
  <si>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</si>
  <si>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</si>
  <si>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7003419N</t>
  </si>
  <si>
    <t>Margaret Tietz Center For Nursing Care, Inc.</t>
  </si>
  <si>
    <t>5154321N</t>
  </si>
  <si>
    <t>Maria Regina Residence Inc</t>
  </si>
  <si>
    <t>5902317N</t>
  </si>
  <si>
    <t>Martine Center for Rehabilitation and Nursing</t>
  </si>
  <si>
    <t>7002305N</t>
  </si>
  <si>
    <t>Mary Manning Walsh Nursing Home Co Inc</t>
  </si>
  <si>
    <t>3202308N</t>
  </si>
  <si>
    <t>Masonic Care Community of New York</t>
  </si>
  <si>
    <t>5120302N</t>
  </si>
  <si>
    <t>Massapequa Center Rehabilitation &amp; Nursing</t>
  </si>
  <si>
    <t>4402304N</t>
  </si>
  <si>
    <t>Massena Rehabilitation and Nursing Center</t>
  </si>
  <si>
    <t>2906302N</t>
  </si>
  <si>
    <t>Mayfair Care Center</t>
  </si>
  <si>
    <t>1404000N</t>
  </si>
  <si>
    <t>Mcauley Residence</t>
  </si>
  <si>
    <t>7003398N</t>
  </si>
  <si>
    <t>Meadow Park Rehabilitation and Health Care Center</t>
  </si>
  <si>
    <t>2904301N</t>
  </si>
  <si>
    <t>Meadowbrook Care Center Inc</t>
  </si>
  <si>
    <t>2904301V</t>
  </si>
  <si>
    <t>0901303N</t>
  </si>
  <si>
    <t>Meadowbrook Healthcare</t>
  </si>
  <si>
    <t>5151319N</t>
  </si>
  <si>
    <t>Medford Multicare Center for Living</t>
  </si>
  <si>
    <t>5151319V</t>
  </si>
  <si>
    <t>3622000N</t>
  </si>
  <si>
    <t>Medina Memorial Hospital Snf</t>
  </si>
  <si>
    <t>7001372N</t>
  </si>
  <si>
    <t>Menorah Home And Hospital For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</si>
  <si>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</si>
  <si>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</si>
  <si>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</si>
  <si>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</si>
  <si>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</si>
  <si>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</si>
  <si>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3501304N</t>
  </si>
  <si>
    <t>Middletown Park Rehabilitation and Health Ca</t>
  </si>
  <si>
    <t>7003340N</t>
  </si>
  <si>
    <t>Midway Nursing Home</t>
  </si>
  <si>
    <t>3429300N</t>
  </si>
  <si>
    <t>MM Ewing Continuing Care Center</t>
  </si>
  <si>
    <t>5154324N</t>
  </si>
  <si>
    <t>Momentum at South Bay for Rehabilitation and Nursin</t>
  </si>
  <si>
    <t>2701006N</t>
  </si>
  <si>
    <t>Monroe Community Hospital</t>
  </si>
  <si>
    <t>3561302N</t>
  </si>
  <si>
    <t>Montgomery Nursing and Rehabilitation Center</t>
  </si>
  <si>
    <t>7000391N</t>
  </si>
  <si>
    <t>Morningside Nursing and Rehabilitation Center</t>
  </si>
  <si>
    <t>3702315N</t>
  </si>
  <si>
    <t>Morningstar Residential Care Center</t>
  </si>
  <si>
    <t>7000328N</t>
  </si>
  <si>
    <t>Morris Park Nursing Home</t>
  </si>
  <si>
    <t>7000329N</t>
  </si>
  <si>
    <t>Mosholu Parkway Nursing And Rehabilitation Center</t>
  </si>
  <si>
    <t>1226300N</t>
  </si>
  <si>
    <t>Mountainside Residential Care Center</t>
  </si>
  <si>
    <t>3227305N</t>
  </si>
  <si>
    <t>MVHS Rehabilitation and Nursing Center</t>
  </si>
  <si>
    <t>2906305N</t>
  </si>
  <si>
    <t>Nassau Rehabilitation &amp; Nursing Center</t>
  </si>
  <si>
    <t>1701000N</t>
  </si>
  <si>
    <t>Nathan Littauer Hospital Nursing Home</t>
  </si>
  <si>
    <t>7001386N</t>
  </si>
  <si>
    <t>New Carlton Rehab and Nursing Center LLC</t>
  </si>
  <si>
    <t>7002358N</t>
  </si>
  <si>
    <t>New East Side Nursing Home</t>
  </si>
  <si>
    <t>7003391N</t>
  </si>
  <si>
    <t>New Glen Oaks Nursing Home</t>
  </si>
  <si>
    <t>7002343N</t>
  </si>
  <si>
    <t>New Gouverneur Hospital Snf</t>
  </si>
  <si>
    <t>5522304N</t>
  </si>
  <si>
    <t>New Paltz Center for Rehabilitation and Nursing</t>
  </si>
  <si>
    <t>2701360N</t>
  </si>
  <si>
    <t>New Roc Nursing and Rehabilitation Center</t>
  </si>
  <si>
    <t>7004316N</t>
  </si>
  <si>
    <t>New Vanderbilt Rehabilitation and Care Center Inc</t>
  </si>
  <si>
    <t>7004316V</t>
  </si>
  <si>
    <t>7003405N</t>
  </si>
  <si>
    <t>New York Center for Rehabilitation</t>
  </si>
  <si>
    <t>7001309N</t>
  </si>
  <si>
    <t>New York Congregational Nursing Center Inc</t>
  </si>
  <si>
    <t>7003383N</t>
  </si>
  <si>
    <t>New York State Veterans Home In New York City</t>
  </si>
  <si>
    <t>5820302N</t>
  </si>
  <si>
    <t>Newark Manor Nursing Home</t>
  </si>
  <si>
    <t>3154303N</t>
  </si>
  <si>
    <t>Newfane Rehab &amp; Health Care Center</t>
  </si>
  <si>
    <t>3102311N</t>
  </si>
  <si>
    <t>Niagara Rehabilitation and Nursing Center</t>
  </si>
  <si>
    <t>3160301N</t>
  </si>
  <si>
    <t>North Gate Health Care Facility</t>
  </si>
  <si>
    <t>2910300N</t>
  </si>
  <si>
    <t>North Shore-LIJ Orzac Center for Rehabilitation</t>
  </si>
  <si>
    <t>5968302N</t>
  </si>
  <si>
    <t>North Westchester Restorative Therapy and Nursing</t>
  </si>
  <si>
    <t>5567302N</t>
  </si>
  <si>
    <t>Northeast Center for Rehabilitation and Brain Injury</t>
  </si>
  <si>
    <t>5567302T</t>
  </si>
  <si>
    <t>5567302B</t>
  </si>
  <si>
    <t>5567302V</t>
  </si>
  <si>
    <t>1327302N</t>
  </si>
  <si>
    <t>Northern Dutchess Residential Health Care Facility Inc</t>
  </si>
  <si>
    <t>7002355N</t>
  </si>
  <si>
    <t>Northern Manhattan Rehabilitation and Nursing Center</t>
  </si>
  <si>
    <t>4350304N</t>
  </si>
  <si>
    <t>Northern Manor Geriatric Center Inc</t>
  </si>
  <si>
    <t>4350304V</t>
  </si>
  <si>
    <t>4353301N</t>
  </si>
  <si>
    <t>Northern Metropolitan Residential Health Care Facility Inc</t>
  </si>
  <si>
    <t>4321302N</t>
  </si>
  <si>
    <t>Northern Riverview Health Care Center Inc</t>
  </si>
  <si>
    <t>2951305N</t>
  </si>
  <si>
    <t>Northwell Health Stern Family Center for Rehabilitation</t>
  </si>
  <si>
    <t>0526304N</t>
  </si>
  <si>
    <t>Northwoods Rehabilitation and Nursing Center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</si>
  <si>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</si>
  <si>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</si>
  <si>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</si>
  <si>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</si>
  <si>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</si>
  <si>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Residential Health Care Facility</t>
  </si>
  <si>
    <t>4350306N</t>
  </si>
  <si>
    <t>Nyack Ridge Rehabilitation and Nursing Center</t>
  </si>
  <si>
    <t>0825301N</t>
  </si>
  <si>
    <t>NYS Veterans Home</t>
  </si>
  <si>
    <t>5951300N</t>
  </si>
  <si>
    <t>NYS Veterans Home at Montrose</t>
  </si>
  <si>
    <t>5401313N</t>
  </si>
  <si>
    <t>Oak Hill Rehabilitation and Nursing Care Center</t>
  </si>
  <si>
    <t>5151322N</t>
  </si>
  <si>
    <t>Oasis Rehabilitation and Nursing LLC</t>
  </si>
  <si>
    <t>2950314N</t>
  </si>
  <si>
    <t>Oceanside Care Center Inc</t>
  </si>
  <si>
    <t>7003354N</t>
  </si>
  <si>
    <t>Oceanview Nursing &amp; Rehabilitation Center LLC</t>
  </si>
  <si>
    <t>3202317N</t>
  </si>
  <si>
    <t>Oneida Center for Rehabilitation and Nursing</t>
  </si>
  <si>
    <t>2601001N</t>
  </si>
  <si>
    <t>Oneida Health Rehabilitation and Extended Care</t>
  </si>
  <si>
    <t>2601001V</t>
  </si>
  <si>
    <t>3334304N</t>
  </si>
  <si>
    <t>Onondaga Center for Rehabilitation and Nursing</t>
  </si>
  <si>
    <t>3429304N</t>
  </si>
  <si>
    <t>Ontario Center for Rehabilitation and Healthcare</t>
  </si>
  <si>
    <t>3622304N</t>
  </si>
  <si>
    <t>Orchard  Rehabilitation and Nursing Center</t>
  </si>
  <si>
    <t>5154319N</t>
  </si>
  <si>
    <t>Our Lady of Consolation Nursing and Rehabilitation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</si>
  <si>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</si>
  <si>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</si>
  <si>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</si>
  <si>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</si>
  <si>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</si>
  <si>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</si>
  <si>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</si>
  <si>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</si>
  <si>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</si>
  <si>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</si>
  <si>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7001391N</t>
  </si>
  <si>
    <t>Palm Gardens Care Center LLC</t>
  </si>
  <si>
    <t>7001391V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</si>
  <si>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</si>
  <si>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</si>
  <si>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</si>
  <si>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</si>
  <si>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</si>
  <si>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</si>
  <si>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</si>
  <si>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</si>
  <si>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</si>
  <si>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</si>
  <si>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7003374T</t>
  </si>
  <si>
    <t>7003307N</t>
  </si>
  <si>
    <t>Parker Jewish Institute for Health Care and Rehabilitation</t>
  </si>
  <si>
    <t>2952301N</t>
  </si>
  <si>
    <t>Parkview Care and Rehabilitation Center Inc</t>
  </si>
  <si>
    <t>4652302N</t>
  </si>
  <si>
    <t>Pathways Nursing and Rehabilitation Center</t>
  </si>
  <si>
    <t>4652302S</t>
  </si>
  <si>
    <t>4652302T</t>
  </si>
  <si>
    <t>4652302V</t>
  </si>
  <si>
    <t>5155000N</t>
  </si>
  <si>
    <t>Peconic Bay Skilled Nursing Facility</t>
  </si>
  <si>
    <t>5127301N</t>
  </si>
  <si>
    <t>Peconic Landing at Southold</t>
  </si>
  <si>
    <t>7000338N</t>
  </si>
  <si>
    <t>Pelham Parkway Nursing and Rehabilitation Facility</t>
  </si>
  <si>
    <t>2761303N</t>
  </si>
  <si>
    <t>Penfield Place LLC</t>
  </si>
  <si>
    <t>7003411N</t>
  </si>
  <si>
    <t>Peninsula Nursing and Rehabilitation Center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</si>
  <si>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</si>
  <si>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</si>
  <si>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</si>
  <si>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</si>
  <si>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</si>
  <si>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</si>
  <si>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0901304N</t>
  </si>
  <si>
    <t>Plattsburgh Rehabilitation and Nursing Center</t>
  </si>
  <si>
    <t>3702313N</t>
  </si>
  <si>
    <t>Pontiac Nursing Home</t>
  </si>
  <si>
    <t>1801308N</t>
  </si>
  <si>
    <t>Premier Genesee Center for Nursing and Rehabilitation</t>
  </si>
  <si>
    <t>3227303N</t>
  </si>
  <si>
    <t>Presbyterian Home For Central New York Inc</t>
  </si>
  <si>
    <t>7003386N</t>
  </si>
  <si>
    <t>Promenade Rehabilitation and Health Care Center</t>
  </si>
  <si>
    <t>7003386V</t>
  </si>
  <si>
    <t>7000306N</t>
  </si>
  <si>
    <t>Providence Rest</t>
  </si>
  <si>
    <t>3951302N</t>
  </si>
  <si>
    <t>Putnam Nursing &amp; Rehabilitation Center</t>
  </si>
  <si>
    <t>3950302N</t>
  </si>
  <si>
    <t>Putnam Ridge</t>
  </si>
  <si>
    <t>5151324N</t>
  </si>
  <si>
    <t>Quantum Rehabilitation and Nursing LLC</t>
  </si>
  <si>
    <t>7003303N</t>
  </si>
  <si>
    <t>Queen Of Peace Residence</t>
  </si>
  <si>
    <t>7003410N</t>
  </si>
  <si>
    <t>Queens Boulevard Extended Care Facility</t>
  </si>
  <si>
    <t>7003361N</t>
  </si>
  <si>
    <t>Queens Nassau Rehabilitation and Nursing Center</t>
  </si>
  <si>
    <t>7003361T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</si>
  <si>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</si>
  <si>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</si>
  <si>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</si>
  <si>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</si>
  <si>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</si>
  <si>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</si>
  <si>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</si>
  <si>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</si>
  <si>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</si>
  <si>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</si>
  <si>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1356304N</t>
  </si>
  <si>
    <t>Renaissance Rehabilitation and Nursing Care Center</t>
  </si>
  <si>
    <t>7003330N</t>
  </si>
  <si>
    <t>Resort Nursing Home</t>
  </si>
  <si>
    <t>7003330V</t>
  </si>
  <si>
    <t>7004324N</t>
  </si>
  <si>
    <t>Richmond Center for Rehabilitation and Specialty Healthcare</t>
  </si>
  <si>
    <t>7004324T</t>
  </si>
  <si>
    <t>7004324B</t>
  </si>
  <si>
    <t>7004324A</t>
  </si>
  <si>
    <t>7004324V</t>
  </si>
  <si>
    <t>2801305N</t>
  </si>
  <si>
    <t>River Ridge Living Center</t>
  </si>
  <si>
    <t>5324303N</t>
  </si>
  <si>
    <t>River View Rehabilitation and Nursing Care Center</t>
  </si>
  <si>
    <t>7000357N</t>
  </si>
  <si>
    <t>Riverdale Nursing Home</t>
  </si>
  <si>
    <t>4401302N</t>
  </si>
  <si>
    <t>Riverledge Health Care and Rehabilitation Center</t>
  </si>
  <si>
    <t>4124301N</t>
  </si>
  <si>
    <t>Riverside Center for Rehabilitation and Nursing</t>
  </si>
  <si>
    <t>1225001N</t>
  </si>
  <si>
    <t>Robinson Terrace Rehabilitation and Nursing Center</t>
  </si>
  <si>
    <t>7003362N</t>
  </si>
  <si>
    <t>Rockaway Care Center</t>
  </si>
  <si>
    <t>7003362V</t>
  </si>
  <si>
    <t>2909304N</t>
  </si>
  <si>
    <t>Rockville Skilled Nursing &amp; Rehabilitation Center LLC</t>
  </si>
  <si>
    <t>3201002N</t>
  </si>
  <si>
    <t>Rome Memorial Hospital Inc - RHCF</t>
  </si>
  <si>
    <t>1451304N</t>
  </si>
  <si>
    <t>Rosa Coplon Jewish Home</t>
  </si>
  <si>
    <t>5262301N</t>
  </si>
  <si>
    <t>Roscoe Rehabilitation and Nursing Center</t>
  </si>
  <si>
    <t>4101300N</t>
  </si>
  <si>
    <t>Rosewood Rehabilitation and Nursing Center</t>
  </si>
  <si>
    <t>5154326N</t>
  </si>
  <si>
    <t>Ross Center for Nursing and Rehabilitation</t>
  </si>
  <si>
    <t>7001033N</t>
  </si>
  <si>
    <t>Rutland Nursing Home Co Inc</t>
  </si>
  <si>
    <t>7001033V</t>
  </si>
  <si>
    <t>7001033S</t>
  </si>
  <si>
    <t>1403304N</t>
  </si>
  <si>
    <t>Safire Rehabilitation of Northtowns LLC</t>
  </si>
  <si>
    <t>1401342N</t>
  </si>
  <si>
    <t>Safire Rehabilitation of Southtowns LLC</t>
  </si>
  <si>
    <t>7001371N</t>
  </si>
  <si>
    <t>Saints Joachim &amp; Anne Nursing and Rehabilitation Ce</t>
  </si>
  <si>
    <t>0433303N</t>
  </si>
  <si>
    <t>Salamanca Rehabilitation &amp; Nursing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</si>
  <si>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</si>
  <si>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</si>
  <si>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</si>
  <si>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</si>
  <si>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</si>
  <si>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 Inc</t>
  </si>
  <si>
    <t>5127302N</t>
  </si>
  <si>
    <t>San Simeon by the Sound Center for Nrsg and Reha</t>
  </si>
  <si>
    <t>2951304N</t>
  </si>
  <si>
    <t>Sands Point Center For Health And Rehabilitation</t>
  </si>
  <si>
    <t>5907317N</t>
  </si>
  <si>
    <t>Sans Souci Rehabilitation and Nursing Center</t>
  </si>
  <si>
    <t>7003415N</t>
  </si>
  <si>
    <t>Sapphire Center for Rehabilitation and Nursing of Central Queens LLC</t>
  </si>
  <si>
    <t>3523304N</t>
  </si>
  <si>
    <t>Sapphire Nursing and Rehab at Goshen</t>
  </si>
  <si>
    <t>3502305N</t>
  </si>
  <si>
    <t>Sapphire Nursing at Meadow Hill</t>
  </si>
  <si>
    <t>1324303N</t>
  </si>
  <si>
    <t>Sapphire Nursing at Wappingers</t>
  </si>
  <si>
    <t>4520302N</t>
  </si>
  <si>
    <t>Saratoga Center for Rehab and Skilled Nursing Care</t>
  </si>
  <si>
    <t>5904322N</t>
  </si>
  <si>
    <t>Schaffer Extended Care Center</t>
  </si>
  <si>
    <t>4601307N</t>
  </si>
  <si>
    <t>Schenectady Center for Rehabilitation and Nursing</t>
  </si>
  <si>
    <t>7000800N</t>
  </si>
  <si>
    <t>Schervier Nursing Care Center</t>
  </si>
  <si>
    <t>3529301N</t>
  </si>
  <si>
    <t>Schervier Pavilion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</si>
  <si>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</si>
  <si>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</si>
  <si>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</si>
  <si>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</si>
  <si>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</si>
  <si>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</t>
  </si>
  <si>
    <t>7001318A</t>
  </si>
  <si>
    <t>7001318V</t>
  </si>
  <si>
    <t>4823000N</t>
  </si>
  <si>
    <t>Schuyler Hospital Inc And Long Term Care Unit</t>
  </si>
  <si>
    <t>7001806N</t>
  </si>
  <si>
    <t>Sea Crest Nursing and Rehabilitation Center</t>
  </si>
  <si>
    <t>7004304N</t>
  </si>
  <si>
    <t>Sea View Hospital Rehabilitation Center And Home</t>
  </si>
  <si>
    <t>7004304T</t>
  </si>
  <si>
    <t>7001801N</t>
  </si>
  <si>
    <t>Seagate Rehabilitation and Nursing Center</t>
  </si>
  <si>
    <t>1474301N</t>
  </si>
  <si>
    <t>Seneca Health Care Center</t>
  </si>
  <si>
    <t>3702312N</t>
  </si>
  <si>
    <t>Seneca Hill Manor Inc</t>
  </si>
  <si>
    <t>4921303N</t>
  </si>
  <si>
    <t>Seneca Nursing and Rehabilitation Center</t>
  </si>
  <si>
    <t>4552300N</t>
  </si>
  <si>
    <t>Seton Health at Schuyler Ridge Residential Healthcare</t>
  </si>
  <si>
    <t>0153302N</t>
  </si>
  <si>
    <t>Shaker Place Rehabilitation and Nursing Center</t>
  </si>
  <si>
    <t>7001362N</t>
  </si>
  <si>
    <t>Sheepshead Nursing and Rehabilitation Center</t>
  </si>
  <si>
    <t>7001399N</t>
  </si>
  <si>
    <t>Shore View Nursing &amp; Rehabilitation Center</t>
  </si>
  <si>
    <t>7004323N</t>
  </si>
  <si>
    <t>Silver Lake Specialized Rehabilitation and Care Cente</t>
  </si>
  <si>
    <t>7004323V</t>
  </si>
  <si>
    <t>7003372N</t>
  </si>
  <si>
    <t>Silvercrest</t>
  </si>
  <si>
    <t>7003372V</t>
  </si>
  <si>
    <t>5921302N</t>
  </si>
  <si>
    <t>Sky View Rehabilitation and Health Care Center LLC</t>
  </si>
  <si>
    <t>5725305N</t>
  </si>
  <si>
    <t>Slate Valley Center for Rehabilitation and Nursing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</si>
  <si>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</si>
  <si>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</si>
  <si>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</si>
  <si>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</si>
  <si>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</si>
  <si>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</si>
  <si>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6120000B</t>
  </si>
  <si>
    <t>2904302N</t>
  </si>
  <si>
    <t>South Shore Rehabilitation and Nursing Center</t>
  </si>
  <si>
    <t>2904302V</t>
  </si>
  <si>
    <t>7000384N</t>
  </si>
  <si>
    <t>Split Rock Rehabilitation and Health Care Center</t>
  </si>
  <si>
    <t>7000384V</t>
  </si>
  <si>
    <t>5910301N</t>
  </si>
  <si>
    <t>Sprain Brook Manor Rehab LLC</t>
  </si>
  <si>
    <t>7001384N</t>
  </si>
  <si>
    <t>Spring Creek Rehabilitation &amp; Nursing Care Center</t>
  </si>
  <si>
    <t>2757300N</t>
  </si>
  <si>
    <t>St Anns Community (Aged)</t>
  </si>
  <si>
    <t>2757301N</t>
  </si>
  <si>
    <t>St Anns Community (NH)</t>
  </si>
  <si>
    <t>5925300N</t>
  </si>
  <si>
    <t>St Cabrini Nursing Home</t>
  </si>
  <si>
    <t>3301321N</t>
  </si>
  <si>
    <t>St Camillus Residential Health Care Facility</t>
  </si>
  <si>
    <t>3301321T</t>
  </si>
  <si>
    <t>1401324N</t>
  </si>
  <si>
    <t>St Catherine Laboure Health Care Center</t>
  </si>
  <si>
    <t>5157312N</t>
  </si>
  <si>
    <t>St Catherine of Siena Nursing Home</t>
  </si>
  <si>
    <t>5157317N</t>
  </si>
  <si>
    <t>St James Rehabilitation &amp; Healthcare Center</t>
  </si>
  <si>
    <t>5157311N</t>
  </si>
  <si>
    <t>St Johnland Nursing Center Inc</t>
  </si>
  <si>
    <t>5157311T</t>
  </si>
  <si>
    <t>2701353N</t>
  </si>
  <si>
    <t>St Johns Health Care Corporation</t>
  </si>
  <si>
    <t>2725302N</t>
  </si>
  <si>
    <t>St Johns Penfield Homes Corporation</t>
  </si>
  <si>
    <t>2828300N</t>
  </si>
  <si>
    <t>St Johnsville Rehabilitation and Nursing Center</t>
  </si>
  <si>
    <t>4401300N</t>
  </si>
  <si>
    <t>St Josephs Home</t>
  </si>
  <si>
    <t>0701001N</t>
  </si>
  <si>
    <t>St Josephs Hospital - Skilled Nursing Facility</t>
  </si>
  <si>
    <t>3535001N</t>
  </si>
  <si>
    <t>St Josephs Place</t>
  </si>
  <si>
    <t>3702309N</t>
  </si>
  <si>
    <t>St Luke Residential Health Care Facility Inc</t>
  </si>
  <si>
    <t>0101307N</t>
  </si>
  <si>
    <t>St Margarets Center</t>
  </si>
  <si>
    <t>0101307S</t>
  </si>
  <si>
    <t>7002349A</t>
  </si>
  <si>
    <t>St Marys Center Inc</t>
  </si>
  <si>
    <t>7003300S</t>
  </si>
  <si>
    <t>St Marys Hospital For Children Inc</t>
  </si>
  <si>
    <t>7000307N</t>
  </si>
  <si>
    <t>St Patricks Home</t>
  </si>
  <si>
    <t>0101305N</t>
  </si>
  <si>
    <t>St Peters Nursing and Rehabilitation Center</t>
  </si>
  <si>
    <t>7000366N</t>
  </si>
  <si>
    <t>St Vincent Depaul Residence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</si>
  <si>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</si>
  <si>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</si>
  <si>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</si>
  <si>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</si>
  <si>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</si>
  <si>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</si>
  <si>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</si>
  <si>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</si>
  <si>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</si>
  <si>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</si>
  <si>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</si>
  <si>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</si>
  <si>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</si>
  <si>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</si>
  <si>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</si>
  <si>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 Inc</t>
  </si>
  <si>
    <t>5961303S</t>
  </si>
  <si>
    <t>Sunshine Childrens Home and Rehab Center</t>
  </si>
  <si>
    <t>5151325N</t>
  </si>
  <si>
    <t>Surge Rehabilitation and Nursing LLC</t>
  </si>
  <si>
    <t>0303307N</t>
  </si>
  <si>
    <t>Susquehanna Nursing &amp; Rehabilitation Center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</si>
  <si>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</si>
  <si>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</si>
  <si>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</si>
  <si>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</si>
  <si>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</si>
  <si>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</si>
  <si>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5567303N</t>
  </si>
  <si>
    <t>Ten Broeck Center for Rehabilitation and Nursing</t>
  </si>
  <si>
    <t>7002345N</t>
  </si>
  <si>
    <t>Terence Cardinal Cooke Health Care Ctr</t>
  </si>
  <si>
    <t>7002345A</t>
  </si>
  <si>
    <t>7002345D</t>
  </si>
  <si>
    <t>0101313N</t>
  </si>
  <si>
    <t>Teresian House Nursing Home Co Inc</t>
  </si>
  <si>
    <t>1401005N</t>
  </si>
  <si>
    <t>Terrace View Long Term Care Facility</t>
  </si>
  <si>
    <t>1401005V</t>
  </si>
  <si>
    <t>1401005B</t>
  </si>
  <si>
    <t>2951308N</t>
  </si>
  <si>
    <t>The Amsterdam at Harborside</t>
  </si>
  <si>
    <t>1327301N</t>
  </si>
  <si>
    <t>The Baptist Home at Brookmeade</t>
  </si>
  <si>
    <t>2750307N</t>
  </si>
  <si>
    <t>The Brightonian Inc</t>
  </si>
  <si>
    <t>4120300N</t>
  </si>
  <si>
    <t>The Center for Nursing and Rehabilitation at Hoosick Falls</t>
  </si>
  <si>
    <t>7001807N</t>
  </si>
  <si>
    <t>The Chateau at Brooklyn Rehabilitation and Nursing Center</t>
  </si>
  <si>
    <t>7000393N</t>
  </si>
  <si>
    <t>The Citadel Rehab and Nursing Center at Kingsbridge</t>
  </si>
  <si>
    <t>0566302N</t>
  </si>
  <si>
    <t>The Commons on St. Anthony, A Skilled Nursing &amp; Short Term Rehabilitation Commun</t>
  </si>
  <si>
    <t>3301323N</t>
  </si>
  <si>
    <t>The Cottages at Garden Grove</t>
  </si>
  <si>
    <t>1356303N</t>
  </si>
  <si>
    <t>The Eleanor Nursing Care Center</t>
  </si>
  <si>
    <t>5901308N</t>
  </si>
  <si>
    <t>The Emerald Peek Rehabilitation and Nursing Center</t>
  </si>
  <si>
    <t>5906304N</t>
  </si>
  <si>
    <t>The Enclave at Port Chester Rehabilitation and Nursing Center</t>
  </si>
  <si>
    <t>2950315N</t>
  </si>
  <si>
    <t>The Five Towns Premier Rehabilitation &amp; Nursing Center</t>
  </si>
  <si>
    <t>2950315V</t>
  </si>
  <si>
    <t>2750301N</t>
  </si>
  <si>
    <t>The Friendly Home</t>
  </si>
  <si>
    <t>2909305N</t>
  </si>
  <si>
    <t>The Grand Pavilion for Rehab &amp; Nursing at Rockville Centre</t>
  </si>
  <si>
    <t>1023302N</t>
  </si>
  <si>
    <t>The Grand Rehabiliation and Nursing at Barnwell</t>
  </si>
  <si>
    <t>1801309N</t>
  </si>
  <si>
    <t>The Grand Rehabilitation and Nursing at Batavia</t>
  </si>
  <si>
    <t>2629303N</t>
  </si>
  <si>
    <t>The Grand Rehabilitation and Nursing at Chittenango</t>
  </si>
  <si>
    <t>2913302N</t>
  </si>
  <si>
    <t>The Grand Rehabilitation and Nursing at Great Neck</t>
  </si>
  <si>
    <t>0155304N</t>
  </si>
  <si>
    <t>The Grand Rehabilitation and Nursing at Guilderland</t>
  </si>
  <si>
    <t>2101302N</t>
  </si>
  <si>
    <t>The Grand Rehabilitation and Nursing at Mohawk</t>
  </si>
  <si>
    <t>1322302N</t>
  </si>
  <si>
    <t>The Grand Rehabilitation and Nursing at Pawling</t>
  </si>
  <si>
    <t>7003404N</t>
  </si>
  <si>
    <t>The Grand Rehabilitation and Nursing at Queens</t>
  </si>
  <si>
    <t>1302309N</t>
  </si>
  <si>
    <t>The Grand Rehabilitation and Nursing at River Valley</t>
  </si>
  <si>
    <t>3201310N</t>
  </si>
  <si>
    <t>The Grand Rehabilitation and Nursing at Rome</t>
  </si>
  <si>
    <t>2961303N</t>
  </si>
  <si>
    <t>The Grand Rehabilitation and Nursing at South Point</t>
  </si>
  <si>
    <t>3202318N</t>
  </si>
  <si>
    <t>The Grand Rehabilitation and Nursing at Utica</t>
  </si>
  <si>
    <t>5957304N</t>
  </si>
  <si>
    <t>The Grove at Valhalla Rehabilitation and Nursing Center</t>
  </si>
  <si>
    <t>5157320N</t>
  </si>
  <si>
    <t>The Hamlet Rehabilitation and Healthcare Center at Nesconset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</si>
  <si>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</si>
  <si>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</si>
  <si>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</si>
  <si>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</si>
  <si>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</si>
  <si>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</si>
  <si>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2750306V</t>
  </si>
  <si>
    <t>2750306B</t>
  </si>
  <si>
    <t>2763300N</t>
  </si>
  <si>
    <t>The Highlands Living Center</t>
  </si>
  <si>
    <t>2750308N</t>
  </si>
  <si>
    <t>The Hurlbut</t>
  </si>
  <si>
    <t>5957306N</t>
  </si>
  <si>
    <t>The Knolls</t>
  </si>
  <si>
    <t>7002340N</t>
  </si>
  <si>
    <t>The New Jewish Home, Manhattan</t>
  </si>
  <si>
    <t>5909302N</t>
  </si>
  <si>
    <t>The New Jewish Home, Sarah Neuman</t>
  </si>
  <si>
    <t>5966301N</t>
  </si>
  <si>
    <t>The Paramount at Somers Rehabilitation and Nursing Center</t>
  </si>
  <si>
    <t>7003417N</t>
  </si>
  <si>
    <t>The Pavilion at Queens for Rehabilitation &amp; Nursing</t>
  </si>
  <si>
    <t>7003417V</t>
  </si>
  <si>
    <t>7001802N</t>
  </si>
  <si>
    <t>The Phoenix Rehabilitation and Nursing Center</t>
  </si>
  <si>
    <t>1921303N</t>
  </si>
  <si>
    <t>The Pines at Catskill Center for Nursing &amp; Rehabilitati</t>
  </si>
  <si>
    <t>5601307N</t>
  </si>
  <si>
    <t>The Pines at Glens Falls Center for Nursing &amp; Rehabili</t>
  </si>
  <si>
    <t>1302308N</t>
  </si>
  <si>
    <t>The Pines at Poughkeepsie Center for Nursing &amp; Reh</t>
  </si>
  <si>
    <t>3202315N</t>
  </si>
  <si>
    <t>The Pines at Utica Center for Nursing &amp; Rehabilitation</t>
  </si>
  <si>
    <t>0469300N</t>
  </si>
  <si>
    <t>The Pines Healthcare &amp; Rehabilitation Centers Machias Ca</t>
  </si>
  <si>
    <t>0401303N</t>
  </si>
  <si>
    <t>The Pines Healthcare &amp; Rehabilitation Centers Olean Camp</t>
  </si>
  <si>
    <t>7000396N</t>
  </si>
  <si>
    <t>The Plaza Rehab and Nursing Center (Bronx County)</t>
  </si>
  <si>
    <t>7002360N</t>
  </si>
  <si>
    <t>The Riverside</t>
  </si>
  <si>
    <t>2701359N</t>
  </si>
  <si>
    <t>The Shore Winds LLC</t>
  </si>
  <si>
    <t>5957305S</t>
  </si>
  <si>
    <t>The Steven and Alexandra Cohen Pediatric Long Term Care Pavilion</t>
  </si>
  <si>
    <t>3523301N</t>
  </si>
  <si>
    <t>The Valley View Center for Nursing Care and Rehab</t>
  </si>
  <si>
    <t>3620301N</t>
  </si>
  <si>
    <t>The Villages of Orleans Health and Rehabilitation Center</t>
  </si>
  <si>
    <t>5903309N</t>
  </si>
  <si>
    <t>The Wartburg Home</t>
  </si>
  <si>
    <t>4329301N</t>
  </si>
  <si>
    <t>The Willows at Ramapo Rehabiliatation and Nursing Center</t>
  </si>
  <si>
    <t>7000386N</t>
  </si>
  <si>
    <t>Throgs Neck Rehabilitation &amp; Nursing Center</t>
  </si>
  <si>
    <t>4350301N</t>
  </si>
  <si>
    <t>Tolstoy Foundation Nursing Home Co Inc</t>
  </si>
  <si>
    <t>2950318N</t>
  </si>
  <si>
    <t>Townhouse Center for Rehabilitation &amp; Nursing</t>
  </si>
  <si>
    <t>2950318V</t>
  </si>
  <si>
    <t>7000398N</t>
  </si>
  <si>
    <t>Triboro Center for Rehabilitation and Nursing (Bronx County)</t>
  </si>
  <si>
    <t>7000398V</t>
  </si>
  <si>
    <t>4102313N</t>
  </si>
  <si>
    <t>Troy Center for Rehabilitation and Nursing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</si>
  <si>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</si>
  <si>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</si>
  <si>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</si>
  <si>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</si>
  <si>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</si>
  <si>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</si>
  <si>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2701358V</t>
  </si>
  <si>
    <t>7000337N</t>
  </si>
  <si>
    <t>University Nursing Home</t>
  </si>
  <si>
    <t>7002347N</t>
  </si>
  <si>
    <t>Upper East Side Rehabilitation and Nursing Center</t>
  </si>
  <si>
    <t>3202316N</t>
  </si>
  <si>
    <t>Utica Rehabilitation &amp; Nursing Center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</si>
  <si>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</si>
  <si>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</si>
  <si>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</si>
  <si>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</si>
  <si>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</si>
  <si>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</si>
  <si>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</si>
  <si>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</si>
  <si>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</si>
  <si>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</si>
  <si>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</si>
  <si>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</si>
  <si>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</si>
  <si>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</si>
  <si>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</si>
  <si>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</si>
  <si>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5657300N</t>
  </si>
  <si>
    <t>Warren Center for Rehabilitation and Nursing</t>
  </si>
  <si>
    <t>5750301N</t>
  </si>
  <si>
    <t>Washington Center for Rehabilitation and Healthcare</t>
  </si>
  <si>
    <t>5149304N</t>
  </si>
  <si>
    <t>Waters Edge Rehabilitation and Nursing Center at Port Jefferson</t>
  </si>
  <si>
    <t>5960303N</t>
  </si>
  <si>
    <t>Waterview Hills Rehabilitation and Nursing Center</t>
  </si>
  <si>
    <t>7003367N</t>
  </si>
  <si>
    <t>Waterview Nursing Care Center</t>
  </si>
  <si>
    <t>3226301N</t>
  </si>
  <si>
    <t>Waterville Residential Care Center</t>
  </si>
  <si>
    <t>7000350N</t>
  </si>
  <si>
    <t>Wayne Center For Nursing And Rehabilitation</t>
  </si>
  <si>
    <t>7000350V</t>
  </si>
  <si>
    <t>5823302N</t>
  </si>
  <si>
    <t>Wayne County Nursing Home</t>
  </si>
  <si>
    <t>5820000N</t>
  </si>
  <si>
    <t>Wayne Health Care</t>
  </si>
  <si>
    <t>5820000V</t>
  </si>
  <si>
    <t>5820000B</t>
  </si>
  <si>
    <t>2722302N</t>
  </si>
  <si>
    <t>Wedgewood Nursing and Rehabilitation Center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</si>
  <si>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</si>
  <si>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</si>
  <si>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</si>
  <si>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</si>
  <si>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</si>
  <si>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</si>
  <si>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</si>
  <si>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</si>
  <si>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</si>
  <si>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 LLC</t>
  </si>
  <si>
    <t>5903312N</t>
  </si>
  <si>
    <t>Westchester Center for Rehabilitation &amp; Nursing</t>
  </si>
  <si>
    <t>1801305N</t>
  </si>
  <si>
    <t>Western New York State Veterans Home</t>
  </si>
  <si>
    <t>5158302N</t>
  </si>
  <si>
    <t>Westhampton Care Center</t>
  </si>
  <si>
    <t>2952306N</t>
  </si>
  <si>
    <t>White Oaks Rehabilitation and Nursing Center</t>
  </si>
  <si>
    <t>5902318N</t>
  </si>
  <si>
    <t>White Plains Center For Nursing Care</t>
  </si>
  <si>
    <t>2801001N</t>
  </si>
  <si>
    <t>Wilkinson Residential Health Care Facility</t>
  </si>
  <si>
    <t>7000379N</t>
  </si>
  <si>
    <t>Williamsbridge Center for Rehabilitation &amp; Nursing</t>
  </si>
  <si>
    <t>1421306N</t>
  </si>
  <si>
    <t>Williamsville Suburban LLC</t>
  </si>
  <si>
    <t>0364301N</t>
  </si>
  <si>
    <t>Willow Point Rehabilitation and Nursing Center</t>
  </si>
  <si>
    <t>7003357N</t>
  </si>
  <si>
    <t>Windsor Park Nursing Home</t>
  </si>
  <si>
    <t>1301301N</t>
  </si>
  <si>
    <t>Wingate at Beacon</t>
  </si>
  <si>
    <t>1301301V</t>
  </si>
  <si>
    <t>1320301N</t>
  </si>
  <si>
    <t>Wingate of Dutchess</t>
  </si>
  <si>
    <t>1320301V</t>
  </si>
  <si>
    <t>5556301N</t>
  </si>
  <si>
    <t>Wingate of Ulster</t>
  </si>
  <si>
    <t>5556301V</t>
  </si>
  <si>
    <t>7003336N</t>
  </si>
  <si>
    <t>Woodcrest Rehabilitation &amp; Residential Health Care Ctr LLC</t>
  </si>
  <si>
    <t>5151323N</t>
  </si>
  <si>
    <t>Woodhaven Nursing Home</t>
  </si>
  <si>
    <t>5522303N</t>
  </si>
  <si>
    <t>Woodland Pond at New Paltz</t>
  </si>
  <si>
    <t>2750303N</t>
  </si>
  <si>
    <t>Woodside Manor Nursing Home Inc</t>
  </si>
  <si>
    <t>7000390N</t>
  </si>
  <si>
    <t>Workmens Circle Multicare Center</t>
  </si>
  <si>
    <t>6027000N</t>
  </si>
  <si>
    <t>Wyoming County Community Hospital Snf</t>
  </si>
  <si>
    <t>5907319N</t>
  </si>
  <si>
    <t>Yonkers Gardens Center for Nursing and Rehabilitation</t>
  </si>
  <si>
    <t>5951301N</t>
  </si>
  <si>
    <t>Yorktown Rehabilitation &amp; Nursing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</si>
</sst>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right"/>
    </xf>
    <xf numFmtId="5" fontId="3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Fill="1"/>
    <xf numFmtId="5" fontId="0" fillId="0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A7D3F-9B15-40DF-B0BC-21B5CED6EBC4}">
  <dimension ref="A1:F702"/>
  <sheetViews>
    <sheetView tabSelected="1" workbookViewId="0">
      <pane ySplit="9" topLeftCell="A10" activePane="bottomLeft" state="frozen"/>
      <selection pane="bottomLeft" activeCell="C13" sqref="C13"/>
    </sheetView>
  </sheetViews>
  <sheetFormatPr defaultRowHeight="15" x14ac:dyDescent="0.25"/>
  <cols>
    <col min="1" max="1" width="10.7109375" bestFit="1" customWidth="1"/>
    <col min="2" max="2" width="45.7109375" customWidth="1"/>
    <col min="3" max="6" width="19.28515625" customWidth="1"/>
  </cols>
  <sheetData>
    <row r="1" spans="1:6" x14ac:dyDescent="0.25">
      <c r="A1" s="1">
        <f ca="1">TODAY()</f>
        <v>44194</v>
      </c>
    </row>
    <row r="2" spans="1:6" ht="18.75" x14ac:dyDescent="0.3">
      <c r="A2" s="8" t="s">
        <v>0</v>
      </c>
      <c r="B2" s="8"/>
      <c r="C2" s="8"/>
      <c r="D2" s="8"/>
      <c r="E2" s="8"/>
      <c r="F2" s="8"/>
    </row>
    <row r="3" spans="1:6" ht="18.75" x14ac:dyDescent="0.3">
      <c r="A3" s="8" t="s">
        <v>1</v>
      </c>
      <c r="B3" s="8"/>
      <c r="C3" s="8"/>
      <c r="D3" s="8"/>
      <c r="E3" s="8"/>
      <c r="F3" s="8"/>
    </row>
    <row r="4" spans="1:6" ht="18.75" x14ac:dyDescent="0.3">
      <c r="A4" s="8" t="s">
        <v>2</v>
      </c>
      <c r="B4" s="8"/>
      <c r="C4" s="8"/>
      <c r="D4" s="8"/>
      <c r="E4" s="8"/>
      <c r="F4" s="8"/>
    </row>
    <row r="8" spans="1:6" x14ac:dyDescent="0.25">
      <c r="B8" s="2" t="s">
        <v>3</v>
      </c>
      <c r="C8" s="3">
        <f>SUM(C10:C702)</f>
        <v>9.105723236416452E-3</v>
      </c>
      <c r="D8" s="3">
        <f>SUM(D10:D702)</f>
        <v>139999999.99999994</v>
      </c>
      <c r="E8" s="3">
        <f>SUM(E10:E702)</f>
        <v>-8.883944246917963E-9</v>
      </c>
      <c r="F8" s="3">
        <f>SUM(F10:F702)</f>
        <v>140000000.00910598</v>
      </c>
    </row>
    <row r="9" spans="1:6" ht="45.75" thickBot="1" x14ac:dyDescent="0.3">
      <c r="A9" s="4" t="s">
        <v>4</v>
      </c>
      <c r="B9" s="4" t="s">
        <v>5</v>
      </c>
      <c r="C9" s="5" t="s">
        <v>6</v>
      </c>
      <c r="D9" s="5" t="s">
        <v>7</v>
      </c>
      <c r="E9" s="5" t="s">
        <v>8</v>
      </c>
      <c r="F9" s="5" t="s">
        <v>9</v>
      </c>
    </row>
    <row r="10" spans="1:6" ht="15.75" thickTop="1" x14ac:dyDescent="0.25">
      <c r="A10" s="6" t="s">
        <v>10</v>
      </c>
      <c r="B10" s="6" t="s">
        <v>11</v>
      </c>
      <c r="C10" s="7">
        <v>-3452.712657333308</v>
      </c>
      <c r="D10" s="7">
        <v>779896.12148287054</v>
      </c>
      <c r="E10" s="7">
        <v>403249.89065080934</v>
      </c>
      <c r="F10" s="7">
        <f t="shared" ref="F10:F73" si="0">D10+E10+C10</f>
        <v>1179693.2994763465</v>
      </c>
    </row>
    <row r="11" spans="1:6" x14ac:dyDescent="0.25">
      <c r="A11" s="6" t="s">
        <v>14</v>
      </c>
      <c r="B11" s="6" t="s">
        <v>15</v>
      </c>
      <c r="C11" s="7">
        <v>-776.72558575644507</v>
      </c>
      <c r="D11" s="7">
        <v>123287.04091437873</v>
      </c>
      <c r="E11" s="7">
        <v>66948.291597241245</v>
      </c>
      <c r="F11" s="7">
        <f t="shared" si="0"/>
        <v>189458.60692586351</v>
      </c>
    </row>
    <row r="12" spans="1:6" x14ac:dyDescent="0.25">
      <c r="A12" s="6" t="s">
        <v>16</v>
      </c>
      <c r="B12" s="6" t="s">
        <v>17</v>
      </c>
      <c r="C12" s="7">
        <v>-442.64206903636523</v>
      </c>
      <c r="D12" s="7">
        <v>27731.245231899786</v>
      </c>
      <c r="E12" s="7">
        <v>16054.357714939308</v>
      </c>
      <c r="F12" s="7">
        <f t="shared" si="0"/>
        <v>43342.960877802725</v>
      </c>
    </row>
    <row r="13" spans="1:6" x14ac:dyDescent="0.25">
      <c r="A13" s="6" t="s">
        <v>18</v>
      </c>
      <c r="B13" s="6" t="s">
        <v>19</v>
      </c>
      <c r="C13" s="7">
        <v>-2089.7243712937052</v>
      </c>
      <c r="D13" s="7">
        <v>329114.18559414498</v>
      </c>
      <c r="E13" s="7">
        <v>-126729.25064698885</v>
      </c>
      <c r="F13" s="7">
        <f t="shared" si="0"/>
        <v>200295.21057586241</v>
      </c>
    </row>
    <row r="14" spans="1:6" x14ac:dyDescent="0.25">
      <c r="A14" s="6" t="s">
        <v>20</v>
      </c>
      <c r="B14" s="6" t="s">
        <v>21</v>
      </c>
      <c r="C14" s="7">
        <v>-193.51678433193229</v>
      </c>
      <c r="D14" s="7">
        <v>165345.37914373001</v>
      </c>
      <c r="E14" s="7">
        <v>-69573.37907037072</v>
      </c>
      <c r="F14" s="7">
        <f t="shared" si="0"/>
        <v>95578.483289027354</v>
      </c>
    </row>
    <row r="15" spans="1:6" x14ac:dyDescent="0.25">
      <c r="A15" s="6" t="s">
        <v>22</v>
      </c>
      <c r="B15" s="6" t="s">
        <v>23</v>
      </c>
      <c r="C15" s="7">
        <v>-716.05612504050259</v>
      </c>
      <c r="D15" s="7">
        <v>76867.306663016978</v>
      </c>
      <c r="E15" s="7">
        <v>-29972.03108878131</v>
      </c>
      <c r="F15" s="7">
        <f t="shared" si="0"/>
        <v>46179.219449195167</v>
      </c>
    </row>
    <row r="16" spans="1:6" x14ac:dyDescent="0.25">
      <c r="A16" s="6" t="s">
        <v>24</v>
      </c>
      <c r="B16" s="6" t="s">
        <v>25</v>
      </c>
      <c r="C16" s="7">
        <v>-431.23493317001339</v>
      </c>
      <c r="D16" s="7">
        <v>189666.39327465504</v>
      </c>
      <c r="E16" s="7">
        <v>-73038.301200827045</v>
      </c>
      <c r="F16" s="7">
        <f t="shared" si="0"/>
        <v>116196.85714065799</v>
      </c>
    </row>
    <row r="17" spans="1:6" x14ac:dyDescent="0.25">
      <c r="A17" s="6" t="s">
        <v>26</v>
      </c>
      <c r="B17" s="6" t="s">
        <v>27</v>
      </c>
      <c r="C17" s="7">
        <v>-898.04869960686665</v>
      </c>
      <c r="D17" s="7">
        <v>104730.3001405414</v>
      </c>
      <c r="E17" s="7">
        <v>-40669.00369716045</v>
      </c>
      <c r="F17" s="7">
        <f t="shared" si="0"/>
        <v>63163.247743774082</v>
      </c>
    </row>
    <row r="18" spans="1:6" x14ac:dyDescent="0.25">
      <c r="A18" s="6" t="s">
        <v>28</v>
      </c>
      <c r="B18" s="6" t="s">
        <v>29</v>
      </c>
      <c r="C18" s="7">
        <v>427.95950955371154</v>
      </c>
      <c r="D18" s="7">
        <v>102021.70252153944</v>
      </c>
      <c r="E18" s="7">
        <v>-42559.209946703384</v>
      </c>
      <c r="F18" s="7">
        <f t="shared" si="0"/>
        <v>59890.452084389763</v>
      </c>
    </row>
    <row r="19" spans="1:6" x14ac:dyDescent="0.25">
      <c r="A19" s="6" t="s">
        <v>30</v>
      </c>
      <c r="B19" s="6" t="s">
        <v>31</v>
      </c>
      <c r="C19" s="7">
        <v>-1779.8973106890589</v>
      </c>
      <c r="D19" s="7">
        <v>151595.51741773309</v>
      </c>
      <c r="E19" s="7">
        <v>45897.040682822553</v>
      </c>
      <c r="F19" s="7">
        <f t="shared" si="0"/>
        <v>195712.66078986658</v>
      </c>
    </row>
    <row r="20" spans="1:6" x14ac:dyDescent="0.25">
      <c r="A20" s="6" t="s">
        <v>32</v>
      </c>
      <c r="B20" s="6" t="s">
        <v>33</v>
      </c>
      <c r="C20" s="7">
        <v>2790.6320902310836</v>
      </c>
      <c r="D20" s="7">
        <v>163757.14075743372</v>
      </c>
      <c r="E20" s="7">
        <v>-65780.835308499751</v>
      </c>
      <c r="F20" s="7">
        <f t="shared" si="0"/>
        <v>100766.93753916505</v>
      </c>
    </row>
    <row r="21" spans="1:6" x14ac:dyDescent="0.25">
      <c r="A21" s="6" t="s">
        <v>34</v>
      </c>
      <c r="B21" s="6" t="s">
        <v>35</v>
      </c>
      <c r="C21" s="7">
        <v>4189.8633880487032</v>
      </c>
      <c r="D21" s="7">
        <v>143142.19333082423</v>
      </c>
      <c r="E21" s="7">
        <v>41523.629708744746</v>
      </c>
      <c r="F21" s="7">
        <f t="shared" si="0"/>
        <v>188855.68642761768</v>
      </c>
    </row>
    <row r="22" spans="1:6" x14ac:dyDescent="0.25">
      <c r="A22" s="6" t="s">
        <v>37</v>
      </c>
      <c r="B22" s="6" t="s">
        <v>38</v>
      </c>
      <c r="C22" s="7">
        <v>-2294.0434399846563</v>
      </c>
      <c r="D22" s="7">
        <v>352547.51416001341</v>
      </c>
      <c r="E22" s="7">
        <v>-138071.78877982841</v>
      </c>
      <c r="F22" s="7">
        <f t="shared" si="0"/>
        <v>212181.68194020033</v>
      </c>
    </row>
    <row r="23" spans="1:6" x14ac:dyDescent="0.25">
      <c r="A23" s="6" t="s">
        <v>40</v>
      </c>
      <c r="B23" s="6" t="s">
        <v>41</v>
      </c>
      <c r="C23" s="7">
        <v>-685.0809113170435</v>
      </c>
      <c r="D23" s="7">
        <v>166955.61796124847</v>
      </c>
      <c r="E23" s="7">
        <v>-66679.579645381324</v>
      </c>
      <c r="F23" s="7">
        <f t="shared" si="0"/>
        <v>99590.957404550107</v>
      </c>
    </row>
    <row r="24" spans="1:6" x14ac:dyDescent="0.25">
      <c r="A24" s="6" t="s">
        <v>42</v>
      </c>
      <c r="B24" s="6" t="s">
        <v>43</v>
      </c>
      <c r="C24" s="7">
        <v>81.200799168364028</v>
      </c>
      <c r="D24" s="7">
        <v>78159.454533146112</v>
      </c>
      <c r="E24" s="7">
        <v>6064.4702203331035</v>
      </c>
      <c r="F24" s="7">
        <f t="shared" si="0"/>
        <v>84305.125552647587</v>
      </c>
    </row>
    <row r="25" spans="1:6" x14ac:dyDescent="0.25">
      <c r="A25" s="6" t="s">
        <v>44</v>
      </c>
      <c r="B25" s="6" t="s">
        <v>45</v>
      </c>
      <c r="C25" s="7">
        <v>3079.4063930360717</v>
      </c>
      <c r="D25" s="7">
        <v>561000.63858727668</v>
      </c>
      <c r="E25" s="7">
        <v>40065.167003226117</v>
      </c>
      <c r="F25" s="7">
        <f t="shared" si="0"/>
        <v>604145.21198353893</v>
      </c>
    </row>
    <row r="26" spans="1:6" x14ac:dyDescent="0.25">
      <c r="A26" s="6" t="s">
        <v>46</v>
      </c>
      <c r="B26" s="6" t="s">
        <v>47</v>
      </c>
      <c r="C26" s="7">
        <v>-666.29571146339367</v>
      </c>
      <c r="D26" s="7">
        <v>220918.0983054367</v>
      </c>
      <c r="E26" s="7">
        <v>-86190.306301196222</v>
      </c>
      <c r="F26" s="7">
        <f t="shared" si="0"/>
        <v>134061.49629277707</v>
      </c>
    </row>
    <row r="27" spans="1:6" x14ac:dyDescent="0.25">
      <c r="A27" s="6" t="s">
        <v>48</v>
      </c>
      <c r="B27" s="6" t="s">
        <v>49</v>
      </c>
      <c r="C27" s="7">
        <v>-9899.1261378552081</v>
      </c>
      <c r="D27" s="7">
        <v>170770.96956538694</v>
      </c>
      <c r="E27" s="7">
        <v>12941.891187304005</v>
      </c>
      <c r="F27" s="7">
        <f t="shared" si="0"/>
        <v>173813.73461483573</v>
      </c>
    </row>
    <row r="28" spans="1:6" x14ac:dyDescent="0.25">
      <c r="A28" s="6" t="s">
        <v>50</v>
      </c>
      <c r="B28" s="6" t="s">
        <v>51</v>
      </c>
      <c r="C28" s="7">
        <v>-5667.9444296793954</v>
      </c>
      <c r="D28" s="7">
        <v>567612.20303529443</v>
      </c>
      <c r="E28" s="7">
        <v>307841.34944581252</v>
      </c>
      <c r="F28" s="7">
        <f t="shared" si="0"/>
        <v>869785.60805142752</v>
      </c>
    </row>
    <row r="29" spans="1:6" x14ac:dyDescent="0.25">
      <c r="A29" s="6" t="s">
        <v>52</v>
      </c>
      <c r="B29" s="6" t="s">
        <v>53</v>
      </c>
      <c r="C29" s="7">
        <v>-1785.711787851531</v>
      </c>
      <c r="D29" s="7">
        <v>57210.936827861558</v>
      </c>
      <c r="E29" s="7">
        <v>-23834.773059350096</v>
      </c>
      <c r="F29" s="7">
        <f t="shared" si="0"/>
        <v>31590.451980659931</v>
      </c>
    </row>
    <row r="30" spans="1:6" x14ac:dyDescent="0.25">
      <c r="A30" s="6" t="s">
        <v>54</v>
      </c>
      <c r="B30" s="6" t="s">
        <v>55</v>
      </c>
      <c r="C30" s="7">
        <v>145.75465694500417</v>
      </c>
      <c r="D30" s="7">
        <v>110672.39943880677</v>
      </c>
      <c r="E30" s="7">
        <v>33744.799196152257</v>
      </c>
      <c r="F30" s="7">
        <f t="shared" si="0"/>
        <v>144562.95329190404</v>
      </c>
    </row>
    <row r="31" spans="1:6" x14ac:dyDescent="0.25">
      <c r="A31" s="6" t="s">
        <v>56</v>
      </c>
      <c r="B31" s="6" t="s">
        <v>57</v>
      </c>
      <c r="C31" s="7">
        <v>1304.4351426714165</v>
      </c>
      <c r="D31" s="7">
        <v>183515.13352829809</v>
      </c>
      <c r="E31" s="7">
        <v>99474.577701794391</v>
      </c>
      <c r="F31" s="7">
        <f t="shared" si="0"/>
        <v>284294.14637276385</v>
      </c>
    </row>
    <row r="32" spans="1:6" x14ac:dyDescent="0.25">
      <c r="A32" s="6" t="s">
        <v>58</v>
      </c>
      <c r="B32" s="6" t="s">
        <v>59</v>
      </c>
      <c r="C32" s="7">
        <v>-343.76578595753563</v>
      </c>
      <c r="D32" s="7">
        <v>35221.223545804402</v>
      </c>
      <c r="E32" s="7">
        <v>10657.216098990833</v>
      </c>
      <c r="F32" s="7">
        <f t="shared" si="0"/>
        <v>45534.673858837697</v>
      </c>
    </row>
    <row r="33" spans="1:6" x14ac:dyDescent="0.25">
      <c r="A33" s="6" t="s">
        <v>60</v>
      </c>
      <c r="B33" s="6" t="s">
        <v>61</v>
      </c>
      <c r="C33" s="7">
        <v>-1346.9579417217101</v>
      </c>
      <c r="D33" s="7">
        <v>291797.92251798062</v>
      </c>
      <c r="E33" s="7">
        <v>21669.000001714172</v>
      </c>
      <c r="F33" s="7">
        <f t="shared" si="0"/>
        <v>312119.96457797306</v>
      </c>
    </row>
    <row r="34" spans="1:6" x14ac:dyDescent="0.25">
      <c r="A34" s="6" t="s">
        <v>62</v>
      </c>
      <c r="B34" s="6" t="s">
        <v>63</v>
      </c>
      <c r="C34" s="7">
        <v>-305.48639574916024</v>
      </c>
      <c r="D34" s="7">
        <v>12691.49836750851</v>
      </c>
      <c r="E34" s="7">
        <v>3783.9826296159927</v>
      </c>
      <c r="F34" s="7">
        <f t="shared" si="0"/>
        <v>16169.994601375342</v>
      </c>
    </row>
    <row r="35" spans="1:6" x14ac:dyDescent="0.25">
      <c r="A35" s="6" t="s">
        <v>64</v>
      </c>
      <c r="B35" s="6" t="s">
        <v>65</v>
      </c>
      <c r="C35" s="7">
        <v>-293.26624739818726</v>
      </c>
      <c r="D35" s="7">
        <v>233898.25511468289</v>
      </c>
      <c r="E35" s="7">
        <v>-93845.414540978221</v>
      </c>
      <c r="F35" s="7">
        <f t="shared" si="0"/>
        <v>139759.57432630649</v>
      </c>
    </row>
    <row r="36" spans="1:6" x14ac:dyDescent="0.25">
      <c r="A36" s="6" t="s">
        <v>66</v>
      </c>
      <c r="B36" s="6" t="s">
        <v>67</v>
      </c>
      <c r="C36" s="7">
        <v>-4337.6672435641813</v>
      </c>
      <c r="D36" s="7">
        <v>891396.18702542793</v>
      </c>
      <c r="E36" s="7">
        <v>-335927.37433573714</v>
      </c>
      <c r="F36" s="7">
        <f t="shared" si="0"/>
        <v>551131.1454461267</v>
      </c>
    </row>
    <row r="37" spans="1:6" x14ac:dyDescent="0.25">
      <c r="A37" s="6" t="s">
        <v>68</v>
      </c>
      <c r="B37" s="6" t="s">
        <v>69</v>
      </c>
      <c r="C37" s="7">
        <v>-73.102583632173264</v>
      </c>
      <c r="D37" s="7">
        <v>33342.567099592881</v>
      </c>
      <c r="E37" s="7">
        <v>10179.930235523263</v>
      </c>
      <c r="F37" s="7">
        <f t="shared" si="0"/>
        <v>43449.394751483975</v>
      </c>
    </row>
    <row r="38" spans="1:6" x14ac:dyDescent="0.25">
      <c r="A38" s="6" t="s">
        <v>70</v>
      </c>
      <c r="B38" s="6" t="s">
        <v>71</v>
      </c>
      <c r="C38" s="7">
        <v>91.834757306667598</v>
      </c>
      <c r="D38" s="7">
        <v>167434.54448758115</v>
      </c>
      <c r="E38" s="7">
        <v>51959.26484619065</v>
      </c>
      <c r="F38" s="7">
        <f t="shared" si="0"/>
        <v>219485.64409107849</v>
      </c>
    </row>
    <row r="39" spans="1:6" x14ac:dyDescent="0.25">
      <c r="A39" s="6" t="s">
        <v>72</v>
      </c>
      <c r="B39" s="6" t="s">
        <v>73</v>
      </c>
      <c r="C39" s="7">
        <v>-137.03679369179008</v>
      </c>
      <c r="D39" s="7">
        <v>246871.4772620649</v>
      </c>
      <c r="E39" s="7">
        <v>76222.492376676775</v>
      </c>
      <c r="F39" s="7">
        <f t="shared" si="0"/>
        <v>322956.93284504989</v>
      </c>
    </row>
    <row r="40" spans="1:6" x14ac:dyDescent="0.25">
      <c r="A40" s="6" t="s">
        <v>74</v>
      </c>
      <c r="B40" s="6" t="s">
        <v>75</v>
      </c>
      <c r="C40" s="7">
        <v>3191.6246696031376</v>
      </c>
      <c r="D40" s="7">
        <v>158728.02825135717</v>
      </c>
      <c r="E40" s="7">
        <v>49502.864987896915</v>
      </c>
      <c r="F40" s="7">
        <f t="shared" si="0"/>
        <v>211422.5179088572</v>
      </c>
    </row>
    <row r="41" spans="1:6" x14ac:dyDescent="0.25">
      <c r="A41" s="6" t="s">
        <v>76</v>
      </c>
      <c r="B41" s="6" t="s">
        <v>77</v>
      </c>
      <c r="C41" s="7">
        <v>-1822.6961749978582</v>
      </c>
      <c r="D41" s="7">
        <v>292234.89208054036</v>
      </c>
      <c r="E41" s="7">
        <v>90556.135485432635</v>
      </c>
      <c r="F41" s="7">
        <f t="shared" si="0"/>
        <v>380968.33139097516</v>
      </c>
    </row>
    <row r="42" spans="1:6" x14ac:dyDescent="0.25">
      <c r="A42" s="6" t="s">
        <v>78</v>
      </c>
      <c r="B42" s="6" t="s">
        <v>79</v>
      </c>
      <c r="C42" s="7">
        <v>-858.94666858634082</v>
      </c>
      <c r="D42" s="7">
        <v>90013.111541819177</v>
      </c>
      <c r="E42" s="7">
        <v>-36336.540806211873</v>
      </c>
      <c r="F42" s="7">
        <f t="shared" si="0"/>
        <v>52817.624067020966</v>
      </c>
    </row>
    <row r="43" spans="1:6" x14ac:dyDescent="0.25">
      <c r="A43" s="6" t="s">
        <v>80</v>
      </c>
      <c r="B43" s="6" t="s">
        <v>81</v>
      </c>
      <c r="C43" s="7">
        <v>-2007.0526609178996</v>
      </c>
      <c r="D43" s="7">
        <v>177146.92418376898</v>
      </c>
      <c r="E43" s="7">
        <v>100424.50363576025</v>
      </c>
      <c r="F43" s="7">
        <f t="shared" si="0"/>
        <v>275564.37515861128</v>
      </c>
    </row>
    <row r="44" spans="1:6" x14ac:dyDescent="0.25">
      <c r="A44" s="6" t="s">
        <v>82</v>
      </c>
      <c r="B44" s="6" t="s">
        <v>83</v>
      </c>
      <c r="C44" s="7">
        <v>14.755818508333505</v>
      </c>
      <c r="D44" s="7">
        <v>28767.165732372108</v>
      </c>
      <c r="E44" s="7">
        <v>16112.106833953052</v>
      </c>
      <c r="F44" s="7">
        <f t="shared" si="0"/>
        <v>44894.028384833495</v>
      </c>
    </row>
    <row r="45" spans="1:6" x14ac:dyDescent="0.25">
      <c r="A45" s="6" t="s">
        <v>84</v>
      </c>
      <c r="B45" s="6" t="s">
        <v>85</v>
      </c>
      <c r="C45" s="7">
        <v>310.3867197063737</v>
      </c>
      <c r="D45" s="7">
        <v>340112.76255008113</v>
      </c>
      <c r="E45" s="7">
        <v>-133455.10843679224</v>
      </c>
      <c r="F45" s="7">
        <f t="shared" si="0"/>
        <v>206968.04083299526</v>
      </c>
    </row>
    <row r="46" spans="1:6" x14ac:dyDescent="0.25">
      <c r="A46" s="6" t="s">
        <v>86</v>
      </c>
      <c r="B46" s="6" t="s">
        <v>87</v>
      </c>
      <c r="C46" s="7">
        <v>-2653.6221268269474</v>
      </c>
      <c r="D46" s="7">
        <v>194056.07451948599</v>
      </c>
      <c r="E46" s="7">
        <v>13812.653607035842</v>
      </c>
      <c r="F46" s="7">
        <f t="shared" si="0"/>
        <v>205215.10599969488</v>
      </c>
    </row>
    <row r="47" spans="1:6" x14ac:dyDescent="0.25">
      <c r="A47" s="6" t="s">
        <v>88</v>
      </c>
      <c r="B47" s="6" t="s">
        <v>89</v>
      </c>
      <c r="C47" s="7">
        <v>-2790.0282846245464</v>
      </c>
      <c r="D47" s="7">
        <v>218175.11869565526</v>
      </c>
      <c r="E47" s="7">
        <v>-87376.460638446501</v>
      </c>
      <c r="F47" s="7">
        <f t="shared" si="0"/>
        <v>128008.62977258422</v>
      </c>
    </row>
    <row r="48" spans="1:6" x14ac:dyDescent="0.25">
      <c r="A48" s="6" t="s">
        <v>90</v>
      </c>
      <c r="B48" s="6" t="s">
        <v>91</v>
      </c>
      <c r="C48" s="7">
        <v>28979.148975365126</v>
      </c>
      <c r="D48" s="7">
        <v>826483.69128049829</v>
      </c>
      <c r="E48" s="7">
        <v>58098.755423935421</v>
      </c>
      <c r="F48" s="7">
        <f t="shared" si="0"/>
        <v>913561.59567979886</v>
      </c>
    </row>
    <row r="49" spans="1:6" x14ac:dyDescent="0.25">
      <c r="A49" s="6" t="s">
        <v>92</v>
      </c>
      <c r="B49" s="6" t="s">
        <v>93</v>
      </c>
      <c r="C49" s="7">
        <v>-37.655424213326114</v>
      </c>
      <c r="D49" s="7">
        <v>109046.05839614753</v>
      </c>
      <c r="E49" s="7">
        <v>-41497.196604721059</v>
      </c>
      <c r="F49" s="7">
        <f t="shared" si="0"/>
        <v>67511.206367213148</v>
      </c>
    </row>
    <row r="50" spans="1:6" x14ac:dyDescent="0.25">
      <c r="A50" s="6" t="s">
        <v>94</v>
      </c>
      <c r="B50" s="6" t="s">
        <v>95</v>
      </c>
      <c r="C50" s="7">
        <v>-1340.1197912186326</v>
      </c>
      <c r="D50" s="7">
        <v>100879.445762517</v>
      </c>
      <c r="E50" s="7">
        <v>-40229.029549203122</v>
      </c>
      <c r="F50" s="7">
        <f t="shared" si="0"/>
        <v>59310.296422095249</v>
      </c>
    </row>
    <row r="51" spans="1:6" x14ac:dyDescent="0.25">
      <c r="A51" s="6" t="s">
        <v>96</v>
      </c>
      <c r="B51" s="6" t="s">
        <v>97</v>
      </c>
      <c r="C51" s="7">
        <v>-719.79344274136383</v>
      </c>
      <c r="D51" s="7">
        <v>198422.14672392784</v>
      </c>
      <c r="E51" s="7">
        <v>-80641.410273747795</v>
      </c>
      <c r="F51" s="7">
        <f t="shared" si="0"/>
        <v>117060.94300743868</v>
      </c>
    </row>
    <row r="52" spans="1:6" x14ac:dyDescent="0.25">
      <c r="A52" s="6" t="s">
        <v>98</v>
      </c>
      <c r="B52" s="6" t="s">
        <v>99</v>
      </c>
      <c r="C52" s="7">
        <v>992.80307196686908</v>
      </c>
      <c r="D52" s="7">
        <v>37441.543519999526</v>
      </c>
      <c r="E52" s="7">
        <v>12251.760886309088</v>
      </c>
      <c r="F52" s="7">
        <f t="shared" si="0"/>
        <v>50686.10747827548</v>
      </c>
    </row>
    <row r="53" spans="1:6" x14ac:dyDescent="0.25">
      <c r="A53" s="6" t="s">
        <v>100</v>
      </c>
      <c r="B53" s="6" t="s">
        <v>101</v>
      </c>
      <c r="C53" s="7">
        <v>-789.7383880622474</v>
      </c>
      <c r="D53" s="7">
        <v>103974.3754052787</v>
      </c>
      <c r="E53" s="7">
        <v>-43217.536090124733</v>
      </c>
      <c r="F53" s="7">
        <f t="shared" si="0"/>
        <v>59967.100927091713</v>
      </c>
    </row>
    <row r="54" spans="1:6" x14ac:dyDescent="0.25">
      <c r="A54" s="6" t="s">
        <v>102</v>
      </c>
      <c r="B54" s="6" t="s">
        <v>103</v>
      </c>
      <c r="C54" s="7">
        <v>657.7832284601991</v>
      </c>
      <c r="D54" s="7">
        <v>117792.80592565572</v>
      </c>
      <c r="E54" s="7">
        <v>-47871.187717640743</v>
      </c>
      <c r="F54" s="7">
        <f t="shared" si="0"/>
        <v>70579.401436475178</v>
      </c>
    </row>
    <row r="55" spans="1:6" x14ac:dyDescent="0.25">
      <c r="A55" s="6" t="s">
        <v>104</v>
      </c>
      <c r="B55" s="6" t="s">
        <v>105</v>
      </c>
      <c r="C55" s="7">
        <v>-1141.6726843660799</v>
      </c>
      <c r="D55" s="7">
        <v>131928.90950382481</v>
      </c>
      <c r="E55" s="7">
        <v>9684.5351386123366</v>
      </c>
      <c r="F55" s="7">
        <f t="shared" si="0"/>
        <v>140471.77195807107</v>
      </c>
    </row>
    <row r="56" spans="1:6" x14ac:dyDescent="0.25">
      <c r="A56" s="6" t="s">
        <v>106</v>
      </c>
      <c r="B56" s="6" t="s">
        <v>107</v>
      </c>
      <c r="C56" s="7">
        <v>-91.055940529309737</v>
      </c>
      <c r="D56" s="7">
        <v>418247.12474536319</v>
      </c>
      <c r="E56" s="7">
        <v>-163501.13692837761</v>
      </c>
      <c r="F56" s="7">
        <f t="shared" si="0"/>
        <v>254654.93187645628</v>
      </c>
    </row>
    <row r="57" spans="1:6" x14ac:dyDescent="0.25">
      <c r="A57" s="6" t="s">
        <v>109</v>
      </c>
      <c r="B57" s="6" t="s">
        <v>110</v>
      </c>
      <c r="C57" s="7">
        <v>-2391.3034667893371</v>
      </c>
      <c r="D57" s="7">
        <v>875260.63019235805</v>
      </c>
      <c r="E57" s="7">
        <v>-335011.51647203066</v>
      </c>
      <c r="F57" s="7">
        <f t="shared" si="0"/>
        <v>537857.81025353807</v>
      </c>
    </row>
    <row r="58" spans="1:6" x14ac:dyDescent="0.25">
      <c r="A58" s="6" t="s">
        <v>111</v>
      </c>
      <c r="B58" s="6" t="s">
        <v>112</v>
      </c>
      <c r="C58" s="7">
        <v>-1437.7346541970473</v>
      </c>
      <c r="D58" s="7">
        <v>149314.77337251962</v>
      </c>
      <c r="E58" s="7">
        <v>-59143.011225193506</v>
      </c>
      <c r="F58" s="7">
        <f t="shared" si="0"/>
        <v>88734.027493129062</v>
      </c>
    </row>
    <row r="59" spans="1:6" x14ac:dyDescent="0.25">
      <c r="A59" s="6" t="s">
        <v>113</v>
      </c>
      <c r="B59" s="6" t="s">
        <v>114</v>
      </c>
      <c r="C59" s="7">
        <v>-820.93563066461866</v>
      </c>
      <c r="D59" s="7">
        <v>191149.75121121778</v>
      </c>
      <c r="E59" s="7">
        <v>-79213.790677720463</v>
      </c>
      <c r="F59" s="7">
        <f t="shared" si="0"/>
        <v>111115.02490283269</v>
      </c>
    </row>
    <row r="60" spans="1:6" x14ac:dyDescent="0.25">
      <c r="A60" s="6" t="s">
        <v>115</v>
      </c>
      <c r="B60" s="6" t="s">
        <v>116</v>
      </c>
      <c r="C60" s="7">
        <v>-1222.3916486280577</v>
      </c>
      <c r="D60" s="7">
        <v>384264.26517768146</v>
      </c>
      <c r="E60" s="7">
        <v>28100.618387557595</v>
      </c>
      <c r="F60" s="7">
        <f t="shared" si="0"/>
        <v>411142.49191661098</v>
      </c>
    </row>
    <row r="61" spans="1:6" x14ac:dyDescent="0.25">
      <c r="A61" s="6" t="s">
        <v>118</v>
      </c>
      <c r="B61" s="6" t="s">
        <v>119</v>
      </c>
      <c r="C61" s="7">
        <v>131.40888801581423</v>
      </c>
      <c r="D61" s="7">
        <v>57702.470303772177</v>
      </c>
      <c r="E61" s="7">
        <v>-23858.120962196219</v>
      </c>
      <c r="F61" s="7">
        <f t="shared" si="0"/>
        <v>33975.758229591775</v>
      </c>
    </row>
    <row r="62" spans="1:6" x14ac:dyDescent="0.25">
      <c r="A62" s="6" t="s">
        <v>120</v>
      </c>
      <c r="B62" s="6" t="s">
        <v>121</v>
      </c>
      <c r="C62" s="7">
        <v>8989.8020685593328</v>
      </c>
      <c r="D62" s="7">
        <v>298895.39821378305</v>
      </c>
      <c r="E62" s="7">
        <v>91566.153188521363</v>
      </c>
      <c r="F62" s="7">
        <f t="shared" si="0"/>
        <v>399451.35347086377</v>
      </c>
    </row>
    <row r="63" spans="1:6" x14ac:dyDescent="0.25">
      <c r="A63" s="6" t="s">
        <v>122</v>
      </c>
      <c r="B63" s="6" t="s">
        <v>123</v>
      </c>
      <c r="C63" s="7">
        <v>2591.5188219398551</v>
      </c>
      <c r="D63" s="7">
        <v>209705.46276331312</v>
      </c>
      <c r="E63" s="7">
        <v>-81008.452507229114</v>
      </c>
      <c r="F63" s="7">
        <f t="shared" si="0"/>
        <v>131288.52907802386</v>
      </c>
    </row>
    <row r="64" spans="1:6" x14ac:dyDescent="0.25">
      <c r="A64" s="6" t="s">
        <v>126</v>
      </c>
      <c r="B64" s="6" t="s">
        <v>127</v>
      </c>
      <c r="C64" s="7">
        <v>-9104.9452728144861</v>
      </c>
      <c r="D64" s="7">
        <v>258980.08756713054</v>
      </c>
      <c r="E64" s="7">
        <v>134414.23260143091</v>
      </c>
      <c r="F64" s="7">
        <f t="shared" si="0"/>
        <v>384289.37489574694</v>
      </c>
    </row>
    <row r="65" spans="1:6" x14ac:dyDescent="0.25">
      <c r="A65" s="6" t="s">
        <v>128</v>
      </c>
      <c r="B65" s="6" t="s">
        <v>129</v>
      </c>
      <c r="C65" s="7">
        <v>-639.64774618846423</v>
      </c>
      <c r="D65" s="7">
        <v>174331.44071260275</v>
      </c>
      <c r="E65" s="7">
        <v>11790.669646967333</v>
      </c>
      <c r="F65" s="7">
        <f t="shared" si="0"/>
        <v>185482.46261338162</v>
      </c>
    </row>
    <row r="66" spans="1:6" x14ac:dyDescent="0.25">
      <c r="A66" s="6" t="s">
        <v>131</v>
      </c>
      <c r="B66" s="6" t="s">
        <v>132</v>
      </c>
      <c r="C66" s="7">
        <v>-1113.4507272519459</v>
      </c>
      <c r="D66" s="7">
        <v>99026.46409829089</v>
      </c>
      <c r="E66" s="7">
        <v>54830.009055587543</v>
      </c>
      <c r="F66" s="7">
        <f t="shared" si="0"/>
        <v>152743.0224266265</v>
      </c>
    </row>
    <row r="67" spans="1:6" x14ac:dyDescent="0.25">
      <c r="A67" s="6" t="s">
        <v>133</v>
      </c>
      <c r="B67" s="6" t="s">
        <v>134</v>
      </c>
      <c r="C67" s="7">
        <v>-4963.5651607123436</v>
      </c>
      <c r="D67" s="7">
        <v>371577.70814434136</v>
      </c>
      <c r="E67" s="7">
        <v>26044.560229009105</v>
      </c>
      <c r="F67" s="7">
        <f t="shared" si="0"/>
        <v>392658.70321263815</v>
      </c>
    </row>
    <row r="68" spans="1:6" x14ac:dyDescent="0.25">
      <c r="A68" s="6" t="s">
        <v>135</v>
      </c>
      <c r="B68" s="6" t="s">
        <v>136</v>
      </c>
      <c r="C68" s="7">
        <v>10921.429856917512</v>
      </c>
      <c r="D68" s="7">
        <v>331865.43812716927</v>
      </c>
      <c r="E68" s="7">
        <v>-132338.54071431284</v>
      </c>
      <c r="F68" s="7">
        <f t="shared" si="0"/>
        <v>210448.32726977393</v>
      </c>
    </row>
    <row r="69" spans="1:6" x14ac:dyDescent="0.25">
      <c r="A69" s="6" t="s">
        <v>137</v>
      </c>
      <c r="B69" s="6" t="s">
        <v>138</v>
      </c>
      <c r="C69" s="7">
        <v>2787.2208909556502</v>
      </c>
      <c r="D69" s="7">
        <v>317969.66595821141</v>
      </c>
      <c r="E69" s="7">
        <v>96987.742006039043</v>
      </c>
      <c r="F69" s="7">
        <f t="shared" si="0"/>
        <v>417744.62885520607</v>
      </c>
    </row>
    <row r="70" spans="1:6" x14ac:dyDescent="0.25">
      <c r="A70" s="6" t="s">
        <v>139</v>
      </c>
      <c r="B70" s="6" t="s">
        <v>140</v>
      </c>
      <c r="C70" s="7">
        <v>-300.72899469180629</v>
      </c>
      <c r="D70" s="7">
        <v>164080.42726783553</v>
      </c>
      <c r="E70" s="7">
        <v>50456.095428299108</v>
      </c>
      <c r="F70" s="7">
        <f t="shared" si="0"/>
        <v>214235.79370144283</v>
      </c>
    </row>
    <row r="71" spans="1:6" x14ac:dyDescent="0.25">
      <c r="A71" s="6" t="s">
        <v>141</v>
      </c>
      <c r="B71" s="6" t="s">
        <v>142</v>
      </c>
      <c r="C71" s="7">
        <v>-1343.475658434425</v>
      </c>
      <c r="D71" s="7">
        <v>204232.12675085026</v>
      </c>
      <c r="E71" s="7">
        <v>14498.168175262923</v>
      </c>
      <c r="F71" s="7">
        <f t="shared" si="0"/>
        <v>217386.81926767877</v>
      </c>
    </row>
    <row r="72" spans="1:6" x14ac:dyDescent="0.25">
      <c r="A72" s="6" t="s">
        <v>143</v>
      </c>
      <c r="B72" s="6" t="s">
        <v>144</v>
      </c>
      <c r="C72" s="7">
        <v>-4066.6092168151299</v>
      </c>
      <c r="D72" s="7">
        <v>520208.41912057309</v>
      </c>
      <c r="E72" s="7">
        <v>-203702.37739598603</v>
      </c>
      <c r="F72" s="7">
        <f t="shared" si="0"/>
        <v>312439.43250777194</v>
      </c>
    </row>
    <row r="73" spans="1:6" x14ac:dyDescent="0.25">
      <c r="A73" s="6" t="s">
        <v>146</v>
      </c>
      <c r="B73" s="6" t="s">
        <v>147</v>
      </c>
      <c r="C73" s="7">
        <v>1608.5391308955695</v>
      </c>
      <c r="D73" s="7">
        <v>162078.2081689598</v>
      </c>
      <c r="E73" s="7">
        <v>90295.487964594344</v>
      </c>
      <c r="F73" s="7">
        <f t="shared" si="0"/>
        <v>253982.23526444973</v>
      </c>
    </row>
    <row r="74" spans="1:6" x14ac:dyDescent="0.25">
      <c r="A74" s="6" t="s">
        <v>148</v>
      </c>
      <c r="B74" s="6" t="s">
        <v>149</v>
      </c>
      <c r="C74" s="7">
        <v>-3904.8297382650635</v>
      </c>
      <c r="D74" s="7">
        <v>327844.67960333091</v>
      </c>
      <c r="E74" s="7">
        <v>24097.025556852226</v>
      </c>
      <c r="F74" s="7">
        <f t="shared" ref="F74:F137" si="1">D74+E74+C74</f>
        <v>348036.87542191806</v>
      </c>
    </row>
    <row r="75" spans="1:6" x14ac:dyDescent="0.25">
      <c r="A75" s="6" t="s">
        <v>150</v>
      </c>
      <c r="B75" s="6" t="s">
        <v>151</v>
      </c>
      <c r="C75" s="7">
        <v>10936.928059870759</v>
      </c>
      <c r="D75" s="7">
        <v>260987.36175748092</v>
      </c>
      <c r="E75" s="7">
        <v>-106163.74965957858</v>
      </c>
      <c r="F75" s="7">
        <f t="shared" si="1"/>
        <v>165760.5401577731</v>
      </c>
    </row>
    <row r="76" spans="1:6" x14ac:dyDescent="0.25">
      <c r="A76" s="6" t="s">
        <v>152</v>
      </c>
      <c r="B76" s="6" t="s">
        <v>153</v>
      </c>
      <c r="C76" s="7">
        <v>-51196.35517143445</v>
      </c>
      <c r="D76" s="7">
        <v>101668.4700047713</v>
      </c>
      <c r="E76" s="7">
        <v>-42577.71085683252</v>
      </c>
      <c r="F76" s="7">
        <f t="shared" si="1"/>
        <v>7894.4039765043271</v>
      </c>
    </row>
    <row r="77" spans="1:6" x14ac:dyDescent="0.25">
      <c r="A77" s="6" t="s">
        <v>154</v>
      </c>
      <c r="B77" s="6" t="s">
        <v>155</v>
      </c>
      <c r="C77" s="7">
        <v>4152.0311955004654</v>
      </c>
      <c r="D77" s="7">
        <v>329700.08668228897</v>
      </c>
      <c r="E77" s="7">
        <v>103841.06315915732</v>
      </c>
      <c r="F77" s="7">
        <f t="shared" si="1"/>
        <v>437693.18103694677</v>
      </c>
    </row>
    <row r="78" spans="1:6" x14ac:dyDescent="0.25">
      <c r="A78" s="6" t="s">
        <v>156</v>
      </c>
      <c r="B78" s="6" t="s">
        <v>157</v>
      </c>
      <c r="C78" s="7">
        <v>1049.5092030291999</v>
      </c>
      <c r="D78" s="7">
        <v>130885.72247122828</v>
      </c>
      <c r="E78" s="7">
        <v>-50260.521285423863</v>
      </c>
      <c r="F78" s="7">
        <f t="shared" si="1"/>
        <v>81674.710388833613</v>
      </c>
    </row>
    <row r="79" spans="1:6" x14ac:dyDescent="0.25">
      <c r="A79" s="6" t="s">
        <v>158</v>
      </c>
      <c r="B79" s="6" t="s">
        <v>159</v>
      </c>
      <c r="C79" s="7">
        <v>-152.90214308126164</v>
      </c>
      <c r="D79" s="7">
        <v>0</v>
      </c>
      <c r="E79" s="7">
        <v>0</v>
      </c>
      <c r="F79" s="7">
        <f t="shared" si="1"/>
        <v>-152.90214308126164</v>
      </c>
    </row>
    <row r="80" spans="1:6" x14ac:dyDescent="0.25">
      <c r="A80" s="6" t="s">
        <v>160</v>
      </c>
      <c r="B80" s="6" t="s">
        <v>161</v>
      </c>
      <c r="C80" s="7">
        <v>401.20837811222736</v>
      </c>
      <c r="D80" s="7">
        <v>156954.87518912449</v>
      </c>
      <c r="E80" s="7">
        <v>46826.169474164635</v>
      </c>
      <c r="F80" s="7">
        <f t="shared" si="1"/>
        <v>204182.25304140136</v>
      </c>
    </row>
    <row r="81" spans="1:6" x14ac:dyDescent="0.25">
      <c r="A81" s="6" t="s">
        <v>162</v>
      </c>
      <c r="B81" s="6" t="s">
        <v>163</v>
      </c>
      <c r="C81" s="7">
        <v>-2107.2512656621329</v>
      </c>
      <c r="D81" s="7">
        <v>347525.19402221241</v>
      </c>
      <c r="E81" s="7">
        <v>186216.4489449317</v>
      </c>
      <c r="F81" s="7">
        <f t="shared" si="1"/>
        <v>531634.391701482</v>
      </c>
    </row>
    <row r="82" spans="1:6" x14ac:dyDescent="0.25">
      <c r="A82" s="6" t="s">
        <v>164</v>
      </c>
      <c r="B82" s="6" t="s">
        <v>165</v>
      </c>
      <c r="C82" s="7">
        <v>509.24442029462807</v>
      </c>
      <c r="D82" s="7">
        <v>288675.49542047922</v>
      </c>
      <c r="E82" s="7">
        <v>161946.50336910409</v>
      </c>
      <c r="F82" s="7">
        <f t="shared" si="1"/>
        <v>451131.24320987798</v>
      </c>
    </row>
    <row r="83" spans="1:6" x14ac:dyDescent="0.25">
      <c r="A83" s="6" t="s">
        <v>166</v>
      </c>
      <c r="B83" s="6" t="s">
        <v>167</v>
      </c>
      <c r="C83" s="7">
        <v>-2357.6016543665537</v>
      </c>
      <c r="D83" s="7">
        <v>370397.26747602521</v>
      </c>
      <c r="E83" s="7">
        <v>205585.73872727409</v>
      </c>
      <c r="F83" s="7">
        <f t="shared" si="1"/>
        <v>573625.40454893268</v>
      </c>
    </row>
    <row r="84" spans="1:6" x14ac:dyDescent="0.25">
      <c r="A84" s="6" t="s">
        <v>168</v>
      </c>
      <c r="B84" s="6" t="s">
        <v>169</v>
      </c>
      <c r="C84" s="7">
        <v>-181.98143243602135</v>
      </c>
      <c r="D84" s="7">
        <v>83390.551673235896</v>
      </c>
      <c r="E84" s="7">
        <v>-32226.664592180477</v>
      </c>
      <c r="F84" s="7">
        <f t="shared" si="1"/>
        <v>50981.905648619402</v>
      </c>
    </row>
    <row r="85" spans="1:6" x14ac:dyDescent="0.25">
      <c r="A85" s="6" t="s">
        <v>172</v>
      </c>
      <c r="B85" s="6" t="s">
        <v>173</v>
      </c>
      <c r="C85" s="7">
        <v>-1444.0801082927392</v>
      </c>
      <c r="D85" s="7">
        <v>142507.2915157589</v>
      </c>
      <c r="E85" s="7">
        <v>43790.992921830853</v>
      </c>
      <c r="F85" s="7">
        <f t="shared" si="1"/>
        <v>184854.204329297</v>
      </c>
    </row>
    <row r="86" spans="1:6" x14ac:dyDescent="0.25">
      <c r="A86" s="6" t="s">
        <v>174</v>
      </c>
      <c r="B86" s="6" t="s">
        <v>175</v>
      </c>
      <c r="C86" s="7">
        <v>-723.688523173053</v>
      </c>
      <c r="D86" s="7">
        <v>65813.607277812509</v>
      </c>
      <c r="E86" s="7">
        <v>32573.244617733086</v>
      </c>
      <c r="F86" s="7">
        <f t="shared" si="1"/>
        <v>97663.163372372539</v>
      </c>
    </row>
    <row r="87" spans="1:6" x14ac:dyDescent="0.25">
      <c r="A87" s="6" t="s">
        <v>176</v>
      </c>
      <c r="B87" s="6" t="s">
        <v>177</v>
      </c>
      <c r="C87" s="7">
        <v>-2106.2771124449355</v>
      </c>
      <c r="D87" s="7">
        <v>135666.87878411735</v>
      </c>
      <c r="E87" s="7">
        <v>-46729.652535550267</v>
      </c>
      <c r="F87" s="7">
        <f t="shared" si="1"/>
        <v>86830.949136122144</v>
      </c>
    </row>
    <row r="88" spans="1:6" x14ac:dyDescent="0.25">
      <c r="A88" s="6" t="s">
        <v>178</v>
      </c>
      <c r="B88" s="6" t="s">
        <v>179</v>
      </c>
      <c r="C88" s="7">
        <v>-530.91183141288639</v>
      </c>
      <c r="D88" s="7">
        <v>135984.57181778291</v>
      </c>
      <c r="E88" s="7">
        <v>-53666.884931696826</v>
      </c>
      <c r="F88" s="7">
        <f t="shared" si="1"/>
        <v>81786.775054673199</v>
      </c>
    </row>
    <row r="89" spans="1:6" x14ac:dyDescent="0.25">
      <c r="A89" s="6" t="s">
        <v>180</v>
      </c>
      <c r="B89" s="6" t="s">
        <v>181</v>
      </c>
      <c r="C89" s="7">
        <v>-1708.9798746952038</v>
      </c>
      <c r="D89" s="7">
        <v>196917.30002001216</v>
      </c>
      <c r="E89" s="7">
        <v>61685.622594247689</v>
      </c>
      <c r="F89" s="7">
        <f t="shared" si="1"/>
        <v>256893.94273956463</v>
      </c>
    </row>
    <row r="90" spans="1:6" x14ac:dyDescent="0.25">
      <c r="A90" s="6" t="s">
        <v>182</v>
      </c>
      <c r="B90" s="6" t="s">
        <v>183</v>
      </c>
      <c r="C90" s="7">
        <v>-708.11554414935017</v>
      </c>
      <c r="D90" s="7">
        <v>191609.70119557704</v>
      </c>
      <c r="E90" s="7">
        <v>102712.71329904484</v>
      </c>
      <c r="F90" s="7">
        <f t="shared" si="1"/>
        <v>293614.29895047256</v>
      </c>
    </row>
    <row r="91" spans="1:6" x14ac:dyDescent="0.25">
      <c r="A91" s="6" t="s">
        <v>184</v>
      </c>
      <c r="B91" s="6" t="s">
        <v>185</v>
      </c>
      <c r="C91" s="7">
        <v>-887.75753795814762</v>
      </c>
      <c r="D91" s="7">
        <v>35056.932454730784</v>
      </c>
      <c r="E91" s="7">
        <v>2489.9474911095767</v>
      </c>
      <c r="F91" s="7">
        <f t="shared" si="1"/>
        <v>36659.122407882212</v>
      </c>
    </row>
    <row r="92" spans="1:6" x14ac:dyDescent="0.25">
      <c r="A92" s="6" t="s">
        <v>186</v>
      </c>
      <c r="B92" s="6" t="s">
        <v>187</v>
      </c>
      <c r="C92" s="7">
        <v>-2722.929289913016</v>
      </c>
      <c r="D92" s="7">
        <v>226008.23791332112</v>
      </c>
      <c r="E92" s="7">
        <v>121123.07785024548</v>
      </c>
      <c r="F92" s="7">
        <f t="shared" si="1"/>
        <v>344408.38647365355</v>
      </c>
    </row>
    <row r="93" spans="1:6" x14ac:dyDescent="0.25">
      <c r="A93" s="6" t="s">
        <v>188</v>
      </c>
      <c r="B93" s="6" t="s">
        <v>189</v>
      </c>
      <c r="C93" s="7">
        <v>-340.673169092428</v>
      </c>
      <c r="D93" s="7">
        <v>134096.94901286202</v>
      </c>
      <c r="E93" s="7">
        <v>73773.414412768703</v>
      </c>
      <c r="F93" s="7">
        <f t="shared" si="1"/>
        <v>207529.69025653831</v>
      </c>
    </row>
    <row r="94" spans="1:6" x14ac:dyDescent="0.25">
      <c r="A94" s="6" t="s">
        <v>191</v>
      </c>
      <c r="B94" s="6" t="s">
        <v>192</v>
      </c>
      <c r="C94" s="7">
        <v>-317.48589702066329</v>
      </c>
      <c r="D94" s="7">
        <v>61629.865187335265</v>
      </c>
      <c r="E94" s="7">
        <v>-24414.708346972344</v>
      </c>
      <c r="F94" s="7">
        <f t="shared" si="1"/>
        <v>36897.670943342258</v>
      </c>
    </row>
    <row r="95" spans="1:6" x14ac:dyDescent="0.25">
      <c r="A95" s="6" t="s">
        <v>193</v>
      </c>
      <c r="B95" s="6" t="s">
        <v>194</v>
      </c>
      <c r="C95" s="7">
        <v>12071.919179007929</v>
      </c>
      <c r="D95" s="7">
        <v>223165.63287172417</v>
      </c>
      <c r="E95" s="7">
        <v>122398.53583243355</v>
      </c>
      <c r="F95" s="7">
        <f t="shared" si="1"/>
        <v>357636.08788316563</v>
      </c>
    </row>
    <row r="96" spans="1:6" x14ac:dyDescent="0.25">
      <c r="A96" s="6" t="s">
        <v>195</v>
      </c>
      <c r="B96" s="6" t="s">
        <v>196</v>
      </c>
      <c r="C96" s="7">
        <v>-1213.9552913461193</v>
      </c>
      <c r="D96" s="7">
        <v>179054.78792362288</v>
      </c>
      <c r="E96" s="7">
        <v>55736.606671497764</v>
      </c>
      <c r="F96" s="7">
        <f t="shared" si="1"/>
        <v>233577.4393037745</v>
      </c>
    </row>
    <row r="97" spans="1:6" x14ac:dyDescent="0.25">
      <c r="A97" s="6" t="s">
        <v>197</v>
      </c>
      <c r="B97" s="6" t="s">
        <v>198</v>
      </c>
      <c r="C97" s="7">
        <v>-923.71095725141276</v>
      </c>
      <c r="D97" s="7">
        <v>36567.931516555836</v>
      </c>
      <c r="E97" s="7">
        <v>19049.04070911849</v>
      </c>
      <c r="F97" s="7">
        <f t="shared" si="1"/>
        <v>54693.26126842291</v>
      </c>
    </row>
    <row r="98" spans="1:6" x14ac:dyDescent="0.25">
      <c r="A98" s="6" t="s">
        <v>199</v>
      </c>
      <c r="B98" s="6" t="s">
        <v>200</v>
      </c>
      <c r="C98" s="7">
        <v>999.11852588799138</v>
      </c>
      <c r="D98" s="7">
        <v>62916.306500996536</v>
      </c>
      <c r="E98" s="7">
        <v>-24266.872675563733</v>
      </c>
      <c r="F98" s="7">
        <f t="shared" si="1"/>
        <v>39648.552351320795</v>
      </c>
    </row>
    <row r="99" spans="1:6" x14ac:dyDescent="0.25">
      <c r="A99" s="6" t="s">
        <v>201</v>
      </c>
      <c r="B99" s="6" t="s">
        <v>202</v>
      </c>
      <c r="C99" s="7">
        <v>-242.49912500347273</v>
      </c>
      <c r="D99" s="7">
        <v>114769.39220061699</v>
      </c>
      <c r="E99" s="7">
        <v>8716.3213867811428</v>
      </c>
      <c r="F99" s="7">
        <f t="shared" si="1"/>
        <v>123243.21446239465</v>
      </c>
    </row>
    <row r="100" spans="1:6" x14ac:dyDescent="0.25">
      <c r="A100" s="6" t="s">
        <v>203</v>
      </c>
      <c r="B100" s="6" t="s">
        <v>204</v>
      </c>
      <c r="C100" s="7">
        <v>555.3658085277857</v>
      </c>
      <c r="D100" s="7">
        <v>268257.72775270615</v>
      </c>
      <c r="E100" s="7">
        <v>144035.48827498278</v>
      </c>
      <c r="F100" s="7">
        <f t="shared" si="1"/>
        <v>412848.58183621673</v>
      </c>
    </row>
    <row r="101" spans="1:6" x14ac:dyDescent="0.25">
      <c r="A101" s="6" t="s">
        <v>206</v>
      </c>
      <c r="B101" s="6" t="s">
        <v>207</v>
      </c>
      <c r="C101" s="7">
        <v>-1395.0055966092477</v>
      </c>
      <c r="D101" s="7">
        <v>98073.795930312452</v>
      </c>
      <c r="E101" s="7">
        <v>30251.910409417535</v>
      </c>
      <c r="F101" s="7">
        <f t="shared" si="1"/>
        <v>126930.70074312073</v>
      </c>
    </row>
    <row r="102" spans="1:6" x14ac:dyDescent="0.25">
      <c r="A102" s="6" t="s">
        <v>209</v>
      </c>
      <c r="B102" s="6" t="s">
        <v>210</v>
      </c>
      <c r="C102" s="7">
        <v>-1120.3028556407189</v>
      </c>
      <c r="D102" s="7">
        <v>73856.513522320165</v>
      </c>
      <c r="E102" s="7">
        <v>-28599.991106574198</v>
      </c>
      <c r="F102" s="7">
        <f t="shared" si="1"/>
        <v>44136.219560105252</v>
      </c>
    </row>
    <row r="103" spans="1:6" x14ac:dyDescent="0.25">
      <c r="A103" s="6" t="s">
        <v>211</v>
      </c>
      <c r="B103" s="6" t="s">
        <v>212</v>
      </c>
      <c r="C103" s="7">
        <v>-1049.2695324318338</v>
      </c>
      <c r="D103" s="7">
        <v>628197.45869722706</v>
      </c>
      <c r="E103" s="7">
        <v>44689.402998795413</v>
      </c>
      <c r="F103" s="7">
        <f t="shared" si="1"/>
        <v>671837.5921635906</v>
      </c>
    </row>
    <row r="104" spans="1:6" x14ac:dyDescent="0.25">
      <c r="A104" s="6" t="s">
        <v>213</v>
      </c>
      <c r="B104" s="6" t="s">
        <v>214</v>
      </c>
      <c r="C104" s="7">
        <v>360.10785175616911</v>
      </c>
      <c r="D104" s="7">
        <v>596737.33094970649</v>
      </c>
      <c r="E104" s="7">
        <v>171778.26511192298</v>
      </c>
      <c r="F104" s="7">
        <f t="shared" si="1"/>
        <v>768875.70391338563</v>
      </c>
    </row>
    <row r="105" spans="1:6" x14ac:dyDescent="0.25">
      <c r="A105" s="6" t="s">
        <v>215</v>
      </c>
      <c r="B105" s="6" t="s">
        <v>216</v>
      </c>
      <c r="C105" s="7">
        <v>-7247.6409101942554</v>
      </c>
      <c r="D105" s="7">
        <v>589038.31222492154</v>
      </c>
      <c r="E105" s="7">
        <v>-225894.54251402954</v>
      </c>
      <c r="F105" s="7">
        <f t="shared" si="1"/>
        <v>355896.12880069774</v>
      </c>
    </row>
    <row r="106" spans="1:6" x14ac:dyDescent="0.25">
      <c r="A106" s="6" t="s">
        <v>218</v>
      </c>
      <c r="B106" s="6" t="s">
        <v>219</v>
      </c>
      <c r="C106" s="7">
        <v>-20155.69010497976</v>
      </c>
      <c r="D106" s="7">
        <v>855193.30988244689</v>
      </c>
      <c r="E106" s="7">
        <v>462506.20657569298</v>
      </c>
      <c r="F106" s="7">
        <f t="shared" si="1"/>
        <v>1297543.82635316</v>
      </c>
    </row>
    <row r="107" spans="1:6" x14ac:dyDescent="0.25">
      <c r="A107" s="6" t="s">
        <v>220</v>
      </c>
      <c r="B107" s="6" t="s">
        <v>221</v>
      </c>
      <c r="C107" s="7">
        <v>-325.67480415389764</v>
      </c>
      <c r="D107" s="7">
        <v>76726.348005188542</v>
      </c>
      <c r="E107" s="7">
        <v>22266.577863364622</v>
      </c>
      <c r="F107" s="7">
        <f t="shared" si="1"/>
        <v>98667.251064399272</v>
      </c>
    </row>
    <row r="108" spans="1:6" x14ac:dyDescent="0.25">
      <c r="A108" s="6" t="s">
        <v>222</v>
      </c>
      <c r="B108" s="6" t="s">
        <v>223</v>
      </c>
      <c r="C108" s="7">
        <v>9245.868254192239</v>
      </c>
      <c r="D108" s="7">
        <v>156936.95587584982</v>
      </c>
      <c r="E108" s="7">
        <v>-61632.61616602858</v>
      </c>
      <c r="F108" s="7">
        <f t="shared" si="1"/>
        <v>104550.20796401348</v>
      </c>
    </row>
    <row r="109" spans="1:6" x14ac:dyDescent="0.25">
      <c r="A109" s="6" t="s">
        <v>224</v>
      </c>
      <c r="B109" s="6" t="s">
        <v>225</v>
      </c>
      <c r="C109" s="7">
        <v>3018.3040415940322</v>
      </c>
      <c r="D109" s="7">
        <v>144400.50395190669</v>
      </c>
      <c r="E109" s="7">
        <v>9752.9850753971259</v>
      </c>
      <c r="F109" s="7">
        <f t="shared" si="1"/>
        <v>157171.79306889785</v>
      </c>
    </row>
    <row r="110" spans="1:6" x14ac:dyDescent="0.25">
      <c r="A110" s="6" t="s">
        <v>227</v>
      </c>
      <c r="B110" s="6" t="s">
        <v>228</v>
      </c>
      <c r="C110" s="7">
        <v>-192.95680559606262</v>
      </c>
      <c r="D110" s="7">
        <v>318752.30747249973</v>
      </c>
      <c r="E110" s="7">
        <v>23696.786828909317</v>
      </c>
      <c r="F110" s="7">
        <f t="shared" si="1"/>
        <v>342256.13749581296</v>
      </c>
    </row>
    <row r="111" spans="1:6" x14ac:dyDescent="0.25">
      <c r="A111" s="6" t="s">
        <v>230</v>
      </c>
      <c r="B111" s="6" t="s">
        <v>231</v>
      </c>
      <c r="C111" s="7">
        <v>-22.194047867114932</v>
      </c>
      <c r="D111" s="7">
        <v>45463.785190793053</v>
      </c>
      <c r="E111" s="7">
        <v>26605.931420365767</v>
      </c>
      <c r="F111" s="7">
        <f t="shared" si="1"/>
        <v>72047.522563291699</v>
      </c>
    </row>
    <row r="112" spans="1:6" x14ac:dyDescent="0.25">
      <c r="A112" s="6" t="s">
        <v>232</v>
      </c>
      <c r="B112" s="6" t="s">
        <v>233</v>
      </c>
      <c r="C112" s="7">
        <v>11161.22884301155</v>
      </c>
      <c r="D112" s="7">
        <v>218003.73231003949</v>
      </c>
      <c r="E112" s="7">
        <v>0</v>
      </c>
      <c r="F112" s="7">
        <f t="shared" si="1"/>
        <v>229164.96115305103</v>
      </c>
    </row>
    <row r="113" spans="1:6" x14ac:dyDescent="0.25">
      <c r="A113" s="6" t="s">
        <v>234</v>
      </c>
      <c r="B113" s="6" t="s">
        <v>235</v>
      </c>
      <c r="C113" s="7">
        <v>2996.2897917676637</v>
      </c>
      <c r="D113" s="7">
        <v>132073.85028108489</v>
      </c>
      <c r="E113" s="7">
        <v>-48659.923104580652</v>
      </c>
      <c r="F113" s="7">
        <f t="shared" si="1"/>
        <v>86410.216968271896</v>
      </c>
    </row>
    <row r="114" spans="1:6" x14ac:dyDescent="0.25">
      <c r="A114" s="6" t="s">
        <v>236</v>
      </c>
      <c r="B114" s="6" t="s">
        <v>237</v>
      </c>
      <c r="C114" s="7">
        <v>716.62833401963508</v>
      </c>
      <c r="D114" s="7">
        <v>110454.34860912854</v>
      </c>
      <c r="E114" s="7">
        <v>33219.465186728608</v>
      </c>
      <c r="F114" s="7">
        <f t="shared" si="1"/>
        <v>144390.44212987678</v>
      </c>
    </row>
    <row r="115" spans="1:6" x14ac:dyDescent="0.25">
      <c r="A115" s="6" t="s">
        <v>238</v>
      </c>
      <c r="B115" s="6" t="s">
        <v>239</v>
      </c>
      <c r="C115" s="7">
        <v>-177.08562032802911</v>
      </c>
      <c r="D115" s="7">
        <v>65032.000377035467</v>
      </c>
      <c r="E115" s="7">
        <v>20173.312374560621</v>
      </c>
      <c r="F115" s="7">
        <f t="shared" si="1"/>
        <v>85028.227131268068</v>
      </c>
    </row>
    <row r="116" spans="1:6" x14ac:dyDescent="0.25">
      <c r="A116" s="6" t="s">
        <v>240</v>
      </c>
      <c r="B116" s="6" t="s">
        <v>241</v>
      </c>
      <c r="C116" s="7">
        <v>-225.34137206077503</v>
      </c>
      <c r="D116" s="7">
        <v>141247.85743283646</v>
      </c>
      <c r="E116" s="7">
        <v>-51076.40863690785</v>
      </c>
      <c r="F116" s="7">
        <f t="shared" si="1"/>
        <v>89946.107423867841</v>
      </c>
    </row>
    <row r="117" spans="1:6" x14ac:dyDescent="0.25">
      <c r="A117" s="6" t="s">
        <v>242</v>
      </c>
      <c r="B117" s="6" t="s">
        <v>243</v>
      </c>
      <c r="C117" s="7">
        <v>5586.2155420327781</v>
      </c>
      <c r="D117" s="7">
        <v>121126.77076016032</v>
      </c>
      <c r="E117" s="7">
        <v>-48209.653249530435</v>
      </c>
      <c r="F117" s="7">
        <f t="shared" si="1"/>
        <v>78503.333052662652</v>
      </c>
    </row>
    <row r="118" spans="1:6" x14ac:dyDescent="0.25">
      <c r="A118" s="6" t="s">
        <v>244</v>
      </c>
      <c r="B118" s="6" t="s">
        <v>245</v>
      </c>
      <c r="C118" s="7">
        <v>257.90336875315916</v>
      </c>
      <c r="D118" s="7">
        <v>61925.26127579718</v>
      </c>
      <c r="E118" s="7">
        <v>-23983.747838600266</v>
      </c>
      <c r="F118" s="7">
        <f t="shared" si="1"/>
        <v>38199.416805950081</v>
      </c>
    </row>
    <row r="119" spans="1:6" x14ac:dyDescent="0.25">
      <c r="A119" s="6" t="s">
        <v>246</v>
      </c>
      <c r="B119" s="6" t="s">
        <v>247</v>
      </c>
      <c r="C119" s="7">
        <v>247.17709187293804</v>
      </c>
      <c r="D119" s="7">
        <v>121712.36534980177</v>
      </c>
      <c r="E119" s="7">
        <v>65211.185564085456</v>
      </c>
      <c r="F119" s="7">
        <f t="shared" si="1"/>
        <v>187170.72800576015</v>
      </c>
    </row>
    <row r="120" spans="1:6" x14ac:dyDescent="0.25">
      <c r="A120" s="6" t="s">
        <v>248</v>
      </c>
      <c r="B120" s="6" t="s">
        <v>249</v>
      </c>
      <c r="C120" s="7">
        <v>-1216.1116771774687</v>
      </c>
      <c r="D120" s="7">
        <v>433202.84099244355</v>
      </c>
      <c r="E120" s="7">
        <v>30928.23568114356</v>
      </c>
      <c r="F120" s="7">
        <f t="shared" si="1"/>
        <v>462914.9649964096</v>
      </c>
    </row>
    <row r="121" spans="1:6" x14ac:dyDescent="0.25">
      <c r="A121" s="6" t="s">
        <v>250</v>
      </c>
      <c r="B121" s="6" t="s">
        <v>251</v>
      </c>
      <c r="C121" s="7">
        <v>36.594793191099598</v>
      </c>
      <c r="D121" s="7">
        <v>195769.64342018109</v>
      </c>
      <c r="E121" s="7">
        <v>14909.029265769612</v>
      </c>
      <c r="F121" s="7">
        <f t="shared" si="1"/>
        <v>210715.2674791418</v>
      </c>
    </row>
    <row r="122" spans="1:6" x14ac:dyDescent="0.25">
      <c r="A122" s="6" t="s">
        <v>252</v>
      </c>
      <c r="B122" s="6" t="s">
        <v>253</v>
      </c>
      <c r="C122" s="7">
        <v>122.70311213369223</v>
      </c>
      <c r="D122" s="7">
        <v>52630.597191240246</v>
      </c>
      <c r="E122" s="7">
        <v>-20407.572842284902</v>
      </c>
      <c r="F122" s="7">
        <f t="shared" si="1"/>
        <v>32345.727461089034</v>
      </c>
    </row>
    <row r="123" spans="1:6" x14ac:dyDescent="0.25">
      <c r="A123" s="6" t="s">
        <v>254</v>
      </c>
      <c r="B123" s="6" t="s">
        <v>255</v>
      </c>
      <c r="C123" s="7">
        <v>-5047.5987560710273</v>
      </c>
      <c r="D123" s="7">
        <v>393627.61334129586</v>
      </c>
      <c r="E123" s="7">
        <v>116454.2895475704</v>
      </c>
      <c r="F123" s="7">
        <f t="shared" si="1"/>
        <v>505034.30413279525</v>
      </c>
    </row>
    <row r="124" spans="1:6" x14ac:dyDescent="0.25">
      <c r="A124" s="6" t="s">
        <v>256</v>
      </c>
      <c r="B124" s="6" t="s">
        <v>257</v>
      </c>
      <c r="C124" s="7">
        <v>-1694.0643816869269</v>
      </c>
      <c r="D124" s="7">
        <v>122185.09316047833</v>
      </c>
      <c r="E124" s="7">
        <v>69096.094925093552</v>
      </c>
      <c r="F124" s="7">
        <f t="shared" si="1"/>
        <v>189587.12370388495</v>
      </c>
    </row>
    <row r="125" spans="1:6" x14ac:dyDescent="0.25">
      <c r="A125" s="6" t="s">
        <v>258</v>
      </c>
      <c r="B125" s="6" t="s">
        <v>259</v>
      </c>
      <c r="C125" s="7">
        <v>-28.542234391559759</v>
      </c>
      <c r="D125" s="7">
        <v>164804.38448660113</v>
      </c>
      <c r="E125" s="7">
        <v>11795.670240775646</v>
      </c>
      <c r="F125" s="7">
        <f t="shared" si="1"/>
        <v>176571.51249298523</v>
      </c>
    </row>
    <row r="126" spans="1:6" x14ac:dyDescent="0.25">
      <c r="A126" s="6" t="s">
        <v>260</v>
      </c>
      <c r="B126" s="6" t="s">
        <v>261</v>
      </c>
      <c r="C126" s="7">
        <v>250.68148046613896</v>
      </c>
      <c r="D126" s="7">
        <v>101312.9339232463</v>
      </c>
      <c r="E126" s="7">
        <v>31956.580531317741</v>
      </c>
      <c r="F126" s="7">
        <f t="shared" si="1"/>
        <v>133520.19593503015</v>
      </c>
    </row>
    <row r="127" spans="1:6" x14ac:dyDescent="0.25">
      <c r="A127" s="6" t="s">
        <v>262</v>
      </c>
      <c r="B127" s="6" t="s">
        <v>263</v>
      </c>
      <c r="C127" s="7">
        <v>7144.0057757996547</v>
      </c>
      <c r="D127" s="7">
        <v>105315.63278469966</v>
      </c>
      <c r="E127" s="7">
        <v>0</v>
      </c>
      <c r="F127" s="7">
        <f t="shared" si="1"/>
        <v>112459.63856049931</v>
      </c>
    </row>
    <row r="128" spans="1:6" x14ac:dyDescent="0.25">
      <c r="A128" s="6" t="s">
        <v>264</v>
      </c>
      <c r="B128" s="6" t="s">
        <v>265</v>
      </c>
      <c r="C128" s="7">
        <v>4742.5265685338545</v>
      </c>
      <c r="D128" s="7">
        <v>131958.16771054923</v>
      </c>
      <c r="E128" s="7">
        <v>-52098.549215200837</v>
      </c>
      <c r="F128" s="7">
        <f t="shared" si="1"/>
        <v>84602.145063882243</v>
      </c>
    </row>
    <row r="129" spans="1:6" x14ac:dyDescent="0.25">
      <c r="A129" s="6" t="s">
        <v>266</v>
      </c>
      <c r="B129" s="6" t="s">
        <v>267</v>
      </c>
      <c r="C129" s="7">
        <v>-4742.0522203878281</v>
      </c>
      <c r="D129" s="7">
        <v>130118.89769334237</v>
      </c>
      <c r="E129" s="7">
        <v>9681.474905265728</v>
      </c>
      <c r="F129" s="7">
        <f t="shared" si="1"/>
        <v>135058.32037822026</v>
      </c>
    </row>
    <row r="130" spans="1:6" x14ac:dyDescent="0.25">
      <c r="A130" s="6" t="s">
        <v>268</v>
      </c>
      <c r="B130" s="6" t="s">
        <v>269</v>
      </c>
      <c r="C130" s="7">
        <v>-6683.1301795151012</v>
      </c>
      <c r="D130" s="7">
        <v>485254.60428398015</v>
      </c>
      <c r="E130" s="7">
        <v>-193263.1792709576</v>
      </c>
      <c r="F130" s="7">
        <f t="shared" si="1"/>
        <v>285308.29483350745</v>
      </c>
    </row>
    <row r="131" spans="1:6" x14ac:dyDescent="0.25">
      <c r="A131" s="6" t="s">
        <v>270</v>
      </c>
      <c r="B131" s="6" t="s">
        <v>271</v>
      </c>
      <c r="C131" s="7">
        <v>346.07947786739533</v>
      </c>
      <c r="D131" s="7">
        <v>491867.23727650626</v>
      </c>
      <c r="E131" s="7">
        <v>154033.54260793846</v>
      </c>
      <c r="F131" s="7">
        <f t="shared" si="1"/>
        <v>646246.85936231213</v>
      </c>
    </row>
    <row r="132" spans="1:6" x14ac:dyDescent="0.25">
      <c r="A132" s="6" t="s">
        <v>272</v>
      </c>
      <c r="B132" s="6" t="s">
        <v>273</v>
      </c>
      <c r="C132" s="7">
        <v>-1612.0459214352013</v>
      </c>
      <c r="D132" s="7">
        <v>446761.85315930384</v>
      </c>
      <c r="E132" s="7">
        <v>32582.939151360973</v>
      </c>
      <c r="F132" s="7">
        <f t="shared" si="1"/>
        <v>477732.74638922955</v>
      </c>
    </row>
    <row r="133" spans="1:6" x14ac:dyDescent="0.25">
      <c r="A133" s="6" t="s">
        <v>274</v>
      </c>
      <c r="B133" s="6" t="s">
        <v>275</v>
      </c>
      <c r="C133" s="7">
        <v>-2838.6368937589868</v>
      </c>
      <c r="D133" s="7">
        <v>238656.25597972321</v>
      </c>
      <c r="E133" s="7">
        <v>78037.72888936536</v>
      </c>
      <c r="F133" s="7">
        <f t="shared" si="1"/>
        <v>313855.34797532961</v>
      </c>
    </row>
    <row r="134" spans="1:6" x14ac:dyDescent="0.25">
      <c r="A134" s="6" t="s">
        <v>277</v>
      </c>
      <c r="B134" s="6" t="s">
        <v>278</v>
      </c>
      <c r="C134" s="7">
        <v>1150.1388798096013</v>
      </c>
      <c r="D134" s="7">
        <v>28396.334967915354</v>
      </c>
      <c r="E134" s="7">
        <v>-11539.629538126341</v>
      </c>
      <c r="F134" s="7">
        <f t="shared" si="1"/>
        <v>18006.844309598615</v>
      </c>
    </row>
    <row r="135" spans="1:6" x14ac:dyDescent="0.25">
      <c r="A135" s="6" t="s">
        <v>279</v>
      </c>
      <c r="B135" s="6" t="s">
        <v>280</v>
      </c>
      <c r="C135" s="7">
        <v>384.59351462290215</v>
      </c>
      <c r="D135" s="7">
        <v>295422.22088496335</v>
      </c>
      <c r="E135" s="7">
        <v>-119098.27169233741</v>
      </c>
      <c r="F135" s="7">
        <f t="shared" si="1"/>
        <v>176708.54270724882</v>
      </c>
    </row>
    <row r="136" spans="1:6" x14ac:dyDescent="0.25">
      <c r="A136" s="6" t="s">
        <v>281</v>
      </c>
      <c r="B136" s="6" t="s">
        <v>282</v>
      </c>
      <c r="C136" s="7">
        <v>-2326.2960964681479</v>
      </c>
      <c r="D136" s="7">
        <v>393833.30511856469</v>
      </c>
      <c r="E136" s="7">
        <v>-158388.3928543035</v>
      </c>
      <c r="F136" s="7">
        <f t="shared" si="1"/>
        <v>233118.61616779305</v>
      </c>
    </row>
    <row r="137" spans="1:6" x14ac:dyDescent="0.25">
      <c r="A137" s="6" t="s">
        <v>283</v>
      </c>
      <c r="B137" s="6" t="s">
        <v>284</v>
      </c>
      <c r="C137" s="7">
        <v>444.41598644906935</v>
      </c>
      <c r="D137" s="7">
        <v>57487.341811641309</v>
      </c>
      <c r="E137" s="7">
        <v>18356.588678455835</v>
      </c>
      <c r="F137" s="7">
        <f t="shared" si="1"/>
        <v>76288.346476546212</v>
      </c>
    </row>
    <row r="138" spans="1:6" x14ac:dyDescent="0.25">
      <c r="A138" s="6" t="s">
        <v>285</v>
      </c>
      <c r="B138" s="6" t="s">
        <v>286</v>
      </c>
      <c r="C138" s="7">
        <v>-796.84336775712291</v>
      </c>
      <c r="D138" s="7">
        <v>296477.29761971108</v>
      </c>
      <c r="E138" s="7">
        <v>20684.678606541231</v>
      </c>
      <c r="F138" s="7">
        <f t="shared" ref="F138:F201" si="2">D138+E138+C138</f>
        <v>316365.13285849523</v>
      </c>
    </row>
    <row r="139" spans="1:6" x14ac:dyDescent="0.25">
      <c r="A139" s="6" t="s">
        <v>288</v>
      </c>
      <c r="B139" s="6" t="s">
        <v>289</v>
      </c>
      <c r="C139" s="7">
        <v>-1216.7086105152612</v>
      </c>
      <c r="D139" s="7">
        <v>48631.335461405899</v>
      </c>
      <c r="E139" s="7">
        <v>26055.766594321431</v>
      </c>
      <c r="F139" s="7">
        <f t="shared" si="2"/>
        <v>73470.393445212074</v>
      </c>
    </row>
    <row r="140" spans="1:6" x14ac:dyDescent="0.25">
      <c r="A140" s="6" t="s">
        <v>290</v>
      </c>
      <c r="B140" s="6" t="s">
        <v>291</v>
      </c>
      <c r="C140" s="7">
        <v>-3.3974801822387235</v>
      </c>
      <c r="D140" s="7">
        <v>92423.686793847592</v>
      </c>
      <c r="E140" s="7">
        <v>6408.0358778232257</v>
      </c>
      <c r="F140" s="7">
        <f t="shared" si="2"/>
        <v>98828.325191488577</v>
      </c>
    </row>
    <row r="141" spans="1:6" x14ac:dyDescent="0.25">
      <c r="A141" s="6" t="s">
        <v>292</v>
      </c>
      <c r="B141" s="6" t="s">
        <v>293</v>
      </c>
      <c r="C141" s="7">
        <v>-228.51524664365661</v>
      </c>
      <c r="D141" s="7">
        <v>56124.933645641431</v>
      </c>
      <c r="E141" s="7">
        <v>29727.124747288872</v>
      </c>
      <c r="F141" s="7">
        <f t="shared" si="2"/>
        <v>85623.543146286655</v>
      </c>
    </row>
    <row r="142" spans="1:6" x14ac:dyDescent="0.25">
      <c r="A142" s="6" t="s">
        <v>294</v>
      </c>
      <c r="B142" s="6" t="s">
        <v>295</v>
      </c>
      <c r="C142" s="7">
        <v>-529.55495502814301</v>
      </c>
      <c r="D142" s="7">
        <v>171195.33673233321</v>
      </c>
      <c r="E142" s="7">
        <v>89438.217817345503</v>
      </c>
      <c r="F142" s="7">
        <f t="shared" si="2"/>
        <v>260103.99959465055</v>
      </c>
    </row>
    <row r="143" spans="1:6" x14ac:dyDescent="0.25">
      <c r="A143" s="6" t="s">
        <v>296</v>
      </c>
      <c r="B143" s="6" t="s">
        <v>297</v>
      </c>
      <c r="C143" s="7">
        <v>217.56011638578343</v>
      </c>
      <c r="D143" s="7">
        <v>8111.9024539236889</v>
      </c>
      <c r="E143" s="7">
        <v>4136.3514975957005</v>
      </c>
      <c r="F143" s="7">
        <f t="shared" si="2"/>
        <v>12465.814067905172</v>
      </c>
    </row>
    <row r="144" spans="1:6" x14ac:dyDescent="0.25">
      <c r="A144" s="6" t="s">
        <v>298</v>
      </c>
      <c r="B144" s="6" t="s">
        <v>299</v>
      </c>
      <c r="C144" s="7">
        <v>1153.9071558814953</v>
      </c>
      <c r="D144" s="7">
        <v>36240.48085858424</v>
      </c>
      <c r="E144" s="7">
        <v>2657.6697760869065</v>
      </c>
      <c r="F144" s="7">
        <f t="shared" si="2"/>
        <v>40052.057790552644</v>
      </c>
    </row>
    <row r="145" spans="1:6" x14ac:dyDescent="0.25">
      <c r="A145" s="6" t="s">
        <v>300</v>
      </c>
      <c r="B145" s="6" t="s">
        <v>301</v>
      </c>
      <c r="C145" s="7">
        <v>-303.20013395140813</v>
      </c>
      <c r="D145" s="7">
        <v>83492.699831961596</v>
      </c>
      <c r="E145" s="7">
        <v>-33943.121391696448</v>
      </c>
      <c r="F145" s="7">
        <f t="shared" si="2"/>
        <v>49246.378306313738</v>
      </c>
    </row>
    <row r="146" spans="1:6" x14ac:dyDescent="0.25">
      <c r="A146" s="6" t="s">
        <v>302</v>
      </c>
      <c r="B146" s="6" t="s">
        <v>303</v>
      </c>
      <c r="C146" s="7">
        <v>-5303.5505293278475</v>
      </c>
      <c r="D146" s="7">
        <v>423312.82844844554</v>
      </c>
      <c r="E146" s="7">
        <v>236060.32105684502</v>
      </c>
      <c r="F146" s="7">
        <f t="shared" si="2"/>
        <v>654069.59897596273</v>
      </c>
    </row>
    <row r="147" spans="1:6" x14ac:dyDescent="0.25">
      <c r="A147" s="6" t="s">
        <v>304</v>
      </c>
      <c r="B147" s="6" t="s">
        <v>305</v>
      </c>
      <c r="C147" s="7">
        <v>-817.46184369856201</v>
      </c>
      <c r="D147" s="7">
        <v>332213.18877152295</v>
      </c>
      <c r="E147" s="7">
        <v>104615.53054057024</v>
      </c>
      <c r="F147" s="7">
        <f t="shared" si="2"/>
        <v>436011.25746839464</v>
      </c>
    </row>
    <row r="148" spans="1:6" x14ac:dyDescent="0.25">
      <c r="A148" s="6" t="s">
        <v>306</v>
      </c>
      <c r="B148" s="6" t="s">
        <v>307</v>
      </c>
      <c r="C148" s="7">
        <v>57.456970785186968</v>
      </c>
      <c r="D148" s="7">
        <v>56691.478703507695</v>
      </c>
      <c r="E148" s="7">
        <v>17468.318194276828</v>
      </c>
      <c r="F148" s="7">
        <f t="shared" si="2"/>
        <v>74217.253868569707</v>
      </c>
    </row>
    <row r="149" spans="1:6" x14ac:dyDescent="0.25">
      <c r="A149" s="6" t="s">
        <v>308</v>
      </c>
      <c r="B149" s="6" t="s">
        <v>309</v>
      </c>
      <c r="C149" s="7">
        <v>837.32160484938504</v>
      </c>
      <c r="D149" s="7">
        <v>148564.3832906656</v>
      </c>
      <c r="E149" s="7">
        <v>-57887.351653560589</v>
      </c>
      <c r="F149" s="7">
        <f t="shared" si="2"/>
        <v>91514.353241954406</v>
      </c>
    </row>
    <row r="150" spans="1:6" x14ac:dyDescent="0.25">
      <c r="A150" s="6" t="s">
        <v>310</v>
      </c>
      <c r="B150" s="6" t="s">
        <v>311</v>
      </c>
      <c r="C150" s="7">
        <v>-306.59350473071754</v>
      </c>
      <c r="D150" s="7">
        <v>66536.665874664424</v>
      </c>
      <c r="E150" s="7">
        <v>36424.336347528028</v>
      </c>
      <c r="F150" s="7">
        <f t="shared" si="2"/>
        <v>102654.40871746173</v>
      </c>
    </row>
    <row r="151" spans="1:6" x14ac:dyDescent="0.25">
      <c r="A151" s="6" t="s">
        <v>312</v>
      </c>
      <c r="B151" s="6" t="s">
        <v>313</v>
      </c>
      <c r="C151" s="7">
        <v>306.78879514924847</v>
      </c>
      <c r="D151" s="7">
        <v>141543.72537052294</v>
      </c>
      <c r="E151" s="7">
        <v>9827.2827144063485</v>
      </c>
      <c r="F151" s="7">
        <f t="shared" si="2"/>
        <v>151677.79688007853</v>
      </c>
    </row>
    <row r="152" spans="1:6" x14ac:dyDescent="0.25">
      <c r="A152" s="6" t="s">
        <v>314</v>
      </c>
      <c r="B152" s="6" t="s">
        <v>315</v>
      </c>
      <c r="C152" s="7">
        <v>1564.7888727714726</v>
      </c>
      <c r="D152" s="7">
        <v>98335.544646229901</v>
      </c>
      <c r="E152" s="7">
        <v>29291.30956810496</v>
      </c>
      <c r="F152" s="7">
        <f t="shared" si="2"/>
        <v>129191.64308710633</v>
      </c>
    </row>
    <row r="153" spans="1:6" x14ac:dyDescent="0.25">
      <c r="A153" s="6" t="s">
        <v>317</v>
      </c>
      <c r="B153" s="6" t="s">
        <v>318</v>
      </c>
      <c r="C153" s="7">
        <v>-651.24437305834908</v>
      </c>
      <c r="D153" s="7">
        <v>67657.793075875656</v>
      </c>
      <c r="E153" s="7">
        <v>37629.757724014911</v>
      </c>
      <c r="F153" s="7">
        <f t="shared" si="2"/>
        <v>104636.30642683222</v>
      </c>
    </row>
    <row r="154" spans="1:6" x14ac:dyDescent="0.25">
      <c r="A154" s="6" t="s">
        <v>319</v>
      </c>
      <c r="B154" s="6" t="s">
        <v>320</v>
      </c>
      <c r="C154" s="7">
        <v>319.57868863504882</v>
      </c>
      <c r="D154" s="7">
        <v>90609.950651846695</v>
      </c>
      <c r="E154" s="7">
        <v>27207.045597269331</v>
      </c>
      <c r="F154" s="7">
        <f t="shared" si="2"/>
        <v>118136.57493775108</v>
      </c>
    </row>
    <row r="155" spans="1:6" x14ac:dyDescent="0.25">
      <c r="A155" s="6" t="s">
        <v>321</v>
      </c>
      <c r="B155" s="6" t="s">
        <v>322</v>
      </c>
      <c r="C155" s="7">
        <v>1091.1012765686264</v>
      </c>
      <c r="D155" s="7">
        <v>102615.70602308493</v>
      </c>
      <c r="E155" s="7">
        <v>7659.9834042887596</v>
      </c>
      <c r="F155" s="7">
        <f t="shared" si="2"/>
        <v>111366.79070394233</v>
      </c>
    </row>
    <row r="156" spans="1:6" x14ac:dyDescent="0.25">
      <c r="A156" s="6" t="s">
        <v>323</v>
      </c>
      <c r="B156" s="6" t="s">
        <v>324</v>
      </c>
      <c r="C156" s="7">
        <v>879.43740651023836</v>
      </c>
      <c r="D156" s="7">
        <v>64567.642549104778</v>
      </c>
      <c r="E156" s="7">
        <v>31495.378668986159</v>
      </c>
      <c r="F156" s="7">
        <f t="shared" si="2"/>
        <v>96942.45862460116</v>
      </c>
    </row>
    <row r="157" spans="1:6" x14ac:dyDescent="0.25">
      <c r="A157" s="6" t="s">
        <v>325</v>
      </c>
      <c r="B157" s="6" t="s">
        <v>326</v>
      </c>
      <c r="C157" s="7">
        <v>288.17472987682595</v>
      </c>
      <c r="D157" s="7">
        <v>73949.028139159287</v>
      </c>
      <c r="E157" s="7">
        <v>38271.675655766914</v>
      </c>
      <c r="F157" s="7">
        <f t="shared" si="2"/>
        <v>112508.87852480303</v>
      </c>
    </row>
    <row r="158" spans="1:6" x14ac:dyDescent="0.25">
      <c r="A158" s="6" t="s">
        <v>327</v>
      </c>
      <c r="B158" s="6" t="s">
        <v>328</v>
      </c>
      <c r="C158" s="7">
        <v>-341.94562671168751</v>
      </c>
      <c r="D158" s="7">
        <v>192310.93665116423</v>
      </c>
      <c r="E158" s="7">
        <v>-75250.713441791129</v>
      </c>
      <c r="F158" s="7">
        <f t="shared" si="2"/>
        <v>116718.27758266141</v>
      </c>
    </row>
    <row r="159" spans="1:6" x14ac:dyDescent="0.25">
      <c r="A159" s="6" t="s">
        <v>329</v>
      </c>
      <c r="B159" s="6" t="s">
        <v>330</v>
      </c>
      <c r="C159" s="7">
        <v>-333.31123742366071</v>
      </c>
      <c r="D159" s="7">
        <v>87918.910125483293</v>
      </c>
      <c r="E159" s="7">
        <v>27169.3714433067</v>
      </c>
      <c r="F159" s="7">
        <f t="shared" si="2"/>
        <v>114754.97033136633</v>
      </c>
    </row>
    <row r="160" spans="1:6" x14ac:dyDescent="0.25">
      <c r="A160" s="6" t="s">
        <v>331</v>
      </c>
      <c r="B160" s="6" t="s">
        <v>332</v>
      </c>
      <c r="C160" s="7">
        <v>-137.61712813148552</v>
      </c>
      <c r="D160" s="7">
        <v>168318.31604868372</v>
      </c>
      <c r="E160" s="7">
        <v>52197.051636390781</v>
      </c>
      <c r="F160" s="7">
        <f t="shared" si="2"/>
        <v>220377.75055694304</v>
      </c>
    </row>
    <row r="161" spans="1:6" x14ac:dyDescent="0.25">
      <c r="A161" s="6" t="s">
        <v>334</v>
      </c>
      <c r="B161" s="6" t="s">
        <v>335</v>
      </c>
      <c r="C161" s="7">
        <v>-400.27256688125817</v>
      </c>
      <c r="D161" s="7">
        <v>114157.62731545811</v>
      </c>
      <c r="E161" s="7">
        <v>-42510.469984608804</v>
      </c>
      <c r="F161" s="7">
        <f t="shared" si="2"/>
        <v>71246.884763968046</v>
      </c>
    </row>
    <row r="162" spans="1:6" x14ac:dyDescent="0.25">
      <c r="A162" s="6" t="s">
        <v>336</v>
      </c>
      <c r="B162" s="6" t="s">
        <v>337</v>
      </c>
      <c r="C162" s="7">
        <v>3352.5717613764973</v>
      </c>
      <c r="D162" s="7">
        <v>99271.937547049922</v>
      </c>
      <c r="E162" s="7">
        <v>7181.7358755625683</v>
      </c>
      <c r="F162" s="7">
        <f t="shared" si="2"/>
        <v>109806.24518398898</v>
      </c>
    </row>
    <row r="163" spans="1:6" x14ac:dyDescent="0.25">
      <c r="A163" s="6" t="s">
        <v>338</v>
      </c>
      <c r="B163" s="6" t="s">
        <v>339</v>
      </c>
      <c r="C163" s="7">
        <v>-187.56725455347441</v>
      </c>
      <c r="D163" s="7">
        <v>74260.957087213799</v>
      </c>
      <c r="E163" s="7">
        <v>22652.653830610227</v>
      </c>
      <c r="F163" s="7">
        <f t="shared" si="2"/>
        <v>96726.043663270553</v>
      </c>
    </row>
    <row r="164" spans="1:6" x14ac:dyDescent="0.25">
      <c r="A164" s="6" t="s">
        <v>342</v>
      </c>
      <c r="B164" s="6" t="s">
        <v>343</v>
      </c>
      <c r="C164" s="7">
        <v>11808.737220642699</v>
      </c>
      <c r="D164" s="7">
        <v>220866.92436673073</v>
      </c>
      <c r="E164" s="7">
        <v>-86841.20623032494</v>
      </c>
      <c r="F164" s="7">
        <f t="shared" si="2"/>
        <v>145834.45535704851</v>
      </c>
    </row>
    <row r="165" spans="1:6" x14ac:dyDescent="0.25">
      <c r="A165" s="6" t="s">
        <v>344</v>
      </c>
      <c r="B165" s="6" t="s">
        <v>345</v>
      </c>
      <c r="C165" s="7">
        <v>76.831347622501198</v>
      </c>
      <c r="D165" s="7">
        <v>74664.856743384124</v>
      </c>
      <c r="E165" s="7">
        <v>40147.642253640755</v>
      </c>
      <c r="F165" s="7">
        <f t="shared" si="2"/>
        <v>114889.33034464737</v>
      </c>
    </row>
    <row r="166" spans="1:6" x14ac:dyDescent="0.25">
      <c r="A166" s="6" t="s">
        <v>346</v>
      </c>
      <c r="B166" s="6" t="s">
        <v>347</v>
      </c>
      <c r="C166" s="7">
        <v>8.3445679338074115</v>
      </c>
      <c r="D166" s="7">
        <v>39708.212367911387</v>
      </c>
      <c r="E166" s="7">
        <v>-14951.180132446007</v>
      </c>
      <c r="F166" s="7">
        <f t="shared" si="2"/>
        <v>24765.376803399187</v>
      </c>
    </row>
    <row r="167" spans="1:6" x14ac:dyDescent="0.25">
      <c r="A167" s="6" t="s">
        <v>348</v>
      </c>
      <c r="B167" s="6" t="s">
        <v>349</v>
      </c>
      <c r="C167" s="7">
        <v>-505.29993381042004</v>
      </c>
      <c r="D167" s="7">
        <v>361052.00904314208</v>
      </c>
      <c r="E167" s="7">
        <v>-146328.2013320628</v>
      </c>
      <c r="F167" s="7">
        <f t="shared" si="2"/>
        <v>214218.50777726885</v>
      </c>
    </row>
    <row r="168" spans="1:6" x14ac:dyDescent="0.25">
      <c r="A168" s="6" t="s">
        <v>350</v>
      </c>
      <c r="B168" s="6" t="s">
        <v>351</v>
      </c>
      <c r="C168" s="7">
        <v>-531.97927255268132</v>
      </c>
      <c r="D168" s="7">
        <v>56374.245168127614</v>
      </c>
      <c r="E168" s="7">
        <v>17243.333869604619</v>
      </c>
      <c r="F168" s="7">
        <f t="shared" si="2"/>
        <v>73085.599765179562</v>
      </c>
    </row>
    <row r="169" spans="1:6" x14ac:dyDescent="0.25">
      <c r="A169" s="6" t="s">
        <v>352</v>
      </c>
      <c r="B169" s="6" t="s">
        <v>353</v>
      </c>
      <c r="C169" s="7">
        <v>5186.5344905056681</v>
      </c>
      <c r="D169" s="7">
        <v>147156.44073530909</v>
      </c>
      <c r="E169" s="7">
        <v>-54288.610789467399</v>
      </c>
      <c r="F169" s="7">
        <f t="shared" si="2"/>
        <v>98054.364436347358</v>
      </c>
    </row>
    <row r="170" spans="1:6" x14ac:dyDescent="0.25">
      <c r="A170" s="6" t="s">
        <v>354</v>
      </c>
      <c r="B170" s="6" t="s">
        <v>355</v>
      </c>
      <c r="C170" s="7">
        <v>719.50150163716899</v>
      </c>
      <c r="D170" s="7">
        <v>307848.3481435299</v>
      </c>
      <c r="E170" s="7">
        <v>21872.256335518163</v>
      </c>
      <c r="F170" s="7">
        <f t="shared" si="2"/>
        <v>330440.10598068521</v>
      </c>
    </row>
    <row r="171" spans="1:6" x14ac:dyDescent="0.25">
      <c r="A171" s="6" t="s">
        <v>356</v>
      </c>
      <c r="B171" s="6" t="s">
        <v>357</v>
      </c>
      <c r="C171" s="7">
        <v>117.43893416692936</v>
      </c>
      <c r="D171" s="7">
        <v>50432.012711043317</v>
      </c>
      <c r="E171" s="7">
        <v>27849.753605079499</v>
      </c>
      <c r="F171" s="7">
        <f t="shared" si="2"/>
        <v>78399.205250289742</v>
      </c>
    </row>
    <row r="172" spans="1:6" x14ac:dyDescent="0.25">
      <c r="A172" s="6" t="s">
        <v>358</v>
      </c>
      <c r="B172" s="6" t="s">
        <v>359</v>
      </c>
      <c r="C172" s="7">
        <v>295.83151252107564</v>
      </c>
      <c r="D172" s="7">
        <v>110847.48977347123</v>
      </c>
      <c r="E172" s="7">
        <v>8350.9895450115364</v>
      </c>
      <c r="F172" s="7">
        <f t="shared" si="2"/>
        <v>119494.31083100385</v>
      </c>
    </row>
    <row r="173" spans="1:6" x14ac:dyDescent="0.25">
      <c r="A173" s="6" t="s">
        <v>360</v>
      </c>
      <c r="B173" s="6" t="s">
        <v>361</v>
      </c>
      <c r="C173" s="7">
        <v>-4769.1827167513002</v>
      </c>
      <c r="D173" s="7">
        <v>258044.76854717318</v>
      </c>
      <c r="E173" s="7">
        <v>17541.909766513723</v>
      </c>
      <c r="F173" s="7">
        <f t="shared" si="2"/>
        <v>270817.49559693562</v>
      </c>
    </row>
    <row r="174" spans="1:6" x14ac:dyDescent="0.25">
      <c r="A174" s="6" t="s">
        <v>362</v>
      </c>
      <c r="B174" s="6" t="s">
        <v>363</v>
      </c>
      <c r="C174" s="7">
        <v>-319.48852831566182</v>
      </c>
      <c r="D174" s="7">
        <v>141650.29601772196</v>
      </c>
      <c r="E174" s="7">
        <v>-58103.809560379319</v>
      </c>
      <c r="F174" s="7">
        <f t="shared" si="2"/>
        <v>83226.997929026984</v>
      </c>
    </row>
    <row r="175" spans="1:6" x14ac:dyDescent="0.25">
      <c r="A175" s="6" t="s">
        <v>364</v>
      </c>
      <c r="B175" s="6" t="s">
        <v>365</v>
      </c>
      <c r="C175" s="7">
        <v>5052.2032303607393</v>
      </c>
      <c r="D175" s="7">
        <v>108609.55146957649</v>
      </c>
      <c r="E175" s="7">
        <v>8106.7808302380872</v>
      </c>
      <c r="F175" s="7">
        <f t="shared" si="2"/>
        <v>121768.53553017532</v>
      </c>
    </row>
    <row r="176" spans="1:6" x14ac:dyDescent="0.25">
      <c r="A176" s="6" t="s">
        <v>366</v>
      </c>
      <c r="B176" s="6" t="s">
        <v>367</v>
      </c>
      <c r="C176" s="7">
        <v>-2089.7506912656027</v>
      </c>
      <c r="D176" s="7">
        <v>369023.79380691651</v>
      </c>
      <c r="E176" s="7">
        <v>203634.34704952789</v>
      </c>
      <c r="F176" s="7">
        <f t="shared" si="2"/>
        <v>570568.3901651788</v>
      </c>
    </row>
    <row r="177" spans="1:6" x14ac:dyDescent="0.25">
      <c r="A177" s="6" t="s">
        <v>369</v>
      </c>
      <c r="B177" s="6" t="s">
        <v>370</v>
      </c>
      <c r="C177" s="7">
        <v>-1177.020367866744</v>
      </c>
      <c r="D177" s="7">
        <v>80627.145278449054</v>
      </c>
      <c r="E177" s="7">
        <v>25235.980836141316</v>
      </c>
      <c r="F177" s="7">
        <f t="shared" si="2"/>
        <v>104686.10574672362</v>
      </c>
    </row>
    <row r="178" spans="1:6" x14ac:dyDescent="0.25">
      <c r="A178" s="6" t="s">
        <v>371</v>
      </c>
      <c r="B178" s="6" t="s">
        <v>372</v>
      </c>
      <c r="C178" s="7">
        <v>808.71210733635235</v>
      </c>
      <c r="D178" s="7">
        <v>318987.28557244118</v>
      </c>
      <c r="E178" s="7">
        <v>97155.937441338974</v>
      </c>
      <c r="F178" s="7">
        <f t="shared" si="2"/>
        <v>416951.93512111646</v>
      </c>
    </row>
    <row r="179" spans="1:6" x14ac:dyDescent="0.25">
      <c r="A179" s="6" t="s">
        <v>374</v>
      </c>
      <c r="B179" s="6" t="s">
        <v>375</v>
      </c>
      <c r="C179" s="7">
        <v>101.56329507683586</v>
      </c>
      <c r="D179" s="7">
        <v>67867.368054818042</v>
      </c>
      <c r="E179" s="7">
        <v>37418.381323032736</v>
      </c>
      <c r="F179" s="7">
        <f t="shared" si="2"/>
        <v>105387.31267292761</v>
      </c>
    </row>
    <row r="180" spans="1:6" x14ac:dyDescent="0.25">
      <c r="A180" s="6" t="s">
        <v>376</v>
      </c>
      <c r="B180" s="6" t="s">
        <v>377</v>
      </c>
      <c r="C180" s="7">
        <v>-199.34375888914656</v>
      </c>
      <c r="D180" s="7">
        <v>159010.12465229869</v>
      </c>
      <c r="E180" s="7">
        <v>-62299.010718001045</v>
      </c>
      <c r="F180" s="7">
        <f t="shared" si="2"/>
        <v>96511.770175408485</v>
      </c>
    </row>
    <row r="181" spans="1:6" x14ac:dyDescent="0.25">
      <c r="A181" s="6" t="s">
        <v>378</v>
      </c>
      <c r="B181" s="6" t="s">
        <v>379</v>
      </c>
      <c r="C181" s="7">
        <v>6917.1744264220306</v>
      </c>
      <c r="D181" s="7">
        <v>134178.95186494925</v>
      </c>
      <c r="E181" s="7">
        <v>-50646.152772450499</v>
      </c>
      <c r="F181" s="7">
        <f t="shared" si="2"/>
        <v>90449.973518920786</v>
      </c>
    </row>
    <row r="182" spans="1:6" x14ac:dyDescent="0.25">
      <c r="A182" s="6" t="s">
        <v>380</v>
      </c>
      <c r="B182" s="6" t="s">
        <v>381</v>
      </c>
      <c r="C182" s="7">
        <v>-684.85361317879142</v>
      </c>
      <c r="D182" s="7">
        <v>350317.65944007045</v>
      </c>
      <c r="E182" s="7">
        <v>-135615.88960846246</v>
      </c>
      <c r="F182" s="7">
        <f t="shared" si="2"/>
        <v>214016.91621842919</v>
      </c>
    </row>
    <row r="183" spans="1:6" x14ac:dyDescent="0.25">
      <c r="A183" s="6" t="s">
        <v>382</v>
      </c>
      <c r="B183" s="6" t="s">
        <v>383</v>
      </c>
      <c r="C183" s="7">
        <v>675.09494860394261</v>
      </c>
      <c r="D183" s="7">
        <v>106575.9614831223</v>
      </c>
      <c r="E183" s="7">
        <v>32806.582504219674</v>
      </c>
      <c r="F183" s="7">
        <f t="shared" si="2"/>
        <v>140057.63893594593</v>
      </c>
    </row>
    <row r="184" spans="1:6" x14ac:dyDescent="0.25">
      <c r="A184" s="6" t="s">
        <v>384</v>
      </c>
      <c r="B184" s="6" t="s">
        <v>385</v>
      </c>
      <c r="C184" s="7">
        <v>-1235.331243642122</v>
      </c>
      <c r="D184" s="7">
        <v>160511.39245159674</v>
      </c>
      <c r="E184" s="7">
        <v>11578.149327170948</v>
      </c>
      <c r="F184" s="7">
        <f t="shared" si="2"/>
        <v>170854.21053512557</v>
      </c>
    </row>
    <row r="185" spans="1:6" x14ac:dyDescent="0.25">
      <c r="A185" s="6" t="s">
        <v>386</v>
      </c>
      <c r="B185" s="6" t="s">
        <v>387</v>
      </c>
      <c r="C185" s="7">
        <v>-1431.7496705059639</v>
      </c>
      <c r="D185" s="7">
        <v>161032.39094555462</v>
      </c>
      <c r="E185" s="7">
        <v>12051.413432133661</v>
      </c>
      <c r="F185" s="7">
        <f t="shared" si="2"/>
        <v>171652.05470718231</v>
      </c>
    </row>
    <row r="186" spans="1:6" x14ac:dyDescent="0.25">
      <c r="A186" s="6" t="s">
        <v>388</v>
      </c>
      <c r="B186" s="6" t="s">
        <v>389</v>
      </c>
      <c r="C186" s="7">
        <v>4913.1791586365725</v>
      </c>
      <c r="D186" s="7">
        <v>333903.24857025215</v>
      </c>
      <c r="E186" s="7">
        <v>101460.71865616034</v>
      </c>
      <c r="F186" s="7">
        <f t="shared" si="2"/>
        <v>440277.1463850491</v>
      </c>
    </row>
    <row r="187" spans="1:6" x14ac:dyDescent="0.25">
      <c r="A187" s="6" t="s">
        <v>390</v>
      </c>
      <c r="B187" s="6" t="s">
        <v>391</v>
      </c>
      <c r="C187" s="7">
        <v>-2659.9289676426124</v>
      </c>
      <c r="D187" s="7">
        <v>373410.7892076961</v>
      </c>
      <c r="E187" s="7">
        <v>114770.14029067193</v>
      </c>
      <c r="F187" s="7">
        <f t="shared" si="2"/>
        <v>485521.00053072546</v>
      </c>
    </row>
    <row r="188" spans="1:6" x14ac:dyDescent="0.25">
      <c r="A188" s="6" t="s">
        <v>393</v>
      </c>
      <c r="B188" s="6" t="s">
        <v>394</v>
      </c>
      <c r="C188" s="7">
        <v>-127.92754032404218</v>
      </c>
      <c r="D188" s="7">
        <v>18118.026581483966</v>
      </c>
      <c r="E188" s="7">
        <v>0</v>
      </c>
      <c r="F188" s="7">
        <f t="shared" si="2"/>
        <v>17990.099041159923</v>
      </c>
    </row>
    <row r="189" spans="1:6" x14ac:dyDescent="0.25">
      <c r="A189" s="6" t="s">
        <v>395</v>
      </c>
      <c r="B189" s="6" t="s">
        <v>396</v>
      </c>
      <c r="C189" s="7">
        <v>22462.72827055266</v>
      </c>
      <c r="D189" s="7">
        <v>605098.60427944711</v>
      </c>
      <c r="E189" s="7">
        <v>43820.402260028844</v>
      </c>
      <c r="F189" s="7">
        <f t="shared" si="2"/>
        <v>671381.73481002869</v>
      </c>
    </row>
    <row r="190" spans="1:6" x14ac:dyDescent="0.25">
      <c r="A190" s="6" t="s">
        <v>398</v>
      </c>
      <c r="B190" s="6" t="s">
        <v>399</v>
      </c>
      <c r="C190" s="7">
        <v>-2445.6694194869378</v>
      </c>
      <c r="D190" s="7">
        <v>175878.57957426054</v>
      </c>
      <c r="E190" s="7">
        <v>98280.504513073829</v>
      </c>
      <c r="F190" s="7">
        <f t="shared" si="2"/>
        <v>271713.41466784739</v>
      </c>
    </row>
    <row r="191" spans="1:6" x14ac:dyDescent="0.25">
      <c r="A191" s="6" t="s">
        <v>401</v>
      </c>
      <c r="B191" s="6" t="s">
        <v>402</v>
      </c>
      <c r="C191" s="7">
        <v>12458.51299531712</v>
      </c>
      <c r="D191" s="7">
        <v>218812.59412217163</v>
      </c>
      <c r="E191" s="7">
        <v>67907.017340420876</v>
      </c>
      <c r="F191" s="7">
        <f t="shared" si="2"/>
        <v>299178.12445790961</v>
      </c>
    </row>
    <row r="192" spans="1:6" x14ac:dyDescent="0.25">
      <c r="A192" s="6" t="s">
        <v>403</v>
      </c>
      <c r="B192" s="6" t="s">
        <v>404</v>
      </c>
      <c r="C192" s="7">
        <v>-910.09654497412703</v>
      </c>
      <c r="D192" s="7">
        <v>231944.78191493917</v>
      </c>
      <c r="E192" s="7">
        <v>75118.657256214763</v>
      </c>
      <c r="F192" s="7">
        <f t="shared" si="2"/>
        <v>306153.3426261798</v>
      </c>
    </row>
    <row r="193" spans="1:6" x14ac:dyDescent="0.25">
      <c r="A193" s="6" t="s">
        <v>405</v>
      </c>
      <c r="B193" s="6" t="s">
        <v>406</v>
      </c>
      <c r="C193" s="7">
        <v>1134.155275734629</v>
      </c>
      <c r="D193" s="7">
        <v>220528.50998392812</v>
      </c>
      <c r="E193" s="7">
        <v>-85095.432617379367</v>
      </c>
      <c r="F193" s="7">
        <f t="shared" si="2"/>
        <v>136567.2326422834</v>
      </c>
    </row>
    <row r="194" spans="1:6" x14ac:dyDescent="0.25">
      <c r="A194" s="6" t="s">
        <v>407</v>
      </c>
      <c r="B194" s="6" t="s">
        <v>408</v>
      </c>
      <c r="C194" s="7">
        <v>-1084.693976959119</v>
      </c>
      <c r="D194" s="7">
        <v>153739.3199241696</v>
      </c>
      <c r="E194" s="7">
        <v>84865.569739821571</v>
      </c>
      <c r="F194" s="7">
        <f t="shared" si="2"/>
        <v>237520.19568703204</v>
      </c>
    </row>
    <row r="195" spans="1:6" x14ac:dyDescent="0.25">
      <c r="A195" s="6" t="s">
        <v>409</v>
      </c>
      <c r="B195" s="6" t="s">
        <v>410</v>
      </c>
      <c r="C195" s="7">
        <v>759.57677151646385</v>
      </c>
      <c r="D195" s="7">
        <v>119158.74295267976</v>
      </c>
      <c r="E195" s="7">
        <v>-51042.816161704803</v>
      </c>
      <c r="F195" s="7">
        <f t="shared" si="2"/>
        <v>68875.503562491431</v>
      </c>
    </row>
    <row r="196" spans="1:6" x14ac:dyDescent="0.25">
      <c r="A196" s="6" t="s">
        <v>412</v>
      </c>
      <c r="B196" s="6" t="s">
        <v>413</v>
      </c>
      <c r="C196" s="7">
        <v>-511.88091425548475</v>
      </c>
      <c r="D196" s="7">
        <v>4531.4922054287044</v>
      </c>
      <c r="E196" s="7">
        <v>0</v>
      </c>
      <c r="F196" s="7">
        <f t="shared" si="2"/>
        <v>4019.6112911732198</v>
      </c>
    </row>
    <row r="197" spans="1:6" x14ac:dyDescent="0.25">
      <c r="A197" s="6" t="s">
        <v>414</v>
      </c>
      <c r="B197" s="6" t="s">
        <v>415</v>
      </c>
      <c r="C197" s="7">
        <v>-3838.6384446214688</v>
      </c>
      <c r="D197" s="7">
        <v>58750.414782561951</v>
      </c>
      <c r="E197" s="7">
        <v>18477.705977335245</v>
      </c>
      <c r="F197" s="7">
        <f t="shared" si="2"/>
        <v>73389.482315275731</v>
      </c>
    </row>
    <row r="198" spans="1:6" x14ac:dyDescent="0.25">
      <c r="A198" s="6" t="s">
        <v>416</v>
      </c>
      <c r="B198" s="6" t="s">
        <v>417</v>
      </c>
      <c r="C198" s="7">
        <v>-513.63869533967954</v>
      </c>
      <c r="D198" s="7">
        <v>218417.2417741075</v>
      </c>
      <c r="E198" s="7">
        <v>-89192.177286152364</v>
      </c>
      <c r="F198" s="7">
        <f t="shared" si="2"/>
        <v>128711.42579261545</v>
      </c>
    </row>
    <row r="199" spans="1:6" x14ac:dyDescent="0.25">
      <c r="A199" s="6" t="s">
        <v>418</v>
      </c>
      <c r="B199" s="6" t="s">
        <v>419</v>
      </c>
      <c r="C199" s="7">
        <v>-731.0621706121492</v>
      </c>
      <c r="D199" s="7">
        <v>129760.26049083043</v>
      </c>
      <c r="E199" s="7">
        <v>9377.8952684856995</v>
      </c>
      <c r="F199" s="7">
        <f t="shared" si="2"/>
        <v>138407.09358870398</v>
      </c>
    </row>
    <row r="200" spans="1:6" x14ac:dyDescent="0.25">
      <c r="A200" s="6" t="s">
        <v>420</v>
      </c>
      <c r="B200" s="6" t="s">
        <v>421</v>
      </c>
      <c r="C200" s="7">
        <v>1769.3441756243446</v>
      </c>
      <c r="D200" s="7">
        <v>277589.11617011763</v>
      </c>
      <c r="E200" s="7">
        <v>-105680.65014353546</v>
      </c>
      <c r="F200" s="7">
        <f t="shared" si="2"/>
        <v>173677.81020220651</v>
      </c>
    </row>
    <row r="201" spans="1:6" x14ac:dyDescent="0.25">
      <c r="A201" s="6" t="s">
        <v>422</v>
      </c>
      <c r="B201" s="6" t="s">
        <v>423</v>
      </c>
      <c r="C201" s="7">
        <v>6351.2082974645891</v>
      </c>
      <c r="D201" s="7">
        <v>118493.42246559988</v>
      </c>
      <c r="E201" s="7">
        <v>-44952.218034853351</v>
      </c>
      <c r="F201" s="7">
        <f t="shared" si="2"/>
        <v>79892.412728211115</v>
      </c>
    </row>
    <row r="202" spans="1:6" x14ac:dyDescent="0.25">
      <c r="A202" s="6" t="s">
        <v>424</v>
      </c>
      <c r="B202" s="6" t="s">
        <v>425</v>
      </c>
      <c r="C202" s="7">
        <v>-1100.1572811322621</v>
      </c>
      <c r="D202" s="7">
        <v>260254.94005698533</v>
      </c>
      <c r="E202" s="7">
        <v>18325.211982945169</v>
      </c>
      <c r="F202" s="7">
        <f t="shared" ref="F202:F265" si="3">D202+E202+C202</f>
        <v>277479.99475879828</v>
      </c>
    </row>
    <row r="203" spans="1:6" x14ac:dyDescent="0.25">
      <c r="A203" s="6" t="s">
        <v>426</v>
      </c>
      <c r="B203" s="6" t="s">
        <v>427</v>
      </c>
      <c r="C203" s="7">
        <v>-4448.4188456501288</v>
      </c>
      <c r="D203" s="7">
        <v>340075.09026163805</v>
      </c>
      <c r="E203" s="7">
        <v>-127349.59717245617</v>
      </c>
      <c r="F203" s="7">
        <f t="shared" si="3"/>
        <v>208277.07424353177</v>
      </c>
    </row>
    <row r="204" spans="1:6" x14ac:dyDescent="0.25">
      <c r="A204" s="6" t="s">
        <v>428</v>
      </c>
      <c r="B204" s="6" t="s">
        <v>429</v>
      </c>
      <c r="C204" s="7">
        <v>7838.2790763855955</v>
      </c>
      <c r="D204" s="7">
        <v>376097.54322281305</v>
      </c>
      <c r="E204" s="7">
        <v>200099.03948190148</v>
      </c>
      <c r="F204" s="7">
        <f t="shared" si="3"/>
        <v>584034.86178110004</v>
      </c>
    </row>
    <row r="205" spans="1:6" x14ac:dyDescent="0.25">
      <c r="A205" s="6" t="s">
        <v>430</v>
      </c>
      <c r="B205" s="6" t="s">
        <v>431</v>
      </c>
      <c r="C205" s="7">
        <v>-491.7688934469661</v>
      </c>
      <c r="D205" s="7">
        <v>132980.79547818514</v>
      </c>
      <c r="E205" s="7">
        <v>41487.838864222693</v>
      </c>
      <c r="F205" s="7">
        <f t="shared" si="3"/>
        <v>173976.86544896086</v>
      </c>
    </row>
    <row r="206" spans="1:6" x14ac:dyDescent="0.25">
      <c r="A206" s="6" t="s">
        <v>432</v>
      </c>
      <c r="B206" s="6" t="s">
        <v>433</v>
      </c>
      <c r="C206" s="7">
        <v>42.37901212014674</v>
      </c>
      <c r="D206" s="7">
        <v>8243.0129113925996</v>
      </c>
      <c r="E206" s="7">
        <v>0</v>
      </c>
      <c r="F206" s="7">
        <f t="shared" si="3"/>
        <v>8285.3919235127469</v>
      </c>
    </row>
    <row r="207" spans="1:6" x14ac:dyDescent="0.25">
      <c r="A207" s="6" t="s">
        <v>434</v>
      </c>
      <c r="B207" s="6" t="s">
        <v>435</v>
      </c>
      <c r="C207" s="7">
        <v>-47.58631063956318</v>
      </c>
      <c r="D207" s="7">
        <v>28076.940332734473</v>
      </c>
      <c r="E207" s="7">
        <v>14516.96824687986</v>
      </c>
      <c r="F207" s="7">
        <f t="shared" si="3"/>
        <v>42546.322268974771</v>
      </c>
    </row>
    <row r="208" spans="1:6" x14ac:dyDescent="0.25">
      <c r="A208" s="6" t="s">
        <v>436</v>
      </c>
      <c r="B208" s="6" t="s">
        <v>437</v>
      </c>
      <c r="C208" s="7">
        <v>-1644.5237451512548</v>
      </c>
      <c r="D208" s="7">
        <v>150452.52299452966</v>
      </c>
      <c r="E208" s="7">
        <v>-61669.750501411116</v>
      </c>
      <c r="F208" s="7">
        <f t="shared" si="3"/>
        <v>87138.248747967285</v>
      </c>
    </row>
    <row r="209" spans="1:6" x14ac:dyDescent="0.25">
      <c r="A209" s="6" t="s">
        <v>438</v>
      </c>
      <c r="B209" s="6" t="s">
        <v>439</v>
      </c>
      <c r="C209" s="7">
        <v>88.265385848098958</v>
      </c>
      <c r="D209" s="7">
        <v>297222.79041998927</v>
      </c>
      <c r="E209" s="7">
        <v>-119818.27894781828</v>
      </c>
      <c r="F209" s="7">
        <f t="shared" si="3"/>
        <v>177492.77685801909</v>
      </c>
    </row>
    <row r="210" spans="1:6" x14ac:dyDescent="0.25">
      <c r="A210" s="6" t="s">
        <v>440</v>
      </c>
      <c r="B210" s="6" t="s">
        <v>441</v>
      </c>
      <c r="C210" s="7">
        <v>-612.64667054318124</v>
      </c>
      <c r="D210" s="7">
        <v>344353.84119824297</v>
      </c>
      <c r="E210" s="7">
        <v>-148411.64828741414</v>
      </c>
      <c r="F210" s="7">
        <f t="shared" si="3"/>
        <v>195329.54624028565</v>
      </c>
    </row>
    <row r="211" spans="1:6" x14ac:dyDescent="0.25">
      <c r="A211" s="6" t="s">
        <v>442</v>
      </c>
      <c r="B211" s="6" t="s">
        <v>443</v>
      </c>
      <c r="C211" s="7">
        <v>4208.4961058188856</v>
      </c>
      <c r="D211" s="7">
        <v>128854.42265502858</v>
      </c>
      <c r="E211" s="7">
        <v>-49843.729595869059</v>
      </c>
      <c r="F211" s="7">
        <f t="shared" si="3"/>
        <v>83219.189164978423</v>
      </c>
    </row>
    <row r="212" spans="1:6" x14ac:dyDescent="0.25">
      <c r="A212" s="6" t="s">
        <v>444</v>
      </c>
      <c r="B212" s="6" t="s">
        <v>445</v>
      </c>
      <c r="C212" s="7">
        <v>-471.47827147057615</v>
      </c>
      <c r="D212" s="7">
        <v>130365.11138324204</v>
      </c>
      <c r="E212" s="7">
        <v>9428.1784651216585</v>
      </c>
      <c r="F212" s="7">
        <f t="shared" si="3"/>
        <v>139321.81157689312</v>
      </c>
    </row>
    <row r="213" spans="1:6" x14ac:dyDescent="0.25">
      <c r="A213" s="6" t="s">
        <v>446</v>
      </c>
      <c r="B213" s="6" t="s">
        <v>447</v>
      </c>
      <c r="C213" s="7">
        <v>-1941.917630911099</v>
      </c>
      <c r="D213" s="7">
        <v>76064.522899464049</v>
      </c>
      <c r="E213" s="7">
        <v>23552.999259142365</v>
      </c>
      <c r="F213" s="7">
        <f t="shared" si="3"/>
        <v>97675.604527695308</v>
      </c>
    </row>
    <row r="214" spans="1:6" x14ac:dyDescent="0.25">
      <c r="A214" s="6" t="s">
        <v>448</v>
      </c>
      <c r="B214" s="6" t="s">
        <v>449</v>
      </c>
      <c r="C214" s="7">
        <v>-295.11596787307644</v>
      </c>
      <c r="D214" s="7">
        <v>58597.894378169745</v>
      </c>
      <c r="E214" s="7">
        <v>-21787.699365928216</v>
      </c>
      <c r="F214" s="7">
        <f t="shared" si="3"/>
        <v>36515.079044368453</v>
      </c>
    </row>
    <row r="215" spans="1:6" x14ac:dyDescent="0.25">
      <c r="A215" s="6" t="s">
        <v>450</v>
      </c>
      <c r="B215" s="6" t="s">
        <v>451</v>
      </c>
      <c r="C215" s="7">
        <v>-1428.1164669071004</v>
      </c>
      <c r="D215" s="7">
        <v>574205.75479998998</v>
      </c>
      <c r="E215" s="7">
        <v>-227214.59319366491</v>
      </c>
      <c r="F215" s="7">
        <f t="shared" si="3"/>
        <v>345563.04513941798</v>
      </c>
    </row>
    <row r="216" spans="1:6" x14ac:dyDescent="0.25">
      <c r="A216" s="6" t="s">
        <v>453</v>
      </c>
      <c r="B216" s="6" t="s">
        <v>454</v>
      </c>
      <c r="C216" s="7">
        <v>304.17752481489197</v>
      </c>
      <c r="D216" s="7">
        <v>35234.19531652033</v>
      </c>
      <c r="E216" s="7">
        <v>-13560.031425801426</v>
      </c>
      <c r="F216" s="7">
        <f t="shared" si="3"/>
        <v>21978.341415533796</v>
      </c>
    </row>
    <row r="217" spans="1:6" x14ac:dyDescent="0.25">
      <c r="A217" s="6" t="s">
        <v>455</v>
      </c>
      <c r="B217" s="6" t="s">
        <v>456</v>
      </c>
      <c r="C217" s="7">
        <v>-2040.2423033170926</v>
      </c>
      <c r="D217" s="7">
        <v>275649.40291517065</v>
      </c>
      <c r="E217" s="7">
        <v>-107543.09313271205</v>
      </c>
      <c r="F217" s="7">
        <f t="shared" si="3"/>
        <v>166066.06747914149</v>
      </c>
    </row>
    <row r="218" spans="1:6" x14ac:dyDescent="0.25">
      <c r="A218" s="6" t="s">
        <v>457</v>
      </c>
      <c r="B218" s="6" t="s">
        <v>458</v>
      </c>
      <c r="C218" s="7">
        <v>-1510.4489307451877</v>
      </c>
      <c r="D218" s="7">
        <v>260232.02246670556</v>
      </c>
      <c r="E218" s="7">
        <v>82207.961092860423</v>
      </c>
      <c r="F218" s="7">
        <f t="shared" si="3"/>
        <v>340929.53462882078</v>
      </c>
    </row>
    <row r="219" spans="1:6" x14ac:dyDescent="0.25">
      <c r="A219" s="6" t="s">
        <v>459</v>
      </c>
      <c r="B219" s="6" t="s">
        <v>460</v>
      </c>
      <c r="C219" s="7">
        <v>459.95189452160412</v>
      </c>
      <c r="D219" s="7">
        <v>146408.23032405373</v>
      </c>
      <c r="E219" s="7">
        <v>81021.327439910994</v>
      </c>
      <c r="F219" s="7">
        <f t="shared" si="3"/>
        <v>227889.50965848632</v>
      </c>
    </row>
    <row r="220" spans="1:6" x14ac:dyDescent="0.25">
      <c r="A220" s="6" t="s">
        <v>461</v>
      </c>
      <c r="B220" s="6" t="s">
        <v>462</v>
      </c>
      <c r="C220" s="7">
        <v>-1370.3031400267137</v>
      </c>
      <c r="D220" s="7">
        <v>351291.73540638119</v>
      </c>
      <c r="E220" s="7">
        <v>194688.35466684643</v>
      </c>
      <c r="F220" s="7">
        <f t="shared" si="3"/>
        <v>544609.7869332009</v>
      </c>
    </row>
    <row r="221" spans="1:6" x14ac:dyDescent="0.25">
      <c r="A221" s="6" t="s">
        <v>463</v>
      </c>
      <c r="B221" s="6" t="s">
        <v>464</v>
      </c>
      <c r="C221" s="7">
        <v>3190.6519835850704</v>
      </c>
      <c r="D221" s="7">
        <v>296852.71120794269</v>
      </c>
      <c r="E221" s="7">
        <v>-120740.22844547449</v>
      </c>
      <c r="F221" s="7">
        <f t="shared" si="3"/>
        <v>179303.13474605326</v>
      </c>
    </row>
    <row r="222" spans="1:6" x14ac:dyDescent="0.25">
      <c r="A222" s="6" t="s">
        <v>465</v>
      </c>
      <c r="B222" s="6" t="s">
        <v>466</v>
      </c>
      <c r="C222" s="7">
        <v>-1582.5447833608487</v>
      </c>
      <c r="D222" s="7">
        <v>1196147.5264494065</v>
      </c>
      <c r="E222" s="7">
        <v>365680.2154681597</v>
      </c>
      <c r="F222" s="7">
        <f t="shared" si="3"/>
        <v>1560245.1971342054</v>
      </c>
    </row>
    <row r="223" spans="1:6" x14ac:dyDescent="0.25">
      <c r="A223" s="6" t="s">
        <v>467</v>
      </c>
      <c r="B223" s="6" t="s">
        <v>468</v>
      </c>
      <c r="C223" s="7">
        <v>-55.911518672838774</v>
      </c>
      <c r="D223" s="7">
        <v>0</v>
      </c>
      <c r="E223" s="7">
        <v>0</v>
      </c>
      <c r="F223" s="7">
        <f t="shared" si="3"/>
        <v>-55.911518672838774</v>
      </c>
    </row>
    <row r="224" spans="1:6" x14ac:dyDescent="0.25">
      <c r="A224" s="6" t="s">
        <v>469</v>
      </c>
      <c r="B224" s="6" t="s">
        <v>470</v>
      </c>
      <c r="C224" s="7">
        <v>7944.5850059908553</v>
      </c>
      <c r="D224" s="7">
        <v>344904.24150949717</v>
      </c>
      <c r="E224" s="7">
        <v>24806.851071259705</v>
      </c>
      <c r="F224" s="7">
        <f t="shared" si="3"/>
        <v>377655.67758674774</v>
      </c>
    </row>
    <row r="225" spans="1:6" x14ac:dyDescent="0.25">
      <c r="A225" s="6" t="s">
        <v>471</v>
      </c>
      <c r="B225" s="6" t="s">
        <v>472</v>
      </c>
      <c r="C225" s="7">
        <v>-3039.931246741864</v>
      </c>
      <c r="D225" s="7">
        <v>534492.17896915774</v>
      </c>
      <c r="E225" s="7">
        <v>283359.69642328663</v>
      </c>
      <c r="F225" s="7">
        <f t="shared" si="3"/>
        <v>814811.94414570252</v>
      </c>
    </row>
    <row r="226" spans="1:6" x14ac:dyDescent="0.25">
      <c r="A226" s="6" t="s">
        <v>474</v>
      </c>
      <c r="B226" s="6" t="s">
        <v>475</v>
      </c>
      <c r="C226" s="7">
        <v>-1906.2494227532661</v>
      </c>
      <c r="D226" s="7">
        <v>108809.73884010763</v>
      </c>
      <c r="E226" s="7">
        <v>7979.95954827471</v>
      </c>
      <c r="F226" s="7">
        <f t="shared" si="3"/>
        <v>114883.44896562907</v>
      </c>
    </row>
    <row r="227" spans="1:6" x14ac:dyDescent="0.25">
      <c r="A227" s="6" t="s">
        <v>476</v>
      </c>
      <c r="B227" s="6" t="s">
        <v>477</v>
      </c>
      <c r="C227" s="7">
        <v>1001.9577276428608</v>
      </c>
      <c r="D227" s="7">
        <v>130166.80335582454</v>
      </c>
      <c r="E227" s="7">
        <v>71042.541304368569</v>
      </c>
      <c r="F227" s="7">
        <f t="shared" si="3"/>
        <v>202211.30238783598</v>
      </c>
    </row>
    <row r="228" spans="1:6" x14ac:dyDescent="0.25">
      <c r="A228" s="6" t="s">
        <v>478</v>
      </c>
      <c r="B228" s="6" t="s">
        <v>479</v>
      </c>
      <c r="C228" s="7">
        <v>-458.14651460451023</v>
      </c>
      <c r="D228" s="7">
        <v>111067.30820870811</v>
      </c>
      <c r="E228" s="7">
        <v>63561.61356042765</v>
      </c>
      <c r="F228" s="7">
        <f t="shared" si="3"/>
        <v>174170.77525453124</v>
      </c>
    </row>
    <row r="229" spans="1:6" x14ac:dyDescent="0.25">
      <c r="A229" s="6" t="s">
        <v>482</v>
      </c>
      <c r="B229" s="6" t="s">
        <v>483</v>
      </c>
      <c r="C229" s="7">
        <v>-1273.6445223377305</v>
      </c>
      <c r="D229" s="7">
        <v>296865.10860998835</v>
      </c>
      <c r="E229" s="7">
        <v>-113530.15415390627</v>
      </c>
      <c r="F229" s="7">
        <f t="shared" si="3"/>
        <v>182061.30993374434</v>
      </c>
    </row>
    <row r="230" spans="1:6" x14ac:dyDescent="0.25">
      <c r="A230" s="6" t="s">
        <v>484</v>
      </c>
      <c r="B230" s="6" t="s">
        <v>485</v>
      </c>
      <c r="C230" s="7">
        <v>9461.2316950229288</v>
      </c>
      <c r="D230" s="7">
        <v>490017.95276354032</v>
      </c>
      <c r="E230" s="7">
        <v>-218767.05981495269</v>
      </c>
      <c r="F230" s="7">
        <f t="shared" si="3"/>
        <v>280712.12464361056</v>
      </c>
    </row>
    <row r="231" spans="1:6" x14ac:dyDescent="0.25">
      <c r="A231" s="6" t="s">
        <v>486</v>
      </c>
      <c r="B231" s="6" t="s">
        <v>487</v>
      </c>
      <c r="C231" s="7">
        <v>-470.19152102613953</v>
      </c>
      <c r="D231" s="7">
        <v>63774.190557582457</v>
      </c>
      <c r="E231" s="7">
        <v>4535.9651123698131</v>
      </c>
      <c r="F231" s="7">
        <f t="shared" si="3"/>
        <v>67839.964148926141</v>
      </c>
    </row>
    <row r="232" spans="1:6" x14ac:dyDescent="0.25">
      <c r="A232" s="6" t="s">
        <v>488</v>
      </c>
      <c r="B232" s="6" t="s">
        <v>489</v>
      </c>
      <c r="C232" s="7">
        <v>-55.156061726806001</v>
      </c>
      <c r="D232" s="7">
        <v>78377.224629118849</v>
      </c>
      <c r="E232" s="7">
        <v>41400.18593423735</v>
      </c>
      <c r="F232" s="7">
        <f t="shared" si="3"/>
        <v>119722.25450162939</v>
      </c>
    </row>
    <row r="233" spans="1:6" x14ac:dyDescent="0.25">
      <c r="A233" s="6" t="s">
        <v>490</v>
      </c>
      <c r="B233" s="6" t="s">
        <v>491</v>
      </c>
      <c r="C233" s="7">
        <v>448.61951101789782</v>
      </c>
      <c r="D233" s="7">
        <v>96813.42583612712</v>
      </c>
      <c r="E233" s="7">
        <v>7148.7331592561241</v>
      </c>
      <c r="F233" s="7">
        <f t="shared" si="3"/>
        <v>104410.77850640114</v>
      </c>
    </row>
    <row r="234" spans="1:6" x14ac:dyDescent="0.25">
      <c r="A234" s="6" t="s">
        <v>492</v>
      </c>
      <c r="B234" s="6" t="s">
        <v>493</v>
      </c>
      <c r="C234" s="7">
        <v>-600.41861581028206</v>
      </c>
      <c r="D234" s="7">
        <v>436524.91037279711</v>
      </c>
      <c r="E234" s="7">
        <v>31515.946924743504</v>
      </c>
      <c r="F234" s="7">
        <f t="shared" si="3"/>
        <v>467440.43868173036</v>
      </c>
    </row>
    <row r="235" spans="1:6" x14ac:dyDescent="0.25">
      <c r="A235" s="6" t="s">
        <v>496</v>
      </c>
      <c r="B235" s="6" t="s">
        <v>497</v>
      </c>
      <c r="C235" s="7">
        <v>-6338.0977069394312</v>
      </c>
      <c r="D235" s="7">
        <v>52829.431421911082</v>
      </c>
      <c r="E235" s="7">
        <v>-21736.699973819475</v>
      </c>
      <c r="F235" s="7">
        <f t="shared" si="3"/>
        <v>24754.633741152174</v>
      </c>
    </row>
    <row r="236" spans="1:6" x14ac:dyDescent="0.25">
      <c r="A236" s="6" t="s">
        <v>498</v>
      </c>
      <c r="B236" s="6" t="s">
        <v>499</v>
      </c>
      <c r="C236" s="7">
        <v>2349.3562686715741</v>
      </c>
      <c r="D236" s="7">
        <v>321400.32046212273</v>
      </c>
      <c r="E236" s="7">
        <v>-128227.98074545036</v>
      </c>
      <c r="F236" s="7">
        <f t="shared" si="3"/>
        <v>195521.69598534395</v>
      </c>
    </row>
    <row r="237" spans="1:6" x14ac:dyDescent="0.25">
      <c r="A237" s="6" t="s">
        <v>500</v>
      </c>
      <c r="B237" s="6" t="s">
        <v>501</v>
      </c>
      <c r="C237" s="7">
        <v>1095.9212733748573</v>
      </c>
      <c r="D237" s="7">
        <v>593726.60035903822</v>
      </c>
      <c r="E237" s="7">
        <v>323524.58294229605</v>
      </c>
      <c r="F237" s="7">
        <f t="shared" si="3"/>
        <v>918347.10457470908</v>
      </c>
    </row>
    <row r="238" spans="1:6" x14ac:dyDescent="0.25">
      <c r="A238" s="6" t="s">
        <v>502</v>
      </c>
      <c r="B238" s="6" t="s">
        <v>503</v>
      </c>
      <c r="C238" s="7">
        <v>-1522.109987133832</v>
      </c>
      <c r="D238" s="7">
        <v>118213.87076769615</v>
      </c>
      <c r="E238" s="7">
        <v>-46456.569617819921</v>
      </c>
      <c r="F238" s="7">
        <f t="shared" si="3"/>
        <v>70235.191162742398</v>
      </c>
    </row>
    <row r="239" spans="1:6" x14ac:dyDescent="0.25">
      <c r="A239" s="6" t="s">
        <v>504</v>
      </c>
      <c r="B239" s="6" t="s">
        <v>505</v>
      </c>
      <c r="C239" s="7">
        <v>-2688.0954484375834</v>
      </c>
      <c r="D239" s="7">
        <v>482874.03109211283</v>
      </c>
      <c r="E239" s="7">
        <v>-199018.7660354666</v>
      </c>
      <c r="F239" s="7">
        <f t="shared" si="3"/>
        <v>281167.16960820858</v>
      </c>
    </row>
    <row r="240" spans="1:6" x14ac:dyDescent="0.25">
      <c r="A240" s="6" t="s">
        <v>508</v>
      </c>
      <c r="B240" s="6" t="s">
        <v>509</v>
      </c>
      <c r="C240" s="7">
        <v>344.75092646785197</v>
      </c>
      <c r="D240" s="7">
        <v>451753.91808292107</v>
      </c>
      <c r="E240" s="7">
        <v>-183828.82614323101</v>
      </c>
      <c r="F240" s="7">
        <f t="shared" si="3"/>
        <v>268269.84286615788</v>
      </c>
    </row>
    <row r="241" spans="1:6" x14ac:dyDescent="0.25">
      <c r="A241" s="6" t="s">
        <v>510</v>
      </c>
      <c r="B241" s="6" t="s">
        <v>511</v>
      </c>
      <c r="C241" s="7">
        <v>4493.056842814236</v>
      </c>
      <c r="D241" s="7">
        <v>380036.31713654695</v>
      </c>
      <c r="E241" s="7">
        <v>-147559.53513062224</v>
      </c>
      <c r="F241" s="7">
        <f t="shared" si="3"/>
        <v>236969.83884873893</v>
      </c>
    </row>
    <row r="242" spans="1:6" x14ac:dyDescent="0.25">
      <c r="A242" s="6" t="s">
        <v>512</v>
      </c>
      <c r="B242" s="6" t="s">
        <v>513</v>
      </c>
      <c r="C242" s="7">
        <v>-1273.8910727198909</v>
      </c>
      <c r="D242" s="7">
        <v>70858.205130363553</v>
      </c>
      <c r="E242" s="7">
        <v>5013.407076521984</v>
      </c>
      <c r="F242" s="7">
        <f t="shared" si="3"/>
        <v>74597.721134165637</v>
      </c>
    </row>
    <row r="243" spans="1:6" x14ac:dyDescent="0.25">
      <c r="A243" s="6" t="s">
        <v>514</v>
      </c>
      <c r="B243" s="6" t="s">
        <v>515</v>
      </c>
      <c r="C243" s="7">
        <v>951.18925048608435</v>
      </c>
      <c r="D243" s="7">
        <v>91309.216999541633</v>
      </c>
      <c r="E243" s="7">
        <v>-37433.120939579072</v>
      </c>
      <c r="F243" s="7">
        <f t="shared" si="3"/>
        <v>54827.285310448642</v>
      </c>
    </row>
    <row r="244" spans="1:6" x14ac:dyDescent="0.25">
      <c r="A244" s="6" t="s">
        <v>516</v>
      </c>
      <c r="B244" s="6" t="s">
        <v>517</v>
      </c>
      <c r="C244" s="7">
        <v>-197.66968855616142</v>
      </c>
      <c r="D244" s="7">
        <v>227154.2041209747</v>
      </c>
      <c r="E244" s="7">
        <v>17042.748197941924</v>
      </c>
      <c r="F244" s="7">
        <f t="shared" si="3"/>
        <v>243999.28263036045</v>
      </c>
    </row>
    <row r="245" spans="1:6" x14ac:dyDescent="0.25">
      <c r="A245" s="6" t="s">
        <v>518</v>
      </c>
      <c r="B245" s="6" t="s">
        <v>519</v>
      </c>
      <c r="C245" s="7">
        <v>-199.25022607765641</v>
      </c>
      <c r="D245" s="7">
        <v>212740.82856117573</v>
      </c>
      <c r="E245" s="7">
        <v>15066.081458366476</v>
      </c>
      <c r="F245" s="7">
        <f t="shared" si="3"/>
        <v>227607.65979346455</v>
      </c>
    </row>
    <row r="246" spans="1:6" x14ac:dyDescent="0.25">
      <c r="A246" s="6" t="s">
        <v>520</v>
      </c>
      <c r="B246" s="6" t="s">
        <v>521</v>
      </c>
      <c r="C246" s="7">
        <v>1239.1438449140696</v>
      </c>
      <c r="D246" s="7">
        <v>191768.17708798702</v>
      </c>
      <c r="E246" s="7">
        <v>-78984.287393113293</v>
      </c>
      <c r="F246" s="7">
        <f t="shared" si="3"/>
        <v>114023.03353978779</v>
      </c>
    </row>
    <row r="247" spans="1:6" x14ac:dyDescent="0.25">
      <c r="A247" s="6" t="s">
        <v>522</v>
      </c>
      <c r="B247" s="6" t="s">
        <v>523</v>
      </c>
      <c r="C247" s="7">
        <v>-845.28270955992048</v>
      </c>
      <c r="D247" s="7">
        <v>174054.50057636801</v>
      </c>
      <c r="E247" s="7">
        <v>-68624.538866778836</v>
      </c>
      <c r="F247" s="7">
        <f t="shared" si="3"/>
        <v>104584.67900002925</v>
      </c>
    </row>
    <row r="248" spans="1:6" x14ac:dyDescent="0.25">
      <c r="A248" s="6" t="s">
        <v>524</v>
      </c>
      <c r="B248" s="6" t="s">
        <v>525</v>
      </c>
      <c r="C248" s="7">
        <v>-2252.8308575470946</v>
      </c>
      <c r="D248" s="7">
        <v>401958.95380747708</v>
      </c>
      <c r="E248" s="7">
        <v>-160832.17708248089</v>
      </c>
      <c r="F248" s="7">
        <f t="shared" si="3"/>
        <v>238873.9458674491</v>
      </c>
    </row>
    <row r="249" spans="1:6" x14ac:dyDescent="0.25">
      <c r="A249" s="6" t="s">
        <v>526</v>
      </c>
      <c r="B249" s="6" t="s">
        <v>527</v>
      </c>
      <c r="C249" s="7">
        <v>87.304737488371757</v>
      </c>
      <c r="D249" s="7">
        <v>138882.15419984661</v>
      </c>
      <c r="E249" s="7">
        <v>9801.2493972786469</v>
      </c>
      <c r="F249" s="7">
        <f t="shared" si="3"/>
        <v>148770.70833461362</v>
      </c>
    </row>
    <row r="250" spans="1:6" x14ac:dyDescent="0.25">
      <c r="A250" s="6" t="s">
        <v>528</v>
      </c>
      <c r="B250" s="6" t="s">
        <v>529</v>
      </c>
      <c r="C250" s="7">
        <v>-1369.2946093873306</v>
      </c>
      <c r="D250" s="7">
        <v>80709.00152596875</v>
      </c>
      <c r="E250" s="7">
        <v>5896.5161199238319</v>
      </c>
      <c r="F250" s="7">
        <f t="shared" si="3"/>
        <v>85236.223036505253</v>
      </c>
    </row>
    <row r="251" spans="1:6" x14ac:dyDescent="0.25">
      <c r="A251" s="6" t="s">
        <v>532</v>
      </c>
      <c r="B251" s="6" t="s">
        <v>533</v>
      </c>
      <c r="C251" s="7">
        <v>248.70918732237624</v>
      </c>
      <c r="D251" s="7">
        <v>88954.956887657565</v>
      </c>
      <c r="E251" s="7">
        <v>-36614.993016281427</v>
      </c>
      <c r="F251" s="7">
        <f t="shared" si="3"/>
        <v>52588.673058698514</v>
      </c>
    </row>
    <row r="252" spans="1:6" x14ac:dyDescent="0.25">
      <c r="A252" s="6" t="s">
        <v>534</v>
      </c>
      <c r="B252" s="6" t="s">
        <v>535</v>
      </c>
      <c r="C252" s="7">
        <v>-1392.9437131160885</v>
      </c>
      <c r="D252" s="7">
        <v>93501.860812323139</v>
      </c>
      <c r="E252" s="7">
        <v>53999.097668854476</v>
      </c>
      <c r="F252" s="7">
        <f t="shared" si="3"/>
        <v>146108.01476806155</v>
      </c>
    </row>
    <row r="253" spans="1:6" x14ac:dyDescent="0.25">
      <c r="A253" s="6" t="s">
        <v>536</v>
      </c>
      <c r="B253" s="6" t="s">
        <v>537</v>
      </c>
      <c r="C253" s="7">
        <v>-23738.647962265095</v>
      </c>
      <c r="D253" s="7">
        <v>926825.54636046733</v>
      </c>
      <c r="E253" s="7">
        <v>288313.04940845718</v>
      </c>
      <c r="F253" s="7">
        <f t="shared" si="3"/>
        <v>1191399.9478066594</v>
      </c>
    </row>
    <row r="254" spans="1:6" x14ac:dyDescent="0.25">
      <c r="A254" s="6" t="s">
        <v>539</v>
      </c>
      <c r="B254" s="6" t="s">
        <v>540</v>
      </c>
      <c r="C254" s="7">
        <v>-753.42004335789534</v>
      </c>
      <c r="D254" s="7">
        <v>122796.74412913942</v>
      </c>
      <c r="E254" s="7">
        <v>9056.0173602896903</v>
      </c>
      <c r="F254" s="7">
        <f t="shared" si="3"/>
        <v>131099.34144607122</v>
      </c>
    </row>
    <row r="255" spans="1:6" x14ac:dyDescent="0.25">
      <c r="A255" s="6" t="s">
        <v>541</v>
      </c>
      <c r="B255" s="6" t="s">
        <v>542</v>
      </c>
      <c r="C255" s="7">
        <v>1567.0092474683115</v>
      </c>
      <c r="D255" s="7">
        <v>346105.86104122183</v>
      </c>
      <c r="E255" s="7">
        <v>188593.68278878951</v>
      </c>
      <c r="F255" s="7">
        <f t="shared" si="3"/>
        <v>536266.55307747959</v>
      </c>
    </row>
    <row r="256" spans="1:6" x14ac:dyDescent="0.25">
      <c r="A256" s="6" t="s">
        <v>543</v>
      </c>
      <c r="B256" s="6" t="s">
        <v>544</v>
      </c>
      <c r="C256" s="7">
        <v>145.487247092904</v>
      </c>
      <c r="D256" s="7">
        <v>94433.132142839488</v>
      </c>
      <c r="E256" s="7">
        <v>51627.44102986456</v>
      </c>
      <c r="F256" s="7">
        <f t="shared" si="3"/>
        <v>146206.06041979697</v>
      </c>
    </row>
    <row r="257" spans="1:6" x14ac:dyDescent="0.25">
      <c r="A257" s="6" t="s">
        <v>545</v>
      </c>
      <c r="B257" s="6" t="s">
        <v>546</v>
      </c>
      <c r="C257" s="7">
        <v>-110.43585849362262</v>
      </c>
      <c r="D257" s="7">
        <v>43531.861156609921</v>
      </c>
      <c r="E257" s="7">
        <v>23638.548464970063</v>
      </c>
      <c r="F257" s="7">
        <f t="shared" si="3"/>
        <v>67059.973763086353</v>
      </c>
    </row>
    <row r="258" spans="1:6" x14ac:dyDescent="0.25">
      <c r="A258" s="6" t="s">
        <v>547</v>
      </c>
      <c r="B258" s="6" t="s">
        <v>548</v>
      </c>
      <c r="C258" s="7">
        <v>-181.09834749403535</v>
      </c>
      <c r="D258" s="7">
        <v>16811.138688640956</v>
      </c>
      <c r="E258" s="7">
        <v>0</v>
      </c>
      <c r="F258" s="7">
        <f t="shared" si="3"/>
        <v>16630.04034114692</v>
      </c>
    </row>
    <row r="259" spans="1:6" x14ac:dyDescent="0.25">
      <c r="A259" s="6" t="s">
        <v>549</v>
      </c>
      <c r="B259" s="6" t="s">
        <v>550</v>
      </c>
      <c r="C259" s="7">
        <v>770.08607133052374</v>
      </c>
      <c r="D259" s="7">
        <v>42521.528862429099</v>
      </c>
      <c r="E259" s="7">
        <v>-16204.775674034521</v>
      </c>
      <c r="F259" s="7">
        <f t="shared" si="3"/>
        <v>27086.8392597251</v>
      </c>
    </row>
    <row r="260" spans="1:6" x14ac:dyDescent="0.25">
      <c r="A260" s="6" t="s">
        <v>551</v>
      </c>
      <c r="B260" s="6" t="s">
        <v>552</v>
      </c>
      <c r="C260" s="7">
        <v>-4039.5765132265296</v>
      </c>
      <c r="D260" s="7">
        <v>282252.72714815964</v>
      </c>
      <c r="E260" s="7">
        <v>80937.423105405396</v>
      </c>
      <c r="F260" s="7">
        <f t="shared" si="3"/>
        <v>359150.5737403385</v>
      </c>
    </row>
    <row r="261" spans="1:6" x14ac:dyDescent="0.25">
      <c r="A261" s="6" t="s">
        <v>553</v>
      </c>
      <c r="B261" s="6" t="s">
        <v>554</v>
      </c>
      <c r="C261" s="7">
        <v>-683.60023260124763</v>
      </c>
      <c r="D261" s="7">
        <v>108891.38819558173</v>
      </c>
      <c r="E261" s="7">
        <v>-42909.990463769944</v>
      </c>
      <c r="F261" s="7">
        <f t="shared" si="3"/>
        <v>65297.797499210552</v>
      </c>
    </row>
    <row r="262" spans="1:6" x14ac:dyDescent="0.25">
      <c r="A262" s="6" t="s">
        <v>555</v>
      </c>
      <c r="B262" s="6" t="s">
        <v>556</v>
      </c>
      <c r="C262" s="7">
        <v>-1970.4513246710667</v>
      </c>
      <c r="D262" s="7">
        <v>212315.32245526233</v>
      </c>
      <c r="E262" s="7">
        <v>-82425.818827114679</v>
      </c>
      <c r="F262" s="7">
        <f t="shared" si="3"/>
        <v>127919.05230347658</v>
      </c>
    </row>
    <row r="263" spans="1:6" x14ac:dyDescent="0.25">
      <c r="A263" s="6" t="s">
        <v>557</v>
      </c>
      <c r="B263" s="6" t="s">
        <v>558</v>
      </c>
      <c r="C263" s="7">
        <v>-86.557847505453879</v>
      </c>
      <c r="D263" s="7">
        <v>3374.4427266336124</v>
      </c>
      <c r="E263" s="7">
        <v>0</v>
      </c>
      <c r="F263" s="7">
        <f t="shared" si="3"/>
        <v>3287.8848791281584</v>
      </c>
    </row>
    <row r="264" spans="1:6" x14ac:dyDescent="0.25">
      <c r="A264" s="6" t="s">
        <v>559</v>
      </c>
      <c r="B264" s="6" t="s">
        <v>560</v>
      </c>
      <c r="C264" s="7">
        <v>-175.01220947340281</v>
      </c>
      <c r="D264" s="7">
        <v>0</v>
      </c>
      <c r="E264" s="7">
        <v>0</v>
      </c>
      <c r="F264" s="7">
        <f t="shared" si="3"/>
        <v>-175.01220947340281</v>
      </c>
    </row>
    <row r="265" spans="1:6" x14ac:dyDescent="0.25">
      <c r="A265" s="6" t="s">
        <v>561</v>
      </c>
      <c r="B265" s="6" t="s">
        <v>562</v>
      </c>
      <c r="C265" s="7">
        <v>-414.31985356155928</v>
      </c>
      <c r="D265" s="7">
        <v>454045.41352342593</v>
      </c>
      <c r="E265" s="7">
        <v>-165224.97214390113</v>
      </c>
      <c r="F265" s="7">
        <f t="shared" si="3"/>
        <v>288406.12152596319</v>
      </c>
    </row>
    <row r="266" spans="1:6" x14ac:dyDescent="0.25">
      <c r="A266" s="6" t="s">
        <v>563</v>
      </c>
      <c r="B266" s="6" t="s">
        <v>564</v>
      </c>
      <c r="C266" s="7">
        <v>-153.14401728267606</v>
      </c>
      <c r="D266" s="7">
        <v>726.98529415853318</v>
      </c>
      <c r="E266" s="7">
        <v>-268.25587118697149</v>
      </c>
      <c r="F266" s="7">
        <f t="shared" ref="F266:F329" si="4">D266+E266+C266</f>
        <v>305.58540568888566</v>
      </c>
    </row>
    <row r="267" spans="1:6" x14ac:dyDescent="0.25">
      <c r="A267" s="6" t="s">
        <v>565</v>
      </c>
      <c r="B267" s="6" t="s">
        <v>566</v>
      </c>
      <c r="C267" s="7">
        <v>5715.5361383818672</v>
      </c>
      <c r="D267" s="7">
        <v>1107201.6280313223</v>
      </c>
      <c r="E267" s="7">
        <v>621572.12074327702</v>
      </c>
      <c r="F267" s="7">
        <f t="shared" si="4"/>
        <v>1734489.2849129811</v>
      </c>
    </row>
    <row r="268" spans="1:6" x14ac:dyDescent="0.25">
      <c r="A268" s="6" t="s">
        <v>567</v>
      </c>
      <c r="B268" s="6" t="s">
        <v>568</v>
      </c>
      <c r="C268" s="7">
        <v>-1302.1674419500323</v>
      </c>
      <c r="D268" s="7">
        <v>68312.506581427646</v>
      </c>
      <c r="E268" s="7">
        <v>36816.794062426314</v>
      </c>
      <c r="F268" s="7">
        <f t="shared" si="4"/>
        <v>103827.13320190393</v>
      </c>
    </row>
    <row r="269" spans="1:6" x14ac:dyDescent="0.25">
      <c r="A269" s="6" t="s">
        <v>569</v>
      </c>
      <c r="B269" s="6" t="s">
        <v>570</v>
      </c>
      <c r="C269" s="7">
        <v>-1598.5536337343838</v>
      </c>
      <c r="D269" s="7">
        <v>164435.37578457029</v>
      </c>
      <c r="E269" s="7">
        <v>11912.437992260602</v>
      </c>
      <c r="F269" s="7">
        <f t="shared" si="4"/>
        <v>174749.26014309653</v>
      </c>
    </row>
    <row r="270" spans="1:6" x14ac:dyDescent="0.25">
      <c r="A270" s="6" t="s">
        <v>571</v>
      </c>
      <c r="B270" s="6" t="s">
        <v>572</v>
      </c>
      <c r="C270" s="7">
        <v>-1982.9906399433166</v>
      </c>
      <c r="D270" s="7">
        <v>419045.00945342996</v>
      </c>
      <c r="E270" s="7">
        <v>217528.14276647332</v>
      </c>
      <c r="F270" s="7">
        <f t="shared" si="4"/>
        <v>634590.16157996003</v>
      </c>
    </row>
    <row r="271" spans="1:6" x14ac:dyDescent="0.25">
      <c r="A271" s="6" t="s">
        <v>573</v>
      </c>
      <c r="B271" s="6" t="s">
        <v>574</v>
      </c>
      <c r="C271" s="7">
        <v>-130.56702701512859</v>
      </c>
      <c r="D271" s="7">
        <v>35337.017671859328</v>
      </c>
      <c r="E271" s="7">
        <v>10662.826762484352</v>
      </c>
      <c r="F271" s="7">
        <f t="shared" si="4"/>
        <v>45869.277407328547</v>
      </c>
    </row>
    <row r="272" spans="1:6" x14ac:dyDescent="0.25">
      <c r="A272" s="6" t="s">
        <v>575</v>
      </c>
      <c r="B272" s="6" t="s">
        <v>576</v>
      </c>
      <c r="C272" s="7">
        <v>598.48384771035944</v>
      </c>
      <c r="D272" s="7">
        <v>40516.003445018287</v>
      </c>
      <c r="E272" s="7">
        <v>12151.03252260857</v>
      </c>
      <c r="F272" s="7">
        <f t="shared" si="4"/>
        <v>53265.519815337218</v>
      </c>
    </row>
    <row r="273" spans="1:6" x14ac:dyDescent="0.25">
      <c r="A273" s="6" t="s">
        <v>577</v>
      </c>
      <c r="B273" s="6" t="s">
        <v>578</v>
      </c>
      <c r="C273" s="7">
        <v>8520.9429234034033</v>
      </c>
      <c r="D273" s="7">
        <v>285286.31950498885</v>
      </c>
      <c r="E273" s="7">
        <v>-112585.69819180378</v>
      </c>
      <c r="F273" s="7">
        <f t="shared" si="4"/>
        <v>181221.56423658849</v>
      </c>
    </row>
    <row r="274" spans="1:6" x14ac:dyDescent="0.25">
      <c r="A274" s="6" t="s">
        <v>579</v>
      </c>
      <c r="B274" s="6" t="s">
        <v>580</v>
      </c>
      <c r="C274" s="7">
        <v>-273.09073683467614</v>
      </c>
      <c r="D274" s="7">
        <v>112353.19764725119</v>
      </c>
      <c r="E274" s="7">
        <v>34638.891756878606</v>
      </c>
      <c r="F274" s="7">
        <f t="shared" si="4"/>
        <v>146718.99866729512</v>
      </c>
    </row>
    <row r="275" spans="1:6" x14ac:dyDescent="0.25">
      <c r="A275" s="6" t="s">
        <v>581</v>
      </c>
      <c r="B275" s="6" t="s">
        <v>582</v>
      </c>
      <c r="C275" s="7">
        <v>-2359.7732808104302</v>
      </c>
      <c r="D275" s="7">
        <v>186055.89444074794</v>
      </c>
      <c r="E275" s="7">
        <v>-73474.198713557678</v>
      </c>
      <c r="F275" s="7">
        <f t="shared" si="4"/>
        <v>110221.92244637983</v>
      </c>
    </row>
    <row r="276" spans="1:6" x14ac:dyDescent="0.25">
      <c r="A276" s="6" t="s">
        <v>583</v>
      </c>
      <c r="B276" s="6" t="s">
        <v>584</v>
      </c>
      <c r="C276" s="7">
        <v>-378.25547621744772</v>
      </c>
      <c r="D276" s="7">
        <v>395610.99212153035</v>
      </c>
      <c r="E276" s="7">
        <v>-164861.90877313004</v>
      </c>
      <c r="F276" s="7">
        <f t="shared" si="4"/>
        <v>230370.82787218285</v>
      </c>
    </row>
    <row r="277" spans="1:6" x14ac:dyDescent="0.25">
      <c r="A277" s="6" t="s">
        <v>585</v>
      </c>
      <c r="B277" s="6" t="s">
        <v>586</v>
      </c>
      <c r="C277" s="7">
        <v>-1152.7288435840892</v>
      </c>
      <c r="D277" s="7">
        <v>138712.3625383116</v>
      </c>
      <c r="E277" s="7">
        <v>-54436.918423609226</v>
      </c>
      <c r="F277" s="7">
        <f t="shared" si="4"/>
        <v>83122.715271118286</v>
      </c>
    </row>
    <row r="278" spans="1:6" x14ac:dyDescent="0.25">
      <c r="A278" s="6" t="s">
        <v>587</v>
      </c>
      <c r="B278" s="6" t="s">
        <v>588</v>
      </c>
      <c r="C278" s="7">
        <v>-186.43676797108856</v>
      </c>
      <c r="D278" s="7">
        <v>70773.483462919219</v>
      </c>
      <c r="E278" s="7">
        <v>38580.80436401625</v>
      </c>
      <c r="F278" s="7">
        <f t="shared" si="4"/>
        <v>109167.85105896438</v>
      </c>
    </row>
    <row r="279" spans="1:6" x14ac:dyDescent="0.25">
      <c r="A279" s="6" t="s">
        <v>589</v>
      </c>
      <c r="B279" s="6" t="s">
        <v>590</v>
      </c>
      <c r="C279" s="7">
        <v>-9.9354225882216269</v>
      </c>
      <c r="D279" s="7">
        <v>47190.090219581194</v>
      </c>
      <c r="E279" s="7">
        <v>25633.242307920107</v>
      </c>
      <c r="F279" s="7">
        <f t="shared" si="4"/>
        <v>72813.397104913078</v>
      </c>
    </row>
    <row r="280" spans="1:6" x14ac:dyDescent="0.25">
      <c r="A280" s="6" t="s">
        <v>591</v>
      </c>
      <c r="B280" s="6" t="s">
        <v>592</v>
      </c>
      <c r="C280" s="7">
        <v>-243.18360294610466</v>
      </c>
      <c r="D280" s="7">
        <v>275068.78456234379</v>
      </c>
      <c r="E280" s="7">
        <v>-108098.2381552763</v>
      </c>
      <c r="F280" s="7">
        <f t="shared" si="4"/>
        <v>166727.3628041214</v>
      </c>
    </row>
    <row r="281" spans="1:6" x14ac:dyDescent="0.25">
      <c r="A281" s="6" t="s">
        <v>593</v>
      </c>
      <c r="B281" s="6" t="s">
        <v>594</v>
      </c>
      <c r="C281" s="7">
        <v>676.38338718390878</v>
      </c>
      <c r="D281" s="7">
        <v>131813.8841785914</v>
      </c>
      <c r="E281" s="7">
        <v>-54024.745034824598</v>
      </c>
      <c r="F281" s="7">
        <f t="shared" si="4"/>
        <v>78465.522530950722</v>
      </c>
    </row>
    <row r="282" spans="1:6" x14ac:dyDescent="0.25">
      <c r="A282" s="6" t="s">
        <v>595</v>
      </c>
      <c r="B282" s="6" t="s">
        <v>596</v>
      </c>
      <c r="C282" s="7">
        <v>-698.80989774862792</v>
      </c>
      <c r="D282" s="7">
        <v>55083.489470639055</v>
      </c>
      <c r="E282" s="7">
        <v>31710.215957469321</v>
      </c>
      <c r="F282" s="7">
        <f t="shared" si="4"/>
        <v>86094.895530359747</v>
      </c>
    </row>
    <row r="283" spans="1:6" x14ac:dyDescent="0.25">
      <c r="A283" s="6" t="s">
        <v>597</v>
      </c>
      <c r="B283" s="6" t="s">
        <v>598</v>
      </c>
      <c r="C283" s="7">
        <v>-866.44533986569513</v>
      </c>
      <c r="D283" s="7">
        <v>195842.19558671216</v>
      </c>
      <c r="E283" s="7">
        <v>-77303.230844912658</v>
      </c>
      <c r="F283" s="7">
        <f t="shared" si="4"/>
        <v>117672.51940193381</v>
      </c>
    </row>
    <row r="284" spans="1:6" x14ac:dyDescent="0.25">
      <c r="A284" s="6" t="s">
        <v>599</v>
      </c>
      <c r="B284" s="6" t="s">
        <v>600</v>
      </c>
      <c r="C284" s="7">
        <v>645.32389019934635</v>
      </c>
      <c r="D284" s="7">
        <v>223530.10340806603</v>
      </c>
      <c r="E284" s="7">
        <v>119613.01494421375</v>
      </c>
      <c r="F284" s="7">
        <f t="shared" si="4"/>
        <v>343788.44224247913</v>
      </c>
    </row>
    <row r="285" spans="1:6" x14ac:dyDescent="0.25">
      <c r="A285" s="6" t="s">
        <v>602</v>
      </c>
      <c r="B285" s="6" t="s">
        <v>603</v>
      </c>
      <c r="C285" s="7">
        <v>-926.55965180177009</v>
      </c>
      <c r="D285" s="7">
        <v>365864.22894118179</v>
      </c>
      <c r="E285" s="7">
        <v>26781.822695186042</v>
      </c>
      <c r="F285" s="7">
        <f t="shared" si="4"/>
        <v>391719.49198456603</v>
      </c>
    </row>
    <row r="286" spans="1:6" x14ac:dyDescent="0.25">
      <c r="A286" s="6" t="s">
        <v>604</v>
      </c>
      <c r="B286" s="6" t="s">
        <v>605</v>
      </c>
      <c r="C286" s="7">
        <v>-487.81510081680608</v>
      </c>
      <c r="D286" s="7">
        <v>679754.75595147221</v>
      </c>
      <c r="E286" s="7">
        <v>47244.508179642871</v>
      </c>
      <c r="F286" s="7">
        <f t="shared" si="4"/>
        <v>726511.44903029827</v>
      </c>
    </row>
    <row r="287" spans="1:6" x14ac:dyDescent="0.25">
      <c r="A287" s="6" t="s">
        <v>606</v>
      </c>
      <c r="B287" s="6" t="s">
        <v>607</v>
      </c>
      <c r="C287" s="7">
        <v>-415.76656713030752</v>
      </c>
      <c r="D287" s="7">
        <v>134874.52055645673</v>
      </c>
      <c r="E287" s="7">
        <v>71915.200970270234</v>
      </c>
      <c r="F287" s="7">
        <f t="shared" si="4"/>
        <v>206373.95495959665</v>
      </c>
    </row>
    <row r="288" spans="1:6" x14ac:dyDescent="0.25">
      <c r="A288" s="6" t="s">
        <v>608</v>
      </c>
      <c r="B288" s="6" t="s">
        <v>609</v>
      </c>
      <c r="C288" s="7">
        <v>-78.638684290053789</v>
      </c>
      <c r="D288" s="7">
        <v>137919.12464982225</v>
      </c>
      <c r="E288" s="7">
        <v>73232.352601661201</v>
      </c>
      <c r="F288" s="7">
        <f t="shared" si="4"/>
        <v>211072.83856719339</v>
      </c>
    </row>
    <row r="289" spans="1:6" x14ac:dyDescent="0.25">
      <c r="A289" s="6" t="s">
        <v>610</v>
      </c>
      <c r="B289" s="6" t="s">
        <v>611</v>
      </c>
      <c r="C289" s="7">
        <v>15529.746484194024</v>
      </c>
      <c r="D289" s="7">
        <v>323561.82847864402</v>
      </c>
      <c r="E289" s="7">
        <v>108153.56176378552</v>
      </c>
      <c r="F289" s="7">
        <f t="shared" si="4"/>
        <v>447245.13672662358</v>
      </c>
    </row>
    <row r="290" spans="1:6" x14ac:dyDescent="0.25">
      <c r="A290" s="6" t="s">
        <v>612</v>
      </c>
      <c r="B290" s="6" t="s">
        <v>613</v>
      </c>
      <c r="C290" s="7">
        <v>6454.7022151349556</v>
      </c>
      <c r="D290" s="7">
        <v>226929.35947573854</v>
      </c>
      <c r="E290" s="7">
        <v>-89760.097216391019</v>
      </c>
      <c r="F290" s="7">
        <f t="shared" si="4"/>
        <v>143623.96447448249</v>
      </c>
    </row>
    <row r="291" spans="1:6" x14ac:dyDescent="0.25">
      <c r="A291" s="6" t="s">
        <v>614</v>
      </c>
      <c r="B291" s="6" t="s">
        <v>615</v>
      </c>
      <c r="C291" s="7">
        <v>-1154.8010667148928</v>
      </c>
      <c r="D291" s="7">
        <v>32911.923681045468</v>
      </c>
      <c r="E291" s="7">
        <v>18526.282608638481</v>
      </c>
      <c r="F291" s="7">
        <f t="shared" si="4"/>
        <v>50283.405222969057</v>
      </c>
    </row>
    <row r="292" spans="1:6" x14ac:dyDescent="0.25">
      <c r="A292" s="6" t="s">
        <v>616</v>
      </c>
      <c r="B292" s="6" t="s">
        <v>617</v>
      </c>
      <c r="C292" s="7">
        <v>-379.21519546758645</v>
      </c>
      <c r="D292" s="7">
        <v>288501.11835056421</v>
      </c>
      <c r="E292" s="7">
        <v>-111427.14362882781</v>
      </c>
      <c r="F292" s="7">
        <f t="shared" si="4"/>
        <v>176694.75952626881</v>
      </c>
    </row>
    <row r="293" spans="1:6" x14ac:dyDescent="0.25">
      <c r="A293" s="6" t="s">
        <v>618</v>
      </c>
      <c r="B293" s="6" t="s">
        <v>619</v>
      </c>
      <c r="C293" s="7">
        <v>-651.53265727224971</v>
      </c>
      <c r="D293" s="7">
        <v>72420.976793235022</v>
      </c>
      <c r="E293" s="7">
        <v>22184.757589891939</v>
      </c>
      <c r="F293" s="7">
        <f t="shared" si="4"/>
        <v>93954.201725854698</v>
      </c>
    </row>
    <row r="294" spans="1:6" x14ac:dyDescent="0.25">
      <c r="A294" s="6" t="s">
        <v>620</v>
      </c>
      <c r="B294" s="6" t="s">
        <v>621</v>
      </c>
      <c r="C294" s="7">
        <v>-501.1134854704037</v>
      </c>
      <c r="D294" s="7">
        <v>22655.117916855354</v>
      </c>
      <c r="E294" s="7">
        <v>6887.1271605724032</v>
      </c>
      <c r="F294" s="7">
        <f t="shared" si="4"/>
        <v>29041.131591957354</v>
      </c>
    </row>
    <row r="295" spans="1:6" x14ac:dyDescent="0.25">
      <c r="A295" s="6" t="s">
        <v>622</v>
      </c>
      <c r="B295" s="6" t="s">
        <v>623</v>
      </c>
      <c r="C295" s="7">
        <v>-4237.3638042091843</v>
      </c>
      <c r="D295" s="7">
        <v>202539.38435488942</v>
      </c>
      <c r="E295" s="7">
        <v>-78644.283684846931</v>
      </c>
      <c r="F295" s="7">
        <f t="shared" si="4"/>
        <v>119657.73686583331</v>
      </c>
    </row>
    <row r="296" spans="1:6" x14ac:dyDescent="0.25">
      <c r="A296" s="6" t="s">
        <v>624</v>
      </c>
      <c r="B296" s="6" t="s">
        <v>625</v>
      </c>
      <c r="C296" s="7">
        <v>-1608.3781752150535</v>
      </c>
      <c r="D296" s="7">
        <v>217829.05324359829</v>
      </c>
      <c r="E296" s="7">
        <v>118693.37449748305</v>
      </c>
      <c r="F296" s="7">
        <f t="shared" si="4"/>
        <v>334914.0495658663</v>
      </c>
    </row>
    <row r="297" spans="1:6" x14ac:dyDescent="0.25">
      <c r="A297" s="6" t="s">
        <v>626</v>
      </c>
      <c r="B297" s="6" t="s">
        <v>627</v>
      </c>
      <c r="C297" s="7">
        <v>5039.0106112393951</v>
      </c>
      <c r="D297" s="7">
        <v>294084.73349903064</v>
      </c>
      <c r="E297" s="7">
        <v>-111367.00968705599</v>
      </c>
      <c r="F297" s="7">
        <f t="shared" si="4"/>
        <v>187756.73442321402</v>
      </c>
    </row>
    <row r="298" spans="1:6" x14ac:dyDescent="0.25">
      <c r="A298" s="6" t="s">
        <v>628</v>
      </c>
      <c r="B298" s="6" t="s">
        <v>629</v>
      </c>
      <c r="C298" s="7">
        <v>-1301.079802254375</v>
      </c>
      <c r="D298" s="7">
        <v>369541.17390318372</v>
      </c>
      <c r="E298" s="7">
        <v>-152219.39828672432</v>
      </c>
      <c r="F298" s="7">
        <f t="shared" si="4"/>
        <v>216020.69581420504</v>
      </c>
    </row>
    <row r="299" spans="1:6" x14ac:dyDescent="0.25">
      <c r="A299" s="6" t="s">
        <v>630</v>
      </c>
      <c r="B299" s="6" t="s">
        <v>631</v>
      </c>
      <c r="C299" s="7">
        <v>-731.33651845075656</v>
      </c>
      <c r="D299" s="7">
        <v>337665.67695231142</v>
      </c>
      <c r="E299" s="7">
        <v>104064.3848427237</v>
      </c>
      <c r="F299" s="7">
        <f t="shared" si="4"/>
        <v>440998.72527658439</v>
      </c>
    </row>
    <row r="300" spans="1:6" x14ac:dyDescent="0.25">
      <c r="A300" s="6" t="s">
        <v>632</v>
      </c>
      <c r="B300" s="6" t="s">
        <v>633</v>
      </c>
      <c r="C300" s="7">
        <v>-4047.552118800173</v>
      </c>
      <c r="D300" s="7">
        <v>445537.53679110442</v>
      </c>
      <c r="E300" s="7">
        <v>-178477.70658146817</v>
      </c>
      <c r="F300" s="7">
        <f t="shared" si="4"/>
        <v>263012.27809083607</v>
      </c>
    </row>
    <row r="301" spans="1:6" x14ac:dyDescent="0.25">
      <c r="A301" s="6" t="s">
        <v>634</v>
      </c>
      <c r="B301" s="6" t="s">
        <v>635</v>
      </c>
      <c r="C301" s="7">
        <v>842.74888584493965</v>
      </c>
      <c r="D301" s="7">
        <v>125271.07955311664</v>
      </c>
      <c r="E301" s="7">
        <v>-49003.181520658211</v>
      </c>
      <c r="F301" s="7">
        <f t="shared" si="4"/>
        <v>77110.646918303362</v>
      </c>
    </row>
    <row r="302" spans="1:6" x14ac:dyDescent="0.25">
      <c r="A302" s="6" t="s">
        <v>636</v>
      </c>
      <c r="B302" s="6" t="s">
        <v>637</v>
      </c>
      <c r="C302" s="7">
        <v>-2395.8852955742659</v>
      </c>
      <c r="D302" s="7">
        <v>178480.64895917644</v>
      </c>
      <c r="E302" s="7">
        <v>-73296.934312552694</v>
      </c>
      <c r="F302" s="7">
        <f t="shared" si="4"/>
        <v>102787.82935104948</v>
      </c>
    </row>
    <row r="303" spans="1:6" x14ac:dyDescent="0.25">
      <c r="A303" s="6" t="s">
        <v>638</v>
      </c>
      <c r="B303" s="6" t="s">
        <v>639</v>
      </c>
      <c r="C303" s="7">
        <v>4581.2323042824701</v>
      </c>
      <c r="D303" s="7">
        <v>106961.60998299273</v>
      </c>
      <c r="E303" s="7">
        <v>8066.3552087961289</v>
      </c>
      <c r="F303" s="7">
        <f t="shared" si="4"/>
        <v>119609.19749607133</v>
      </c>
    </row>
    <row r="304" spans="1:6" x14ac:dyDescent="0.25">
      <c r="A304" s="6" t="s">
        <v>640</v>
      </c>
      <c r="B304" s="6" t="s">
        <v>641</v>
      </c>
      <c r="C304" s="7">
        <v>6193.3047812976438</v>
      </c>
      <c r="D304" s="7">
        <v>201796.47604899888</v>
      </c>
      <c r="E304" s="7">
        <v>14358.523222602846</v>
      </c>
      <c r="F304" s="7">
        <f t="shared" si="4"/>
        <v>222348.30405289936</v>
      </c>
    </row>
    <row r="305" spans="1:6" x14ac:dyDescent="0.25">
      <c r="A305" s="6" t="s">
        <v>642</v>
      </c>
      <c r="B305" s="6" t="s">
        <v>643</v>
      </c>
      <c r="C305" s="7">
        <v>-991.89661704817263</v>
      </c>
      <c r="D305" s="7">
        <v>332566.58457258227</v>
      </c>
      <c r="E305" s="7">
        <v>24036.605781707331</v>
      </c>
      <c r="F305" s="7">
        <f t="shared" si="4"/>
        <v>355611.29373724142</v>
      </c>
    </row>
    <row r="306" spans="1:6" x14ac:dyDescent="0.25">
      <c r="A306" s="6" t="s">
        <v>645</v>
      </c>
      <c r="B306" s="6" t="s">
        <v>646</v>
      </c>
      <c r="C306" s="7">
        <v>-813.09512717871985</v>
      </c>
      <c r="D306" s="7">
        <v>178320.3287181512</v>
      </c>
      <c r="E306" s="7">
        <v>13066.183701018701</v>
      </c>
      <c r="F306" s="7">
        <f t="shared" si="4"/>
        <v>190573.41729199118</v>
      </c>
    </row>
    <row r="307" spans="1:6" x14ac:dyDescent="0.25">
      <c r="A307" s="6" t="s">
        <v>647</v>
      </c>
      <c r="B307" s="6" t="s">
        <v>648</v>
      </c>
      <c r="C307" s="7">
        <v>-20312.557408198438</v>
      </c>
      <c r="D307" s="7">
        <v>370790.33728991682</v>
      </c>
      <c r="E307" s="7">
        <v>0</v>
      </c>
      <c r="F307" s="7">
        <f t="shared" si="4"/>
        <v>350477.77988171839</v>
      </c>
    </row>
    <row r="308" spans="1:6" x14ac:dyDescent="0.25">
      <c r="A308" s="6" t="s">
        <v>650</v>
      </c>
      <c r="B308" s="6" t="s">
        <v>651</v>
      </c>
      <c r="C308" s="7">
        <v>178.02418000189618</v>
      </c>
      <c r="D308" s="7">
        <v>30509.244784787417</v>
      </c>
      <c r="E308" s="7">
        <v>9193.9011548819217</v>
      </c>
      <c r="F308" s="7">
        <f t="shared" si="4"/>
        <v>39881.170119671238</v>
      </c>
    </row>
    <row r="309" spans="1:6" x14ac:dyDescent="0.25">
      <c r="A309" s="6" t="s">
        <v>652</v>
      </c>
      <c r="B309" s="6" t="s">
        <v>653</v>
      </c>
      <c r="C309" s="7">
        <v>-1215.2798567588616</v>
      </c>
      <c r="D309" s="7">
        <v>678958.48344694648</v>
      </c>
      <c r="E309" s="7">
        <v>206388.00996977469</v>
      </c>
      <c r="F309" s="7">
        <f t="shared" si="4"/>
        <v>884131.21355996234</v>
      </c>
    </row>
    <row r="310" spans="1:6" x14ac:dyDescent="0.25">
      <c r="A310" s="6" t="s">
        <v>654</v>
      </c>
      <c r="B310" s="6" t="s">
        <v>655</v>
      </c>
      <c r="C310" s="7">
        <v>-1794.8600409119827</v>
      </c>
      <c r="D310" s="7">
        <v>87106.218356278056</v>
      </c>
      <c r="E310" s="7">
        <v>26770.410890949504</v>
      </c>
      <c r="F310" s="7">
        <f t="shared" si="4"/>
        <v>112081.76920631558</v>
      </c>
    </row>
    <row r="311" spans="1:6" x14ac:dyDescent="0.25">
      <c r="A311" s="6" t="s">
        <v>656</v>
      </c>
      <c r="B311" s="6" t="s">
        <v>657</v>
      </c>
      <c r="C311" s="7">
        <v>-457.69717582511839</v>
      </c>
      <c r="D311" s="7">
        <v>51403.808113920422</v>
      </c>
      <c r="E311" s="7">
        <v>27298.101399045099</v>
      </c>
      <c r="F311" s="7">
        <f t="shared" si="4"/>
        <v>78244.212337140401</v>
      </c>
    </row>
    <row r="312" spans="1:6" x14ac:dyDescent="0.25">
      <c r="A312" s="6" t="s">
        <v>658</v>
      </c>
      <c r="B312" s="6" t="s">
        <v>659</v>
      </c>
      <c r="C312" s="7">
        <v>-2050.6758114133754</v>
      </c>
      <c r="D312" s="7">
        <v>102140.66390332676</v>
      </c>
      <c r="E312" s="7">
        <v>54561.751083199102</v>
      </c>
      <c r="F312" s="7">
        <f t="shared" si="4"/>
        <v>154651.73917511248</v>
      </c>
    </row>
    <row r="313" spans="1:6" x14ac:dyDescent="0.25">
      <c r="A313" s="6" t="s">
        <v>660</v>
      </c>
      <c r="B313" s="6" t="s">
        <v>661</v>
      </c>
      <c r="C313" s="7">
        <v>202.59229693785164</v>
      </c>
      <c r="D313" s="7">
        <v>240173.77088529532</v>
      </c>
      <c r="E313" s="7">
        <v>131478.99176036555</v>
      </c>
      <c r="F313" s="7">
        <f t="shared" si="4"/>
        <v>371855.35494259873</v>
      </c>
    </row>
    <row r="314" spans="1:6" x14ac:dyDescent="0.25">
      <c r="A314" s="6" t="s">
        <v>662</v>
      </c>
      <c r="B314" s="6" t="s">
        <v>663</v>
      </c>
      <c r="C314" s="7">
        <v>-2244.5788036402264</v>
      </c>
      <c r="D314" s="7">
        <v>202122.83771434834</v>
      </c>
      <c r="E314" s="7">
        <v>15087.119852162592</v>
      </c>
      <c r="F314" s="7">
        <f t="shared" si="4"/>
        <v>214965.37876287071</v>
      </c>
    </row>
    <row r="315" spans="1:6" x14ac:dyDescent="0.25">
      <c r="A315" s="6" t="s">
        <v>664</v>
      </c>
      <c r="B315" s="6" t="s">
        <v>665</v>
      </c>
      <c r="C315" s="7">
        <v>-1210.0030689856139</v>
      </c>
      <c r="D315" s="7">
        <v>152845.82392447421</v>
      </c>
      <c r="E315" s="7">
        <v>-62140.607926475474</v>
      </c>
      <c r="F315" s="7">
        <f t="shared" si="4"/>
        <v>89495.212929013127</v>
      </c>
    </row>
    <row r="316" spans="1:6" x14ac:dyDescent="0.25">
      <c r="A316" s="6" t="s">
        <v>666</v>
      </c>
      <c r="B316" s="6" t="s">
        <v>667</v>
      </c>
      <c r="C316" s="7">
        <v>289.57512799393771</v>
      </c>
      <c r="D316" s="7">
        <v>66659.862635051599</v>
      </c>
      <c r="E316" s="7">
        <v>-29216.629747166091</v>
      </c>
      <c r="F316" s="7">
        <f t="shared" si="4"/>
        <v>37732.80801587944</v>
      </c>
    </row>
    <row r="317" spans="1:6" x14ac:dyDescent="0.25">
      <c r="A317" s="6" t="s">
        <v>668</v>
      </c>
      <c r="B317" s="6" t="s">
        <v>669</v>
      </c>
      <c r="C317" s="7">
        <v>635.62100734170235</v>
      </c>
      <c r="D317" s="7">
        <v>797628.25952721701</v>
      </c>
      <c r="E317" s="7">
        <v>-316461.99302086426</v>
      </c>
      <c r="F317" s="7">
        <f t="shared" si="4"/>
        <v>481801.88751369447</v>
      </c>
    </row>
    <row r="318" spans="1:6" x14ac:dyDescent="0.25">
      <c r="A318" s="6" t="s">
        <v>670</v>
      </c>
      <c r="B318" s="6" t="s">
        <v>671</v>
      </c>
      <c r="C318" s="7">
        <v>-589.40824784562392</v>
      </c>
      <c r="D318" s="7">
        <v>97356.435688001831</v>
      </c>
      <c r="E318" s="7">
        <v>-40146.896283515372</v>
      </c>
      <c r="F318" s="7">
        <f t="shared" si="4"/>
        <v>56620.131156640833</v>
      </c>
    </row>
    <row r="319" spans="1:6" x14ac:dyDescent="0.25">
      <c r="A319" s="6" t="s">
        <v>672</v>
      </c>
      <c r="B319" s="6" t="s">
        <v>673</v>
      </c>
      <c r="C319" s="7">
        <v>691.95830904420291</v>
      </c>
      <c r="D319" s="7">
        <v>535106.31598983111</v>
      </c>
      <c r="E319" s="7">
        <v>36886.101798748423</v>
      </c>
      <c r="F319" s="7">
        <f t="shared" si="4"/>
        <v>572684.37609762384</v>
      </c>
    </row>
    <row r="320" spans="1:6" x14ac:dyDescent="0.25">
      <c r="A320" s="6" t="s">
        <v>674</v>
      </c>
      <c r="B320" s="6" t="s">
        <v>675</v>
      </c>
      <c r="C320" s="7">
        <v>-221.18351357357642</v>
      </c>
      <c r="D320" s="7">
        <v>90478.746640459387</v>
      </c>
      <c r="E320" s="7">
        <v>-36588.17012733603</v>
      </c>
      <c r="F320" s="7">
        <f t="shared" si="4"/>
        <v>53669.392999549782</v>
      </c>
    </row>
    <row r="321" spans="1:6" x14ac:dyDescent="0.25">
      <c r="A321" s="6" t="s">
        <v>676</v>
      </c>
      <c r="B321" s="6" t="s">
        <v>677</v>
      </c>
      <c r="C321" s="7">
        <v>-1866.0459078775093</v>
      </c>
      <c r="D321" s="7">
        <v>277432.12488232675</v>
      </c>
      <c r="E321" s="7">
        <v>85089.226361762441</v>
      </c>
      <c r="F321" s="7">
        <f t="shared" si="4"/>
        <v>360655.30533621169</v>
      </c>
    </row>
    <row r="322" spans="1:6" x14ac:dyDescent="0.25">
      <c r="A322" s="6" t="s">
        <v>678</v>
      </c>
      <c r="B322" s="6" t="s">
        <v>679</v>
      </c>
      <c r="C322" s="7">
        <v>503.4929986451898</v>
      </c>
      <c r="D322" s="7">
        <v>187018.04590115685</v>
      </c>
      <c r="E322" s="7">
        <v>58566.016844974627</v>
      </c>
      <c r="F322" s="7">
        <f t="shared" si="4"/>
        <v>246087.55574477668</v>
      </c>
    </row>
    <row r="323" spans="1:6" x14ac:dyDescent="0.25">
      <c r="A323" s="6" t="s">
        <v>680</v>
      </c>
      <c r="B323" s="6" t="s">
        <v>681</v>
      </c>
      <c r="C323" s="7">
        <v>-818.46971649679108</v>
      </c>
      <c r="D323" s="7">
        <v>73005.343538589601</v>
      </c>
      <c r="E323" s="7">
        <v>22257.092714897466</v>
      </c>
      <c r="F323" s="7">
        <f t="shared" si="4"/>
        <v>94443.96653699028</v>
      </c>
    </row>
    <row r="324" spans="1:6" x14ac:dyDescent="0.25">
      <c r="A324" s="6" t="s">
        <v>682</v>
      </c>
      <c r="B324" s="6" t="s">
        <v>683</v>
      </c>
      <c r="C324" s="7">
        <v>123.44027237561022</v>
      </c>
      <c r="D324" s="7">
        <v>186190.07375088107</v>
      </c>
      <c r="E324" s="7">
        <v>13444.931718819251</v>
      </c>
      <c r="F324" s="7">
        <f t="shared" si="4"/>
        <v>199758.44574207594</v>
      </c>
    </row>
    <row r="325" spans="1:6" x14ac:dyDescent="0.25">
      <c r="A325" s="6" t="s">
        <v>684</v>
      </c>
      <c r="B325" s="6" t="s">
        <v>685</v>
      </c>
      <c r="C325" s="7">
        <v>-3516.5184103607171</v>
      </c>
      <c r="D325" s="7">
        <v>407292.53737760265</v>
      </c>
      <c r="E325" s="7">
        <v>-163561.41745639249</v>
      </c>
      <c r="F325" s="7">
        <f t="shared" si="4"/>
        <v>240214.60151084943</v>
      </c>
    </row>
    <row r="326" spans="1:6" x14ac:dyDescent="0.25">
      <c r="A326" s="6" t="s">
        <v>686</v>
      </c>
      <c r="B326" s="6" t="s">
        <v>687</v>
      </c>
      <c r="C326" s="7">
        <v>-321.46256846212873</v>
      </c>
      <c r="D326" s="7">
        <v>63672.577168323551</v>
      </c>
      <c r="E326" s="7">
        <v>35315.73015666844</v>
      </c>
      <c r="F326" s="7">
        <f t="shared" si="4"/>
        <v>98666.84475652987</v>
      </c>
    </row>
    <row r="327" spans="1:6" x14ac:dyDescent="0.25">
      <c r="A327" s="6" t="s">
        <v>688</v>
      </c>
      <c r="B327" s="6" t="s">
        <v>689</v>
      </c>
      <c r="C327" s="7">
        <v>5784.5682437089017</v>
      </c>
      <c r="D327" s="7">
        <v>235543.12973198792</v>
      </c>
      <c r="E327" s="7">
        <v>124301.1246418534</v>
      </c>
      <c r="F327" s="7">
        <f t="shared" si="4"/>
        <v>365628.82261755026</v>
      </c>
    </row>
    <row r="328" spans="1:6" x14ac:dyDescent="0.25">
      <c r="A328" s="6" t="s">
        <v>690</v>
      </c>
      <c r="B328" s="6" t="s">
        <v>691</v>
      </c>
      <c r="C328" s="7">
        <v>253.39058813653537</v>
      </c>
      <c r="D328" s="7">
        <v>76743.773166735118</v>
      </c>
      <c r="E328" s="7">
        <v>-31370.305366483688</v>
      </c>
      <c r="F328" s="7">
        <f t="shared" si="4"/>
        <v>45626.858388387962</v>
      </c>
    </row>
    <row r="329" spans="1:6" x14ac:dyDescent="0.25">
      <c r="A329" s="6" t="s">
        <v>692</v>
      </c>
      <c r="B329" s="6" t="s">
        <v>693</v>
      </c>
      <c r="C329" s="7">
        <v>1053.8077931395173</v>
      </c>
      <c r="D329" s="7">
        <v>69336.8881907881</v>
      </c>
      <c r="E329" s="7">
        <v>36619.165510040766</v>
      </c>
      <c r="F329" s="7">
        <f t="shared" si="4"/>
        <v>107009.86149396839</v>
      </c>
    </row>
    <row r="330" spans="1:6" x14ac:dyDescent="0.25">
      <c r="A330" s="6" t="s">
        <v>694</v>
      </c>
      <c r="B330" s="6" t="s">
        <v>695</v>
      </c>
      <c r="C330" s="7">
        <v>841.32696919098817</v>
      </c>
      <c r="D330" s="7">
        <v>429860.91985510883</v>
      </c>
      <c r="E330" s="7">
        <v>235206.29921527405</v>
      </c>
      <c r="F330" s="7">
        <f t="shared" ref="F330:F393" si="5">D330+E330+C330</f>
        <v>665908.54603957385</v>
      </c>
    </row>
    <row r="331" spans="1:6" x14ac:dyDescent="0.25">
      <c r="A331" s="6" t="s">
        <v>696</v>
      </c>
      <c r="B331" s="6" t="s">
        <v>697</v>
      </c>
      <c r="C331" s="7">
        <v>3469.8377707491727</v>
      </c>
      <c r="D331" s="7">
        <v>82413.155349506531</v>
      </c>
      <c r="E331" s="7">
        <v>-32841.084492952366</v>
      </c>
      <c r="F331" s="7">
        <f t="shared" si="5"/>
        <v>53041.908627303339</v>
      </c>
    </row>
    <row r="332" spans="1:6" x14ac:dyDescent="0.25">
      <c r="A332" s="6" t="s">
        <v>698</v>
      </c>
      <c r="B332" s="6" t="s">
        <v>699</v>
      </c>
      <c r="C332" s="7">
        <v>1006.6018317958897</v>
      </c>
      <c r="D332" s="7">
        <v>126362.28458770024</v>
      </c>
      <c r="E332" s="7">
        <v>0</v>
      </c>
      <c r="F332" s="7">
        <f t="shared" si="5"/>
        <v>127368.88641949614</v>
      </c>
    </row>
    <row r="333" spans="1:6" x14ac:dyDescent="0.25">
      <c r="A333" s="6" t="s">
        <v>700</v>
      </c>
      <c r="B333" s="6" t="s">
        <v>701</v>
      </c>
      <c r="C333" s="7">
        <v>-1563.9863918764968</v>
      </c>
      <c r="D333" s="7">
        <v>456349.47594035498</v>
      </c>
      <c r="E333" s="7">
        <v>-174389.10038671427</v>
      </c>
      <c r="F333" s="7">
        <f t="shared" si="5"/>
        <v>280396.38916176424</v>
      </c>
    </row>
    <row r="334" spans="1:6" x14ac:dyDescent="0.25">
      <c r="A334" s="6" t="s">
        <v>703</v>
      </c>
      <c r="B334" s="6" t="s">
        <v>704</v>
      </c>
      <c r="C334" s="7">
        <v>2453.341746071128</v>
      </c>
      <c r="D334" s="7">
        <v>409900.76372854959</v>
      </c>
      <c r="E334" s="7">
        <v>29736.414228209382</v>
      </c>
      <c r="F334" s="7">
        <f t="shared" si="5"/>
        <v>442090.51970283012</v>
      </c>
    </row>
    <row r="335" spans="1:6" x14ac:dyDescent="0.25">
      <c r="A335" s="6" t="s">
        <v>705</v>
      </c>
      <c r="B335" s="6" t="s">
        <v>706</v>
      </c>
      <c r="C335" s="7">
        <v>-2967.8621765583521</v>
      </c>
      <c r="D335" s="7">
        <v>296874.43511742353</v>
      </c>
      <c r="E335" s="7">
        <v>90588.182596859086</v>
      </c>
      <c r="F335" s="7">
        <f t="shared" si="5"/>
        <v>384494.75553772424</v>
      </c>
    </row>
    <row r="336" spans="1:6" x14ac:dyDescent="0.25">
      <c r="A336" s="6" t="s">
        <v>707</v>
      </c>
      <c r="B336" s="6" t="s">
        <v>708</v>
      </c>
      <c r="C336" s="7">
        <v>-1742.6825728914046</v>
      </c>
      <c r="D336" s="7">
        <v>203809.96637503439</v>
      </c>
      <c r="E336" s="7">
        <v>14492.878995166247</v>
      </c>
      <c r="F336" s="7">
        <f t="shared" si="5"/>
        <v>216560.16279730923</v>
      </c>
    </row>
    <row r="337" spans="1:6" x14ac:dyDescent="0.25">
      <c r="A337" s="6" t="s">
        <v>709</v>
      </c>
      <c r="B337" s="6" t="s">
        <v>710</v>
      </c>
      <c r="C337" s="7">
        <v>-26.682816755986096</v>
      </c>
      <c r="D337" s="7">
        <v>58661.074971801849</v>
      </c>
      <c r="E337" s="7">
        <v>-23028.835584574506</v>
      </c>
      <c r="F337" s="7">
        <f t="shared" si="5"/>
        <v>35605.556570471352</v>
      </c>
    </row>
    <row r="338" spans="1:6" x14ac:dyDescent="0.25">
      <c r="A338" s="6" t="s">
        <v>711</v>
      </c>
      <c r="B338" s="6" t="s">
        <v>712</v>
      </c>
      <c r="C338" s="7">
        <v>2399.09146242723</v>
      </c>
      <c r="D338" s="7">
        <v>174668.156612967</v>
      </c>
      <c r="E338" s="7">
        <v>54474.681872859714</v>
      </c>
      <c r="F338" s="7">
        <f t="shared" si="5"/>
        <v>231541.92994825394</v>
      </c>
    </row>
    <row r="339" spans="1:6" x14ac:dyDescent="0.25">
      <c r="A339" s="6" t="s">
        <v>713</v>
      </c>
      <c r="B339" s="6" t="s">
        <v>714</v>
      </c>
      <c r="C339" s="7">
        <v>-163.85981184442426</v>
      </c>
      <c r="D339" s="7">
        <v>155677.58121572557</v>
      </c>
      <c r="E339" s="7">
        <v>-62539.069517678712</v>
      </c>
      <c r="F339" s="7">
        <f t="shared" si="5"/>
        <v>92974.651886202439</v>
      </c>
    </row>
    <row r="340" spans="1:6" x14ac:dyDescent="0.25">
      <c r="A340" s="6" t="s">
        <v>715</v>
      </c>
      <c r="B340" s="6" t="s">
        <v>716</v>
      </c>
      <c r="C340" s="7">
        <v>129.37874501983242</v>
      </c>
      <c r="D340" s="7">
        <v>195487.75812207133</v>
      </c>
      <c r="E340" s="7">
        <v>107826.47593726279</v>
      </c>
      <c r="F340" s="7">
        <f t="shared" si="5"/>
        <v>303443.61280435399</v>
      </c>
    </row>
    <row r="341" spans="1:6" x14ac:dyDescent="0.25">
      <c r="A341" s="6" t="s">
        <v>717</v>
      </c>
      <c r="B341" s="6" t="s">
        <v>718</v>
      </c>
      <c r="C341" s="7">
        <v>-225.97589863785288</v>
      </c>
      <c r="D341" s="7">
        <v>23667.816529738771</v>
      </c>
      <c r="E341" s="7">
        <v>13309.032902297486</v>
      </c>
      <c r="F341" s="7">
        <f t="shared" si="5"/>
        <v>36750.873533398408</v>
      </c>
    </row>
    <row r="342" spans="1:6" x14ac:dyDescent="0.25">
      <c r="A342" s="6" t="s">
        <v>719</v>
      </c>
      <c r="B342" s="6" t="s">
        <v>720</v>
      </c>
      <c r="C342" s="7">
        <v>-699.96029514466045</v>
      </c>
      <c r="D342" s="7">
        <v>46348.855596197158</v>
      </c>
      <c r="E342" s="7">
        <v>-19394.554773419262</v>
      </c>
      <c r="F342" s="7">
        <f t="shared" si="5"/>
        <v>26254.340527633234</v>
      </c>
    </row>
    <row r="343" spans="1:6" x14ac:dyDescent="0.25">
      <c r="A343" s="6" t="s">
        <v>721</v>
      </c>
      <c r="B343" s="6" t="s">
        <v>722</v>
      </c>
      <c r="C343" s="7">
        <v>470.99003001851452</v>
      </c>
      <c r="D343" s="7">
        <v>78002.520389232173</v>
      </c>
      <c r="E343" s="7">
        <v>-30510.929771617393</v>
      </c>
      <c r="F343" s="7">
        <f t="shared" si="5"/>
        <v>47962.580647633295</v>
      </c>
    </row>
    <row r="344" spans="1:6" x14ac:dyDescent="0.25">
      <c r="A344" s="6" t="s">
        <v>726</v>
      </c>
      <c r="B344" s="6" t="s">
        <v>727</v>
      </c>
      <c r="C344" s="7">
        <v>-1293.9654690630796</v>
      </c>
      <c r="D344" s="7">
        <v>53209.276217838837</v>
      </c>
      <c r="E344" s="7">
        <v>17474.267601052892</v>
      </c>
      <c r="F344" s="7">
        <f t="shared" si="5"/>
        <v>69389.578349828647</v>
      </c>
    </row>
    <row r="345" spans="1:6" x14ac:dyDescent="0.25">
      <c r="A345" s="6" t="s">
        <v>728</v>
      </c>
      <c r="B345" s="6" t="s">
        <v>729</v>
      </c>
      <c r="C345" s="7">
        <v>676.07330708316294</v>
      </c>
      <c r="D345" s="7">
        <v>528325.55394292006</v>
      </c>
      <c r="E345" s="7">
        <v>-216345.85298706801</v>
      </c>
      <c r="F345" s="7">
        <f t="shared" si="5"/>
        <v>312655.77426293521</v>
      </c>
    </row>
    <row r="346" spans="1:6" x14ac:dyDescent="0.25">
      <c r="A346" s="6" t="s">
        <v>730</v>
      </c>
      <c r="B346" s="6" t="s">
        <v>731</v>
      </c>
      <c r="C346" s="7">
        <v>-255.18205727671011</v>
      </c>
      <c r="D346" s="7">
        <v>305825.63768072525</v>
      </c>
      <c r="E346" s="7">
        <v>-119268.59148847783</v>
      </c>
      <c r="F346" s="7">
        <f t="shared" si="5"/>
        <v>186301.8641349707</v>
      </c>
    </row>
    <row r="347" spans="1:6" x14ac:dyDescent="0.25">
      <c r="A347" s="6" t="s">
        <v>733</v>
      </c>
      <c r="B347" s="6" t="s">
        <v>734</v>
      </c>
      <c r="C347" s="7">
        <v>576.08377086678229</v>
      </c>
      <c r="D347" s="7">
        <v>146516.85498797364</v>
      </c>
      <c r="E347" s="7">
        <v>-57565.386394321926</v>
      </c>
      <c r="F347" s="7">
        <f t="shared" si="5"/>
        <v>89527.552364518502</v>
      </c>
    </row>
    <row r="348" spans="1:6" x14ac:dyDescent="0.25">
      <c r="A348" s="6" t="s">
        <v>735</v>
      </c>
      <c r="B348" s="6" t="s">
        <v>736</v>
      </c>
      <c r="C348" s="7">
        <v>1483.6412441457869</v>
      </c>
      <c r="D348" s="7">
        <v>261225.38146087283</v>
      </c>
      <c r="E348" s="7">
        <v>-100882.7100721243</v>
      </c>
      <c r="F348" s="7">
        <f t="shared" si="5"/>
        <v>161826.31263289429</v>
      </c>
    </row>
    <row r="349" spans="1:6" x14ac:dyDescent="0.25">
      <c r="A349" s="6" t="s">
        <v>737</v>
      </c>
      <c r="B349" s="6" t="s">
        <v>738</v>
      </c>
      <c r="C349" s="7">
        <v>430.30614883427188</v>
      </c>
      <c r="D349" s="7">
        <v>83111.521125973595</v>
      </c>
      <c r="E349" s="7">
        <v>25135.640128480805</v>
      </c>
      <c r="F349" s="7">
        <f t="shared" si="5"/>
        <v>108677.46740328867</v>
      </c>
    </row>
    <row r="350" spans="1:6" x14ac:dyDescent="0.25">
      <c r="A350" s="6" t="s">
        <v>739</v>
      </c>
      <c r="B350" s="6" t="s">
        <v>740</v>
      </c>
      <c r="C350" s="7">
        <v>120.31851070641551</v>
      </c>
      <c r="D350" s="7">
        <v>34694.812282028288</v>
      </c>
      <c r="E350" s="7">
        <v>10930.710884925435</v>
      </c>
      <c r="F350" s="7">
        <f t="shared" si="5"/>
        <v>45745.841677660137</v>
      </c>
    </row>
    <row r="351" spans="1:6" x14ac:dyDescent="0.25">
      <c r="A351" s="6" t="s">
        <v>741</v>
      </c>
      <c r="B351" s="6" t="s">
        <v>742</v>
      </c>
      <c r="C351" s="7">
        <v>-1266.673602690691</v>
      </c>
      <c r="D351" s="7">
        <v>166213.60454552199</v>
      </c>
      <c r="E351" s="7">
        <v>-66650.703388527967</v>
      </c>
      <c r="F351" s="7">
        <f t="shared" si="5"/>
        <v>98296.227554303332</v>
      </c>
    </row>
    <row r="352" spans="1:6" x14ac:dyDescent="0.25">
      <c r="A352" s="6" t="s">
        <v>743</v>
      </c>
      <c r="B352" s="6" t="s">
        <v>744</v>
      </c>
      <c r="C352" s="7">
        <v>-328.4205045224935</v>
      </c>
      <c r="D352" s="7">
        <v>74061.102732371844</v>
      </c>
      <c r="E352" s="7">
        <v>-29679.854025453107</v>
      </c>
      <c r="F352" s="7">
        <f t="shared" si="5"/>
        <v>44052.828202396238</v>
      </c>
    </row>
    <row r="353" spans="1:6" x14ac:dyDescent="0.25">
      <c r="A353" s="6" t="s">
        <v>745</v>
      </c>
      <c r="B353" s="6" t="s">
        <v>746</v>
      </c>
      <c r="C353" s="7">
        <v>-263.9358538246936</v>
      </c>
      <c r="D353" s="7">
        <v>8668.0059243419873</v>
      </c>
      <c r="E353" s="7">
        <v>4775.6728235323535</v>
      </c>
      <c r="F353" s="7">
        <f t="shared" si="5"/>
        <v>13179.742894049647</v>
      </c>
    </row>
    <row r="354" spans="1:6" x14ac:dyDescent="0.25">
      <c r="A354" s="6" t="s">
        <v>747</v>
      </c>
      <c r="B354" s="6" t="s">
        <v>748</v>
      </c>
      <c r="C354" s="7">
        <v>-343.90577771334938</v>
      </c>
      <c r="D354" s="7">
        <v>194706.1649762326</v>
      </c>
      <c r="E354" s="7">
        <v>-71489.141880695679</v>
      </c>
      <c r="F354" s="7">
        <f t="shared" si="5"/>
        <v>122873.11731782358</v>
      </c>
    </row>
    <row r="355" spans="1:6" x14ac:dyDescent="0.25">
      <c r="A355" s="6" t="s">
        <v>749</v>
      </c>
      <c r="B355" s="6" t="s">
        <v>750</v>
      </c>
      <c r="C355" s="7">
        <v>-1335.4710454581582</v>
      </c>
      <c r="D355" s="7">
        <v>151463.42424463615</v>
      </c>
      <c r="E355" s="7">
        <v>81376.308107632882</v>
      </c>
      <c r="F355" s="7">
        <f t="shared" si="5"/>
        <v>231504.26130681086</v>
      </c>
    </row>
    <row r="356" spans="1:6" x14ac:dyDescent="0.25">
      <c r="A356" s="6" t="s">
        <v>751</v>
      </c>
      <c r="B356" s="6" t="s">
        <v>752</v>
      </c>
      <c r="C356" s="7">
        <v>-278.3465969462577</v>
      </c>
      <c r="D356" s="7">
        <v>118285.03398855319</v>
      </c>
      <c r="E356" s="7">
        <v>8419.5399377937356</v>
      </c>
      <c r="F356" s="7">
        <f t="shared" si="5"/>
        <v>126426.22732940067</v>
      </c>
    </row>
    <row r="357" spans="1:6" x14ac:dyDescent="0.25">
      <c r="A357" s="6" t="s">
        <v>753</v>
      </c>
      <c r="B357" s="6" t="s">
        <v>754</v>
      </c>
      <c r="C357" s="7">
        <v>888.29745876181551</v>
      </c>
      <c r="D357" s="7">
        <v>49023.664573067697</v>
      </c>
      <c r="E357" s="7">
        <v>-18949.023984153948</v>
      </c>
      <c r="F357" s="7">
        <f t="shared" si="5"/>
        <v>30962.938047675565</v>
      </c>
    </row>
    <row r="358" spans="1:6" x14ac:dyDescent="0.25">
      <c r="A358" s="6" t="s">
        <v>755</v>
      </c>
      <c r="B358" s="6" t="s">
        <v>756</v>
      </c>
      <c r="C358" s="7">
        <v>-611.90242071323428</v>
      </c>
      <c r="D358" s="7">
        <v>42992.796142624255</v>
      </c>
      <c r="E358" s="7">
        <v>13464.860712410486</v>
      </c>
      <c r="F358" s="7">
        <f t="shared" si="5"/>
        <v>55845.754434321512</v>
      </c>
    </row>
    <row r="359" spans="1:6" x14ac:dyDescent="0.25">
      <c r="A359" s="6" t="s">
        <v>757</v>
      </c>
      <c r="B359" s="6" t="s">
        <v>758</v>
      </c>
      <c r="C359" s="7">
        <v>-611.36920994025058</v>
      </c>
      <c r="D359" s="7">
        <v>101618.99602620977</v>
      </c>
      <c r="E359" s="7">
        <v>-40836.371894796925</v>
      </c>
      <c r="F359" s="7">
        <f t="shared" si="5"/>
        <v>60171.254921472602</v>
      </c>
    </row>
    <row r="360" spans="1:6" x14ac:dyDescent="0.25">
      <c r="A360" s="6" t="s">
        <v>759</v>
      </c>
      <c r="B360" s="6" t="s">
        <v>760</v>
      </c>
      <c r="C360" s="7">
        <v>-5681.0316748660825</v>
      </c>
      <c r="D360" s="7">
        <v>106152.42343684987</v>
      </c>
      <c r="E360" s="7">
        <v>-43127.291332150897</v>
      </c>
      <c r="F360" s="7">
        <f t="shared" si="5"/>
        <v>57344.100429832892</v>
      </c>
    </row>
    <row r="361" spans="1:6" x14ac:dyDescent="0.25">
      <c r="A361" s="6" t="s">
        <v>761</v>
      </c>
      <c r="B361" s="6" t="s">
        <v>762</v>
      </c>
      <c r="C361" s="7">
        <v>-161.58447734276706</v>
      </c>
      <c r="D361" s="7">
        <v>153304.96060686401</v>
      </c>
      <c r="E361" s="7">
        <v>-57627.683444222261</v>
      </c>
      <c r="F361" s="7">
        <f t="shared" si="5"/>
        <v>95515.692685298985</v>
      </c>
    </row>
    <row r="362" spans="1:6" x14ac:dyDescent="0.25">
      <c r="A362" s="6" t="s">
        <v>763</v>
      </c>
      <c r="B362" s="6" t="s">
        <v>764</v>
      </c>
      <c r="C362" s="7">
        <v>-887.8207276783578</v>
      </c>
      <c r="D362" s="7">
        <v>146427.63682741043</v>
      </c>
      <c r="E362" s="7">
        <v>44978.895834534458</v>
      </c>
      <c r="F362" s="7">
        <f t="shared" si="5"/>
        <v>190518.71193426652</v>
      </c>
    </row>
    <row r="363" spans="1:6" x14ac:dyDescent="0.25">
      <c r="A363" s="6" t="s">
        <v>766</v>
      </c>
      <c r="B363" s="6" t="s">
        <v>767</v>
      </c>
      <c r="C363" s="7">
        <v>1112.940436597979</v>
      </c>
      <c r="D363" s="7">
        <v>82218.775898514068</v>
      </c>
      <c r="E363" s="7">
        <v>-32531.575147673517</v>
      </c>
      <c r="F363" s="7">
        <f t="shared" si="5"/>
        <v>50800.14118743853</v>
      </c>
    </row>
    <row r="364" spans="1:6" x14ac:dyDescent="0.25">
      <c r="A364" s="6" t="s">
        <v>768</v>
      </c>
      <c r="B364" s="6" t="s">
        <v>769</v>
      </c>
      <c r="C364" s="7">
        <v>3967.5721495630514</v>
      </c>
      <c r="D364" s="7">
        <v>135067.09421812059</v>
      </c>
      <c r="E364" s="7">
        <v>-44565.101972258366</v>
      </c>
      <c r="F364" s="7">
        <f t="shared" si="5"/>
        <v>94469.564395425288</v>
      </c>
    </row>
    <row r="365" spans="1:6" x14ac:dyDescent="0.25">
      <c r="A365" s="6" t="s">
        <v>770</v>
      </c>
      <c r="B365" s="6" t="s">
        <v>771</v>
      </c>
      <c r="C365" s="7">
        <v>606.46675035364751</v>
      </c>
      <c r="D365" s="7">
        <v>171408.49005161895</v>
      </c>
      <c r="E365" s="7">
        <v>-80060.976766974738</v>
      </c>
      <c r="F365" s="7">
        <f t="shared" si="5"/>
        <v>91953.980034997861</v>
      </c>
    </row>
    <row r="366" spans="1:6" x14ac:dyDescent="0.25">
      <c r="A366" s="6" t="s">
        <v>772</v>
      </c>
      <c r="B366" s="6" t="s">
        <v>773</v>
      </c>
      <c r="C366" s="7">
        <v>-5662.0947692977497</v>
      </c>
      <c r="D366" s="7">
        <v>351824.077638213</v>
      </c>
      <c r="E366" s="7">
        <v>188748.9360050089</v>
      </c>
      <c r="F366" s="7">
        <f t="shared" si="5"/>
        <v>534910.91887392418</v>
      </c>
    </row>
    <row r="367" spans="1:6" x14ac:dyDescent="0.25">
      <c r="A367" s="6" t="s">
        <v>774</v>
      </c>
      <c r="B367" s="6" t="s">
        <v>775</v>
      </c>
      <c r="C367" s="7">
        <v>284.02820999281175</v>
      </c>
      <c r="D367" s="7">
        <v>103976.83170995562</v>
      </c>
      <c r="E367" s="7">
        <v>7501.3852599811216</v>
      </c>
      <c r="F367" s="7">
        <f t="shared" si="5"/>
        <v>111762.24517992955</v>
      </c>
    </row>
    <row r="368" spans="1:6" x14ac:dyDescent="0.25">
      <c r="A368" s="6" t="s">
        <v>776</v>
      </c>
      <c r="B368" s="6" t="s">
        <v>777</v>
      </c>
      <c r="C368" s="7">
        <v>2849.54364234682</v>
      </c>
      <c r="D368" s="7">
        <v>240652.83476393949</v>
      </c>
      <c r="E368" s="7">
        <v>-106484.37141709491</v>
      </c>
      <c r="F368" s="7">
        <f t="shared" si="5"/>
        <v>137018.0069891914</v>
      </c>
    </row>
    <row r="369" spans="1:6" x14ac:dyDescent="0.25">
      <c r="A369" s="6" t="s">
        <v>778</v>
      </c>
      <c r="B369" s="6" t="s">
        <v>779</v>
      </c>
      <c r="C369" s="7">
        <v>-4240.8760708529153</v>
      </c>
      <c r="D369" s="7">
        <v>330738.7662601975</v>
      </c>
      <c r="E369" s="7">
        <v>96422.744630361092</v>
      </c>
      <c r="F369" s="7">
        <f t="shared" si="5"/>
        <v>422920.63481970568</v>
      </c>
    </row>
    <row r="370" spans="1:6" x14ac:dyDescent="0.25">
      <c r="A370" s="6" t="s">
        <v>780</v>
      </c>
      <c r="B370" s="6" t="s">
        <v>781</v>
      </c>
      <c r="C370" s="7">
        <v>-882.75737960582774</v>
      </c>
      <c r="D370" s="7">
        <v>470215.19468424615</v>
      </c>
      <c r="E370" s="7">
        <v>150870.4410208037</v>
      </c>
      <c r="F370" s="7">
        <f t="shared" si="5"/>
        <v>620202.87832544406</v>
      </c>
    </row>
    <row r="371" spans="1:6" x14ac:dyDescent="0.25">
      <c r="A371" s="6" t="s">
        <v>782</v>
      </c>
      <c r="B371" s="6" t="s">
        <v>783</v>
      </c>
      <c r="C371" s="7">
        <v>-1268.700955186825</v>
      </c>
      <c r="D371" s="7">
        <v>61833.560225861096</v>
      </c>
      <c r="E371" s="7">
        <v>34005.96900955039</v>
      </c>
      <c r="F371" s="7">
        <f t="shared" si="5"/>
        <v>94570.828280224669</v>
      </c>
    </row>
    <row r="372" spans="1:6" x14ac:dyDescent="0.25">
      <c r="A372" s="6" t="s">
        <v>784</v>
      </c>
      <c r="B372" s="6" t="s">
        <v>785</v>
      </c>
      <c r="C372" s="7">
        <v>-1550.0922727126272</v>
      </c>
      <c r="D372" s="7">
        <v>166314.55244967423</v>
      </c>
      <c r="E372" s="7">
        <v>11866.671548408536</v>
      </c>
      <c r="F372" s="7">
        <f t="shared" si="5"/>
        <v>176631.13172537016</v>
      </c>
    </row>
    <row r="373" spans="1:6" x14ac:dyDescent="0.25">
      <c r="A373" s="6" t="s">
        <v>787</v>
      </c>
      <c r="B373" s="6" t="s">
        <v>788</v>
      </c>
      <c r="C373" s="7">
        <v>-1230.5830145301516</v>
      </c>
      <c r="D373" s="7">
        <v>331482.66085576656</v>
      </c>
      <c r="E373" s="7">
        <v>170332.14609892928</v>
      </c>
      <c r="F373" s="7">
        <f t="shared" si="5"/>
        <v>500584.22394016571</v>
      </c>
    </row>
    <row r="374" spans="1:6" x14ac:dyDescent="0.25">
      <c r="A374" s="6" t="s">
        <v>789</v>
      </c>
      <c r="B374" s="6" t="s">
        <v>790</v>
      </c>
      <c r="C374" s="7">
        <v>12339.749110786252</v>
      </c>
      <c r="D374" s="7">
        <v>344721.53244294407</v>
      </c>
      <c r="E374" s="7">
        <v>-138812.0443027775</v>
      </c>
      <c r="F374" s="7">
        <f t="shared" si="5"/>
        <v>218249.23725095281</v>
      </c>
    </row>
    <row r="375" spans="1:6" x14ac:dyDescent="0.25">
      <c r="A375" s="6" t="s">
        <v>791</v>
      </c>
      <c r="B375" s="6" t="s">
        <v>792</v>
      </c>
      <c r="C375" s="7">
        <v>-2152.0021209425577</v>
      </c>
      <c r="D375" s="7">
        <v>232085.27993154668</v>
      </c>
      <c r="E375" s="7">
        <v>-91780.320966602943</v>
      </c>
      <c r="F375" s="7">
        <f t="shared" si="5"/>
        <v>138152.95684400119</v>
      </c>
    </row>
    <row r="376" spans="1:6" x14ac:dyDescent="0.25">
      <c r="A376" s="6" t="s">
        <v>793</v>
      </c>
      <c r="B376" s="6" t="s">
        <v>794</v>
      </c>
      <c r="C376" s="7">
        <v>75.525308022137324</v>
      </c>
      <c r="D376" s="7">
        <v>73624.795852519514</v>
      </c>
      <c r="E376" s="7">
        <v>22037.229365217925</v>
      </c>
      <c r="F376" s="7">
        <f t="shared" si="5"/>
        <v>95737.55052575958</v>
      </c>
    </row>
    <row r="377" spans="1:6" x14ac:dyDescent="0.25">
      <c r="A377" s="6" t="s">
        <v>795</v>
      </c>
      <c r="B377" s="6" t="s">
        <v>796</v>
      </c>
      <c r="C377" s="7">
        <v>-167.80481314786812</v>
      </c>
      <c r="D377" s="7">
        <v>257534.21749925707</v>
      </c>
      <c r="E377" s="7">
        <v>-102085.18074203924</v>
      </c>
      <c r="F377" s="7">
        <f t="shared" si="5"/>
        <v>155281.23194406996</v>
      </c>
    </row>
    <row r="378" spans="1:6" x14ac:dyDescent="0.25">
      <c r="A378" s="6" t="s">
        <v>798</v>
      </c>
      <c r="B378" s="6" t="s">
        <v>799</v>
      </c>
      <c r="C378" s="7">
        <v>2832.3815932334837</v>
      </c>
      <c r="D378" s="7">
        <v>813931.76216814585</v>
      </c>
      <c r="E378" s="7">
        <v>243478.42814665032</v>
      </c>
      <c r="F378" s="7">
        <f t="shared" si="5"/>
        <v>1060242.5719080297</v>
      </c>
    </row>
    <row r="379" spans="1:6" x14ac:dyDescent="0.25">
      <c r="A379" s="6" t="s">
        <v>800</v>
      </c>
      <c r="B379" s="6" t="s">
        <v>801</v>
      </c>
      <c r="C379" s="7">
        <v>-347.66356383391758</v>
      </c>
      <c r="D379" s="7">
        <v>259200.39240526574</v>
      </c>
      <c r="E379" s="7">
        <v>-96931.792894001614</v>
      </c>
      <c r="F379" s="7">
        <f t="shared" si="5"/>
        <v>161920.9359474302</v>
      </c>
    </row>
    <row r="380" spans="1:6" x14ac:dyDescent="0.25">
      <c r="A380" s="6" t="s">
        <v>802</v>
      </c>
      <c r="B380" s="6" t="s">
        <v>803</v>
      </c>
      <c r="C380" s="7">
        <v>-82.450062908340101</v>
      </c>
      <c r="D380" s="7">
        <v>4712.6692130892689</v>
      </c>
      <c r="E380" s="7">
        <v>0</v>
      </c>
      <c r="F380" s="7">
        <f t="shared" si="5"/>
        <v>4630.2191501809284</v>
      </c>
    </row>
    <row r="381" spans="1:6" x14ac:dyDescent="0.25">
      <c r="A381" s="6" t="s">
        <v>807</v>
      </c>
      <c r="B381" s="6" t="s">
        <v>808</v>
      </c>
      <c r="C381" s="7">
        <v>-1776.7293815334499</v>
      </c>
      <c r="D381" s="7">
        <v>0</v>
      </c>
      <c r="E381" s="7">
        <v>0</v>
      </c>
      <c r="F381" s="7">
        <f t="shared" si="5"/>
        <v>-1776.7293815334499</v>
      </c>
    </row>
    <row r="382" spans="1:6" x14ac:dyDescent="0.25">
      <c r="A382" s="6" t="s">
        <v>809</v>
      </c>
      <c r="B382" s="6" t="s">
        <v>810</v>
      </c>
      <c r="C382" s="7">
        <v>188.17121874565532</v>
      </c>
      <c r="D382" s="7">
        <v>10442.080200465873</v>
      </c>
      <c r="E382" s="7">
        <v>0</v>
      </c>
      <c r="F382" s="7">
        <f t="shared" si="5"/>
        <v>10630.251419211529</v>
      </c>
    </row>
    <row r="383" spans="1:6" x14ac:dyDescent="0.25">
      <c r="A383" s="6" t="s">
        <v>811</v>
      </c>
      <c r="B383" s="6" t="s">
        <v>812</v>
      </c>
      <c r="C383" s="7">
        <v>-765.11472708889778</v>
      </c>
      <c r="D383" s="7">
        <v>292450.82127683249</v>
      </c>
      <c r="E383" s="7">
        <v>21269.958273069991</v>
      </c>
      <c r="F383" s="7">
        <f t="shared" si="5"/>
        <v>312955.66482281359</v>
      </c>
    </row>
    <row r="384" spans="1:6" x14ac:dyDescent="0.25">
      <c r="A384" s="6" t="s">
        <v>813</v>
      </c>
      <c r="B384" s="6" t="s">
        <v>814</v>
      </c>
      <c r="C384" s="7">
        <v>-1241.646790829428</v>
      </c>
      <c r="D384" s="7">
        <v>55789.70210993912</v>
      </c>
      <c r="E384" s="7">
        <v>-15446.619149326682</v>
      </c>
      <c r="F384" s="7">
        <f t="shared" si="5"/>
        <v>39101.43616978301</v>
      </c>
    </row>
    <row r="385" spans="1:6" x14ac:dyDescent="0.25">
      <c r="A385" s="6" t="s">
        <v>815</v>
      </c>
      <c r="B385" s="6" t="s">
        <v>816</v>
      </c>
      <c r="C385" s="7">
        <v>1355.7027086782327</v>
      </c>
      <c r="D385" s="7">
        <v>337646.43175334943</v>
      </c>
      <c r="E385" s="7">
        <v>-132524.28499529749</v>
      </c>
      <c r="F385" s="7">
        <f t="shared" si="5"/>
        <v>206477.84946673017</v>
      </c>
    </row>
    <row r="386" spans="1:6" x14ac:dyDescent="0.25">
      <c r="A386" s="6" t="s">
        <v>817</v>
      </c>
      <c r="B386" s="6" t="s">
        <v>818</v>
      </c>
      <c r="C386" s="7">
        <v>-209.11486851772588</v>
      </c>
      <c r="D386" s="7">
        <v>25976.850223774472</v>
      </c>
      <c r="E386" s="7">
        <v>13382.950115942629</v>
      </c>
      <c r="F386" s="7">
        <f t="shared" si="5"/>
        <v>39150.685471199373</v>
      </c>
    </row>
    <row r="387" spans="1:6" x14ac:dyDescent="0.25">
      <c r="A387" s="6" t="s">
        <v>819</v>
      </c>
      <c r="B387" s="6" t="s">
        <v>820</v>
      </c>
      <c r="C387" s="7">
        <v>972.60260272101004</v>
      </c>
      <c r="D387" s="7">
        <v>149031.5550387183</v>
      </c>
      <c r="E387" s="7">
        <v>11069.014117074461</v>
      </c>
      <c r="F387" s="7">
        <f t="shared" si="5"/>
        <v>161073.17175851378</v>
      </c>
    </row>
    <row r="388" spans="1:6" x14ac:dyDescent="0.25">
      <c r="A388" s="6" t="s">
        <v>821</v>
      </c>
      <c r="B388" s="6" t="s">
        <v>822</v>
      </c>
      <c r="C388" s="7">
        <v>187.12112330329546</v>
      </c>
      <c r="D388" s="7">
        <v>218970.30421148334</v>
      </c>
      <c r="E388" s="7">
        <v>15879.370146910354</v>
      </c>
      <c r="F388" s="7">
        <f t="shared" si="5"/>
        <v>235036.79548169702</v>
      </c>
    </row>
    <row r="389" spans="1:6" x14ac:dyDescent="0.25">
      <c r="A389" s="6" t="s">
        <v>823</v>
      </c>
      <c r="B389" s="6" t="s">
        <v>824</v>
      </c>
      <c r="C389" s="7">
        <v>-1400.2558366145386</v>
      </c>
      <c r="D389" s="7">
        <v>68993.985135582465</v>
      </c>
      <c r="E389" s="7">
        <v>4959.2815965995178</v>
      </c>
      <c r="F389" s="7">
        <f t="shared" si="5"/>
        <v>72553.010895567437</v>
      </c>
    </row>
    <row r="390" spans="1:6" x14ac:dyDescent="0.25">
      <c r="A390" s="6" t="s">
        <v>825</v>
      </c>
      <c r="B390" s="6" t="s">
        <v>826</v>
      </c>
      <c r="C390" s="7">
        <v>-795.41660801180751</v>
      </c>
      <c r="D390" s="7">
        <v>47595.207808928491</v>
      </c>
      <c r="E390" s="7">
        <v>-19526.284743756471</v>
      </c>
      <c r="F390" s="7">
        <f t="shared" si="5"/>
        <v>27273.506457160212</v>
      </c>
    </row>
    <row r="391" spans="1:6" x14ac:dyDescent="0.25">
      <c r="A391" s="6" t="s">
        <v>827</v>
      </c>
      <c r="B391" s="6" t="s">
        <v>828</v>
      </c>
      <c r="C391" s="7">
        <v>-451.17656137122685</v>
      </c>
      <c r="D391" s="7">
        <v>180558.04797485244</v>
      </c>
      <c r="E391" s="7">
        <v>-72593.468962827043</v>
      </c>
      <c r="F391" s="7">
        <f t="shared" si="5"/>
        <v>107513.40245065416</v>
      </c>
    </row>
    <row r="392" spans="1:6" x14ac:dyDescent="0.25">
      <c r="A392" s="6" t="s">
        <v>829</v>
      </c>
      <c r="B392" s="6" t="s">
        <v>830</v>
      </c>
      <c r="C392" s="7">
        <v>-1321.2706572308562</v>
      </c>
      <c r="D392" s="7">
        <v>159967.57295511046</v>
      </c>
      <c r="E392" s="7">
        <v>11496.289558944518</v>
      </c>
      <c r="F392" s="7">
        <f t="shared" si="5"/>
        <v>170142.59185682412</v>
      </c>
    </row>
    <row r="393" spans="1:6" x14ac:dyDescent="0.25">
      <c r="A393" s="6" t="s">
        <v>831</v>
      </c>
      <c r="B393" s="6" t="s">
        <v>832</v>
      </c>
      <c r="C393" s="7">
        <v>-1306.7249487468798</v>
      </c>
      <c r="D393" s="7">
        <v>281052.90920081845</v>
      </c>
      <c r="E393" s="7">
        <v>-112535.77814154731</v>
      </c>
      <c r="F393" s="7">
        <f t="shared" si="5"/>
        <v>167210.40611052426</v>
      </c>
    </row>
    <row r="394" spans="1:6" x14ac:dyDescent="0.25">
      <c r="A394" s="6" t="s">
        <v>834</v>
      </c>
      <c r="B394" s="6" t="s">
        <v>835</v>
      </c>
      <c r="C394" s="7">
        <v>97.479691447631922</v>
      </c>
      <c r="D394" s="7">
        <v>274567.7591607885</v>
      </c>
      <c r="E394" s="7">
        <v>19238.918046219522</v>
      </c>
      <c r="F394" s="7">
        <f t="shared" ref="F394:F457" si="6">D394+E394+C394</f>
        <v>293904.15689845564</v>
      </c>
    </row>
    <row r="395" spans="1:6" x14ac:dyDescent="0.25">
      <c r="A395" s="6" t="s">
        <v>836</v>
      </c>
      <c r="B395" s="6" t="s">
        <v>837</v>
      </c>
      <c r="C395" s="7">
        <v>-496.97382781608758</v>
      </c>
      <c r="D395" s="7">
        <v>139557.09935174935</v>
      </c>
      <c r="E395" s="7">
        <v>-53754.191654564776</v>
      </c>
      <c r="F395" s="7">
        <f t="shared" si="6"/>
        <v>85305.933869368484</v>
      </c>
    </row>
    <row r="396" spans="1:6" x14ac:dyDescent="0.25">
      <c r="A396" s="6" t="s">
        <v>838</v>
      </c>
      <c r="B396" s="6" t="s">
        <v>839</v>
      </c>
      <c r="C396" s="7">
        <v>-634.26939239505373</v>
      </c>
      <c r="D396" s="7">
        <v>178752.30434853182</v>
      </c>
      <c r="E396" s="7">
        <v>-73401.430792894462</v>
      </c>
      <c r="F396" s="7">
        <f t="shared" si="6"/>
        <v>104716.6041632423</v>
      </c>
    </row>
    <row r="397" spans="1:6" x14ac:dyDescent="0.25">
      <c r="A397" s="6" t="s">
        <v>840</v>
      </c>
      <c r="B397" s="6" t="s">
        <v>841</v>
      </c>
      <c r="C397" s="7">
        <v>-4650.9580192095509</v>
      </c>
      <c r="D397" s="7">
        <v>73126.224161754537</v>
      </c>
      <c r="E397" s="7">
        <v>5587.7930303328503</v>
      </c>
      <c r="F397" s="7">
        <f t="shared" si="6"/>
        <v>74063.059172877838</v>
      </c>
    </row>
    <row r="398" spans="1:6" x14ac:dyDescent="0.25">
      <c r="A398" s="6" t="s">
        <v>842</v>
      </c>
      <c r="B398" s="6" t="s">
        <v>843</v>
      </c>
      <c r="C398" s="7">
        <v>-412.58669983579057</v>
      </c>
      <c r="D398" s="7">
        <v>65569.517355173506</v>
      </c>
      <c r="E398" s="7">
        <v>4791.3105244138496</v>
      </c>
      <c r="F398" s="7">
        <f t="shared" si="6"/>
        <v>69948.241179751567</v>
      </c>
    </row>
    <row r="399" spans="1:6" x14ac:dyDescent="0.25">
      <c r="A399" s="6" t="s">
        <v>844</v>
      </c>
      <c r="B399" s="6" t="s">
        <v>845</v>
      </c>
      <c r="C399" s="7">
        <v>-688.95105663638242</v>
      </c>
      <c r="D399" s="7">
        <v>338578.09117931232</v>
      </c>
      <c r="E399" s="7">
        <v>-130057.39548227646</v>
      </c>
      <c r="F399" s="7">
        <f t="shared" si="6"/>
        <v>207831.7446403995</v>
      </c>
    </row>
    <row r="400" spans="1:6" x14ac:dyDescent="0.25">
      <c r="A400" s="6" t="s">
        <v>846</v>
      </c>
      <c r="B400" s="6" t="s">
        <v>847</v>
      </c>
      <c r="C400" s="7">
        <v>-779.54049472694896</v>
      </c>
      <c r="D400" s="7">
        <v>331082.63674165972</v>
      </c>
      <c r="E400" s="7">
        <v>-127575.90935941307</v>
      </c>
      <c r="F400" s="7">
        <f t="shared" si="6"/>
        <v>202727.1868875197</v>
      </c>
    </row>
    <row r="401" spans="1:6" x14ac:dyDescent="0.25">
      <c r="A401" s="6" t="s">
        <v>849</v>
      </c>
      <c r="B401" s="6" t="s">
        <v>850</v>
      </c>
      <c r="C401" s="7">
        <v>-2314.6657294868492</v>
      </c>
      <c r="D401" s="7">
        <v>356866.97600438888</v>
      </c>
      <c r="E401" s="7">
        <v>191426.3463683888</v>
      </c>
      <c r="F401" s="7">
        <f t="shared" si="6"/>
        <v>545978.65664329077</v>
      </c>
    </row>
    <row r="402" spans="1:6" x14ac:dyDescent="0.25">
      <c r="A402" s="6" t="s">
        <v>851</v>
      </c>
      <c r="B402" s="6" t="s">
        <v>852</v>
      </c>
      <c r="C402" s="7">
        <v>3380.7713386840987</v>
      </c>
      <c r="D402" s="7">
        <v>350464.54601027764</v>
      </c>
      <c r="E402" s="7">
        <v>24300.947001884371</v>
      </c>
      <c r="F402" s="7">
        <f t="shared" si="6"/>
        <v>378146.26435084612</v>
      </c>
    </row>
    <row r="403" spans="1:6" x14ac:dyDescent="0.25">
      <c r="A403" s="6" t="s">
        <v>853</v>
      </c>
      <c r="B403" s="6" t="s">
        <v>854</v>
      </c>
      <c r="C403" s="7">
        <v>-822.19449307311879</v>
      </c>
      <c r="D403" s="7">
        <v>467921.06332707108</v>
      </c>
      <c r="E403" s="7">
        <v>137992.01936538794</v>
      </c>
      <c r="F403" s="7">
        <f t="shared" si="6"/>
        <v>605090.88819938584</v>
      </c>
    </row>
    <row r="404" spans="1:6" x14ac:dyDescent="0.25">
      <c r="A404" s="6" t="s">
        <v>855</v>
      </c>
      <c r="B404" s="6" t="s">
        <v>856</v>
      </c>
      <c r="C404" s="7">
        <v>-2737.7952083633427</v>
      </c>
      <c r="D404" s="7">
        <v>467110.64837254473</v>
      </c>
      <c r="E404" s="7">
        <v>-180062.32983560729</v>
      </c>
      <c r="F404" s="7">
        <f t="shared" si="6"/>
        <v>284310.52332857414</v>
      </c>
    </row>
    <row r="405" spans="1:6" x14ac:dyDescent="0.25">
      <c r="A405" s="6" t="s">
        <v>857</v>
      </c>
      <c r="B405" s="6" t="s">
        <v>858</v>
      </c>
      <c r="C405" s="7">
        <v>-835.25582665430557</v>
      </c>
      <c r="D405" s="7">
        <v>285525.23877460847</v>
      </c>
      <c r="E405" s="7">
        <v>19708.03955733504</v>
      </c>
      <c r="F405" s="7">
        <f t="shared" si="6"/>
        <v>304398.02250528918</v>
      </c>
    </row>
    <row r="406" spans="1:6" x14ac:dyDescent="0.25">
      <c r="A406" s="6" t="s">
        <v>859</v>
      </c>
      <c r="B406" s="6" t="s">
        <v>860</v>
      </c>
      <c r="C406" s="7">
        <v>3246.7770612687655</v>
      </c>
      <c r="D406" s="7">
        <v>121361.83717744796</v>
      </c>
      <c r="E406" s="7">
        <v>-48960.698782020096</v>
      </c>
      <c r="F406" s="7">
        <f t="shared" si="6"/>
        <v>75647.915456696632</v>
      </c>
    </row>
    <row r="407" spans="1:6" x14ac:dyDescent="0.25">
      <c r="A407" s="6" t="s">
        <v>861</v>
      </c>
      <c r="B407" s="6" t="s">
        <v>862</v>
      </c>
      <c r="C407" s="7">
        <v>-3261.7136682537166</v>
      </c>
      <c r="D407" s="7">
        <v>293640.95057260379</v>
      </c>
      <c r="E407" s="7">
        <v>-120439.19723941831</v>
      </c>
      <c r="F407" s="7">
        <f t="shared" si="6"/>
        <v>169940.03966493177</v>
      </c>
    </row>
    <row r="408" spans="1:6" x14ac:dyDescent="0.25">
      <c r="A408" s="6" t="s">
        <v>864</v>
      </c>
      <c r="B408" s="6" t="s">
        <v>865</v>
      </c>
      <c r="C408" s="7">
        <v>-287.34491976399295</v>
      </c>
      <c r="D408" s="7">
        <v>234492.68589318107</v>
      </c>
      <c r="E408" s="7">
        <v>-94381.474701981802</v>
      </c>
      <c r="F408" s="7">
        <f t="shared" si="6"/>
        <v>139823.86627143525</v>
      </c>
    </row>
    <row r="409" spans="1:6" x14ac:dyDescent="0.25">
      <c r="A409" s="6" t="s">
        <v>870</v>
      </c>
      <c r="B409" s="6" t="s">
        <v>871</v>
      </c>
      <c r="C409" s="7">
        <v>-487.93492341313868</v>
      </c>
      <c r="D409" s="7">
        <v>73516.263627772918</v>
      </c>
      <c r="E409" s="7">
        <v>22961.742856462566</v>
      </c>
      <c r="F409" s="7">
        <f t="shared" si="6"/>
        <v>95990.071560822355</v>
      </c>
    </row>
    <row r="410" spans="1:6" x14ac:dyDescent="0.25">
      <c r="A410" s="6" t="s">
        <v>872</v>
      </c>
      <c r="B410" s="6" t="s">
        <v>873</v>
      </c>
      <c r="C410" s="7">
        <v>4190.6485344997991</v>
      </c>
      <c r="D410" s="7">
        <v>73496.893046235433</v>
      </c>
      <c r="E410" s="7">
        <v>-28755.861459367639</v>
      </c>
      <c r="F410" s="7">
        <f t="shared" si="6"/>
        <v>48931.680121367594</v>
      </c>
    </row>
    <row r="411" spans="1:6" x14ac:dyDescent="0.25">
      <c r="A411" s="6" t="s">
        <v>874</v>
      </c>
      <c r="B411" s="6" t="s">
        <v>875</v>
      </c>
      <c r="C411" s="7">
        <v>1928.5455827058213</v>
      </c>
      <c r="D411" s="7">
        <v>226112.05051945752</v>
      </c>
      <c r="E411" s="7">
        <v>70079.400616754516</v>
      </c>
      <c r="F411" s="7">
        <f t="shared" si="6"/>
        <v>298119.99671891786</v>
      </c>
    </row>
    <row r="412" spans="1:6" x14ac:dyDescent="0.25">
      <c r="A412" s="6" t="s">
        <v>876</v>
      </c>
      <c r="B412" s="6" t="s">
        <v>877</v>
      </c>
      <c r="C412" s="7">
        <v>-353.84118672987825</v>
      </c>
      <c r="D412" s="7">
        <v>176774.70085819415</v>
      </c>
      <c r="E412" s="7">
        <v>53630.789563325699</v>
      </c>
      <c r="F412" s="7">
        <f t="shared" si="6"/>
        <v>230051.64923478998</v>
      </c>
    </row>
    <row r="413" spans="1:6" x14ac:dyDescent="0.25">
      <c r="A413" s="6" t="s">
        <v>878</v>
      </c>
      <c r="B413" s="6" t="s">
        <v>879</v>
      </c>
      <c r="C413" s="7">
        <v>819.08066664663784</v>
      </c>
      <c r="D413" s="7">
        <v>100423.71470883476</v>
      </c>
      <c r="E413" s="7">
        <v>57552.345835977721</v>
      </c>
      <c r="F413" s="7">
        <f t="shared" si="6"/>
        <v>158795.14121145912</v>
      </c>
    </row>
    <row r="414" spans="1:6" x14ac:dyDescent="0.25">
      <c r="A414" s="6" t="s">
        <v>880</v>
      </c>
      <c r="B414" s="6" t="s">
        <v>881</v>
      </c>
      <c r="C414" s="7">
        <v>10.887811611537472</v>
      </c>
      <c r="D414" s="7">
        <v>111686.7156672752</v>
      </c>
      <c r="E414" s="7">
        <v>-43448.83873718547</v>
      </c>
      <c r="F414" s="7">
        <f t="shared" si="6"/>
        <v>68248.764741701263</v>
      </c>
    </row>
    <row r="415" spans="1:6" x14ac:dyDescent="0.25">
      <c r="A415" s="6" t="s">
        <v>882</v>
      </c>
      <c r="B415" s="6" t="s">
        <v>883</v>
      </c>
      <c r="C415" s="7">
        <v>3144.2855397425665</v>
      </c>
      <c r="D415" s="7">
        <v>320985.67399316392</v>
      </c>
      <c r="E415" s="7">
        <v>-123140.59703434152</v>
      </c>
      <c r="F415" s="7">
        <f t="shared" si="6"/>
        <v>200989.36249856494</v>
      </c>
    </row>
    <row r="416" spans="1:6" x14ac:dyDescent="0.25">
      <c r="A416" s="6" t="s">
        <v>885</v>
      </c>
      <c r="B416" s="6" t="s">
        <v>886</v>
      </c>
      <c r="C416" s="7">
        <v>389.38609058343718</v>
      </c>
      <c r="D416" s="7">
        <v>68048.297130451116</v>
      </c>
      <c r="E416" s="7">
        <v>4839.8780912286311</v>
      </c>
      <c r="F416" s="7">
        <f t="shared" si="6"/>
        <v>73277.561312263191</v>
      </c>
    </row>
    <row r="417" spans="1:6" x14ac:dyDescent="0.25">
      <c r="A417" s="6" t="s">
        <v>887</v>
      </c>
      <c r="B417" s="6" t="s">
        <v>888</v>
      </c>
      <c r="C417" s="7">
        <v>992.71778753209401</v>
      </c>
      <c r="D417" s="7">
        <v>77245.203115115481</v>
      </c>
      <c r="E417" s="7">
        <v>40519.070400764263</v>
      </c>
      <c r="F417" s="7">
        <f t="shared" si="6"/>
        <v>118756.99130341184</v>
      </c>
    </row>
    <row r="418" spans="1:6" x14ac:dyDescent="0.25">
      <c r="A418" s="6" t="s">
        <v>889</v>
      </c>
      <c r="B418" s="6" t="s">
        <v>890</v>
      </c>
      <c r="C418" s="7">
        <v>1329.5471080431234</v>
      </c>
      <c r="D418" s="7">
        <v>162440.49646936895</v>
      </c>
      <c r="E418" s="7">
        <v>-66787.932192535489</v>
      </c>
      <c r="F418" s="7">
        <f t="shared" si="6"/>
        <v>96982.111384876596</v>
      </c>
    </row>
    <row r="419" spans="1:6" x14ac:dyDescent="0.25">
      <c r="A419" s="6" t="s">
        <v>891</v>
      </c>
      <c r="B419" s="6" t="s">
        <v>892</v>
      </c>
      <c r="C419" s="7">
        <v>-995.35398781908225</v>
      </c>
      <c r="D419" s="7">
        <v>95331.328888360658</v>
      </c>
      <c r="E419" s="7">
        <v>47545.184579555076</v>
      </c>
      <c r="F419" s="7">
        <f t="shared" si="6"/>
        <v>141881.15948009666</v>
      </c>
    </row>
    <row r="420" spans="1:6" x14ac:dyDescent="0.25">
      <c r="A420" s="6" t="s">
        <v>893</v>
      </c>
      <c r="B420" s="6" t="s">
        <v>894</v>
      </c>
      <c r="C420" s="7">
        <v>125.38164549407975</v>
      </c>
      <c r="D420" s="7">
        <v>59367.386093355381</v>
      </c>
      <c r="E420" s="7">
        <v>-24090.281294721866</v>
      </c>
      <c r="F420" s="7">
        <f t="shared" si="6"/>
        <v>35402.4864441276</v>
      </c>
    </row>
    <row r="421" spans="1:6" x14ac:dyDescent="0.25">
      <c r="A421" s="6" t="s">
        <v>895</v>
      </c>
      <c r="B421" s="6" t="s">
        <v>896</v>
      </c>
      <c r="C421" s="7">
        <v>-3771.617521422766</v>
      </c>
      <c r="D421" s="7">
        <v>143653.42403922853</v>
      </c>
      <c r="E421" s="7">
        <v>-55443.858421923134</v>
      </c>
      <c r="F421" s="7">
        <f t="shared" si="6"/>
        <v>84437.948095882632</v>
      </c>
    </row>
    <row r="422" spans="1:6" x14ac:dyDescent="0.25">
      <c r="A422" s="6" t="s">
        <v>897</v>
      </c>
      <c r="B422" s="6" t="s">
        <v>898</v>
      </c>
      <c r="C422" s="7">
        <v>3764.376972969214</v>
      </c>
      <c r="D422" s="7">
        <v>772502.78443018021</v>
      </c>
      <c r="E422" s="7">
        <v>-321572.05705452157</v>
      </c>
      <c r="F422" s="7">
        <f t="shared" si="6"/>
        <v>454695.10434862785</v>
      </c>
    </row>
    <row r="423" spans="1:6" x14ac:dyDescent="0.25">
      <c r="A423" s="6" t="s">
        <v>901</v>
      </c>
      <c r="B423" s="6" t="s">
        <v>902</v>
      </c>
      <c r="C423" s="7">
        <v>-140.52819998370796</v>
      </c>
      <c r="D423" s="7">
        <v>111380.59441712327</v>
      </c>
      <c r="E423" s="7">
        <v>-44517.566759049383</v>
      </c>
      <c r="F423" s="7">
        <f t="shared" si="6"/>
        <v>66722.499458090184</v>
      </c>
    </row>
    <row r="424" spans="1:6" x14ac:dyDescent="0.25">
      <c r="A424" s="6" t="s">
        <v>903</v>
      </c>
      <c r="B424" s="6" t="s">
        <v>904</v>
      </c>
      <c r="C424" s="7">
        <v>744.22280373083231</v>
      </c>
      <c r="D424" s="7">
        <v>129957.39849297513</v>
      </c>
      <c r="E424" s="7">
        <v>-50089.594327758983</v>
      </c>
      <c r="F424" s="7">
        <f t="shared" si="6"/>
        <v>80612.026968946986</v>
      </c>
    </row>
    <row r="425" spans="1:6" x14ac:dyDescent="0.25">
      <c r="A425" s="6" t="s">
        <v>905</v>
      </c>
      <c r="B425" s="6" t="s">
        <v>906</v>
      </c>
      <c r="C425" s="7">
        <v>-2057.1358421868499</v>
      </c>
      <c r="D425" s="7">
        <v>185684.03234952918</v>
      </c>
      <c r="E425" s="7">
        <v>-77207.001074353364</v>
      </c>
      <c r="F425" s="7">
        <f t="shared" si="6"/>
        <v>106419.89543298897</v>
      </c>
    </row>
    <row r="426" spans="1:6" x14ac:dyDescent="0.25">
      <c r="A426" s="6" t="s">
        <v>907</v>
      </c>
      <c r="B426" s="6" t="s">
        <v>908</v>
      </c>
      <c r="C426" s="7">
        <v>3878.1297091553615</v>
      </c>
      <c r="D426" s="7">
        <v>92692.985654784628</v>
      </c>
      <c r="E426" s="7">
        <v>-36537.849267787475</v>
      </c>
      <c r="F426" s="7">
        <f t="shared" si="6"/>
        <v>60033.266096152518</v>
      </c>
    </row>
    <row r="427" spans="1:6" x14ac:dyDescent="0.25">
      <c r="A427" s="6" t="s">
        <v>909</v>
      </c>
      <c r="B427" s="6" t="s">
        <v>910</v>
      </c>
      <c r="C427" s="7">
        <v>-589.45011629414876</v>
      </c>
      <c r="D427" s="7">
        <v>212801.27536536517</v>
      </c>
      <c r="E427" s="7">
        <v>114087.58879326469</v>
      </c>
      <c r="F427" s="7">
        <f t="shared" si="6"/>
        <v>326299.4140423357</v>
      </c>
    </row>
    <row r="428" spans="1:6" x14ac:dyDescent="0.25">
      <c r="A428" s="6" t="s">
        <v>911</v>
      </c>
      <c r="B428" s="6" t="s">
        <v>912</v>
      </c>
      <c r="C428" s="7">
        <v>-3589.7754195819107</v>
      </c>
      <c r="D428" s="7">
        <v>256678.23098036594</v>
      </c>
      <c r="E428" s="7">
        <v>-102530.52302183112</v>
      </c>
      <c r="F428" s="7">
        <f t="shared" si="6"/>
        <v>150557.93253895291</v>
      </c>
    </row>
    <row r="429" spans="1:6" x14ac:dyDescent="0.25">
      <c r="A429" s="6" t="s">
        <v>913</v>
      </c>
      <c r="B429" s="6" t="s">
        <v>914</v>
      </c>
      <c r="C429" s="7">
        <v>-917.99130769278781</v>
      </c>
      <c r="D429" s="7">
        <v>183281.68243777967</v>
      </c>
      <c r="E429" s="7">
        <v>95560.314334053313</v>
      </c>
      <c r="F429" s="7">
        <f t="shared" si="6"/>
        <v>277924.00546414021</v>
      </c>
    </row>
    <row r="430" spans="1:6" x14ac:dyDescent="0.25">
      <c r="A430" s="6" t="s">
        <v>915</v>
      </c>
      <c r="B430" s="6" t="s">
        <v>916</v>
      </c>
      <c r="C430" s="7">
        <v>1588.9043132383504</v>
      </c>
      <c r="D430" s="7">
        <v>106667.59692651301</v>
      </c>
      <c r="E430" s="7">
        <v>31678.406555800866</v>
      </c>
      <c r="F430" s="7">
        <f t="shared" si="6"/>
        <v>139934.90779555222</v>
      </c>
    </row>
    <row r="431" spans="1:6" x14ac:dyDescent="0.25">
      <c r="A431" s="6" t="s">
        <v>917</v>
      </c>
      <c r="B431" s="6" t="s">
        <v>918</v>
      </c>
      <c r="C431" s="7">
        <v>1492.7662393744249</v>
      </c>
      <c r="D431" s="7">
        <v>207156.34453105318</v>
      </c>
      <c r="E431" s="7">
        <v>113445.49311618951</v>
      </c>
      <c r="F431" s="7">
        <f t="shared" si="6"/>
        <v>322094.60388661711</v>
      </c>
    </row>
    <row r="432" spans="1:6" x14ac:dyDescent="0.25">
      <c r="A432" s="6" t="s">
        <v>919</v>
      </c>
      <c r="B432" s="6" t="s">
        <v>920</v>
      </c>
      <c r="C432" s="7">
        <v>220.17694463429143</v>
      </c>
      <c r="D432" s="7">
        <v>151203.13336960183</v>
      </c>
      <c r="E432" s="7">
        <v>-59058.825969697049</v>
      </c>
      <c r="F432" s="7">
        <f t="shared" si="6"/>
        <v>92364.484344539072</v>
      </c>
    </row>
    <row r="433" spans="1:6" x14ac:dyDescent="0.25">
      <c r="A433" s="6" t="s">
        <v>921</v>
      </c>
      <c r="B433" s="6" t="s">
        <v>922</v>
      </c>
      <c r="C433" s="7">
        <v>-326.8400100234212</v>
      </c>
      <c r="D433" s="7">
        <v>347017.64534295152</v>
      </c>
      <c r="E433" s="7">
        <v>189436.66472582446</v>
      </c>
      <c r="F433" s="7">
        <f t="shared" si="6"/>
        <v>536127.47005875257</v>
      </c>
    </row>
    <row r="434" spans="1:6" x14ac:dyDescent="0.25">
      <c r="A434" s="6" t="s">
        <v>923</v>
      </c>
      <c r="B434" s="6" t="s">
        <v>924</v>
      </c>
      <c r="C434" s="7">
        <v>637.78004027761199</v>
      </c>
      <c r="D434" s="7">
        <v>131824.89065832921</v>
      </c>
      <c r="E434" s="7">
        <v>-49739.977506726151</v>
      </c>
      <c r="F434" s="7">
        <f t="shared" si="6"/>
        <v>82722.69319188068</v>
      </c>
    </row>
    <row r="435" spans="1:6" x14ac:dyDescent="0.25">
      <c r="A435" s="6" t="s">
        <v>925</v>
      </c>
      <c r="B435" s="6" t="s">
        <v>926</v>
      </c>
      <c r="C435" s="7">
        <v>-1159.4385046988391</v>
      </c>
      <c r="D435" s="7">
        <v>208964.15713825944</v>
      </c>
      <c r="E435" s="7">
        <v>-81183.949097000586</v>
      </c>
      <c r="F435" s="7">
        <f t="shared" si="6"/>
        <v>126620.76953656002</v>
      </c>
    </row>
    <row r="436" spans="1:6" x14ac:dyDescent="0.25">
      <c r="A436" s="6" t="s">
        <v>927</v>
      </c>
      <c r="B436" s="6" t="s">
        <v>928</v>
      </c>
      <c r="C436" s="7">
        <v>49.574359424317663</v>
      </c>
      <c r="D436" s="7">
        <v>63920.887103537927</v>
      </c>
      <c r="E436" s="7">
        <v>-24124.40150941267</v>
      </c>
      <c r="F436" s="7">
        <f t="shared" si="6"/>
        <v>39846.059953549578</v>
      </c>
    </row>
    <row r="437" spans="1:6" x14ac:dyDescent="0.25">
      <c r="A437" s="6" t="s">
        <v>929</v>
      </c>
      <c r="B437" s="6" t="s">
        <v>930</v>
      </c>
      <c r="C437" s="7">
        <v>-474.26872223248938</v>
      </c>
      <c r="D437" s="7">
        <v>200732.13239892083</v>
      </c>
      <c r="E437" s="7">
        <v>0</v>
      </c>
      <c r="F437" s="7">
        <f t="shared" si="6"/>
        <v>200257.86367668834</v>
      </c>
    </row>
    <row r="438" spans="1:6" x14ac:dyDescent="0.25">
      <c r="A438" s="6" t="s">
        <v>931</v>
      </c>
      <c r="B438" s="6" t="s">
        <v>932</v>
      </c>
      <c r="C438" s="7">
        <v>-3131.6040817391295</v>
      </c>
      <c r="D438" s="7">
        <v>162858.27460374907</v>
      </c>
      <c r="E438" s="7">
        <v>-63035.98085229742</v>
      </c>
      <c r="F438" s="7">
        <f t="shared" si="6"/>
        <v>96690.689669712519</v>
      </c>
    </row>
    <row r="439" spans="1:6" x14ac:dyDescent="0.25">
      <c r="A439" s="6" t="s">
        <v>933</v>
      </c>
      <c r="B439" s="6" t="s">
        <v>934</v>
      </c>
      <c r="C439" s="7">
        <v>273.74639743544685</v>
      </c>
      <c r="D439" s="7">
        <v>272632.76173017762</v>
      </c>
      <c r="E439" s="7">
        <v>-104495.10282274654</v>
      </c>
      <c r="F439" s="7">
        <f t="shared" si="6"/>
        <v>168411.40530486649</v>
      </c>
    </row>
    <row r="440" spans="1:6" x14ac:dyDescent="0.25">
      <c r="A440" s="6" t="s">
        <v>935</v>
      </c>
      <c r="B440" s="6" t="s">
        <v>936</v>
      </c>
      <c r="C440" s="7">
        <v>-5116.5381696526019</v>
      </c>
      <c r="D440" s="7">
        <v>635059.28091513366</v>
      </c>
      <c r="E440" s="7">
        <v>346645.72714239225</v>
      </c>
      <c r="F440" s="7">
        <f t="shared" si="6"/>
        <v>976588.46988787327</v>
      </c>
    </row>
    <row r="441" spans="1:6" x14ac:dyDescent="0.25">
      <c r="A441" s="6" t="s">
        <v>937</v>
      </c>
      <c r="B441" s="6" t="s">
        <v>938</v>
      </c>
      <c r="C441" s="7">
        <v>-878.3345234905737</v>
      </c>
      <c r="D441" s="7">
        <v>107726.45455584532</v>
      </c>
      <c r="E441" s="7">
        <v>8083.287529787216</v>
      </c>
      <c r="F441" s="7">
        <f t="shared" si="6"/>
        <v>114931.40756214198</v>
      </c>
    </row>
    <row r="442" spans="1:6" x14ac:dyDescent="0.25">
      <c r="A442" s="6" t="s">
        <v>939</v>
      </c>
      <c r="B442" s="6" t="s">
        <v>940</v>
      </c>
      <c r="C442" s="7">
        <v>-589.56771917548576</v>
      </c>
      <c r="D442" s="7">
        <v>120381.32989109951</v>
      </c>
      <c r="E442" s="7">
        <v>67294.525730345995</v>
      </c>
      <c r="F442" s="7">
        <f t="shared" si="6"/>
        <v>187086.28790227004</v>
      </c>
    </row>
    <row r="443" spans="1:6" x14ac:dyDescent="0.25">
      <c r="A443" s="6" t="s">
        <v>941</v>
      </c>
      <c r="B443" s="6" t="s">
        <v>942</v>
      </c>
      <c r="C443" s="7">
        <v>1332.9148264690211</v>
      </c>
      <c r="D443" s="7">
        <v>96850.942621516471</v>
      </c>
      <c r="E443" s="7">
        <v>51943.454103465418</v>
      </c>
      <c r="F443" s="7">
        <f t="shared" si="6"/>
        <v>150127.31155145093</v>
      </c>
    </row>
    <row r="444" spans="1:6" x14ac:dyDescent="0.25">
      <c r="A444" s="6" t="s">
        <v>943</v>
      </c>
      <c r="B444" s="6" t="s">
        <v>944</v>
      </c>
      <c r="C444" s="7">
        <v>137.32837554618891</v>
      </c>
      <c r="D444" s="7">
        <v>490412.4539029015</v>
      </c>
      <c r="E444" s="7">
        <v>258607.30590090729</v>
      </c>
      <c r="F444" s="7">
        <f t="shared" si="6"/>
        <v>749157.08817935491</v>
      </c>
    </row>
    <row r="445" spans="1:6" x14ac:dyDescent="0.25">
      <c r="A445" s="6" t="s">
        <v>947</v>
      </c>
      <c r="B445" s="6" t="s">
        <v>948</v>
      </c>
      <c r="C445" s="7">
        <v>976.92761892708768</v>
      </c>
      <c r="D445" s="7">
        <v>99299.278464950752</v>
      </c>
      <c r="E445" s="7">
        <v>31021.581535967423</v>
      </c>
      <c r="F445" s="7">
        <f t="shared" si="6"/>
        <v>131297.78761984527</v>
      </c>
    </row>
    <row r="446" spans="1:6" x14ac:dyDescent="0.25">
      <c r="A446" s="6" t="s">
        <v>949</v>
      </c>
      <c r="B446" s="6" t="s">
        <v>950</v>
      </c>
      <c r="C446" s="7">
        <v>-5888.7978542936689</v>
      </c>
      <c r="D446" s="7">
        <v>427188.26537783787</v>
      </c>
      <c r="E446" s="7">
        <v>-166123.68152058023</v>
      </c>
      <c r="F446" s="7">
        <f t="shared" si="6"/>
        <v>255175.78600296399</v>
      </c>
    </row>
    <row r="447" spans="1:6" x14ac:dyDescent="0.25">
      <c r="A447" s="6" t="s">
        <v>951</v>
      </c>
      <c r="B447" s="6" t="s">
        <v>952</v>
      </c>
      <c r="C447" s="7">
        <v>-2827.0172443610791</v>
      </c>
      <c r="D447" s="7">
        <v>444660.47159394191</v>
      </c>
      <c r="E447" s="7">
        <v>247740.67217725987</v>
      </c>
      <c r="F447" s="7">
        <f t="shared" si="6"/>
        <v>689574.12652684073</v>
      </c>
    </row>
    <row r="448" spans="1:6" x14ac:dyDescent="0.25">
      <c r="A448" s="6" t="s">
        <v>954</v>
      </c>
      <c r="B448" s="6" t="s">
        <v>955</v>
      </c>
      <c r="C448" s="7">
        <v>-2471.9545766302617</v>
      </c>
      <c r="D448" s="7">
        <v>779786.08641707851</v>
      </c>
      <c r="E448" s="7">
        <v>54311.457600001129</v>
      </c>
      <c r="F448" s="7">
        <f t="shared" si="6"/>
        <v>831625.58944044937</v>
      </c>
    </row>
    <row r="449" spans="1:6" x14ac:dyDescent="0.25">
      <c r="A449" s="6" t="s">
        <v>956</v>
      </c>
      <c r="B449" s="6" t="s">
        <v>957</v>
      </c>
      <c r="C449" s="7">
        <v>1103.8765786129588</v>
      </c>
      <c r="D449" s="7">
        <v>148818.39745456065</v>
      </c>
      <c r="E449" s="7">
        <v>83891.404133792093</v>
      </c>
      <c r="F449" s="7">
        <f t="shared" si="6"/>
        <v>233813.67816696569</v>
      </c>
    </row>
    <row r="450" spans="1:6" x14ac:dyDescent="0.25">
      <c r="A450" s="6" t="s">
        <v>958</v>
      </c>
      <c r="B450" s="6" t="s">
        <v>959</v>
      </c>
      <c r="C450" s="7">
        <v>61.960730295711983</v>
      </c>
      <c r="D450" s="7">
        <v>89755.382520358558</v>
      </c>
      <c r="E450" s="7">
        <v>50078.526024584935</v>
      </c>
      <c r="F450" s="7">
        <f t="shared" si="6"/>
        <v>139895.86927523921</v>
      </c>
    </row>
    <row r="451" spans="1:6" x14ac:dyDescent="0.25">
      <c r="A451" s="6" t="s">
        <v>960</v>
      </c>
      <c r="B451" s="6" t="s">
        <v>961</v>
      </c>
      <c r="C451" s="7">
        <v>-2112.0007910896547</v>
      </c>
      <c r="D451" s="7">
        <v>76921.363259466452</v>
      </c>
      <c r="E451" s="7">
        <v>-34208.091874230675</v>
      </c>
      <c r="F451" s="7">
        <f t="shared" si="6"/>
        <v>40601.270594146124</v>
      </c>
    </row>
    <row r="452" spans="1:6" x14ac:dyDescent="0.25">
      <c r="A452" s="6" t="s">
        <v>962</v>
      </c>
      <c r="B452" s="6" t="s">
        <v>963</v>
      </c>
      <c r="C452" s="7">
        <v>1988.7695667387179</v>
      </c>
      <c r="D452" s="7">
        <v>97059.410918386347</v>
      </c>
      <c r="E452" s="7">
        <v>48935.911294534235</v>
      </c>
      <c r="F452" s="7">
        <f t="shared" si="6"/>
        <v>147984.0917796593</v>
      </c>
    </row>
    <row r="453" spans="1:6" x14ac:dyDescent="0.25">
      <c r="A453" s="6" t="s">
        <v>964</v>
      </c>
      <c r="B453" s="6" t="s">
        <v>965</v>
      </c>
      <c r="C453" s="7">
        <v>-3328.5677984155373</v>
      </c>
      <c r="D453" s="7">
        <v>267816.72782936407</v>
      </c>
      <c r="E453" s="7">
        <v>-91853.27355256796</v>
      </c>
      <c r="F453" s="7">
        <f t="shared" si="6"/>
        <v>172634.88647838056</v>
      </c>
    </row>
    <row r="454" spans="1:6" x14ac:dyDescent="0.25">
      <c r="A454" s="6" t="s">
        <v>966</v>
      </c>
      <c r="B454" s="6" t="s">
        <v>967</v>
      </c>
      <c r="C454" s="7">
        <v>-3083.2238088364902</v>
      </c>
      <c r="D454" s="7">
        <v>220296.12319322815</v>
      </c>
      <c r="E454" s="7">
        <v>-86269.826473078923</v>
      </c>
      <c r="F454" s="7">
        <f t="shared" si="6"/>
        <v>130943.07291131275</v>
      </c>
    </row>
    <row r="455" spans="1:6" x14ac:dyDescent="0.25">
      <c r="A455" s="6" t="s">
        <v>968</v>
      </c>
      <c r="B455" s="6" t="s">
        <v>969</v>
      </c>
      <c r="C455" s="7">
        <v>110.40164417496999</v>
      </c>
      <c r="D455" s="7">
        <v>374083.68650588614</v>
      </c>
      <c r="E455" s="7">
        <v>-148901.548143088</v>
      </c>
      <c r="F455" s="7">
        <f t="shared" si="6"/>
        <v>225292.54000697311</v>
      </c>
    </row>
    <row r="456" spans="1:6" x14ac:dyDescent="0.25">
      <c r="A456" s="6" t="s">
        <v>970</v>
      </c>
      <c r="B456" s="6" t="s">
        <v>971</v>
      </c>
      <c r="C456" s="7">
        <v>3967.1240701310235</v>
      </c>
      <c r="D456" s="7">
        <v>276493.71513697016</v>
      </c>
      <c r="E456" s="7">
        <v>-111096.10554426693</v>
      </c>
      <c r="F456" s="7">
        <f t="shared" si="6"/>
        <v>169364.73366283425</v>
      </c>
    </row>
    <row r="457" spans="1:6" x14ac:dyDescent="0.25">
      <c r="A457" s="6" t="s">
        <v>973</v>
      </c>
      <c r="B457" s="6" t="s">
        <v>974</v>
      </c>
      <c r="C457" s="7">
        <v>-831.61333441850002</v>
      </c>
      <c r="D457" s="7">
        <v>347130.73844784626</v>
      </c>
      <c r="E457" s="7">
        <v>25723.80286781062</v>
      </c>
      <c r="F457" s="7">
        <f t="shared" si="6"/>
        <v>372022.92798123835</v>
      </c>
    </row>
    <row r="458" spans="1:6" x14ac:dyDescent="0.25">
      <c r="A458" s="6" t="s">
        <v>976</v>
      </c>
      <c r="B458" s="6" t="s">
        <v>977</v>
      </c>
      <c r="C458" s="7">
        <v>-1177.0374013412475</v>
      </c>
      <c r="D458" s="7">
        <v>221141.65160579453</v>
      </c>
      <c r="E458" s="7">
        <v>-89974.746766845157</v>
      </c>
      <c r="F458" s="7">
        <f t="shared" ref="F458:F521" si="7">D458+E458+C458</f>
        <v>129989.86743760813</v>
      </c>
    </row>
    <row r="459" spans="1:6" x14ac:dyDescent="0.25">
      <c r="A459" s="6" t="s">
        <v>978</v>
      </c>
      <c r="B459" s="6" t="s">
        <v>979</v>
      </c>
      <c r="C459" s="7">
        <v>4253.385828003089</v>
      </c>
      <c r="D459" s="7">
        <v>91082.104485139658</v>
      </c>
      <c r="E459" s="7">
        <v>-35374.436687300418</v>
      </c>
      <c r="F459" s="7">
        <f t="shared" si="7"/>
        <v>59961.053625842331</v>
      </c>
    </row>
    <row r="460" spans="1:6" x14ac:dyDescent="0.25">
      <c r="A460" s="6" t="s">
        <v>980</v>
      </c>
      <c r="B460" s="6" t="s">
        <v>981</v>
      </c>
      <c r="C460" s="7">
        <v>632.39496934493218</v>
      </c>
      <c r="D460" s="7">
        <v>194002.63477027879</v>
      </c>
      <c r="E460" s="7">
        <v>105777.3134453589</v>
      </c>
      <c r="F460" s="7">
        <f t="shared" si="7"/>
        <v>300412.34318498266</v>
      </c>
    </row>
    <row r="461" spans="1:6" x14ac:dyDescent="0.25">
      <c r="A461" s="6" t="s">
        <v>982</v>
      </c>
      <c r="B461" s="6" t="s">
        <v>983</v>
      </c>
      <c r="C461" s="7">
        <v>-1297.136048604305</v>
      </c>
      <c r="D461" s="7">
        <v>119394.72701166105</v>
      </c>
      <c r="E461" s="7">
        <v>-50835.161625535795</v>
      </c>
      <c r="F461" s="7">
        <f t="shared" si="7"/>
        <v>67262.429337520938</v>
      </c>
    </row>
    <row r="462" spans="1:6" x14ac:dyDescent="0.25">
      <c r="A462" s="6" t="s">
        <v>984</v>
      </c>
      <c r="B462" s="6" t="s">
        <v>985</v>
      </c>
      <c r="C462" s="7">
        <v>-1750.9571300674779</v>
      </c>
      <c r="D462" s="7">
        <v>101391.55023542565</v>
      </c>
      <c r="E462" s="7">
        <v>30771.626295030306</v>
      </c>
      <c r="F462" s="7">
        <f t="shared" si="7"/>
        <v>130412.21940038847</v>
      </c>
    </row>
    <row r="463" spans="1:6" x14ac:dyDescent="0.25">
      <c r="A463" s="6" t="s">
        <v>987</v>
      </c>
      <c r="B463" s="6" t="s">
        <v>988</v>
      </c>
      <c r="C463" s="7">
        <v>914.544559802609</v>
      </c>
      <c r="D463" s="7">
        <v>100906.46866027624</v>
      </c>
      <c r="E463" s="7">
        <v>30055.302776119832</v>
      </c>
      <c r="F463" s="7">
        <f t="shared" si="7"/>
        <v>131876.31599619868</v>
      </c>
    </row>
    <row r="464" spans="1:6" x14ac:dyDescent="0.25">
      <c r="A464" s="6" t="s">
        <v>990</v>
      </c>
      <c r="B464" s="6" t="s">
        <v>991</v>
      </c>
      <c r="C464" s="7">
        <v>5565.745196943215</v>
      </c>
      <c r="D464" s="7">
        <v>395731.22857467399</v>
      </c>
      <c r="E464" s="7">
        <v>210844.84033157732</v>
      </c>
      <c r="F464" s="7">
        <f t="shared" si="7"/>
        <v>612141.81410319451</v>
      </c>
    </row>
    <row r="465" spans="1:6" x14ac:dyDescent="0.25">
      <c r="A465" s="6" t="s">
        <v>993</v>
      </c>
      <c r="B465" s="6" t="s">
        <v>994</v>
      </c>
      <c r="C465" s="7">
        <v>5687.2607693332739</v>
      </c>
      <c r="D465" s="7">
        <v>145072.46476070196</v>
      </c>
      <c r="E465" s="7">
        <v>44470.980712588447</v>
      </c>
      <c r="F465" s="7">
        <f t="shared" si="7"/>
        <v>195230.70624262368</v>
      </c>
    </row>
    <row r="466" spans="1:6" x14ac:dyDescent="0.25">
      <c r="A466" s="6" t="s">
        <v>995</v>
      </c>
      <c r="B466" s="6" t="s">
        <v>996</v>
      </c>
      <c r="C466" s="7">
        <v>-9.8037412638295791</v>
      </c>
      <c r="D466" s="7">
        <v>356473.78636121575</v>
      </c>
      <c r="E466" s="7">
        <v>-139034.17526402653</v>
      </c>
      <c r="F466" s="7">
        <f t="shared" si="7"/>
        <v>217429.80735592538</v>
      </c>
    </row>
    <row r="467" spans="1:6" x14ac:dyDescent="0.25">
      <c r="A467" s="6" t="s">
        <v>997</v>
      </c>
      <c r="B467" s="6" t="s">
        <v>998</v>
      </c>
      <c r="C467" s="7">
        <v>-7348.5263000195555</v>
      </c>
      <c r="D467" s="7">
        <v>469772.76385514194</v>
      </c>
      <c r="E467" s="7">
        <v>-182036.48960237514</v>
      </c>
      <c r="F467" s="7">
        <f t="shared" si="7"/>
        <v>280387.74795274728</v>
      </c>
    </row>
    <row r="468" spans="1:6" x14ac:dyDescent="0.25">
      <c r="A468" s="6" t="s">
        <v>999</v>
      </c>
      <c r="B468" s="6" t="s">
        <v>1000</v>
      </c>
      <c r="C468" s="7">
        <v>-1378.0464801671933</v>
      </c>
      <c r="D468" s="7">
        <v>43189.384226429436</v>
      </c>
      <c r="E468" s="7">
        <v>13085.502564629762</v>
      </c>
      <c r="F468" s="7">
        <f t="shared" si="7"/>
        <v>54896.840310892003</v>
      </c>
    </row>
    <row r="469" spans="1:6" x14ac:dyDescent="0.25">
      <c r="A469" s="6" t="s">
        <v>1001</v>
      </c>
      <c r="B469" s="6" t="s">
        <v>1002</v>
      </c>
      <c r="C469" s="7">
        <v>-913.91935887076397</v>
      </c>
      <c r="D469" s="7">
        <v>479841.83852419985</v>
      </c>
      <c r="E469" s="7">
        <v>34588.334336731641</v>
      </c>
      <c r="F469" s="7">
        <f t="shared" si="7"/>
        <v>513516.25350206072</v>
      </c>
    </row>
    <row r="470" spans="1:6" x14ac:dyDescent="0.25">
      <c r="A470" s="6" t="s">
        <v>1003</v>
      </c>
      <c r="B470" s="6" t="s">
        <v>1004</v>
      </c>
      <c r="C470" s="7">
        <v>-2706.5784132182016</v>
      </c>
      <c r="D470" s="7">
        <v>194451.92843038955</v>
      </c>
      <c r="E470" s="7">
        <v>-76031.625649317954</v>
      </c>
      <c r="F470" s="7">
        <f t="shared" si="7"/>
        <v>115713.7243678534</v>
      </c>
    </row>
    <row r="471" spans="1:6" x14ac:dyDescent="0.25">
      <c r="A471" s="6" t="s">
        <v>1006</v>
      </c>
      <c r="B471" s="6" t="s">
        <v>1007</v>
      </c>
      <c r="C471" s="7">
        <v>-562.92757189338954</v>
      </c>
      <c r="D471" s="7">
        <v>87417.905033466785</v>
      </c>
      <c r="E471" s="7">
        <v>6332.4879317472005</v>
      </c>
      <c r="F471" s="7">
        <f t="shared" si="7"/>
        <v>93187.465393320585</v>
      </c>
    </row>
    <row r="472" spans="1:6" x14ac:dyDescent="0.25">
      <c r="A472" s="6" t="s">
        <v>1008</v>
      </c>
      <c r="B472" s="6" t="s">
        <v>1009</v>
      </c>
      <c r="C472" s="7">
        <v>317.55424925432817</v>
      </c>
      <c r="D472" s="7">
        <v>201850.38263210963</v>
      </c>
      <c r="E472" s="7">
        <v>108441.55274173665</v>
      </c>
      <c r="F472" s="7">
        <f t="shared" si="7"/>
        <v>310609.48962310061</v>
      </c>
    </row>
    <row r="473" spans="1:6" x14ac:dyDescent="0.25">
      <c r="A473" s="6" t="s">
        <v>1010</v>
      </c>
      <c r="B473" s="6" t="s">
        <v>1011</v>
      </c>
      <c r="C473" s="7">
        <v>167.58684690274822</v>
      </c>
      <c r="D473" s="7">
        <v>230029.85922667503</v>
      </c>
      <c r="E473" s="7">
        <v>16596.08899151432</v>
      </c>
      <c r="F473" s="7">
        <f t="shared" si="7"/>
        <v>246793.53506509209</v>
      </c>
    </row>
    <row r="474" spans="1:6" x14ac:dyDescent="0.25">
      <c r="A474" s="6" t="s">
        <v>1012</v>
      </c>
      <c r="B474" s="6" t="s">
        <v>1013</v>
      </c>
      <c r="C474" s="7">
        <v>335.10115390970168</v>
      </c>
      <c r="D474" s="7">
        <v>329763.69748697901</v>
      </c>
      <c r="E474" s="7">
        <v>23146.998279486201</v>
      </c>
      <c r="F474" s="7">
        <f t="shared" si="7"/>
        <v>353245.79692037491</v>
      </c>
    </row>
    <row r="475" spans="1:6" x14ac:dyDescent="0.25">
      <c r="A475" s="6" t="s">
        <v>1015</v>
      </c>
      <c r="B475" s="6" t="s">
        <v>1016</v>
      </c>
      <c r="C475" s="7">
        <v>-2859.7785501247054</v>
      </c>
      <c r="D475" s="7">
        <v>357468.25336585444</v>
      </c>
      <c r="E475" s="7">
        <v>112438.53207779242</v>
      </c>
      <c r="F475" s="7">
        <f t="shared" si="7"/>
        <v>467047.00689352211</v>
      </c>
    </row>
    <row r="476" spans="1:6" x14ac:dyDescent="0.25">
      <c r="A476" s="6" t="s">
        <v>1017</v>
      </c>
      <c r="B476" s="6" t="s">
        <v>1018</v>
      </c>
      <c r="C476" s="7">
        <v>-147.37856374115051</v>
      </c>
      <c r="D476" s="7">
        <v>5606.0810975155273</v>
      </c>
      <c r="E476" s="7">
        <v>2919.7697733332911</v>
      </c>
      <c r="F476" s="7">
        <f t="shared" si="7"/>
        <v>8378.4723071076678</v>
      </c>
    </row>
    <row r="477" spans="1:6" x14ac:dyDescent="0.25">
      <c r="A477" s="6" t="s">
        <v>1019</v>
      </c>
      <c r="B477" s="6" t="s">
        <v>1020</v>
      </c>
      <c r="C477" s="7">
        <v>-799.00750618631355</v>
      </c>
      <c r="D477" s="7">
        <v>121263.25430524563</v>
      </c>
      <c r="E477" s="7">
        <v>39263.442760039616</v>
      </c>
      <c r="F477" s="7">
        <f t="shared" si="7"/>
        <v>159727.68955909892</v>
      </c>
    </row>
    <row r="478" spans="1:6" x14ac:dyDescent="0.25">
      <c r="A478" s="6" t="s">
        <v>1021</v>
      </c>
      <c r="B478" s="6" t="s">
        <v>1022</v>
      </c>
      <c r="C478" s="7">
        <v>-597.91946971064863</v>
      </c>
      <c r="D478" s="7">
        <v>69671.651754517879</v>
      </c>
      <c r="E478" s="7">
        <v>37734.629938877013</v>
      </c>
      <c r="F478" s="7">
        <f t="shared" si="7"/>
        <v>106808.36222368425</v>
      </c>
    </row>
    <row r="479" spans="1:6" x14ac:dyDescent="0.25">
      <c r="A479" s="6" t="s">
        <v>1023</v>
      </c>
      <c r="B479" s="6" t="s">
        <v>1024</v>
      </c>
      <c r="C479" s="7">
        <v>-1281.5830766060699</v>
      </c>
      <c r="D479" s="7">
        <v>63844.594304579892</v>
      </c>
      <c r="E479" s="7">
        <v>-25835.958730844883</v>
      </c>
      <c r="F479" s="7">
        <f t="shared" si="7"/>
        <v>36727.052497128941</v>
      </c>
    </row>
    <row r="480" spans="1:6" x14ac:dyDescent="0.25">
      <c r="A480" s="6" t="s">
        <v>1025</v>
      </c>
      <c r="B480" s="6" t="s">
        <v>1026</v>
      </c>
      <c r="C480" s="7">
        <v>319.50748053675125</v>
      </c>
      <c r="D480" s="7">
        <v>49874.438614002116</v>
      </c>
      <c r="E480" s="7">
        <v>3994.1833289135175</v>
      </c>
      <c r="F480" s="7">
        <f t="shared" si="7"/>
        <v>54188.129423452381</v>
      </c>
    </row>
    <row r="481" spans="1:6" x14ac:dyDescent="0.25">
      <c r="A481" s="6" t="s">
        <v>1027</v>
      </c>
      <c r="B481" s="6" t="s">
        <v>1028</v>
      </c>
      <c r="C481" s="7">
        <v>364.83857049929793</v>
      </c>
      <c r="D481" s="7">
        <v>170496.70837581612</v>
      </c>
      <c r="E481" s="7">
        <v>52646.501877817136</v>
      </c>
      <c r="F481" s="7">
        <f t="shared" si="7"/>
        <v>223508.04882413257</v>
      </c>
    </row>
    <row r="482" spans="1:6" x14ac:dyDescent="0.25">
      <c r="A482" s="6" t="s">
        <v>1029</v>
      </c>
      <c r="B482" s="6" t="s">
        <v>1030</v>
      </c>
      <c r="C482" s="7">
        <v>-39.210724886052049</v>
      </c>
      <c r="D482" s="7">
        <v>80054.243981075037</v>
      </c>
      <c r="E482" s="7">
        <v>0</v>
      </c>
      <c r="F482" s="7">
        <f t="shared" si="7"/>
        <v>80015.033256188981</v>
      </c>
    </row>
    <row r="483" spans="1:6" x14ac:dyDescent="0.25">
      <c r="A483" s="6" t="s">
        <v>1036</v>
      </c>
      <c r="B483" s="6" t="s">
        <v>1037</v>
      </c>
      <c r="C483" s="7">
        <v>-1064.8904909841804</v>
      </c>
      <c r="D483" s="7">
        <v>324636.5278752044</v>
      </c>
      <c r="E483" s="7">
        <v>24350.18248212093</v>
      </c>
      <c r="F483" s="7">
        <f t="shared" si="7"/>
        <v>347921.81986634113</v>
      </c>
    </row>
    <row r="484" spans="1:6" x14ac:dyDescent="0.25">
      <c r="A484" s="6" t="s">
        <v>1038</v>
      </c>
      <c r="B484" s="6" t="s">
        <v>1039</v>
      </c>
      <c r="C484" s="7">
        <v>683.95417120777711</v>
      </c>
      <c r="D484" s="7">
        <v>127460.98354744681</v>
      </c>
      <c r="E484" s="7">
        <v>8945.7406127315844</v>
      </c>
      <c r="F484" s="7">
        <f t="shared" si="7"/>
        <v>137090.67833138618</v>
      </c>
    </row>
    <row r="485" spans="1:6" x14ac:dyDescent="0.25">
      <c r="A485" s="6" t="s">
        <v>1040</v>
      </c>
      <c r="B485" s="6" t="s">
        <v>1041</v>
      </c>
      <c r="C485" s="7">
        <v>-1225.90393187683</v>
      </c>
      <c r="D485" s="7">
        <v>165648.27508268977</v>
      </c>
      <c r="E485" s="7">
        <v>90080.9774662321</v>
      </c>
      <c r="F485" s="7">
        <f t="shared" si="7"/>
        <v>254503.34861704503</v>
      </c>
    </row>
    <row r="486" spans="1:6" x14ac:dyDescent="0.25">
      <c r="A486" s="6" t="s">
        <v>1042</v>
      </c>
      <c r="B486" s="6" t="s">
        <v>1043</v>
      </c>
      <c r="C486" s="7">
        <v>-2077.3460691330256</v>
      </c>
      <c r="D486" s="7">
        <v>471018.41620257037</v>
      </c>
      <c r="E486" s="7">
        <v>-184062.1612691161</v>
      </c>
      <c r="F486" s="7">
        <f t="shared" si="7"/>
        <v>284878.90886432125</v>
      </c>
    </row>
    <row r="487" spans="1:6" x14ac:dyDescent="0.25">
      <c r="A487" s="6" t="s">
        <v>1044</v>
      </c>
      <c r="B487" s="6" t="s">
        <v>1045</v>
      </c>
      <c r="C487" s="7">
        <v>5229.403369744281</v>
      </c>
      <c r="D487" s="7">
        <v>146321.30225692925</v>
      </c>
      <c r="E487" s="7">
        <v>10395.874075492466</v>
      </c>
      <c r="F487" s="7">
        <f t="shared" si="7"/>
        <v>161946.579702166</v>
      </c>
    </row>
    <row r="488" spans="1:6" x14ac:dyDescent="0.25">
      <c r="A488" s="6" t="s">
        <v>1046</v>
      </c>
      <c r="B488" s="6" t="s">
        <v>1047</v>
      </c>
      <c r="C488" s="7">
        <v>9225.6433592983212</v>
      </c>
      <c r="D488" s="7">
        <v>184081.80383935978</v>
      </c>
      <c r="E488" s="7">
        <v>-74296.804444031819</v>
      </c>
      <c r="F488" s="7">
        <f t="shared" si="7"/>
        <v>119010.64275462629</v>
      </c>
    </row>
    <row r="489" spans="1:6" x14ac:dyDescent="0.25">
      <c r="A489" s="6" t="s">
        <v>1048</v>
      </c>
      <c r="B489" s="6" t="s">
        <v>1049</v>
      </c>
      <c r="C489" s="7">
        <v>-884.03601630054982</v>
      </c>
      <c r="D489" s="7">
        <v>121388.70654703373</v>
      </c>
      <c r="E489" s="7">
        <v>-46174.438317896485</v>
      </c>
      <c r="F489" s="7">
        <f t="shared" si="7"/>
        <v>74330.23221283668</v>
      </c>
    </row>
    <row r="490" spans="1:6" x14ac:dyDescent="0.25">
      <c r="A490" s="6" t="s">
        <v>1050</v>
      </c>
      <c r="B490" s="6" t="s">
        <v>1051</v>
      </c>
      <c r="C490" s="7">
        <v>-756.74190992982039</v>
      </c>
      <c r="D490" s="7">
        <v>183976.35361710298</v>
      </c>
      <c r="E490" s="7">
        <v>-70365.286334102697</v>
      </c>
      <c r="F490" s="7">
        <f t="shared" si="7"/>
        <v>112854.32537307046</v>
      </c>
    </row>
    <row r="491" spans="1:6" x14ac:dyDescent="0.25">
      <c r="A491" s="6" t="s">
        <v>1052</v>
      </c>
      <c r="B491" s="6" t="s">
        <v>1053</v>
      </c>
      <c r="C491" s="7">
        <v>1037.0539954295018</v>
      </c>
      <c r="D491" s="7">
        <v>68965.085856157137</v>
      </c>
      <c r="E491" s="7">
        <v>-27619.482689545377</v>
      </c>
      <c r="F491" s="7">
        <f t="shared" si="7"/>
        <v>42382.657162041265</v>
      </c>
    </row>
    <row r="492" spans="1:6" x14ac:dyDescent="0.25">
      <c r="A492" s="6" t="s">
        <v>1054</v>
      </c>
      <c r="B492" s="6" t="s">
        <v>1055</v>
      </c>
      <c r="C492" s="7">
        <v>-1055.837403439662</v>
      </c>
      <c r="D492" s="7">
        <v>123214.15798471041</v>
      </c>
      <c r="E492" s="7">
        <v>-47607.839475538494</v>
      </c>
      <c r="F492" s="7">
        <f t="shared" si="7"/>
        <v>74550.481105732266</v>
      </c>
    </row>
    <row r="493" spans="1:6" x14ac:dyDescent="0.25">
      <c r="A493" s="6" t="s">
        <v>1056</v>
      </c>
      <c r="B493" s="6" t="s">
        <v>1057</v>
      </c>
      <c r="C493" s="7">
        <v>-409.71425787798034</v>
      </c>
      <c r="D493" s="7">
        <v>89940.616257795686</v>
      </c>
      <c r="E493" s="7">
        <v>26313.227665970291</v>
      </c>
      <c r="F493" s="7">
        <f t="shared" si="7"/>
        <v>115844.129665888</v>
      </c>
    </row>
    <row r="494" spans="1:6" x14ac:dyDescent="0.25">
      <c r="A494" s="6" t="s">
        <v>1060</v>
      </c>
      <c r="B494" s="6" t="s">
        <v>1061</v>
      </c>
      <c r="C494" s="7">
        <v>-6888.3556080831695</v>
      </c>
      <c r="D494" s="7">
        <v>88474.460174628912</v>
      </c>
      <c r="E494" s="7">
        <v>6344.9833889081274</v>
      </c>
      <c r="F494" s="7">
        <f t="shared" si="7"/>
        <v>87931.08795545387</v>
      </c>
    </row>
    <row r="495" spans="1:6" x14ac:dyDescent="0.25">
      <c r="A495" s="6" t="s">
        <v>1062</v>
      </c>
      <c r="B495" s="6" t="s">
        <v>1063</v>
      </c>
      <c r="C495" s="7">
        <v>12586.442209784769</v>
      </c>
      <c r="D495" s="7">
        <v>173313.3690680154</v>
      </c>
      <c r="E495" s="7">
        <v>56925.349178414515</v>
      </c>
      <c r="F495" s="7">
        <f t="shared" si="7"/>
        <v>242825.16045621468</v>
      </c>
    </row>
    <row r="496" spans="1:6" x14ac:dyDescent="0.25">
      <c r="A496" s="6" t="s">
        <v>1064</v>
      </c>
      <c r="B496" s="6" t="s">
        <v>1065</v>
      </c>
      <c r="C496" s="7">
        <v>-640.24850198337481</v>
      </c>
      <c r="D496" s="7">
        <v>101788.93406263976</v>
      </c>
      <c r="E496" s="7">
        <v>7680.7929434612452</v>
      </c>
      <c r="F496" s="7">
        <f t="shared" si="7"/>
        <v>108829.47850411764</v>
      </c>
    </row>
    <row r="497" spans="1:6" x14ac:dyDescent="0.25">
      <c r="A497" s="6" t="s">
        <v>1066</v>
      </c>
      <c r="B497" s="6" t="s">
        <v>1067</v>
      </c>
      <c r="C497" s="7">
        <v>290.18391708568743</v>
      </c>
      <c r="D497" s="7">
        <v>69464.852447031546</v>
      </c>
      <c r="E497" s="7">
        <v>37686.410680890782</v>
      </c>
      <c r="F497" s="7">
        <f t="shared" si="7"/>
        <v>107441.44704500801</v>
      </c>
    </row>
    <row r="498" spans="1:6" x14ac:dyDescent="0.25">
      <c r="A498" s="6" t="s">
        <v>1068</v>
      </c>
      <c r="B498" s="6" t="s">
        <v>1069</v>
      </c>
      <c r="C498" s="7">
        <v>-1668.8314651925721</v>
      </c>
      <c r="D498" s="7">
        <v>146257.55070553644</v>
      </c>
      <c r="E498" s="7">
        <v>-57580.409997342489</v>
      </c>
      <c r="F498" s="7">
        <f t="shared" si="7"/>
        <v>87008.309243001378</v>
      </c>
    </row>
    <row r="499" spans="1:6" x14ac:dyDescent="0.25">
      <c r="A499" s="6" t="s">
        <v>1070</v>
      </c>
      <c r="B499" s="6" t="s">
        <v>1071</v>
      </c>
      <c r="C499" s="7">
        <v>-3629.7703742033482</v>
      </c>
      <c r="D499" s="7">
        <v>270885.72947888199</v>
      </c>
      <c r="E499" s="7">
        <v>-105919.08256848333</v>
      </c>
      <c r="F499" s="7">
        <f t="shared" si="7"/>
        <v>161336.87653619534</v>
      </c>
    </row>
    <row r="500" spans="1:6" x14ac:dyDescent="0.25">
      <c r="A500" s="6" t="s">
        <v>1072</v>
      </c>
      <c r="B500" s="6" t="s">
        <v>1073</v>
      </c>
      <c r="C500" s="7">
        <v>-317.85574307164643</v>
      </c>
      <c r="D500" s="7">
        <v>595936.07188685169</v>
      </c>
      <c r="E500" s="7">
        <v>180348.29431017084</v>
      </c>
      <c r="F500" s="7">
        <f t="shared" si="7"/>
        <v>775966.51045395085</v>
      </c>
    </row>
    <row r="501" spans="1:6" x14ac:dyDescent="0.25">
      <c r="A501" s="6" t="s">
        <v>1076</v>
      </c>
      <c r="B501" s="6" t="s">
        <v>1077</v>
      </c>
      <c r="C501" s="7">
        <v>-217.20979471705505</v>
      </c>
      <c r="D501" s="7">
        <v>309353.59371416684</v>
      </c>
      <c r="E501" s="7">
        <v>-114665.35145746738</v>
      </c>
      <c r="F501" s="7">
        <f t="shared" si="7"/>
        <v>194471.03246198242</v>
      </c>
    </row>
    <row r="502" spans="1:6" x14ac:dyDescent="0.25">
      <c r="A502" s="6" t="s">
        <v>1078</v>
      </c>
      <c r="B502" s="6" t="s">
        <v>1079</v>
      </c>
      <c r="C502" s="7">
        <v>-1267.6515202047303</v>
      </c>
      <c r="D502" s="7">
        <v>654230.61375971464</v>
      </c>
      <c r="E502" s="7">
        <v>46597.723099430819</v>
      </c>
      <c r="F502" s="7">
        <f t="shared" si="7"/>
        <v>699560.6853389407</v>
      </c>
    </row>
    <row r="503" spans="1:6" x14ac:dyDescent="0.25">
      <c r="A503" s="6" t="s">
        <v>1082</v>
      </c>
      <c r="B503" s="6" t="s">
        <v>1083</v>
      </c>
      <c r="C503" s="7">
        <v>-25.414465068960908</v>
      </c>
      <c r="D503" s="7">
        <v>10533.219951318892</v>
      </c>
      <c r="E503" s="7">
        <v>0</v>
      </c>
      <c r="F503" s="7">
        <f t="shared" si="7"/>
        <v>10507.80548624993</v>
      </c>
    </row>
    <row r="504" spans="1:6" x14ac:dyDescent="0.25">
      <c r="A504" s="6" t="s">
        <v>1084</v>
      </c>
      <c r="B504" s="6" t="s">
        <v>1085</v>
      </c>
      <c r="C504" s="7">
        <v>49.74603422743894</v>
      </c>
      <c r="D504" s="7">
        <v>114504.58027004065</v>
      </c>
      <c r="E504" s="7">
        <v>61017.983966694213</v>
      </c>
      <c r="F504" s="7">
        <f t="shared" si="7"/>
        <v>175572.31027096231</v>
      </c>
    </row>
    <row r="505" spans="1:6" x14ac:dyDescent="0.25">
      <c r="A505" s="6" t="s">
        <v>1086</v>
      </c>
      <c r="B505" s="6" t="s">
        <v>1087</v>
      </c>
      <c r="C505" s="7">
        <v>-698.88795485636183</v>
      </c>
      <c r="D505" s="7">
        <v>36896.621391177243</v>
      </c>
      <c r="E505" s="7">
        <v>-14154.057488303502</v>
      </c>
      <c r="F505" s="7">
        <f t="shared" si="7"/>
        <v>22043.675948017379</v>
      </c>
    </row>
    <row r="506" spans="1:6" x14ac:dyDescent="0.25">
      <c r="A506" s="6" t="s">
        <v>1088</v>
      </c>
      <c r="B506" s="6" t="s">
        <v>1089</v>
      </c>
      <c r="C506" s="7">
        <v>-629.90047273434993</v>
      </c>
      <c r="D506" s="7">
        <v>63218.018661936025</v>
      </c>
      <c r="E506" s="7">
        <v>34856.314808646697</v>
      </c>
      <c r="F506" s="7">
        <f t="shared" si="7"/>
        <v>97444.432997848373</v>
      </c>
    </row>
    <row r="507" spans="1:6" x14ac:dyDescent="0.25">
      <c r="A507" s="6" t="s">
        <v>1090</v>
      </c>
      <c r="B507" s="6" t="s">
        <v>1091</v>
      </c>
      <c r="C507" s="7">
        <v>8376.756377405698</v>
      </c>
      <c r="D507" s="7">
        <v>199698.80144292317</v>
      </c>
      <c r="E507" s="7">
        <v>14115.097628418749</v>
      </c>
      <c r="F507" s="7">
        <f t="shared" si="7"/>
        <v>222190.6554487476</v>
      </c>
    </row>
    <row r="508" spans="1:6" x14ac:dyDescent="0.25">
      <c r="A508" s="6" t="s">
        <v>1092</v>
      </c>
      <c r="B508" s="6" t="s">
        <v>1093</v>
      </c>
      <c r="C508" s="7">
        <v>1343.4305234329804</v>
      </c>
      <c r="D508" s="7">
        <v>647741.60148755345</v>
      </c>
      <c r="E508" s="7">
        <v>46671.488017642085</v>
      </c>
      <c r="F508" s="7">
        <f t="shared" si="7"/>
        <v>695756.52002862853</v>
      </c>
    </row>
    <row r="509" spans="1:6" x14ac:dyDescent="0.25">
      <c r="A509" s="6" t="s">
        <v>1094</v>
      </c>
      <c r="B509" s="6" t="s">
        <v>1095</v>
      </c>
      <c r="C509" s="7">
        <v>1787.1285051641389</v>
      </c>
      <c r="D509" s="7">
        <v>323413.06703156175</v>
      </c>
      <c r="E509" s="7">
        <v>23072.821663518087</v>
      </c>
      <c r="F509" s="7">
        <f t="shared" si="7"/>
        <v>348273.01720024395</v>
      </c>
    </row>
    <row r="510" spans="1:6" x14ac:dyDescent="0.25">
      <c r="A510" s="6" t="s">
        <v>1096</v>
      </c>
      <c r="B510" s="6" t="s">
        <v>1097</v>
      </c>
      <c r="C510" s="7">
        <v>-1344.6436347934105</v>
      </c>
      <c r="D510" s="7">
        <v>108707.85466822058</v>
      </c>
      <c r="E510" s="7">
        <v>33850.937299610887</v>
      </c>
      <c r="F510" s="7">
        <f t="shared" si="7"/>
        <v>141214.14833303806</v>
      </c>
    </row>
    <row r="511" spans="1:6" x14ac:dyDescent="0.25">
      <c r="A511" s="6" t="s">
        <v>1098</v>
      </c>
      <c r="B511" s="6" t="s">
        <v>1099</v>
      </c>
      <c r="C511" s="7">
        <v>280.31261801670917</v>
      </c>
      <c r="D511" s="7">
        <v>107435.45364710175</v>
      </c>
      <c r="E511" s="7">
        <v>0</v>
      </c>
      <c r="F511" s="7">
        <f t="shared" si="7"/>
        <v>107715.76626511847</v>
      </c>
    </row>
    <row r="512" spans="1:6" x14ac:dyDescent="0.25">
      <c r="A512" s="6" t="s">
        <v>1100</v>
      </c>
      <c r="B512" s="6" t="s">
        <v>1101</v>
      </c>
      <c r="C512" s="7">
        <v>-185.15822770909654</v>
      </c>
      <c r="D512" s="7">
        <v>126795.62943166259</v>
      </c>
      <c r="E512" s="7">
        <v>-48355.061507877384</v>
      </c>
      <c r="F512" s="7">
        <f t="shared" si="7"/>
        <v>78255.409696076109</v>
      </c>
    </row>
    <row r="513" spans="1:6" x14ac:dyDescent="0.25">
      <c r="A513" s="6" t="s">
        <v>1102</v>
      </c>
      <c r="B513" s="6" t="s">
        <v>1103</v>
      </c>
      <c r="C513" s="7">
        <v>-1266.9500669317022</v>
      </c>
      <c r="D513" s="7">
        <v>188467.46310261157</v>
      </c>
      <c r="E513" s="7">
        <v>-72818.28656486304</v>
      </c>
      <c r="F513" s="7">
        <f t="shared" si="7"/>
        <v>114382.22647081682</v>
      </c>
    </row>
    <row r="514" spans="1:6" x14ac:dyDescent="0.25">
      <c r="A514" s="6" t="s">
        <v>1104</v>
      </c>
      <c r="B514" s="6" t="s">
        <v>1105</v>
      </c>
      <c r="C514" s="7">
        <v>14435.830048735763</v>
      </c>
      <c r="D514" s="7">
        <v>452621.48983701941</v>
      </c>
      <c r="E514" s="7">
        <v>-178772.7563289844</v>
      </c>
      <c r="F514" s="7">
        <f t="shared" si="7"/>
        <v>288284.56355677079</v>
      </c>
    </row>
    <row r="515" spans="1:6" x14ac:dyDescent="0.25">
      <c r="A515" s="6" t="s">
        <v>1107</v>
      </c>
      <c r="B515" s="6" t="s">
        <v>1108</v>
      </c>
      <c r="C515" s="7">
        <v>463.4168812038788</v>
      </c>
      <c r="D515" s="7">
        <v>110140.61812521124</v>
      </c>
      <c r="E515" s="7">
        <v>59590.104421508971</v>
      </c>
      <c r="F515" s="7">
        <f t="shared" si="7"/>
        <v>170194.13942792409</v>
      </c>
    </row>
    <row r="516" spans="1:6" x14ac:dyDescent="0.25">
      <c r="A516" s="6" t="s">
        <v>1109</v>
      </c>
      <c r="B516" s="6" t="s">
        <v>1110</v>
      </c>
      <c r="C516" s="7">
        <v>-2171.023619280586</v>
      </c>
      <c r="D516" s="7">
        <v>142382.18102817921</v>
      </c>
      <c r="E516" s="7">
        <v>10082.240961105585</v>
      </c>
      <c r="F516" s="7">
        <f t="shared" si="7"/>
        <v>150293.39837000423</v>
      </c>
    </row>
    <row r="517" spans="1:6" x14ac:dyDescent="0.25">
      <c r="A517" s="6" t="s">
        <v>1111</v>
      </c>
      <c r="B517" s="6" t="s">
        <v>1112</v>
      </c>
      <c r="C517" s="7">
        <v>-2995.9616776828261</v>
      </c>
      <c r="D517" s="7">
        <v>234017.2480981579</v>
      </c>
      <c r="E517" s="7">
        <v>-93828.350190537705</v>
      </c>
      <c r="F517" s="7">
        <f t="shared" si="7"/>
        <v>137192.93622993736</v>
      </c>
    </row>
    <row r="518" spans="1:6" x14ac:dyDescent="0.25">
      <c r="A518" s="6" t="s">
        <v>1113</v>
      </c>
      <c r="B518" s="6" t="s">
        <v>1114</v>
      </c>
      <c r="C518" s="7">
        <v>215.83991954627982</v>
      </c>
      <c r="D518" s="7">
        <v>56297.153123241216</v>
      </c>
      <c r="E518" s="7">
        <v>3785.6456135705557</v>
      </c>
      <c r="F518" s="7">
        <f t="shared" si="7"/>
        <v>60298.638656358053</v>
      </c>
    </row>
    <row r="519" spans="1:6" x14ac:dyDescent="0.25">
      <c r="A519" s="6" t="s">
        <v>1115</v>
      </c>
      <c r="B519" s="6" t="s">
        <v>1116</v>
      </c>
      <c r="C519" s="7">
        <v>948.93042236095971</v>
      </c>
      <c r="D519" s="7">
        <v>74527.548855532485</v>
      </c>
      <c r="E519" s="7">
        <v>-30440.549009010923</v>
      </c>
      <c r="F519" s="7">
        <f t="shared" si="7"/>
        <v>45035.930268882519</v>
      </c>
    </row>
    <row r="520" spans="1:6" x14ac:dyDescent="0.25">
      <c r="A520" s="6" t="s">
        <v>1117</v>
      </c>
      <c r="B520" s="6" t="s">
        <v>1118</v>
      </c>
      <c r="C520" s="7">
        <v>-1871.0801521813264</v>
      </c>
      <c r="D520" s="7">
        <v>258207.36909438384</v>
      </c>
      <c r="E520" s="7">
        <v>18995.713719587628</v>
      </c>
      <c r="F520" s="7">
        <f t="shared" si="7"/>
        <v>275332.00266179012</v>
      </c>
    </row>
    <row r="521" spans="1:6" x14ac:dyDescent="0.25">
      <c r="A521" s="6" t="s">
        <v>1119</v>
      </c>
      <c r="B521" s="6" t="s">
        <v>1120</v>
      </c>
      <c r="C521" s="7">
        <v>-2098.0043985568864</v>
      </c>
      <c r="D521" s="7">
        <v>124523.01340330535</v>
      </c>
      <c r="E521" s="7">
        <v>-50360.805641621533</v>
      </c>
      <c r="F521" s="7">
        <f t="shared" si="7"/>
        <v>72064.20336312693</v>
      </c>
    </row>
    <row r="522" spans="1:6" x14ac:dyDescent="0.25">
      <c r="A522" s="6" t="s">
        <v>1121</v>
      </c>
      <c r="B522" s="6" t="s">
        <v>1122</v>
      </c>
      <c r="C522" s="7">
        <v>993.55846335945171</v>
      </c>
      <c r="D522" s="7">
        <v>117547.34865993426</v>
      </c>
      <c r="E522" s="7">
        <v>-45300.838490116075</v>
      </c>
      <c r="F522" s="7">
        <f t="shared" ref="F522:F585" si="8">D522+E522+C522</f>
        <v>73240.068633177638</v>
      </c>
    </row>
    <row r="523" spans="1:6" x14ac:dyDescent="0.25">
      <c r="A523" s="6" t="s">
        <v>1123</v>
      </c>
      <c r="B523" s="6" t="s">
        <v>1124</v>
      </c>
      <c r="C523" s="7">
        <v>-324.04374387139615</v>
      </c>
      <c r="D523" s="7">
        <v>146661.47995510206</v>
      </c>
      <c r="E523" s="7">
        <v>-59534.479832994744</v>
      </c>
      <c r="F523" s="7">
        <f t="shared" si="8"/>
        <v>86802.956378235904</v>
      </c>
    </row>
    <row r="524" spans="1:6" x14ac:dyDescent="0.25">
      <c r="A524" s="6" t="s">
        <v>1125</v>
      </c>
      <c r="B524" s="6" t="s">
        <v>1126</v>
      </c>
      <c r="C524" s="7">
        <v>-1658.0552774901043</v>
      </c>
      <c r="D524" s="7">
        <v>195618.92317551014</v>
      </c>
      <c r="E524" s="7">
        <v>-77145.932853810038</v>
      </c>
      <c r="F524" s="7">
        <f t="shared" si="8"/>
        <v>116814.93504421</v>
      </c>
    </row>
    <row r="525" spans="1:6" x14ac:dyDescent="0.25">
      <c r="A525" s="6" t="s">
        <v>1127</v>
      </c>
      <c r="B525" s="6" t="s">
        <v>1128</v>
      </c>
      <c r="C525" s="7">
        <v>444.44140901858191</v>
      </c>
      <c r="D525" s="7">
        <v>199039.74454294931</v>
      </c>
      <c r="E525" s="7">
        <v>-75938.854907919042</v>
      </c>
      <c r="F525" s="7">
        <f t="shared" si="8"/>
        <v>123545.33104404886</v>
      </c>
    </row>
    <row r="526" spans="1:6" x14ac:dyDescent="0.25">
      <c r="A526" s="6" t="s">
        <v>1129</v>
      </c>
      <c r="B526" s="6" t="s">
        <v>1130</v>
      </c>
      <c r="C526" s="7">
        <v>-1018.32187320085</v>
      </c>
      <c r="D526" s="7">
        <v>173619.66738095047</v>
      </c>
      <c r="E526" s="7">
        <v>-68192.283380284949</v>
      </c>
      <c r="F526" s="7">
        <f t="shared" si="8"/>
        <v>104409.06212746467</v>
      </c>
    </row>
    <row r="527" spans="1:6" x14ac:dyDescent="0.25">
      <c r="A527" s="6" t="s">
        <v>1131</v>
      </c>
      <c r="B527" s="6" t="s">
        <v>1132</v>
      </c>
      <c r="C527" s="7">
        <v>-1505.8879162691446</v>
      </c>
      <c r="D527" s="7">
        <v>244332.54759912548</v>
      </c>
      <c r="E527" s="7">
        <v>142855.36126538645</v>
      </c>
      <c r="F527" s="7">
        <f t="shared" si="8"/>
        <v>385682.0209482428</v>
      </c>
    </row>
    <row r="528" spans="1:6" x14ac:dyDescent="0.25">
      <c r="A528" s="6" t="s">
        <v>1133</v>
      </c>
      <c r="B528" s="6" t="s">
        <v>1134</v>
      </c>
      <c r="C528" s="7">
        <v>-4198.8786341927844</v>
      </c>
      <c r="D528" s="7">
        <v>194380.90271428632</v>
      </c>
      <c r="E528" s="7">
        <v>-77350.465559949851</v>
      </c>
      <c r="F528" s="7">
        <f t="shared" si="8"/>
        <v>112831.55852014368</v>
      </c>
    </row>
    <row r="529" spans="1:6" x14ac:dyDescent="0.25">
      <c r="A529" s="6" t="s">
        <v>1135</v>
      </c>
      <c r="B529" s="6" t="s">
        <v>1136</v>
      </c>
      <c r="C529" s="7">
        <v>-2853.9313835175562</v>
      </c>
      <c r="D529" s="7">
        <v>176876.24323721085</v>
      </c>
      <c r="E529" s="7">
        <v>12883.06656087286</v>
      </c>
      <c r="F529" s="7">
        <f t="shared" si="8"/>
        <v>186905.37841456616</v>
      </c>
    </row>
    <row r="530" spans="1:6" x14ac:dyDescent="0.25">
      <c r="A530" s="6" t="s">
        <v>1137</v>
      </c>
      <c r="B530" s="6" t="s">
        <v>1138</v>
      </c>
      <c r="C530" s="7">
        <v>14758.33371416368</v>
      </c>
      <c r="D530" s="7">
        <v>337840.5191914927</v>
      </c>
      <c r="E530" s="7">
        <v>-127835.85166544247</v>
      </c>
      <c r="F530" s="7">
        <f t="shared" si="8"/>
        <v>224763.00124021393</v>
      </c>
    </row>
    <row r="531" spans="1:6" x14ac:dyDescent="0.25">
      <c r="A531" s="6" t="s">
        <v>1139</v>
      </c>
      <c r="B531" s="6" t="s">
        <v>1140</v>
      </c>
      <c r="C531" s="7">
        <v>2113.3448590504267</v>
      </c>
      <c r="D531" s="7">
        <v>401716.85735211836</v>
      </c>
      <c r="E531" s="7">
        <v>-156112.28203648442</v>
      </c>
      <c r="F531" s="7">
        <f t="shared" si="8"/>
        <v>247717.92017468438</v>
      </c>
    </row>
    <row r="532" spans="1:6" x14ac:dyDescent="0.25">
      <c r="A532" s="6" t="s">
        <v>1141</v>
      </c>
      <c r="B532" s="6" t="s">
        <v>1142</v>
      </c>
      <c r="C532" s="7">
        <v>-1728.3992516496919</v>
      </c>
      <c r="D532" s="7">
        <v>57873.2272944508</v>
      </c>
      <c r="E532" s="7">
        <v>18324.791908355754</v>
      </c>
      <c r="F532" s="7">
        <f t="shared" si="8"/>
        <v>74469.619951156856</v>
      </c>
    </row>
    <row r="533" spans="1:6" x14ac:dyDescent="0.25">
      <c r="A533" s="6" t="s">
        <v>1143</v>
      </c>
      <c r="B533" s="6" t="s">
        <v>1144</v>
      </c>
      <c r="C533" s="7">
        <v>-32.070749457014244</v>
      </c>
      <c r="D533" s="7">
        <v>105419.65337899563</v>
      </c>
      <c r="E533" s="7">
        <v>-42379.076052898141</v>
      </c>
      <c r="F533" s="7">
        <f t="shared" si="8"/>
        <v>63008.506576640473</v>
      </c>
    </row>
    <row r="534" spans="1:6" x14ac:dyDescent="0.25">
      <c r="A534" s="6" t="s">
        <v>1147</v>
      </c>
      <c r="B534" s="6" t="s">
        <v>1148</v>
      </c>
      <c r="C534" s="7">
        <v>-462.30013316107215</v>
      </c>
      <c r="D534" s="7">
        <v>101299.29553400638</v>
      </c>
      <c r="E534" s="7">
        <v>-40060.679854762304</v>
      </c>
      <c r="F534" s="7">
        <f t="shared" si="8"/>
        <v>60776.315546083002</v>
      </c>
    </row>
    <row r="535" spans="1:6" x14ac:dyDescent="0.25">
      <c r="A535" s="6" t="s">
        <v>1149</v>
      </c>
      <c r="B535" s="6" t="s">
        <v>1150</v>
      </c>
      <c r="C535" s="7">
        <v>-342.40141405784379</v>
      </c>
      <c r="D535" s="7">
        <v>154304.00960015587</v>
      </c>
      <c r="E535" s="7">
        <v>11017.848388065402</v>
      </c>
      <c r="F535" s="7">
        <f t="shared" si="8"/>
        <v>164979.45657416343</v>
      </c>
    </row>
    <row r="536" spans="1:6" x14ac:dyDescent="0.25">
      <c r="A536" s="6" t="s">
        <v>1151</v>
      </c>
      <c r="B536" s="6" t="s">
        <v>1152</v>
      </c>
      <c r="C536" s="7">
        <v>0</v>
      </c>
      <c r="D536" s="7">
        <v>0</v>
      </c>
      <c r="E536" s="7">
        <v>0</v>
      </c>
      <c r="F536" s="7">
        <f t="shared" si="8"/>
        <v>0</v>
      </c>
    </row>
    <row r="537" spans="1:6" x14ac:dyDescent="0.25">
      <c r="A537" s="6" t="s">
        <v>1153</v>
      </c>
      <c r="B537" s="6" t="s">
        <v>1154</v>
      </c>
      <c r="C537" s="7">
        <v>700.04616691764386</v>
      </c>
      <c r="D537" s="7">
        <v>806030.36552276998</v>
      </c>
      <c r="E537" s="7">
        <v>244061.94831240567</v>
      </c>
      <c r="F537" s="7">
        <f t="shared" si="8"/>
        <v>1050792.3600020932</v>
      </c>
    </row>
    <row r="538" spans="1:6" x14ac:dyDescent="0.25">
      <c r="A538" s="6" t="s">
        <v>1155</v>
      </c>
      <c r="B538" s="6" t="s">
        <v>1156</v>
      </c>
      <c r="C538" s="7">
        <v>-691.03256079327548</v>
      </c>
      <c r="D538" s="7">
        <v>419895.87829071196</v>
      </c>
      <c r="E538" s="7">
        <v>-168574.85518955937</v>
      </c>
      <c r="F538" s="7">
        <f t="shared" si="8"/>
        <v>250629.99054035931</v>
      </c>
    </row>
    <row r="539" spans="1:6" x14ac:dyDescent="0.25">
      <c r="A539" s="6" t="s">
        <v>1157</v>
      </c>
      <c r="B539" s="6" t="s">
        <v>1158</v>
      </c>
      <c r="C539" s="7">
        <v>-4283.9594515986901</v>
      </c>
      <c r="D539" s="7">
        <v>405447.22336894454</v>
      </c>
      <c r="E539" s="7">
        <v>-156071.20626466646</v>
      </c>
      <c r="F539" s="7">
        <f t="shared" si="8"/>
        <v>245092.05765267939</v>
      </c>
    </row>
    <row r="540" spans="1:6" x14ac:dyDescent="0.25">
      <c r="A540" s="6" t="s">
        <v>1159</v>
      </c>
      <c r="B540" s="6" t="s">
        <v>1160</v>
      </c>
      <c r="C540" s="7">
        <v>25629.070202814888</v>
      </c>
      <c r="D540" s="7">
        <v>454349.32012947457</v>
      </c>
      <c r="E540" s="7">
        <v>138981.31999151889</v>
      </c>
      <c r="F540" s="7">
        <f t="shared" si="8"/>
        <v>618959.71032380837</v>
      </c>
    </row>
    <row r="541" spans="1:6" x14ac:dyDescent="0.25">
      <c r="A541" s="6" t="s">
        <v>1162</v>
      </c>
      <c r="B541" s="6" t="s">
        <v>1163</v>
      </c>
      <c r="C541" s="7">
        <v>251.69667453107832</v>
      </c>
      <c r="D541" s="7">
        <v>665431.71612748946</v>
      </c>
      <c r="E541" s="7">
        <v>-256630.37823109914</v>
      </c>
      <c r="F541" s="7">
        <f t="shared" si="8"/>
        <v>409053.03457092145</v>
      </c>
    </row>
    <row r="542" spans="1:6" x14ac:dyDescent="0.25">
      <c r="A542" s="6" t="s">
        <v>1164</v>
      </c>
      <c r="B542" s="6" t="s">
        <v>1165</v>
      </c>
      <c r="C542" s="7">
        <v>-531.4245420397765</v>
      </c>
      <c r="D542" s="7">
        <v>130266.70075084003</v>
      </c>
      <c r="E542" s="7">
        <v>39769.416684969692</v>
      </c>
      <c r="F542" s="7">
        <f t="shared" si="8"/>
        <v>169504.69289376994</v>
      </c>
    </row>
    <row r="543" spans="1:6" x14ac:dyDescent="0.25">
      <c r="A543" s="6" t="s">
        <v>1166</v>
      </c>
      <c r="B543" s="6" t="s">
        <v>1167</v>
      </c>
      <c r="C543" s="7">
        <v>-1197.0349782523081</v>
      </c>
      <c r="D543" s="7">
        <v>93096.115225019545</v>
      </c>
      <c r="E543" s="7">
        <v>50330.20449515462</v>
      </c>
      <c r="F543" s="7">
        <f t="shared" si="8"/>
        <v>142229.28474192185</v>
      </c>
    </row>
    <row r="544" spans="1:6" x14ac:dyDescent="0.25">
      <c r="A544" s="6" t="s">
        <v>1168</v>
      </c>
      <c r="B544" s="6" t="s">
        <v>1169</v>
      </c>
      <c r="C544" s="7">
        <v>-2695.9877688111119</v>
      </c>
      <c r="D544" s="7">
        <v>170914.53280938469</v>
      </c>
      <c r="E544" s="7">
        <v>-66234.630051349013</v>
      </c>
      <c r="F544" s="7">
        <f t="shared" si="8"/>
        <v>101983.91498922456</v>
      </c>
    </row>
    <row r="545" spans="1:6" x14ac:dyDescent="0.25">
      <c r="A545" s="6" t="s">
        <v>1170</v>
      </c>
      <c r="B545" s="6" t="s">
        <v>1171</v>
      </c>
      <c r="C545" s="7">
        <v>-461.20938607089192</v>
      </c>
      <c r="D545" s="7">
        <v>111792.66780128944</v>
      </c>
      <c r="E545" s="7">
        <v>35371.721873028677</v>
      </c>
      <c r="F545" s="7">
        <f t="shared" si="8"/>
        <v>146703.18028824721</v>
      </c>
    </row>
    <row r="546" spans="1:6" x14ac:dyDescent="0.25">
      <c r="A546" s="6" t="s">
        <v>1172</v>
      </c>
      <c r="B546" s="6" t="s">
        <v>1173</v>
      </c>
      <c r="C546" s="7">
        <v>3.2336233750738756</v>
      </c>
      <c r="D546" s="7">
        <v>128895.9509015809</v>
      </c>
      <c r="E546" s="7">
        <v>9353.2931717454412</v>
      </c>
      <c r="F546" s="7">
        <f t="shared" si="8"/>
        <v>138252.47769670142</v>
      </c>
    </row>
    <row r="547" spans="1:6" x14ac:dyDescent="0.25">
      <c r="A547" s="6" t="s">
        <v>1174</v>
      </c>
      <c r="B547" s="6" t="s">
        <v>1175</v>
      </c>
      <c r="C547" s="7">
        <v>-40.114501329033374</v>
      </c>
      <c r="D547" s="7">
        <v>123241.31190729918</v>
      </c>
      <c r="E547" s="7">
        <v>-48047.938667871429</v>
      </c>
      <c r="F547" s="7">
        <f t="shared" si="8"/>
        <v>75153.25873809871</v>
      </c>
    </row>
    <row r="548" spans="1:6" x14ac:dyDescent="0.25">
      <c r="A548" s="6" t="s">
        <v>1176</v>
      </c>
      <c r="B548" s="6" t="s">
        <v>1177</v>
      </c>
      <c r="C548" s="7">
        <v>-5326.8407030944363</v>
      </c>
      <c r="D548" s="7">
        <v>1366989.2835060181</v>
      </c>
      <c r="E548" s="7">
        <v>95892.268078701105</v>
      </c>
      <c r="F548" s="7">
        <f t="shared" si="8"/>
        <v>1457554.7108816248</v>
      </c>
    </row>
    <row r="549" spans="1:6" x14ac:dyDescent="0.25">
      <c r="A549" s="6" t="s">
        <v>1178</v>
      </c>
      <c r="B549" s="6" t="s">
        <v>1179</v>
      </c>
      <c r="C549" s="7">
        <v>-3900.7595399612765</v>
      </c>
      <c r="D549" s="7">
        <v>761816.3534564398</v>
      </c>
      <c r="E549" s="7">
        <v>-293512.83514667815</v>
      </c>
      <c r="F549" s="7">
        <f t="shared" si="8"/>
        <v>464402.75876980036</v>
      </c>
    </row>
    <row r="550" spans="1:6" x14ac:dyDescent="0.25">
      <c r="A550" s="6" t="s">
        <v>1180</v>
      </c>
      <c r="B550" s="6" t="s">
        <v>1181</v>
      </c>
      <c r="C550" s="7">
        <v>-1928.6678407194486</v>
      </c>
      <c r="D550" s="7">
        <v>197563.35790222813</v>
      </c>
      <c r="E550" s="7">
        <v>-77059.224153492454</v>
      </c>
      <c r="F550" s="7">
        <f t="shared" si="8"/>
        <v>118575.46590801622</v>
      </c>
    </row>
    <row r="551" spans="1:6" x14ac:dyDescent="0.25">
      <c r="A551" s="6" t="s">
        <v>1184</v>
      </c>
      <c r="B551" s="6" t="s">
        <v>1185</v>
      </c>
      <c r="C551" s="7">
        <v>1484.7012149616348</v>
      </c>
      <c r="D551" s="7">
        <v>499389.28785300459</v>
      </c>
      <c r="E551" s="7">
        <v>159042.00350604847</v>
      </c>
      <c r="F551" s="7">
        <f t="shared" si="8"/>
        <v>659915.99257401458</v>
      </c>
    </row>
    <row r="552" spans="1:6" x14ac:dyDescent="0.25">
      <c r="A552" s="6" t="s">
        <v>1186</v>
      </c>
      <c r="B552" s="6" t="s">
        <v>1187</v>
      </c>
      <c r="C552" s="7">
        <v>7783.9882802087741</v>
      </c>
      <c r="D552" s="7">
        <v>138978.62929018112</v>
      </c>
      <c r="E552" s="7">
        <v>-53771.490644538389</v>
      </c>
      <c r="F552" s="7">
        <f t="shared" si="8"/>
        <v>92991.126925851509</v>
      </c>
    </row>
    <row r="553" spans="1:6" x14ac:dyDescent="0.25">
      <c r="A553" s="6" t="s">
        <v>1188</v>
      </c>
      <c r="B553" s="6" t="s">
        <v>1189</v>
      </c>
      <c r="C553" s="7">
        <v>-1122.8707988162605</v>
      </c>
      <c r="D553" s="7">
        <v>205948.11774214808</v>
      </c>
      <c r="E553" s="7">
        <v>111237.77140443545</v>
      </c>
      <c r="F553" s="7">
        <f t="shared" si="8"/>
        <v>316063.01834776724</v>
      </c>
    </row>
    <row r="554" spans="1:6" x14ac:dyDescent="0.25">
      <c r="A554" s="6" t="s">
        <v>1190</v>
      </c>
      <c r="B554" s="6" t="s">
        <v>1191</v>
      </c>
      <c r="C554" s="7">
        <v>522.89406114124722</v>
      </c>
      <c r="D554" s="7">
        <v>260424.30758775893</v>
      </c>
      <c r="E554" s="7">
        <v>-100707.29703868736</v>
      </c>
      <c r="F554" s="7">
        <f t="shared" si="8"/>
        <v>160239.9046102128</v>
      </c>
    </row>
    <row r="555" spans="1:6" x14ac:dyDescent="0.25">
      <c r="A555" s="6" t="s">
        <v>1192</v>
      </c>
      <c r="B555" s="6" t="s">
        <v>1193</v>
      </c>
      <c r="C555" s="7">
        <v>2435.7331104966943</v>
      </c>
      <c r="D555" s="7">
        <v>261261.78813938954</v>
      </c>
      <c r="E555" s="7">
        <v>20626.785577307208</v>
      </c>
      <c r="F555" s="7">
        <f t="shared" si="8"/>
        <v>284324.30682719348</v>
      </c>
    </row>
    <row r="556" spans="1:6" x14ac:dyDescent="0.25">
      <c r="A556" s="6" t="s">
        <v>1194</v>
      </c>
      <c r="B556" s="6" t="s">
        <v>1195</v>
      </c>
      <c r="C556" s="7">
        <v>-324.28392940798949</v>
      </c>
      <c r="D556" s="7">
        <v>71601.594074441789</v>
      </c>
      <c r="E556" s="7">
        <v>-28713.083154702501</v>
      </c>
      <c r="F556" s="7">
        <f t="shared" si="8"/>
        <v>42564.226990331299</v>
      </c>
    </row>
    <row r="557" spans="1:6" x14ac:dyDescent="0.25">
      <c r="A557" s="6" t="s">
        <v>1196</v>
      </c>
      <c r="B557" s="6" t="s">
        <v>1197</v>
      </c>
      <c r="C557" s="7">
        <v>8400.7494964232756</v>
      </c>
      <c r="D557" s="7">
        <v>360090.77503742155</v>
      </c>
      <c r="E557" s="7">
        <v>25261.256677570316</v>
      </c>
      <c r="F557" s="7">
        <f t="shared" si="8"/>
        <v>393752.78121141519</v>
      </c>
    </row>
    <row r="558" spans="1:6" x14ac:dyDescent="0.25">
      <c r="A558" s="6" t="s">
        <v>1199</v>
      </c>
      <c r="B558" s="6" t="s">
        <v>1200</v>
      </c>
      <c r="C558" s="7">
        <v>-2184.6286899912375</v>
      </c>
      <c r="D558" s="7">
        <v>799632.67653151113</v>
      </c>
      <c r="E558" s="7">
        <v>-298345.08532035281</v>
      </c>
      <c r="F558" s="7">
        <f t="shared" si="8"/>
        <v>499102.96252116706</v>
      </c>
    </row>
    <row r="559" spans="1:6" x14ac:dyDescent="0.25">
      <c r="A559" s="6" t="s">
        <v>1202</v>
      </c>
      <c r="B559" s="6" t="s">
        <v>1203</v>
      </c>
      <c r="C559" s="7">
        <v>5359.7071416289073</v>
      </c>
      <c r="D559" s="7">
        <v>96640.319984498405</v>
      </c>
      <c r="E559" s="7">
        <v>-37858.337530205921</v>
      </c>
      <c r="F559" s="7">
        <f t="shared" si="8"/>
        <v>64141.689595921387</v>
      </c>
    </row>
    <row r="560" spans="1:6" x14ac:dyDescent="0.25">
      <c r="A560" s="6" t="s">
        <v>1204</v>
      </c>
      <c r="B560" s="6" t="s">
        <v>1205</v>
      </c>
      <c r="C560" s="7">
        <v>-2174.7055518338748</v>
      </c>
      <c r="D560" s="7">
        <v>458398.80577436759</v>
      </c>
      <c r="E560" s="7">
        <v>236737.25095753849</v>
      </c>
      <c r="F560" s="7">
        <f t="shared" si="8"/>
        <v>692961.35118007218</v>
      </c>
    </row>
    <row r="561" spans="1:6" x14ac:dyDescent="0.25">
      <c r="A561" s="6" t="s">
        <v>1206</v>
      </c>
      <c r="B561" s="6" t="s">
        <v>1207</v>
      </c>
      <c r="C561" s="7">
        <v>716.60940107116039</v>
      </c>
      <c r="D561" s="7">
        <v>384185.40579558292</v>
      </c>
      <c r="E561" s="7">
        <v>120072.0570354528</v>
      </c>
      <c r="F561" s="7">
        <f t="shared" si="8"/>
        <v>504974.07223210688</v>
      </c>
    </row>
    <row r="562" spans="1:6" x14ac:dyDescent="0.25">
      <c r="A562" s="6" t="s">
        <v>1208</v>
      </c>
      <c r="B562" s="6" t="s">
        <v>1209</v>
      </c>
      <c r="C562" s="7">
        <v>708.84684336086139</v>
      </c>
      <c r="D562" s="7">
        <v>154443.57559084249</v>
      </c>
      <c r="E562" s="7">
        <v>-60132.968398518271</v>
      </c>
      <c r="F562" s="7">
        <f t="shared" si="8"/>
        <v>95019.454035685078</v>
      </c>
    </row>
    <row r="563" spans="1:6" x14ac:dyDescent="0.25">
      <c r="A563" s="6" t="s">
        <v>1211</v>
      </c>
      <c r="B563" s="6" t="s">
        <v>1212</v>
      </c>
      <c r="C563" s="7">
        <v>895.73124134021236</v>
      </c>
      <c r="D563" s="7">
        <v>68034.586461162311</v>
      </c>
      <c r="E563" s="7">
        <v>-28064.836937041422</v>
      </c>
      <c r="F563" s="7">
        <f t="shared" si="8"/>
        <v>40865.4807654611</v>
      </c>
    </row>
    <row r="564" spans="1:6" x14ac:dyDescent="0.25">
      <c r="A564" s="6" t="s">
        <v>1213</v>
      </c>
      <c r="B564" s="6" t="s">
        <v>1214</v>
      </c>
      <c r="C564" s="7">
        <v>-1092.762055939289</v>
      </c>
      <c r="D564" s="7">
        <v>493529.82622339966</v>
      </c>
      <c r="E564" s="7">
        <v>-190418.76976319606</v>
      </c>
      <c r="F564" s="7">
        <f t="shared" si="8"/>
        <v>302018.29440426431</v>
      </c>
    </row>
    <row r="565" spans="1:6" x14ac:dyDescent="0.25">
      <c r="A565" s="6" t="s">
        <v>1215</v>
      </c>
      <c r="B565" s="6" t="s">
        <v>1216</v>
      </c>
      <c r="C565" s="7">
        <v>-1831.6899125998407</v>
      </c>
      <c r="D565" s="7">
        <v>88062.418302102335</v>
      </c>
      <c r="E565" s="7">
        <v>0</v>
      </c>
      <c r="F565" s="7">
        <f t="shared" si="8"/>
        <v>86230.728389502488</v>
      </c>
    </row>
    <row r="566" spans="1:6" x14ac:dyDescent="0.25">
      <c r="A566" s="6" t="s">
        <v>1217</v>
      </c>
      <c r="B566" s="6" t="s">
        <v>1218</v>
      </c>
      <c r="C566" s="7">
        <v>1353.006167114152</v>
      </c>
      <c r="D566" s="7">
        <v>141441.60783352787</v>
      </c>
      <c r="E566" s="7">
        <v>10079.677601627278</v>
      </c>
      <c r="F566" s="7">
        <f t="shared" si="8"/>
        <v>152874.29160226931</v>
      </c>
    </row>
    <row r="567" spans="1:6" x14ac:dyDescent="0.25">
      <c r="A567" s="6" t="s">
        <v>1219</v>
      </c>
      <c r="B567" s="6" t="s">
        <v>1220</v>
      </c>
      <c r="C567" s="7">
        <v>-515.07456794155587</v>
      </c>
      <c r="D567" s="7">
        <v>82057.910965100979</v>
      </c>
      <c r="E567" s="7">
        <v>24841.003476239388</v>
      </c>
      <c r="F567" s="7">
        <f t="shared" si="8"/>
        <v>106383.83987339881</v>
      </c>
    </row>
    <row r="568" spans="1:6" x14ac:dyDescent="0.25">
      <c r="A568" s="6" t="s">
        <v>1221</v>
      </c>
      <c r="B568" s="6" t="s">
        <v>1222</v>
      </c>
      <c r="C568" s="7">
        <v>-3385.306456068618</v>
      </c>
      <c r="D568" s="7">
        <v>552824.01835597528</v>
      </c>
      <c r="E568" s="7">
        <v>-225355.01889944164</v>
      </c>
      <c r="F568" s="7">
        <f t="shared" si="8"/>
        <v>324083.69300046505</v>
      </c>
    </row>
    <row r="569" spans="1:6" x14ac:dyDescent="0.25">
      <c r="A569" s="6" t="s">
        <v>1223</v>
      </c>
      <c r="B569" s="6" t="s">
        <v>1224</v>
      </c>
      <c r="C569" s="7">
        <v>-479.41008986370434</v>
      </c>
      <c r="D569" s="7">
        <v>477904.92347239691</v>
      </c>
      <c r="E569" s="7">
        <v>261776.09726789151</v>
      </c>
      <c r="F569" s="7">
        <f t="shared" si="8"/>
        <v>739201.61065042473</v>
      </c>
    </row>
    <row r="570" spans="1:6" x14ac:dyDescent="0.25">
      <c r="A570" s="6" t="s">
        <v>1225</v>
      </c>
      <c r="B570" s="6" t="s">
        <v>1226</v>
      </c>
      <c r="C570" s="7">
        <v>2983.8621664495076</v>
      </c>
      <c r="D570" s="7">
        <v>167798.58000351634</v>
      </c>
      <c r="E570" s="7">
        <v>88443.891477723984</v>
      </c>
      <c r="F570" s="7">
        <f t="shared" si="8"/>
        <v>259226.33364768984</v>
      </c>
    </row>
    <row r="571" spans="1:6" x14ac:dyDescent="0.25">
      <c r="A571" s="6" t="s">
        <v>1227</v>
      </c>
      <c r="B571" s="6" t="s">
        <v>1228</v>
      </c>
      <c r="C571" s="7">
        <v>-285.35297623559381</v>
      </c>
      <c r="D571" s="7">
        <v>166292.66650505754</v>
      </c>
      <c r="E571" s="7">
        <v>-69824.402463006612</v>
      </c>
      <c r="F571" s="7">
        <f t="shared" si="8"/>
        <v>96182.911065815337</v>
      </c>
    </row>
    <row r="572" spans="1:6" x14ac:dyDescent="0.25">
      <c r="A572" s="6" t="s">
        <v>1229</v>
      </c>
      <c r="B572" s="6" t="s">
        <v>1230</v>
      </c>
      <c r="C572" s="7">
        <v>1103.5557590211438</v>
      </c>
      <c r="D572" s="7">
        <v>57876.717881820427</v>
      </c>
      <c r="E572" s="7">
        <v>18450.997592420372</v>
      </c>
      <c r="F572" s="7">
        <f t="shared" si="8"/>
        <v>77431.271233261941</v>
      </c>
    </row>
    <row r="573" spans="1:6" x14ac:dyDescent="0.25">
      <c r="A573" s="6" t="s">
        <v>1231</v>
      </c>
      <c r="B573" s="6" t="s">
        <v>1232</v>
      </c>
      <c r="C573" s="7">
        <v>-41.946413649910937</v>
      </c>
      <c r="D573" s="7">
        <v>21151.551244295228</v>
      </c>
      <c r="E573" s="7">
        <v>0</v>
      </c>
      <c r="F573" s="7">
        <f t="shared" si="8"/>
        <v>21109.604830645316</v>
      </c>
    </row>
    <row r="574" spans="1:6" x14ac:dyDescent="0.25">
      <c r="A574" s="6" t="s">
        <v>1233</v>
      </c>
      <c r="B574" s="6" t="s">
        <v>1234</v>
      </c>
      <c r="C574" s="7">
        <v>4612.6203605443216</v>
      </c>
      <c r="D574" s="7">
        <v>77525.884077699739</v>
      </c>
      <c r="E574" s="7">
        <v>-30780.869825171831</v>
      </c>
      <c r="F574" s="7">
        <f t="shared" si="8"/>
        <v>51357.63461307223</v>
      </c>
    </row>
    <row r="575" spans="1:6" x14ac:dyDescent="0.25">
      <c r="A575" s="6" t="s">
        <v>1235</v>
      </c>
      <c r="B575" s="6" t="s">
        <v>1236</v>
      </c>
      <c r="C575" s="7">
        <v>7187.1770259356363</v>
      </c>
      <c r="D575" s="7">
        <v>157380.15734505592</v>
      </c>
      <c r="E575" s="7">
        <v>-59639.717658210662</v>
      </c>
      <c r="F575" s="7">
        <f t="shared" si="8"/>
        <v>104927.6167127809</v>
      </c>
    </row>
    <row r="576" spans="1:6" x14ac:dyDescent="0.25">
      <c r="A576" s="6" t="s">
        <v>1237</v>
      </c>
      <c r="B576" s="6" t="s">
        <v>1238</v>
      </c>
      <c r="C576" s="7">
        <v>-460.84194227887565</v>
      </c>
      <c r="D576" s="7">
        <v>145580.53979455956</v>
      </c>
      <c r="E576" s="7">
        <v>-57203.918789970608</v>
      </c>
      <c r="F576" s="7">
        <f t="shared" si="8"/>
        <v>87915.779062310088</v>
      </c>
    </row>
    <row r="577" spans="1:6" x14ac:dyDescent="0.25">
      <c r="A577" s="6" t="s">
        <v>1239</v>
      </c>
      <c r="B577" s="6" t="s">
        <v>1240</v>
      </c>
      <c r="C577" s="7">
        <v>-943.39231279270825</v>
      </c>
      <c r="D577" s="7">
        <v>142196.28133734001</v>
      </c>
      <c r="E577" s="7">
        <v>10277.900006093274</v>
      </c>
      <c r="F577" s="7">
        <f t="shared" si="8"/>
        <v>151530.78903064056</v>
      </c>
    </row>
    <row r="578" spans="1:6" x14ac:dyDescent="0.25">
      <c r="A578" s="6" t="s">
        <v>1241</v>
      </c>
      <c r="B578" s="6" t="s">
        <v>1242</v>
      </c>
      <c r="C578" s="7">
        <v>-2388.7737641833301</v>
      </c>
      <c r="D578" s="7">
        <v>249114.42367979357</v>
      </c>
      <c r="E578" s="7">
        <v>18396.138199720022</v>
      </c>
      <c r="F578" s="7">
        <f t="shared" si="8"/>
        <v>265121.78811533027</v>
      </c>
    </row>
    <row r="579" spans="1:6" x14ac:dyDescent="0.25">
      <c r="A579" s="6" t="s">
        <v>1243</v>
      </c>
      <c r="B579" s="6" t="s">
        <v>1244</v>
      </c>
      <c r="C579" s="7">
        <v>-495.41938236388705</v>
      </c>
      <c r="D579" s="7">
        <v>73510.79210953931</v>
      </c>
      <c r="E579" s="7">
        <v>5002.0963392358608</v>
      </c>
      <c r="F579" s="7">
        <f t="shared" si="8"/>
        <v>78017.469066411271</v>
      </c>
    </row>
    <row r="580" spans="1:6" x14ac:dyDescent="0.25">
      <c r="A580" s="6" t="s">
        <v>1245</v>
      </c>
      <c r="B580" s="6" t="s">
        <v>1246</v>
      </c>
      <c r="C580" s="7">
        <v>-2893.6122954488092</v>
      </c>
      <c r="D580" s="7">
        <v>322267.16382967692</v>
      </c>
      <c r="E580" s="7">
        <v>103583.3922672843</v>
      </c>
      <c r="F580" s="7">
        <f t="shared" si="8"/>
        <v>422956.94380151248</v>
      </c>
    </row>
    <row r="581" spans="1:6" x14ac:dyDescent="0.25">
      <c r="A581" s="6" t="s">
        <v>1248</v>
      </c>
      <c r="B581" s="6" t="s">
        <v>1249</v>
      </c>
      <c r="C581" s="7">
        <v>-1675.5378639561095</v>
      </c>
      <c r="D581" s="7">
        <v>199175.12516705404</v>
      </c>
      <c r="E581" s="7">
        <v>14175.390075586911</v>
      </c>
      <c r="F581" s="7">
        <f t="shared" si="8"/>
        <v>211674.97737868485</v>
      </c>
    </row>
    <row r="582" spans="1:6" x14ac:dyDescent="0.25">
      <c r="A582" s="6" t="s">
        <v>1250</v>
      </c>
      <c r="B582" s="6" t="s">
        <v>1251</v>
      </c>
      <c r="C582" s="7">
        <v>402.86429851151115</v>
      </c>
      <c r="D582" s="7">
        <v>179128.76002241441</v>
      </c>
      <c r="E582" s="7">
        <v>12703.393382765877</v>
      </c>
      <c r="F582" s="7">
        <f t="shared" si="8"/>
        <v>192235.01770369179</v>
      </c>
    </row>
    <row r="583" spans="1:6" x14ac:dyDescent="0.25">
      <c r="A583" s="6" t="s">
        <v>1254</v>
      </c>
      <c r="B583" s="6" t="s">
        <v>1255</v>
      </c>
      <c r="C583" s="7">
        <v>-52.232181517495064</v>
      </c>
      <c r="D583" s="7">
        <v>22949.381497501072</v>
      </c>
      <c r="E583" s="7">
        <v>11734.654295994411</v>
      </c>
      <c r="F583" s="7">
        <f t="shared" si="8"/>
        <v>34631.803611977986</v>
      </c>
    </row>
    <row r="584" spans="1:6" x14ac:dyDescent="0.25">
      <c r="A584" s="6" t="s">
        <v>1256</v>
      </c>
      <c r="B584" s="6" t="s">
        <v>1257</v>
      </c>
      <c r="C584" s="7">
        <v>-618.15910017207716</v>
      </c>
      <c r="D584" s="7">
        <v>82497.418584082101</v>
      </c>
      <c r="E584" s="7">
        <v>5969.6281270235268</v>
      </c>
      <c r="F584" s="7">
        <f t="shared" si="8"/>
        <v>87848.88761093354</v>
      </c>
    </row>
    <row r="585" spans="1:6" x14ac:dyDescent="0.25">
      <c r="A585" s="6" t="s">
        <v>1258</v>
      </c>
      <c r="B585" s="6" t="s">
        <v>1259</v>
      </c>
      <c r="C585" s="7">
        <v>1637.9663949023779</v>
      </c>
      <c r="D585" s="7">
        <v>127502.20212051718</v>
      </c>
      <c r="E585" s="7">
        <v>38925.976706257083</v>
      </c>
      <c r="F585" s="7">
        <f t="shared" si="8"/>
        <v>168066.14522167665</v>
      </c>
    </row>
    <row r="586" spans="1:6" x14ac:dyDescent="0.25">
      <c r="A586" s="6" t="s">
        <v>1260</v>
      </c>
      <c r="B586" s="6" t="s">
        <v>1261</v>
      </c>
      <c r="C586" s="7">
        <v>-1768.5495741322447</v>
      </c>
      <c r="D586" s="7">
        <v>149377.36784053812</v>
      </c>
      <c r="E586" s="7">
        <v>-59601.875777651774</v>
      </c>
      <c r="F586" s="7">
        <f t="shared" ref="F586:F609" si="9">D586+E586+C586</f>
        <v>88006.94248875411</v>
      </c>
    </row>
    <row r="587" spans="1:6" x14ac:dyDescent="0.25">
      <c r="A587" s="6" t="s">
        <v>1262</v>
      </c>
      <c r="B587" s="6" t="s">
        <v>1263</v>
      </c>
      <c r="C587" s="7">
        <v>986.34603054272156</v>
      </c>
      <c r="D587" s="7">
        <v>388219.13988213008</v>
      </c>
      <c r="E587" s="7">
        <v>118040.25065078546</v>
      </c>
      <c r="F587" s="7">
        <f t="shared" si="9"/>
        <v>507245.73656345828</v>
      </c>
    </row>
    <row r="588" spans="1:6" x14ac:dyDescent="0.25">
      <c r="A588" s="6" t="s">
        <v>1264</v>
      </c>
      <c r="B588" s="6" t="s">
        <v>1265</v>
      </c>
      <c r="C588" s="7">
        <v>-1878.161868359035</v>
      </c>
      <c r="D588" s="7">
        <v>379631.68823289621</v>
      </c>
      <c r="E588" s="7">
        <v>-145390.70810770997</v>
      </c>
      <c r="F588" s="7">
        <f t="shared" si="9"/>
        <v>232362.81825682719</v>
      </c>
    </row>
    <row r="589" spans="1:6" x14ac:dyDescent="0.25">
      <c r="A589" s="6" t="s">
        <v>1266</v>
      </c>
      <c r="B589" s="6" t="s">
        <v>1267</v>
      </c>
      <c r="C589" s="7">
        <v>526.58871738828748</v>
      </c>
      <c r="D589" s="7">
        <v>405678.40595476073</v>
      </c>
      <c r="E589" s="7">
        <v>-149816.29932055148</v>
      </c>
      <c r="F589" s="7">
        <f t="shared" si="9"/>
        <v>256388.69535159753</v>
      </c>
    </row>
    <row r="590" spans="1:6" x14ac:dyDescent="0.25">
      <c r="A590" s="6" t="s">
        <v>1268</v>
      </c>
      <c r="B590" s="6" t="s">
        <v>1269</v>
      </c>
      <c r="C590" s="7">
        <v>30.315824123259517</v>
      </c>
      <c r="D590" s="7">
        <v>117613.58705228812</v>
      </c>
      <c r="E590" s="7">
        <v>66110.790371928248</v>
      </c>
      <c r="F590" s="7">
        <f t="shared" si="9"/>
        <v>183754.69324833964</v>
      </c>
    </row>
    <row r="591" spans="1:6" x14ac:dyDescent="0.25">
      <c r="A591" s="6" t="s">
        <v>1270</v>
      </c>
      <c r="B591" s="6" t="s">
        <v>1271</v>
      </c>
      <c r="C591" s="7">
        <v>-419.03896847687065</v>
      </c>
      <c r="D591" s="7">
        <v>173887.81260858613</v>
      </c>
      <c r="E591" s="7">
        <v>53570.514069390265</v>
      </c>
      <c r="F591" s="7">
        <f t="shared" si="9"/>
        <v>227039.28770949953</v>
      </c>
    </row>
    <row r="592" spans="1:6" x14ac:dyDescent="0.25">
      <c r="A592" s="6" t="s">
        <v>1272</v>
      </c>
      <c r="B592" s="6" t="s">
        <v>1273</v>
      </c>
      <c r="C592" s="7">
        <v>-833.92119241523687</v>
      </c>
      <c r="D592" s="7">
        <v>218758.73569399334</v>
      </c>
      <c r="E592" s="7">
        <v>67218.762957094499</v>
      </c>
      <c r="F592" s="7">
        <f t="shared" si="9"/>
        <v>285143.57745867263</v>
      </c>
    </row>
    <row r="593" spans="1:6" x14ac:dyDescent="0.25">
      <c r="A593" s="6" t="s">
        <v>1274</v>
      </c>
      <c r="B593" s="6" t="s">
        <v>1275</v>
      </c>
      <c r="C593" s="7">
        <v>2248.7801101395889</v>
      </c>
      <c r="D593" s="7">
        <v>110458.8322778912</v>
      </c>
      <c r="E593" s="7">
        <v>-46730.068576465841</v>
      </c>
      <c r="F593" s="7">
        <f t="shared" si="9"/>
        <v>65977.543811564945</v>
      </c>
    </row>
    <row r="594" spans="1:6" x14ac:dyDescent="0.25">
      <c r="A594" s="6" t="s">
        <v>1276</v>
      </c>
      <c r="B594" s="6" t="s">
        <v>1277</v>
      </c>
      <c r="C594" s="7">
        <v>-818.21600594995834</v>
      </c>
      <c r="D594" s="7">
        <v>149228.00846315079</v>
      </c>
      <c r="E594" s="7">
        <v>-60143.219788840004</v>
      </c>
      <c r="F594" s="7">
        <f t="shared" si="9"/>
        <v>88266.572668360823</v>
      </c>
    </row>
    <row r="595" spans="1:6" x14ac:dyDescent="0.25">
      <c r="A595" s="6" t="s">
        <v>1278</v>
      </c>
      <c r="B595" s="6" t="s">
        <v>1279</v>
      </c>
      <c r="C595" s="7">
        <v>5381.2516161083768</v>
      </c>
      <c r="D595" s="7">
        <v>122186.08913577428</v>
      </c>
      <c r="E595" s="7">
        <v>-46684.762112429467</v>
      </c>
      <c r="F595" s="7">
        <f t="shared" si="9"/>
        <v>80882.57863945319</v>
      </c>
    </row>
    <row r="596" spans="1:6" x14ac:dyDescent="0.25">
      <c r="A596" s="6" t="s">
        <v>1280</v>
      </c>
      <c r="B596" s="6" t="s">
        <v>1281</v>
      </c>
      <c r="C596" s="7">
        <v>-2194.0992946713195</v>
      </c>
      <c r="D596" s="7">
        <v>218693.10402833784</v>
      </c>
      <c r="E596" s="7">
        <v>-83356.173569795501</v>
      </c>
      <c r="F596" s="7">
        <f t="shared" si="9"/>
        <v>133142.83116387101</v>
      </c>
    </row>
    <row r="597" spans="1:6" x14ac:dyDescent="0.25">
      <c r="A597" s="6" t="s">
        <v>1282</v>
      </c>
      <c r="B597" s="6" t="s">
        <v>1283</v>
      </c>
      <c r="C597" s="7">
        <v>-2253.7869379701588</v>
      </c>
      <c r="D597" s="7">
        <v>344000.85612895078</v>
      </c>
      <c r="E597" s="7">
        <v>104064.16456703719</v>
      </c>
      <c r="F597" s="7">
        <f t="shared" si="9"/>
        <v>445811.23375801783</v>
      </c>
    </row>
    <row r="598" spans="1:6" x14ac:dyDescent="0.25">
      <c r="A598" s="6" t="s">
        <v>1284</v>
      </c>
      <c r="B598" s="6" t="s">
        <v>1285</v>
      </c>
      <c r="C598" s="7">
        <v>-432.21125832084908</v>
      </c>
      <c r="D598" s="7">
        <v>102034.88932307542</v>
      </c>
      <c r="E598" s="7">
        <v>7108.6675139501604</v>
      </c>
      <c r="F598" s="7">
        <f t="shared" si="9"/>
        <v>108711.34557870473</v>
      </c>
    </row>
    <row r="599" spans="1:6" x14ac:dyDescent="0.25">
      <c r="A599" s="6" t="s">
        <v>1286</v>
      </c>
      <c r="B599" s="6" t="s">
        <v>1287</v>
      </c>
      <c r="C599" s="7">
        <v>-415.68522805198882</v>
      </c>
      <c r="D599" s="7">
        <v>110255.3503499131</v>
      </c>
      <c r="E599" s="7">
        <v>-42711.245484425759</v>
      </c>
      <c r="F599" s="7">
        <f t="shared" si="9"/>
        <v>67128.419637435349</v>
      </c>
    </row>
    <row r="600" spans="1:6" x14ac:dyDescent="0.25">
      <c r="A600" s="6" t="s">
        <v>1289</v>
      </c>
      <c r="B600" s="6" t="s">
        <v>1290</v>
      </c>
      <c r="C600" s="7">
        <v>-471.72100702652824</v>
      </c>
      <c r="D600" s="7">
        <v>105381.46986119551</v>
      </c>
      <c r="E600" s="7">
        <v>-41125.200684626878</v>
      </c>
      <c r="F600" s="7">
        <f t="shared" si="9"/>
        <v>63784.548169542104</v>
      </c>
    </row>
    <row r="601" spans="1:6" x14ac:dyDescent="0.25">
      <c r="A601" s="6" t="s">
        <v>1292</v>
      </c>
      <c r="B601" s="6" t="s">
        <v>1293</v>
      </c>
      <c r="C601" s="7">
        <v>-2337.9155704063123</v>
      </c>
      <c r="D601" s="7">
        <v>52077.595993874857</v>
      </c>
      <c r="E601" s="7">
        <v>-20504.018104050618</v>
      </c>
      <c r="F601" s="7">
        <f t="shared" si="9"/>
        <v>29235.662319417926</v>
      </c>
    </row>
    <row r="602" spans="1:6" x14ac:dyDescent="0.25">
      <c r="A602" s="6" t="s">
        <v>1295</v>
      </c>
      <c r="B602" s="6" t="s">
        <v>1296</v>
      </c>
      <c r="C602" s="7">
        <v>-829.33934238632355</v>
      </c>
      <c r="D602" s="7">
        <v>268065.80264103896</v>
      </c>
      <c r="E602" s="7">
        <v>-108664.88131280975</v>
      </c>
      <c r="F602" s="7">
        <f t="shared" si="9"/>
        <v>158571.58198584287</v>
      </c>
    </row>
    <row r="603" spans="1:6" x14ac:dyDescent="0.25">
      <c r="A603" s="6" t="s">
        <v>1297</v>
      </c>
      <c r="B603" s="6" t="s">
        <v>1298</v>
      </c>
      <c r="C603" s="7">
        <v>975.67339145094593</v>
      </c>
      <c r="D603" s="7">
        <v>149142.74259988056</v>
      </c>
      <c r="E603" s="7">
        <v>10382.03406767769</v>
      </c>
      <c r="F603" s="7">
        <f t="shared" si="9"/>
        <v>160500.45005900919</v>
      </c>
    </row>
    <row r="604" spans="1:6" x14ac:dyDescent="0.25">
      <c r="A604" s="6" t="s">
        <v>1299</v>
      </c>
      <c r="B604" s="6" t="s">
        <v>1300</v>
      </c>
      <c r="C604" s="7">
        <v>91.728093243148692</v>
      </c>
      <c r="D604" s="7">
        <v>7300.9158750702954</v>
      </c>
      <c r="E604" s="7">
        <v>0</v>
      </c>
      <c r="F604" s="7">
        <f t="shared" si="9"/>
        <v>7392.643968313444</v>
      </c>
    </row>
    <row r="605" spans="1:6" x14ac:dyDescent="0.25">
      <c r="A605" s="6" t="s">
        <v>1301</v>
      </c>
      <c r="B605" s="6" t="s">
        <v>1302</v>
      </c>
      <c r="C605" s="7">
        <v>-1.195378840997364</v>
      </c>
      <c r="D605" s="7">
        <v>45985.868380597771</v>
      </c>
      <c r="E605" s="7">
        <v>-18508.425194570929</v>
      </c>
      <c r="F605" s="7">
        <f t="shared" si="9"/>
        <v>27476.247807185842</v>
      </c>
    </row>
    <row r="606" spans="1:6" x14ac:dyDescent="0.25">
      <c r="A606" s="6" t="s">
        <v>1303</v>
      </c>
      <c r="B606" s="6" t="s">
        <v>1304</v>
      </c>
      <c r="C606" s="7">
        <v>3195.448149376738</v>
      </c>
      <c r="D606" s="7">
        <v>768686.18011514423</v>
      </c>
      <c r="E606" s="7">
        <v>55844.377881229855</v>
      </c>
      <c r="F606" s="7">
        <f t="shared" si="9"/>
        <v>827726.00614575087</v>
      </c>
    </row>
    <row r="607" spans="1:6" x14ac:dyDescent="0.25">
      <c r="A607" s="6" t="s">
        <v>1305</v>
      </c>
      <c r="B607" s="6" t="s">
        <v>1306</v>
      </c>
      <c r="C607" s="7">
        <v>-1382.2975408911079</v>
      </c>
      <c r="D607" s="7">
        <v>164978.64650182638</v>
      </c>
      <c r="E607" s="7">
        <v>53290.777634172191</v>
      </c>
      <c r="F607" s="7">
        <f t="shared" si="9"/>
        <v>216887.12659510749</v>
      </c>
    </row>
    <row r="608" spans="1:6" x14ac:dyDescent="0.25">
      <c r="A608" s="6" t="s">
        <v>1307</v>
      </c>
      <c r="B608" s="6" t="s">
        <v>1308</v>
      </c>
      <c r="C608" s="7">
        <v>8412.3534516661239</v>
      </c>
      <c r="D608" s="7">
        <v>239436.35127300187</v>
      </c>
      <c r="E608" s="7">
        <v>-96406.106338965299</v>
      </c>
      <c r="F608" s="7">
        <f t="shared" si="9"/>
        <v>151442.5983857027</v>
      </c>
    </row>
    <row r="609" spans="1:6" x14ac:dyDescent="0.25">
      <c r="A609" s="6" t="s">
        <v>1309</v>
      </c>
      <c r="B609" s="6" t="s">
        <v>1310</v>
      </c>
      <c r="C609" s="7">
        <v>-394.78373582473796</v>
      </c>
      <c r="D609" s="7">
        <v>103284.79467103782</v>
      </c>
      <c r="E609" s="7">
        <v>7976.6298152792369</v>
      </c>
      <c r="F609" s="7">
        <f t="shared" si="9"/>
        <v>110866.64075049233</v>
      </c>
    </row>
    <row r="610" spans="1:6" x14ac:dyDescent="0.25">
      <c r="A610" s="6"/>
      <c r="B610" s="6"/>
      <c r="C610" s="7"/>
      <c r="D610" s="7"/>
      <c r="E610" s="7"/>
      <c r="F610" s="7"/>
    </row>
    <row r="611" spans="1:6" x14ac:dyDescent="0.25">
      <c r="A611" s="6" t="s">
        <v>12</v>
      </c>
      <c r="B611" s="6" t="s">
        <v>11</v>
      </c>
      <c r="C611" s="7">
        <v>-2977.9140856019358</v>
      </c>
      <c r="D611" s="7">
        <v>38442.947703511258</v>
      </c>
      <c r="E611" s="7">
        <v>0</v>
      </c>
      <c r="F611" s="7">
        <f t="shared" ref="F611:F642" si="10">D611+E611+C611</f>
        <v>35465.033617909321</v>
      </c>
    </row>
    <row r="612" spans="1:6" x14ac:dyDescent="0.25">
      <c r="A612" s="6" t="s">
        <v>124</v>
      </c>
      <c r="B612" s="6" t="s">
        <v>123</v>
      </c>
      <c r="C612" s="7">
        <v>-1531.7064822637913</v>
      </c>
      <c r="D612" s="7">
        <v>70806.958402931486</v>
      </c>
      <c r="E612" s="7">
        <v>0</v>
      </c>
      <c r="F612" s="7">
        <f t="shared" si="10"/>
        <v>69275.251920667695</v>
      </c>
    </row>
    <row r="613" spans="1:6" x14ac:dyDescent="0.25">
      <c r="A613" s="6" t="s">
        <v>130</v>
      </c>
      <c r="B613" s="6" t="s">
        <v>129</v>
      </c>
      <c r="C613" s="7">
        <v>-1461.0856126631479</v>
      </c>
      <c r="D613" s="7">
        <v>353324.91907475749</v>
      </c>
      <c r="E613" s="7">
        <v>0</v>
      </c>
      <c r="F613" s="7">
        <f t="shared" si="10"/>
        <v>351863.83346209436</v>
      </c>
    </row>
    <row r="614" spans="1:6" x14ac:dyDescent="0.25">
      <c r="A614" s="6" t="s">
        <v>170</v>
      </c>
      <c r="B614" s="6" t="s">
        <v>171</v>
      </c>
      <c r="C614" s="7">
        <v>-4012.1740924027436</v>
      </c>
      <c r="D614" s="7">
        <v>250757.50348651875</v>
      </c>
      <c r="E614" s="7">
        <v>0</v>
      </c>
      <c r="F614" s="7">
        <f t="shared" si="10"/>
        <v>246745.32939411601</v>
      </c>
    </row>
    <row r="615" spans="1:6" x14ac:dyDescent="0.25">
      <c r="A615" s="6" t="s">
        <v>480</v>
      </c>
      <c r="B615" s="6" t="s">
        <v>481</v>
      </c>
      <c r="C615" s="7">
        <v>-3007.8347258849208</v>
      </c>
      <c r="D615" s="7">
        <v>159607.23001932167</v>
      </c>
      <c r="E615" s="7">
        <v>0</v>
      </c>
      <c r="F615" s="7">
        <f t="shared" si="10"/>
        <v>156599.39529343674</v>
      </c>
    </row>
    <row r="616" spans="1:6" x14ac:dyDescent="0.25">
      <c r="A616" s="6" t="s">
        <v>506</v>
      </c>
      <c r="B616" s="6" t="s">
        <v>507</v>
      </c>
      <c r="C616" s="7">
        <v>-75.512661176355323</v>
      </c>
      <c r="D616" s="7">
        <v>159506.29256003205</v>
      </c>
      <c r="E616" s="7">
        <v>0</v>
      </c>
      <c r="F616" s="7">
        <f t="shared" si="10"/>
        <v>159430.77989885569</v>
      </c>
    </row>
    <row r="617" spans="1:6" x14ac:dyDescent="0.25">
      <c r="A617" s="6" t="s">
        <v>868</v>
      </c>
      <c r="B617" s="6" t="s">
        <v>865</v>
      </c>
      <c r="C617" s="7">
        <v>-514.08952189861884</v>
      </c>
      <c r="D617" s="7">
        <v>242955.45513320863</v>
      </c>
      <c r="E617" s="7">
        <v>0</v>
      </c>
      <c r="F617" s="7">
        <f t="shared" si="10"/>
        <v>242441.36561131</v>
      </c>
    </row>
    <row r="618" spans="1:6" x14ac:dyDescent="0.25">
      <c r="A618" s="6" t="s">
        <v>945</v>
      </c>
      <c r="B618" s="6" t="s">
        <v>944</v>
      </c>
      <c r="C618" s="7">
        <v>-357.80339844958507</v>
      </c>
      <c r="D618" s="7">
        <v>371631.12637892645</v>
      </c>
      <c r="E618" s="7">
        <v>0</v>
      </c>
      <c r="F618" s="7">
        <f t="shared" si="10"/>
        <v>371273.32298047689</v>
      </c>
    </row>
    <row r="619" spans="1:6" x14ac:dyDescent="0.25">
      <c r="A619" s="6" t="s">
        <v>1032</v>
      </c>
      <c r="B619" s="6" t="s">
        <v>1033</v>
      </c>
      <c r="C619" s="7">
        <v>-520.96777664399451</v>
      </c>
      <c r="D619" s="7">
        <v>103700.59890929893</v>
      </c>
      <c r="E619" s="7">
        <v>0</v>
      </c>
      <c r="F619" s="7">
        <f t="shared" si="10"/>
        <v>103179.63113265493</v>
      </c>
    </row>
    <row r="620" spans="1:6" x14ac:dyDescent="0.25">
      <c r="A620" s="6" t="s">
        <v>1074</v>
      </c>
      <c r="B620" s="6" t="s">
        <v>1073</v>
      </c>
      <c r="C620" s="7">
        <v>424.48508254711487</v>
      </c>
      <c r="D620" s="7">
        <v>458209.77537692053</v>
      </c>
      <c r="E620" s="7">
        <v>0</v>
      </c>
      <c r="F620" s="7">
        <f t="shared" si="10"/>
        <v>458634.26045946765</v>
      </c>
    </row>
    <row r="621" spans="1:6" x14ac:dyDescent="0.25">
      <c r="A621" s="6" t="s">
        <v>724</v>
      </c>
      <c r="B621" s="6" t="s">
        <v>722</v>
      </c>
      <c r="C621" s="7">
        <v>0.92994054076643806</v>
      </c>
      <c r="D621" s="7">
        <v>40427.854175255605</v>
      </c>
      <c r="E621" s="7">
        <v>0</v>
      </c>
      <c r="F621" s="7">
        <f t="shared" si="10"/>
        <v>40428.78411579637</v>
      </c>
    </row>
    <row r="622" spans="1:6" x14ac:dyDescent="0.25">
      <c r="A622" s="6" t="s">
        <v>867</v>
      </c>
      <c r="B622" s="6" t="s">
        <v>865</v>
      </c>
      <c r="C622" s="7">
        <v>10310.67113217977</v>
      </c>
      <c r="D622" s="7">
        <v>370757.58085212449</v>
      </c>
      <c r="E622" s="7">
        <v>0</v>
      </c>
      <c r="F622" s="7">
        <f t="shared" si="10"/>
        <v>381068.25198430428</v>
      </c>
    </row>
    <row r="623" spans="1:6" x14ac:dyDescent="0.25">
      <c r="A623" s="6" t="s">
        <v>986</v>
      </c>
      <c r="B623" s="6" t="s">
        <v>985</v>
      </c>
      <c r="C623" s="7">
        <v>-151.33910315928824</v>
      </c>
      <c r="D623" s="7">
        <v>37964.408471917639</v>
      </c>
      <c r="E623" s="7">
        <v>0</v>
      </c>
      <c r="F623" s="7">
        <f t="shared" si="10"/>
        <v>37813.069368758348</v>
      </c>
    </row>
    <row r="624" spans="1:6" x14ac:dyDescent="0.25">
      <c r="A624" s="6" t="s">
        <v>1081</v>
      </c>
      <c r="B624" s="6" t="s">
        <v>1079</v>
      </c>
      <c r="C624" s="7">
        <v>-319.24373423246834</v>
      </c>
      <c r="D624" s="7">
        <v>57695.552981923953</v>
      </c>
      <c r="E624" s="7">
        <v>0</v>
      </c>
      <c r="F624" s="7">
        <f t="shared" si="10"/>
        <v>57376.309247691483</v>
      </c>
    </row>
    <row r="625" spans="1:6" x14ac:dyDescent="0.25">
      <c r="A625" s="6" t="s">
        <v>1146</v>
      </c>
      <c r="B625" s="6" t="s">
        <v>1144</v>
      </c>
      <c r="C625" s="7">
        <v>615.76055046430429</v>
      </c>
      <c r="D625" s="7">
        <v>28585.901488446521</v>
      </c>
      <c r="E625" s="7">
        <v>0</v>
      </c>
      <c r="F625" s="7">
        <f t="shared" si="10"/>
        <v>29201.662038910825</v>
      </c>
    </row>
    <row r="626" spans="1:6" x14ac:dyDescent="0.25">
      <c r="A626" s="6" t="s">
        <v>1253</v>
      </c>
      <c r="B626" s="6" t="s">
        <v>1251</v>
      </c>
      <c r="C626" s="7">
        <v>960.47436107665453</v>
      </c>
      <c r="D626" s="7">
        <v>48460.261568419912</v>
      </c>
      <c r="E626" s="7">
        <v>0</v>
      </c>
      <c r="F626" s="7">
        <f t="shared" si="10"/>
        <v>49420.735929496564</v>
      </c>
    </row>
    <row r="627" spans="1:6" x14ac:dyDescent="0.25">
      <c r="A627" s="6" t="s">
        <v>190</v>
      </c>
      <c r="B627" s="6" t="s">
        <v>189</v>
      </c>
      <c r="C627" s="7">
        <v>526.50029844389519</v>
      </c>
      <c r="D627" s="7">
        <v>38883.974481213765</v>
      </c>
      <c r="E627" s="7">
        <v>0</v>
      </c>
      <c r="F627" s="7">
        <f t="shared" si="10"/>
        <v>39410.474779657663</v>
      </c>
    </row>
    <row r="628" spans="1:6" x14ac:dyDescent="0.25">
      <c r="A628" s="6" t="s">
        <v>368</v>
      </c>
      <c r="B628" s="6" t="s">
        <v>367</v>
      </c>
      <c r="C628" s="7">
        <v>-35.585145417609965</v>
      </c>
      <c r="D628" s="7">
        <v>99059.079572717616</v>
      </c>
      <c r="E628" s="7">
        <v>0</v>
      </c>
      <c r="F628" s="7">
        <f t="shared" si="10"/>
        <v>99023.4944273</v>
      </c>
    </row>
    <row r="629" spans="1:6" x14ac:dyDescent="0.25">
      <c r="A629" s="6" t="s">
        <v>1075</v>
      </c>
      <c r="B629" s="6" t="s">
        <v>1073</v>
      </c>
      <c r="C629" s="7">
        <v>-436.23659649054025</v>
      </c>
      <c r="D629" s="7">
        <v>151860.22435420242</v>
      </c>
      <c r="E629" s="7">
        <v>0</v>
      </c>
      <c r="F629" s="7">
        <f t="shared" si="10"/>
        <v>151423.98775771188</v>
      </c>
    </row>
    <row r="630" spans="1:6" x14ac:dyDescent="0.25">
      <c r="A630" s="6" t="s">
        <v>145</v>
      </c>
      <c r="B630" s="6" t="s">
        <v>144</v>
      </c>
      <c r="C630" s="7">
        <v>-1564.6412613402845</v>
      </c>
      <c r="D630" s="7">
        <v>168859.83560897369</v>
      </c>
      <c r="E630" s="7">
        <v>0</v>
      </c>
      <c r="F630" s="7">
        <f t="shared" si="10"/>
        <v>167295.1943476334</v>
      </c>
    </row>
    <row r="631" spans="1:6" x14ac:dyDescent="0.25">
      <c r="A631" s="6" t="s">
        <v>340</v>
      </c>
      <c r="B631" s="6" t="s">
        <v>341</v>
      </c>
      <c r="C631" s="7">
        <v>-5103.1102521733847</v>
      </c>
      <c r="D631" s="7">
        <v>1799356.8288368643</v>
      </c>
      <c r="E631" s="7">
        <v>0</v>
      </c>
      <c r="F631" s="7">
        <f t="shared" si="10"/>
        <v>1794253.7185846909</v>
      </c>
    </row>
    <row r="632" spans="1:6" x14ac:dyDescent="0.25">
      <c r="A632" s="6" t="s">
        <v>494</v>
      </c>
      <c r="B632" s="6" t="s">
        <v>493</v>
      </c>
      <c r="C632" s="7">
        <v>-1464.5425386420557</v>
      </c>
      <c r="D632" s="7">
        <v>76196.718282843518</v>
      </c>
      <c r="E632" s="7">
        <v>0</v>
      </c>
      <c r="F632" s="7">
        <f t="shared" si="10"/>
        <v>74732.175744201464</v>
      </c>
    </row>
    <row r="633" spans="1:6" x14ac:dyDescent="0.25">
      <c r="A633" s="6" t="s">
        <v>530</v>
      </c>
      <c r="B633" s="6" t="s">
        <v>531</v>
      </c>
      <c r="C633" s="7">
        <v>-232.65166910511653</v>
      </c>
      <c r="D633" s="7">
        <v>133981.11537246514</v>
      </c>
      <c r="E633" s="7">
        <v>0</v>
      </c>
      <c r="F633" s="7">
        <f t="shared" si="10"/>
        <v>133748.46370336003</v>
      </c>
    </row>
    <row r="634" spans="1:6" x14ac:dyDescent="0.25">
      <c r="A634" s="6" t="s">
        <v>804</v>
      </c>
      <c r="B634" s="6" t="s">
        <v>803</v>
      </c>
      <c r="C634" s="7">
        <v>-426.8349746795393</v>
      </c>
      <c r="D634" s="7">
        <v>175886.8819115519</v>
      </c>
      <c r="E634" s="7">
        <v>0</v>
      </c>
      <c r="F634" s="7">
        <f t="shared" si="10"/>
        <v>175460.04693687236</v>
      </c>
    </row>
    <row r="635" spans="1:6" x14ac:dyDescent="0.25">
      <c r="A635" s="6" t="s">
        <v>900</v>
      </c>
      <c r="B635" s="6" t="s">
        <v>898</v>
      </c>
      <c r="C635" s="7">
        <v>0</v>
      </c>
      <c r="D635" s="7">
        <v>90758.500338430065</v>
      </c>
      <c r="E635" s="7">
        <v>0</v>
      </c>
      <c r="F635" s="7">
        <f t="shared" si="10"/>
        <v>90758.500338430065</v>
      </c>
    </row>
    <row r="636" spans="1:6" x14ac:dyDescent="0.25">
      <c r="A636" s="6" t="s">
        <v>1031</v>
      </c>
      <c r="B636" s="6" t="s">
        <v>1030</v>
      </c>
      <c r="C636" s="7">
        <v>-1280.4153492993901</v>
      </c>
      <c r="D636" s="7">
        <v>290420.10474247247</v>
      </c>
      <c r="E636" s="7">
        <v>0</v>
      </c>
      <c r="F636" s="7">
        <f t="shared" si="10"/>
        <v>289139.68939317309</v>
      </c>
    </row>
    <row r="637" spans="1:6" x14ac:dyDescent="0.25">
      <c r="A637" s="6" t="s">
        <v>1034</v>
      </c>
      <c r="B637" s="6" t="s">
        <v>1035</v>
      </c>
      <c r="C637" s="7">
        <v>20042.49858077956</v>
      </c>
      <c r="D637" s="7">
        <v>1413772.127934193</v>
      </c>
      <c r="E637" s="7">
        <v>0</v>
      </c>
      <c r="F637" s="7">
        <f t="shared" si="10"/>
        <v>1433814.6265149727</v>
      </c>
    </row>
    <row r="638" spans="1:6" x14ac:dyDescent="0.25">
      <c r="A638" s="6" t="s">
        <v>1058</v>
      </c>
      <c r="B638" s="6" t="s">
        <v>1059</v>
      </c>
      <c r="C638" s="7">
        <v>-604.59541770910437</v>
      </c>
      <c r="D638" s="7">
        <v>462237.35182805697</v>
      </c>
      <c r="E638" s="7">
        <v>0</v>
      </c>
      <c r="F638" s="7">
        <f t="shared" si="10"/>
        <v>461632.75641034788</v>
      </c>
    </row>
    <row r="639" spans="1:6" x14ac:dyDescent="0.25">
      <c r="A639" s="6" t="s">
        <v>1182</v>
      </c>
      <c r="B639" s="6" t="s">
        <v>1183</v>
      </c>
      <c r="C639" s="7">
        <v>-1787.2620916186752</v>
      </c>
      <c r="D639" s="7">
        <v>228732.46726396709</v>
      </c>
      <c r="E639" s="7">
        <v>0</v>
      </c>
      <c r="F639" s="7">
        <f t="shared" si="10"/>
        <v>226945.20517234842</v>
      </c>
    </row>
    <row r="640" spans="1:6" x14ac:dyDescent="0.25">
      <c r="A640" s="6" t="s">
        <v>723</v>
      </c>
      <c r="B640" s="6" t="s">
        <v>722</v>
      </c>
      <c r="C640" s="7">
        <v>-1133.7716235178304</v>
      </c>
      <c r="D640" s="7">
        <v>365580.76319561701</v>
      </c>
      <c r="E640" s="7">
        <v>0</v>
      </c>
      <c r="F640" s="7">
        <f t="shared" si="10"/>
        <v>364446.99157209916</v>
      </c>
    </row>
    <row r="641" spans="1:6" x14ac:dyDescent="0.25">
      <c r="A641" s="6" t="s">
        <v>797</v>
      </c>
      <c r="B641" s="6" t="s">
        <v>796</v>
      </c>
      <c r="C641" s="7">
        <v>-994.49989703490792</v>
      </c>
      <c r="D641" s="7">
        <v>73416.28178856436</v>
      </c>
      <c r="E641" s="7">
        <v>0</v>
      </c>
      <c r="F641" s="7">
        <f t="shared" si="10"/>
        <v>72421.781891529448</v>
      </c>
    </row>
    <row r="642" spans="1:6" x14ac:dyDescent="0.25">
      <c r="A642" s="6" t="s">
        <v>805</v>
      </c>
      <c r="B642" s="6" t="s">
        <v>803</v>
      </c>
      <c r="C642" s="7">
        <v>-158.42930892227014</v>
      </c>
      <c r="D642" s="7">
        <v>84757.390999633397</v>
      </c>
      <c r="E642" s="7">
        <v>0</v>
      </c>
      <c r="F642" s="7">
        <f t="shared" si="10"/>
        <v>84598.961690711119</v>
      </c>
    </row>
    <row r="643" spans="1:6" x14ac:dyDescent="0.25">
      <c r="A643" s="6" t="s">
        <v>848</v>
      </c>
      <c r="B643" s="6" t="s">
        <v>847</v>
      </c>
      <c r="C643" s="7">
        <v>705.77033365748503</v>
      </c>
      <c r="D643" s="7">
        <v>49606.102674255431</v>
      </c>
      <c r="E643" s="7">
        <v>0</v>
      </c>
      <c r="F643" s="7">
        <f t="shared" ref="F643:F674" si="11">D643+E643+C643</f>
        <v>50311.873007912916</v>
      </c>
    </row>
    <row r="644" spans="1:6" x14ac:dyDescent="0.25">
      <c r="A644" s="6" t="s">
        <v>866</v>
      </c>
      <c r="B644" s="6" t="s">
        <v>865</v>
      </c>
      <c r="C644" s="7">
        <v>0</v>
      </c>
      <c r="D644" s="7">
        <v>0</v>
      </c>
      <c r="E644" s="7">
        <v>0</v>
      </c>
      <c r="F644" s="7">
        <f t="shared" si="11"/>
        <v>0</v>
      </c>
    </row>
    <row r="645" spans="1:6" x14ac:dyDescent="0.25">
      <c r="A645" s="6" t="s">
        <v>953</v>
      </c>
      <c r="B645" s="6" t="s">
        <v>952</v>
      </c>
      <c r="C645" s="7">
        <v>256.4199533992097</v>
      </c>
      <c r="D645" s="7">
        <v>6916.2343614107258</v>
      </c>
      <c r="E645" s="7">
        <v>0</v>
      </c>
      <c r="F645" s="7">
        <f t="shared" si="11"/>
        <v>7172.6543148099354</v>
      </c>
    </row>
    <row r="646" spans="1:6" x14ac:dyDescent="0.25">
      <c r="A646" s="6" t="s">
        <v>1005</v>
      </c>
      <c r="B646" s="6" t="s">
        <v>1004</v>
      </c>
      <c r="C646" s="7">
        <v>556.11076389820414</v>
      </c>
      <c r="D646" s="7">
        <v>18123.945482218456</v>
      </c>
      <c r="E646" s="7">
        <v>0</v>
      </c>
      <c r="F646" s="7">
        <f t="shared" si="11"/>
        <v>18680.056246116659</v>
      </c>
    </row>
    <row r="647" spans="1:6" x14ac:dyDescent="0.25">
      <c r="A647" s="6" t="s">
        <v>1014</v>
      </c>
      <c r="B647" s="6" t="s">
        <v>1013</v>
      </c>
      <c r="C647" s="7">
        <v>-1561.5045457061674</v>
      </c>
      <c r="D647" s="7">
        <v>12519.217117557288</v>
      </c>
      <c r="E647" s="7">
        <v>0</v>
      </c>
      <c r="F647" s="7">
        <f t="shared" si="11"/>
        <v>10957.71257185112</v>
      </c>
    </row>
    <row r="648" spans="1:6" x14ac:dyDescent="0.25">
      <c r="A648" s="6" t="s">
        <v>13</v>
      </c>
      <c r="B648" s="6" t="s">
        <v>11</v>
      </c>
      <c r="C648" s="7">
        <v>-2833.4201031278253</v>
      </c>
      <c r="D648" s="7">
        <v>47901.749585715712</v>
      </c>
      <c r="E648" s="7">
        <v>0</v>
      </c>
      <c r="F648" s="7">
        <f t="shared" si="11"/>
        <v>45068.329482587884</v>
      </c>
    </row>
    <row r="649" spans="1:6" x14ac:dyDescent="0.25">
      <c r="A649" s="6" t="s">
        <v>36</v>
      </c>
      <c r="B649" s="6" t="s">
        <v>35</v>
      </c>
      <c r="C649" s="7">
        <v>1414.7783236065804</v>
      </c>
      <c r="D649" s="7">
        <v>22545.515042108687</v>
      </c>
      <c r="E649" s="7">
        <v>0</v>
      </c>
      <c r="F649" s="7">
        <f t="shared" si="11"/>
        <v>23960.293365715268</v>
      </c>
    </row>
    <row r="650" spans="1:6" x14ac:dyDescent="0.25">
      <c r="A650" s="6" t="s">
        <v>39</v>
      </c>
      <c r="B650" s="6" t="s">
        <v>38</v>
      </c>
      <c r="C650" s="7">
        <v>1402.3572796369281</v>
      </c>
      <c r="D650" s="7">
        <v>39751.623064918655</v>
      </c>
      <c r="E650" s="7">
        <v>0</v>
      </c>
      <c r="F650" s="7">
        <f t="shared" si="11"/>
        <v>41153.980344555581</v>
      </c>
    </row>
    <row r="651" spans="1:6" x14ac:dyDescent="0.25">
      <c r="A651" s="6" t="s">
        <v>108</v>
      </c>
      <c r="B651" s="6" t="s">
        <v>107</v>
      </c>
      <c r="C651" s="7">
        <v>0</v>
      </c>
      <c r="D651" s="7">
        <v>0</v>
      </c>
      <c r="E651" s="7">
        <v>0</v>
      </c>
      <c r="F651" s="7">
        <f t="shared" si="11"/>
        <v>0</v>
      </c>
    </row>
    <row r="652" spans="1:6" x14ac:dyDescent="0.25">
      <c r="A652" s="6" t="s">
        <v>117</v>
      </c>
      <c r="B652" s="6" t="s">
        <v>116</v>
      </c>
      <c r="C652" s="7">
        <v>-94.731309569673158</v>
      </c>
      <c r="D652" s="7">
        <v>24755.314200618872</v>
      </c>
      <c r="E652" s="7">
        <v>0</v>
      </c>
      <c r="F652" s="7">
        <f t="shared" si="11"/>
        <v>24660.582891049198</v>
      </c>
    </row>
    <row r="653" spans="1:6" x14ac:dyDescent="0.25">
      <c r="A653" s="6" t="s">
        <v>125</v>
      </c>
      <c r="B653" s="6" t="s">
        <v>123</v>
      </c>
      <c r="C653" s="7">
        <v>-1170.739626763665</v>
      </c>
      <c r="D653" s="7">
        <v>89286.935791642594</v>
      </c>
      <c r="E653" s="7">
        <v>0</v>
      </c>
      <c r="F653" s="7">
        <f t="shared" si="11"/>
        <v>88116.196164878929</v>
      </c>
    </row>
    <row r="654" spans="1:6" x14ac:dyDescent="0.25">
      <c r="A654" s="6" t="s">
        <v>205</v>
      </c>
      <c r="B654" s="6" t="s">
        <v>204</v>
      </c>
      <c r="C654" s="7">
        <v>418.55928629294431</v>
      </c>
      <c r="D654" s="7">
        <v>101046.78345839876</v>
      </c>
      <c r="E654" s="7">
        <v>0</v>
      </c>
      <c r="F654" s="7">
        <f t="shared" si="11"/>
        <v>101465.3427446917</v>
      </c>
    </row>
    <row r="655" spans="1:6" x14ac:dyDescent="0.25">
      <c r="A655" s="6" t="s">
        <v>208</v>
      </c>
      <c r="B655" s="6" t="s">
        <v>207</v>
      </c>
      <c r="C655" s="7">
        <v>3020.7271101915107</v>
      </c>
      <c r="D655" s="7">
        <v>49128.73050083749</v>
      </c>
      <c r="E655" s="7">
        <v>0</v>
      </c>
      <c r="F655" s="7">
        <f t="shared" si="11"/>
        <v>52149.457611029</v>
      </c>
    </row>
    <row r="656" spans="1:6" x14ac:dyDescent="0.25">
      <c r="A656" s="6" t="s">
        <v>217</v>
      </c>
      <c r="B656" s="6" t="s">
        <v>216</v>
      </c>
      <c r="C656" s="7">
        <v>-1246.5530769568904</v>
      </c>
      <c r="D656" s="7">
        <v>82529.556426515701</v>
      </c>
      <c r="E656" s="7">
        <v>0</v>
      </c>
      <c r="F656" s="7">
        <f t="shared" si="11"/>
        <v>81283.003349558814</v>
      </c>
    </row>
    <row r="657" spans="1:6" x14ac:dyDescent="0.25">
      <c r="A657" s="6" t="s">
        <v>226</v>
      </c>
      <c r="B657" s="6" t="s">
        <v>225</v>
      </c>
      <c r="C657" s="7">
        <v>1349.9900525981875</v>
      </c>
      <c r="D657" s="7">
        <v>46723.55965475124</v>
      </c>
      <c r="E657" s="7">
        <v>0</v>
      </c>
      <c r="F657" s="7">
        <f t="shared" si="11"/>
        <v>48073.549707349426</v>
      </c>
    </row>
    <row r="658" spans="1:6" x14ac:dyDescent="0.25">
      <c r="A658" s="6" t="s">
        <v>229</v>
      </c>
      <c r="B658" s="6" t="s">
        <v>228</v>
      </c>
      <c r="C658" s="7">
        <v>-376.26240098614835</v>
      </c>
      <c r="D658" s="7">
        <v>86952.92073542354</v>
      </c>
      <c r="E658" s="7">
        <v>0</v>
      </c>
      <c r="F658" s="7">
        <f t="shared" si="11"/>
        <v>86576.658334437394</v>
      </c>
    </row>
    <row r="659" spans="1:6" x14ac:dyDescent="0.25">
      <c r="A659" s="6" t="s">
        <v>276</v>
      </c>
      <c r="B659" s="6" t="s">
        <v>275</v>
      </c>
      <c r="C659" s="7">
        <v>110.81599498451942</v>
      </c>
      <c r="D659" s="7">
        <v>49013.344518653801</v>
      </c>
      <c r="E659" s="7">
        <v>0</v>
      </c>
      <c r="F659" s="7">
        <f t="shared" si="11"/>
        <v>49124.160513638322</v>
      </c>
    </row>
    <row r="660" spans="1:6" x14ac:dyDescent="0.25">
      <c r="A660" s="6" t="s">
        <v>287</v>
      </c>
      <c r="B660" s="6" t="s">
        <v>286</v>
      </c>
      <c r="C660" s="7">
        <v>-249.14036597612539</v>
      </c>
      <c r="D660" s="7">
        <v>83794.040203852128</v>
      </c>
      <c r="E660" s="7">
        <v>0</v>
      </c>
      <c r="F660" s="7">
        <f t="shared" si="11"/>
        <v>83544.899837876001</v>
      </c>
    </row>
    <row r="661" spans="1:6" x14ac:dyDescent="0.25">
      <c r="A661" s="6" t="s">
        <v>316</v>
      </c>
      <c r="B661" s="6" t="s">
        <v>315</v>
      </c>
      <c r="C661" s="7">
        <v>0</v>
      </c>
      <c r="D661" s="7">
        <v>0</v>
      </c>
      <c r="E661" s="7">
        <v>0</v>
      </c>
      <c r="F661" s="7">
        <f t="shared" si="11"/>
        <v>0</v>
      </c>
    </row>
    <row r="662" spans="1:6" x14ac:dyDescent="0.25">
      <c r="A662" s="6" t="s">
        <v>333</v>
      </c>
      <c r="B662" s="6" t="s">
        <v>332</v>
      </c>
      <c r="C662" s="7">
        <v>233.30825009192631</v>
      </c>
      <c r="D662" s="7">
        <v>47683.967597693991</v>
      </c>
      <c r="E662" s="7">
        <v>0</v>
      </c>
      <c r="F662" s="7">
        <f t="shared" si="11"/>
        <v>47917.275847785917</v>
      </c>
    </row>
    <row r="663" spans="1:6" x14ac:dyDescent="0.25">
      <c r="A663" s="6" t="s">
        <v>373</v>
      </c>
      <c r="B663" s="6" t="s">
        <v>372</v>
      </c>
      <c r="C663" s="7">
        <v>-2041.8432994534578</v>
      </c>
      <c r="D663" s="7">
        <v>41649.267130220695</v>
      </c>
      <c r="E663" s="7">
        <v>0</v>
      </c>
      <c r="F663" s="7">
        <f t="shared" si="11"/>
        <v>39607.423830767235</v>
      </c>
    </row>
    <row r="664" spans="1:6" x14ac:dyDescent="0.25">
      <c r="A664" s="6" t="s">
        <v>392</v>
      </c>
      <c r="B664" s="6" t="s">
        <v>391</v>
      </c>
      <c r="C664" s="7">
        <v>-968.31548196962103</v>
      </c>
      <c r="D664" s="7">
        <v>82808.312370825864</v>
      </c>
      <c r="E664" s="7">
        <v>0</v>
      </c>
      <c r="F664" s="7">
        <f t="shared" si="11"/>
        <v>81839.996888856243</v>
      </c>
    </row>
    <row r="665" spans="1:6" x14ac:dyDescent="0.25">
      <c r="A665" s="6" t="s">
        <v>397</v>
      </c>
      <c r="B665" s="6" t="s">
        <v>396</v>
      </c>
      <c r="C665" s="7">
        <v>796.80272486925696</v>
      </c>
      <c r="D665" s="7">
        <v>38569.844779031191</v>
      </c>
      <c r="E665" s="7">
        <v>0</v>
      </c>
      <c r="F665" s="7">
        <f t="shared" si="11"/>
        <v>39366.647503900451</v>
      </c>
    </row>
    <row r="666" spans="1:6" x14ac:dyDescent="0.25">
      <c r="A666" s="6" t="s">
        <v>400</v>
      </c>
      <c r="B666" s="6" t="s">
        <v>399</v>
      </c>
      <c r="C666" s="7">
        <v>1618.5464375254883</v>
      </c>
      <c r="D666" s="7">
        <v>37113.356956979085</v>
      </c>
      <c r="E666" s="7">
        <v>0</v>
      </c>
      <c r="F666" s="7">
        <f t="shared" si="11"/>
        <v>38731.903394504574</v>
      </c>
    </row>
    <row r="667" spans="1:6" x14ac:dyDescent="0.25">
      <c r="A667" s="6" t="s">
        <v>411</v>
      </c>
      <c r="B667" s="6" t="s">
        <v>410</v>
      </c>
      <c r="C667" s="7">
        <v>0</v>
      </c>
      <c r="D667" s="7">
        <v>0</v>
      </c>
      <c r="E667" s="7">
        <v>0</v>
      </c>
      <c r="F667" s="7">
        <f t="shared" si="11"/>
        <v>0</v>
      </c>
    </row>
    <row r="668" spans="1:6" x14ac:dyDescent="0.25">
      <c r="A668" s="6" t="s">
        <v>452</v>
      </c>
      <c r="B668" s="6" t="s">
        <v>451</v>
      </c>
      <c r="C668" s="7">
        <v>115.13956578073521</v>
      </c>
      <c r="D668" s="7">
        <v>74297.793313368122</v>
      </c>
      <c r="E668" s="7">
        <v>0</v>
      </c>
      <c r="F668" s="7">
        <f t="shared" si="11"/>
        <v>74412.932879148851</v>
      </c>
    </row>
    <row r="669" spans="1:6" x14ac:dyDescent="0.25">
      <c r="A669" s="6" t="s">
        <v>473</v>
      </c>
      <c r="B669" s="6" t="s">
        <v>472</v>
      </c>
      <c r="C669" s="7">
        <v>1071.1567278880939</v>
      </c>
      <c r="D669" s="7">
        <v>166297.7157278728</v>
      </c>
      <c r="E669" s="7">
        <v>0</v>
      </c>
      <c r="F669" s="7">
        <f t="shared" si="11"/>
        <v>167368.87245576089</v>
      </c>
    </row>
    <row r="670" spans="1:6" x14ac:dyDescent="0.25">
      <c r="A670" s="6" t="s">
        <v>495</v>
      </c>
      <c r="B670" s="6" t="s">
        <v>493</v>
      </c>
      <c r="C670" s="7">
        <v>-36.523555450661661</v>
      </c>
      <c r="D670" s="7">
        <v>41941.661085711843</v>
      </c>
      <c r="E670" s="7">
        <v>0</v>
      </c>
      <c r="F670" s="7">
        <f t="shared" si="11"/>
        <v>41905.137530261185</v>
      </c>
    </row>
    <row r="671" spans="1:6" x14ac:dyDescent="0.25">
      <c r="A671" s="6" t="s">
        <v>538</v>
      </c>
      <c r="B671" s="6" t="s">
        <v>537</v>
      </c>
      <c r="C671" s="7">
        <v>-2486.1868806544644</v>
      </c>
      <c r="D671" s="7">
        <v>89748.9306377873</v>
      </c>
      <c r="E671" s="7">
        <v>0</v>
      </c>
      <c r="F671" s="7">
        <f t="shared" si="11"/>
        <v>87262.743757132834</v>
      </c>
    </row>
    <row r="672" spans="1:6" x14ac:dyDescent="0.25">
      <c r="A672" s="6" t="s">
        <v>601</v>
      </c>
      <c r="B672" s="6" t="s">
        <v>600</v>
      </c>
      <c r="C672" s="7">
        <v>-878.41377167194605</v>
      </c>
      <c r="D672" s="7">
        <v>33424.226928379714</v>
      </c>
      <c r="E672" s="7">
        <v>0</v>
      </c>
      <c r="F672" s="7">
        <f t="shared" si="11"/>
        <v>32545.813156707769</v>
      </c>
    </row>
    <row r="673" spans="1:6" x14ac:dyDescent="0.25">
      <c r="A673" s="6" t="s">
        <v>644</v>
      </c>
      <c r="B673" s="6" t="s">
        <v>643</v>
      </c>
      <c r="C673" s="7">
        <v>-680.60227992662021</v>
      </c>
      <c r="D673" s="7">
        <v>12004.556878607964</v>
      </c>
      <c r="E673" s="7">
        <v>0</v>
      </c>
      <c r="F673" s="7">
        <f t="shared" si="11"/>
        <v>11323.954598681343</v>
      </c>
    </row>
    <row r="674" spans="1:6" x14ac:dyDescent="0.25">
      <c r="A674" s="6" t="s">
        <v>649</v>
      </c>
      <c r="B674" s="6" t="s">
        <v>648</v>
      </c>
      <c r="C674" s="7">
        <v>-1560.3066457629848</v>
      </c>
      <c r="D674" s="7">
        <v>80977.853168667454</v>
      </c>
      <c r="E674" s="7">
        <v>0</v>
      </c>
      <c r="F674" s="7">
        <f t="shared" si="11"/>
        <v>79417.546522904464</v>
      </c>
    </row>
    <row r="675" spans="1:6" x14ac:dyDescent="0.25">
      <c r="A675" s="6" t="s">
        <v>702</v>
      </c>
      <c r="B675" s="6" t="s">
        <v>701</v>
      </c>
      <c r="C675" s="7">
        <v>1621.6361553519637</v>
      </c>
      <c r="D675" s="7">
        <v>101796.1733517964</v>
      </c>
      <c r="E675" s="7">
        <v>0</v>
      </c>
      <c r="F675" s="7">
        <f t="shared" ref="F675:F702" si="12">D675+E675+C675</f>
        <v>103417.80950714837</v>
      </c>
    </row>
    <row r="676" spans="1:6" x14ac:dyDescent="0.25">
      <c r="A676" s="6" t="s">
        <v>725</v>
      </c>
      <c r="B676" s="6" t="s">
        <v>722</v>
      </c>
      <c r="C676" s="7">
        <v>-261.41180939287551</v>
      </c>
      <c r="D676" s="7">
        <v>89502.49752444886</v>
      </c>
      <c r="E676" s="7">
        <v>0</v>
      </c>
      <c r="F676" s="7">
        <f t="shared" si="12"/>
        <v>89241.08571505599</v>
      </c>
    </row>
    <row r="677" spans="1:6" x14ac:dyDescent="0.25">
      <c r="A677" s="6" t="s">
        <v>732</v>
      </c>
      <c r="B677" s="6" t="s">
        <v>731</v>
      </c>
      <c r="C677" s="7">
        <v>1970.995186278833</v>
      </c>
      <c r="D677" s="7">
        <v>79701.04295410456</v>
      </c>
      <c r="E677" s="7">
        <v>0</v>
      </c>
      <c r="F677" s="7">
        <f t="shared" si="12"/>
        <v>81672.038140383389</v>
      </c>
    </row>
    <row r="678" spans="1:6" x14ac:dyDescent="0.25">
      <c r="A678" s="6" t="s">
        <v>765</v>
      </c>
      <c r="B678" s="6" t="s">
        <v>764</v>
      </c>
      <c r="C678" s="7">
        <v>66.134947509734047</v>
      </c>
      <c r="D678" s="7">
        <v>33785.472791906119</v>
      </c>
      <c r="E678" s="7">
        <v>0</v>
      </c>
      <c r="F678" s="7">
        <f t="shared" si="12"/>
        <v>33851.607739415849</v>
      </c>
    </row>
    <row r="679" spans="1:6" x14ac:dyDescent="0.25">
      <c r="A679" s="6" t="s">
        <v>786</v>
      </c>
      <c r="B679" s="6" t="s">
        <v>785</v>
      </c>
      <c r="C679" s="7">
        <v>-200.76246400519994</v>
      </c>
      <c r="D679" s="7">
        <v>97982.648148558859</v>
      </c>
      <c r="E679" s="7">
        <v>0</v>
      </c>
      <c r="F679" s="7">
        <f t="shared" si="12"/>
        <v>97781.885684553665</v>
      </c>
    </row>
    <row r="680" spans="1:6" x14ac:dyDescent="0.25">
      <c r="A680" s="6" t="s">
        <v>806</v>
      </c>
      <c r="B680" s="6" t="s">
        <v>803</v>
      </c>
      <c r="C680" s="7">
        <v>893.07707308046702</v>
      </c>
      <c r="D680" s="7">
        <v>60528.712430695028</v>
      </c>
      <c r="E680" s="7">
        <v>0</v>
      </c>
      <c r="F680" s="7">
        <f t="shared" si="12"/>
        <v>61421.789503775493</v>
      </c>
    </row>
    <row r="681" spans="1:6" x14ac:dyDescent="0.25">
      <c r="A681" s="6" t="s">
        <v>833</v>
      </c>
      <c r="B681" s="6" t="s">
        <v>832</v>
      </c>
      <c r="C681" s="7">
        <v>1360.3305468240624</v>
      </c>
      <c r="D681" s="7">
        <v>45636.195732959866</v>
      </c>
      <c r="E681" s="7">
        <v>0</v>
      </c>
      <c r="F681" s="7">
        <f t="shared" si="12"/>
        <v>46996.526279783931</v>
      </c>
    </row>
    <row r="682" spans="1:6" x14ac:dyDescent="0.25">
      <c r="A682" s="6" t="s">
        <v>863</v>
      </c>
      <c r="B682" s="6" t="s">
        <v>862</v>
      </c>
      <c r="C682" s="7">
        <v>365.45684127585173</v>
      </c>
      <c r="D682" s="7">
        <v>35768.179106217714</v>
      </c>
      <c r="E682" s="7">
        <v>0</v>
      </c>
      <c r="F682" s="7">
        <f t="shared" si="12"/>
        <v>36133.635947493567</v>
      </c>
    </row>
    <row r="683" spans="1:6" x14ac:dyDescent="0.25">
      <c r="A683" s="6" t="s">
        <v>869</v>
      </c>
      <c r="B683" s="6" t="s">
        <v>865</v>
      </c>
      <c r="C683" s="7">
        <v>857.16364068202529</v>
      </c>
      <c r="D683" s="7">
        <v>107431.35924278814</v>
      </c>
      <c r="E683" s="7">
        <v>0</v>
      </c>
      <c r="F683" s="7">
        <f t="shared" si="12"/>
        <v>108288.52288347017</v>
      </c>
    </row>
    <row r="684" spans="1:6" x14ac:dyDescent="0.25">
      <c r="A684" s="6" t="s">
        <v>884</v>
      </c>
      <c r="B684" s="6" t="s">
        <v>883</v>
      </c>
      <c r="C684" s="7">
        <v>1925.4730802490976</v>
      </c>
      <c r="D684" s="7">
        <v>57471.753107915596</v>
      </c>
      <c r="E684" s="7">
        <v>0</v>
      </c>
      <c r="F684" s="7">
        <f t="shared" si="12"/>
        <v>59397.226188164692</v>
      </c>
    </row>
    <row r="685" spans="1:6" x14ac:dyDescent="0.25">
      <c r="A685" s="6" t="s">
        <v>899</v>
      </c>
      <c r="B685" s="6" t="s">
        <v>898</v>
      </c>
      <c r="C685" s="7">
        <v>1225.6119030786213</v>
      </c>
      <c r="D685" s="7">
        <v>91080.893676125823</v>
      </c>
      <c r="E685" s="7">
        <v>0</v>
      </c>
      <c r="F685" s="7">
        <f t="shared" si="12"/>
        <v>92306.505579204444</v>
      </c>
    </row>
    <row r="686" spans="1:6" x14ac:dyDescent="0.25">
      <c r="A686" s="6" t="s">
        <v>946</v>
      </c>
      <c r="B686" s="6" t="s">
        <v>944</v>
      </c>
      <c r="C686" s="7">
        <v>-957.00859136136205</v>
      </c>
      <c r="D686" s="7">
        <v>110882.23300196546</v>
      </c>
      <c r="E686" s="7">
        <v>0</v>
      </c>
      <c r="F686" s="7">
        <f t="shared" si="12"/>
        <v>109925.2244106041</v>
      </c>
    </row>
    <row r="687" spans="1:6" x14ac:dyDescent="0.25">
      <c r="A687" s="6" t="s">
        <v>972</v>
      </c>
      <c r="B687" s="6" t="s">
        <v>971</v>
      </c>
      <c r="C687" s="7">
        <v>972.43313299951842</v>
      </c>
      <c r="D687" s="7">
        <v>83861.795218506304</v>
      </c>
      <c r="E687" s="7">
        <v>0</v>
      </c>
      <c r="F687" s="7">
        <f t="shared" si="12"/>
        <v>84834.228351505823</v>
      </c>
    </row>
    <row r="688" spans="1:6" x14ac:dyDescent="0.25">
      <c r="A688" s="6" t="s">
        <v>975</v>
      </c>
      <c r="B688" s="6" t="s">
        <v>974</v>
      </c>
      <c r="C688" s="7">
        <v>390.28226598611218</v>
      </c>
      <c r="D688" s="7">
        <v>354458.75665777997</v>
      </c>
      <c r="E688" s="7">
        <v>0</v>
      </c>
      <c r="F688" s="7">
        <f t="shared" si="12"/>
        <v>354849.03892376611</v>
      </c>
    </row>
    <row r="689" spans="1:6" x14ac:dyDescent="0.25">
      <c r="A689" s="6" t="s">
        <v>989</v>
      </c>
      <c r="B689" s="6" t="s">
        <v>988</v>
      </c>
      <c r="C689" s="7">
        <v>-1019.0201294068165</v>
      </c>
      <c r="D689" s="7">
        <v>52251.889950406345</v>
      </c>
      <c r="E689" s="7">
        <v>0</v>
      </c>
      <c r="F689" s="7">
        <f t="shared" si="12"/>
        <v>51232.869820999527</v>
      </c>
    </row>
    <row r="690" spans="1:6" x14ac:dyDescent="0.25">
      <c r="A690" s="6" t="s">
        <v>992</v>
      </c>
      <c r="B690" s="6" t="s">
        <v>991</v>
      </c>
      <c r="C690" s="7">
        <v>2596.5876206433968</v>
      </c>
      <c r="D690" s="7">
        <v>111601.05883297138</v>
      </c>
      <c r="E690" s="7">
        <v>0</v>
      </c>
      <c r="F690" s="7">
        <f t="shared" si="12"/>
        <v>114197.64645361478</v>
      </c>
    </row>
    <row r="691" spans="1:6" x14ac:dyDescent="0.25">
      <c r="A691" s="6" t="s">
        <v>1080</v>
      </c>
      <c r="B691" s="6" t="s">
        <v>1079</v>
      </c>
      <c r="C691" s="7">
        <v>-1332.4393921406499</v>
      </c>
      <c r="D691" s="7">
        <v>60633.852250501237</v>
      </c>
      <c r="E691" s="7">
        <v>0</v>
      </c>
      <c r="F691" s="7">
        <f t="shared" si="12"/>
        <v>59301.412858360585</v>
      </c>
    </row>
    <row r="692" spans="1:6" x14ac:dyDescent="0.25">
      <c r="A692" s="6" t="s">
        <v>1106</v>
      </c>
      <c r="B692" s="6" t="s">
        <v>1105</v>
      </c>
      <c r="C692" s="7">
        <v>1310.8403358597598</v>
      </c>
      <c r="D692" s="7">
        <v>73488.870721681669</v>
      </c>
      <c r="E692" s="7">
        <v>0</v>
      </c>
      <c r="F692" s="7">
        <f t="shared" si="12"/>
        <v>74799.711057541426</v>
      </c>
    </row>
    <row r="693" spans="1:6" x14ac:dyDescent="0.25">
      <c r="A693" s="6" t="s">
        <v>1145</v>
      </c>
      <c r="B693" s="6" t="s">
        <v>1144</v>
      </c>
      <c r="C693" s="7">
        <v>-211.76529982113607</v>
      </c>
      <c r="D693" s="7">
        <v>50392.528085202182</v>
      </c>
      <c r="E693" s="7">
        <v>0</v>
      </c>
      <c r="F693" s="7">
        <f t="shared" si="12"/>
        <v>50180.762785381048</v>
      </c>
    </row>
    <row r="694" spans="1:6" x14ac:dyDescent="0.25">
      <c r="A694" s="6" t="s">
        <v>1161</v>
      </c>
      <c r="B694" s="6" t="s">
        <v>1160</v>
      </c>
      <c r="C694" s="7">
        <v>2007.9846695113283</v>
      </c>
      <c r="D694" s="7">
        <v>74577.589181465912</v>
      </c>
      <c r="E694" s="7">
        <v>0</v>
      </c>
      <c r="F694" s="7">
        <f t="shared" si="12"/>
        <v>76585.573850977235</v>
      </c>
    </row>
    <row r="695" spans="1:6" x14ac:dyDescent="0.25">
      <c r="A695" s="6" t="s">
        <v>1198</v>
      </c>
      <c r="B695" s="6" t="s">
        <v>1197</v>
      </c>
      <c r="C695" s="7">
        <v>1543.1633696165682</v>
      </c>
      <c r="D695" s="7">
        <v>60524.667832392312</v>
      </c>
      <c r="E695" s="7">
        <v>0</v>
      </c>
      <c r="F695" s="7">
        <f t="shared" si="12"/>
        <v>62067.831202008878</v>
      </c>
    </row>
    <row r="696" spans="1:6" x14ac:dyDescent="0.25">
      <c r="A696" s="6" t="s">
        <v>1201</v>
      </c>
      <c r="B696" s="6" t="s">
        <v>1200</v>
      </c>
      <c r="C696" s="7">
        <v>-984.36781917112421</v>
      </c>
      <c r="D696" s="7">
        <v>82510.752024668836</v>
      </c>
      <c r="E696" s="7">
        <v>0</v>
      </c>
      <c r="F696" s="7">
        <f t="shared" si="12"/>
        <v>81526.384205497714</v>
      </c>
    </row>
    <row r="697" spans="1:6" x14ac:dyDescent="0.25">
      <c r="A697" s="6" t="s">
        <v>1210</v>
      </c>
      <c r="B697" s="6" t="s">
        <v>1209</v>
      </c>
      <c r="C697" s="7">
        <v>-585.88630479379594</v>
      </c>
      <c r="D697" s="7">
        <v>15075.078781127286</v>
      </c>
      <c r="E697" s="7">
        <v>0</v>
      </c>
      <c r="F697" s="7">
        <f t="shared" si="12"/>
        <v>14489.19247633349</v>
      </c>
    </row>
    <row r="698" spans="1:6" x14ac:dyDescent="0.25">
      <c r="A698" s="6" t="s">
        <v>1247</v>
      </c>
      <c r="B698" s="6" t="s">
        <v>1246</v>
      </c>
      <c r="C698" s="7">
        <v>-559.92312683669297</v>
      </c>
      <c r="D698" s="7">
        <v>134963.19867997966</v>
      </c>
      <c r="E698" s="7">
        <v>0</v>
      </c>
      <c r="F698" s="7">
        <f t="shared" si="12"/>
        <v>134403.27555314297</v>
      </c>
    </row>
    <row r="699" spans="1:6" x14ac:dyDescent="0.25">
      <c r="A699" s="6" t="s">
        <v>1252</v>
      </c>
      <c r="B699" s="6" t="s">
        <v>1251</v>
      </c>
      <c r="C699" s="7">
        <v>-3624.2768567416797</v>
      </c>
      <c r="D699" s="7">
        <v>0</v>
      </c>
      <c r="E699" s="7">
        <v>0</v>
      </c>
      <c r="F699" s="7">
        <f t="shared" si="12"/>
        <v>-3624.2768567416797</v>
      </c>
    </row>
    <row r="700" spans="1:6" x14ac:dyDescent="0.25">
      <c r="A700" s="6" t="s">
        <v>1288</v>
      </c>
      <c r="B700" s="6" t="s">
        <v>1287</v>
      </c>
      <c r="C700" s="7">
        <v>0</v>
      </c>
      <c r="D700" s="7">
        <v>0</v>
      </c>
      <c r="E700" s="7">
        <v>0</v>
      </c>
      <c r="F700" s="7">
        <f t="shared" si="12"/>
        <v>0</v>
      </c>
    </row>
    <row r="701" spans="1:6" x14ac:dyDescent="0.25">
      <c r="A701" s="6" t="s">
        <v>1291</v>
      </c>
      <c r="B701" s="6" t="s">
        <v>1290</v>
      </c>
      <c r="C701" s="7">
        <v>-1833.7028860735511</v>
      </c>
      <c r="D701" s="7">
        <v>3373.0346095593436</v>
      </c>
      <c r="E701" s="7">
        <v>0</v>
      </c>
      <c r="F701" s="7">
        <f t="shared" si="12"/>
        <v>1539.3317234857925</v>
      </c>
    </row>
    <row r="702" spans="1:6" x14ac:dyDescent="0.25">
      <c r="A702" s="6" t="s">
        <v>1294</v>
      </c>
      <c r="B702" s="6" t="s">
        <v>1293</v>
      </c>
      <c r="C702" s="7">
        <v>1321.1690427536068</v>
      </c>
      <c r="D702" s="7">
        <v>19546.93743619246</v>
      </c>
      <c r="E702" s="7">
        <v>0</v>
      </c>
      <c r="F702" s="7">
        <f t="shared" si="12"/>
        <v>20868.106478946065</v>
      </c>
    </row>
  </sheetData>
  <mergeCells count="3">
    <mergeCell ref="A2:F2"/>
    <mergeCell ref="A3:F3"/>
    <mergeCell ref="A4:F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dcterms:created xsi:type="dcterms:W3CDTF">2020-12-29T13:56:52Z</dcterms:created>
  <dcterms:modified xsi:type="dcterms:W3CDTF">2020-12-29T20:24:41Z</dcterms:modified>
</cp:coreProperties>
</file>