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13_ncr:1_{A49CDC73-7DAC-4FE9-85C2-83B96454979B}" xr6:coauthVersionLast="47" xr6:coauthVersionMax="47" xr10:uidLastSave="{00000000-0000-0000-0000-000000000000}"/>
  <bookViews>
    <workbookView xWindow="29205" yWindow="645" windowWidth="22335" windowHeight="15465" xr2:uid="{B7F72CBF-6640-417F-AB94-7A0F1407BCE9}"/>
  </bookViews>
  <sheets>
    <sheet name="2023 NHQP" sheetId="2" r:id="rId1"/>
    <sheet name="1-1-2023 Rates-Revenue" sheetId="1" r:id="rId2"/>
  </sheets>
  <calcPr calcId="191029"/>
  <webPublishObjects count="1">
    <webPublishObject id="23280" divId="2023_nhqp_23280" destinationFile="C:\Users\kmm13\OneDrive - New York State Office of Information Technology Services\Desktop\2023_nhqp.htm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I9" i="2"/>
  <c r="I10" i="2"/>
  <c r="I11" i="2"/>
  <c r="I12" i="2"/>
  <c r="I7" i="2" s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8" i="2"/>
  <c r="J8" i="2" s="1"/>
  <c r="H9" i="2"/>
  <c r="H10" i="2"/>
  <c r="H11" i="2"/>
  <c r="H12" i="2"/>
  <c r="H13" i="2"/>
  <c r="H7" i="2" s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8" i="2"/>
  <c r="G9" i="2"/>
  <c r="G10" i="2"/>
  <c r="G7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8" i="2"/>
  <c r="F7" i="2"/>
  <c r="O5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8" i="1"/>
  <c r="K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8" i="1"/>
  <c r="J7" i="2" l="1"/>
</calcChain>
</file>

<file path=xl/sharedStrings.xml><?xml version="1.0" encoding="utf-8"?>
<sst xmlns="http://schemas.openxmlformats.org/spreadsheetml/2006/main" count="2363" uniqueCount="1403">
  <si>
    <t>New York State Department of Health</t>
  </si>
  <si>
    <t>2023 Revenue - Days</t>
  </si>
  <si>
    <t>Fee For Service</t>
  </si>
  <si>
    <t>Managed Care</t>
  </si>
  <si>
    <t>Ineligible and Part B</t>
  </si>
  <si>
    <t>Part B and Part B&amp;D</t>
  </si>
  <si>
    <t>Days</t>
  </si>
  <si>
    <t>Rate</t>
  </si>
  <si>
    <t>Revenue</t>
  </si>
  <si>
    <t>Total Revenue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</si>
  <si>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</si>
  <si>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</si>
  <si>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</si>
  <si>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</si>
  <si>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</si>
  <si>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</si>
  <si>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</si>
  <si>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</si>
  <si>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</si>
  <si>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</si>
  <si>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</si>
  <si>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</si>
  <si>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</si>
  <si>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</si>
  <si>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</si>
  <si>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</si>
  <si>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</si>
  <si>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</si>
  <si>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</si>
  <si>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</si>
  <si>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</si>
  <si>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</si>
  <si>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</si>
  <si>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</si>
  <si>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</si>
  <si>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</si>
  <si>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</si>
  <si>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</si>
  <si>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</si>
  <si>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</si>
  <si>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</si>
  <si>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</si>
  <si>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</si>
  <si>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</si>
  <si>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</si>
  <si>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</si>
  <si>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</si>
  <si>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</si>
  <si>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</si>
  <si>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</si>
  <si>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</si>
  <si>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</si>
  <si>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</si>
  <si>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</si>
  <si>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</si>
  <si>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</si>
  <si>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</si>
  <si>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</si>
  <si>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</si>
  <si>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</si>
  <si>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</si>
  <si>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</si>
  <si>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</si>
  <si>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</si>
  <si>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</si>
  <si>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</si>
  <si>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</si>
  <si>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</si>
  <si>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</si>
  <si>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</si>
  <si>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</si>
  <si>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</si>
  <si>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</si>
  <si>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</si>
  <si>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</si>
  <si>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</si>
  <si>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</si>
  <si>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</si>
  <si>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</si>
  <si>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</si>
  <si>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</si>
  <si>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</si>
  <si>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</si>
  <si>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</si>
  <si>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</si>
  <si>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</si>
  <si>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5905303N</t>
  </si>
  <si>
    <t>Bethel Nursing Home Company Inc</t>
  </si>
  <si>
    <t>5921303N</t>
  </si>
  <si>
    <t>Bethel Nursing and Rehabilitation Center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</si>
  <si>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</si>
  <si>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</si>
  <si>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</si>
  <si>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</si>
  <si>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</si>
  <si>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</si>
  <si>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</si>
  <si>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</si>
  <si>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</si>
  <si>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</si>
  <si>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</si>
  <si>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</si>
  <si>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</si>
  <si>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</si>
  <si>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</si>
  <si>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</si>
  <si>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</si>
  <si>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</si>
  <si>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</si>
  <si>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</si>
  <si>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</si>
  <si>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</si>
  <si>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</si>
  <si>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</si>
  <si>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</si>
  <si>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</si>
  <si>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</si>
  <si>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</si>
  <si>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</si>
  <si>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</si>
  <si>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</si>
  <si>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</si>
  <si>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</si>
  <si>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</si>
  <si>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</si>
  <si>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</si>
  <si>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</si>
  <si>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</si>
  <si>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</si>
  <si>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</si>
  <si>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</si>
  <si>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</si>
  <si>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</si>
  <si>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</si>
  <si>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</si>
  <si>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</si>
  <si>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</si>
  <si>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</si>
  <si>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</si>
  <si>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</si>
  <si>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</si>
  <si>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</si>
  <si>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</si>
  <si>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</si>
  <si>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</si>
  <si>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</si>
  <si>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</si>
  <si>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</si>
  <si>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</si>
  <si>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</si>
  <si>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</si>
  <si>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</si>
  <si>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</si>
  <si>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</si>
  <si>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</si>
  <si>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</si>
  <si>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</si>
  <si>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</si>
  <si>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</si>
  <si>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</si>
  <si>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</si>
  <si>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</si>
  <si>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</si>
  <si>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</si>
  <si>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</si>
  <si>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</si>
  <si>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</si>
  <si>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</si>
  <si>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</si>
  <si>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</si>
  <si>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</si>
  <si>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</si>
  <si>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</si>
  <si>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</si>
  <si>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</si>
  <si>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</si>
  <si>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</si>
  <si>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</si>
  <si>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</si>
  <si>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</si>
  <si>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</si>
  <si>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</si>
  <si>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</si>
  <si>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</si>
  <si>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</si>
  <si>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</si>
  <si>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</si>
  <si>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</si>
  <si>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</si>
  <si>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</si>
  <si>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</si>
  <si>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</si>
  <si>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</si>
  <si>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</si>
  <si>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</si>
  <si>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</si>
  <si>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</si>
  <si>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</si>
  <si>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</si>
  <si>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</si>
  <si>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</si>
  <si>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</si>
  <si>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</si>
  <si>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</si>
  <si>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</si>
  <si>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</si>
  <si>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</si>
  <si>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</si>
  <si>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</si>
  <si>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</si>
  <si>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</si>
  <si>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</si>
  <si>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</si>
  <si>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</si>
  <si>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2762302N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</si>
  <si>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</si>
  <si>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</si>
  <si>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</si>
  <si>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</si>
  <si>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</si>
  <si>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</si>
  <si>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</si>
  <si>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</si>
  <si>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</si>
  <si>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</si>
  <si>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</si>
  <si>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</si>
  <si>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</si>
  <si>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</si>
  <si>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</si>
  <si>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</si>
  <si>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</si>
  <si>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</si>
  <si>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</si>
  <si>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4161000N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</si>
  <si>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</si>
  <si>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</si>
  <si>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</si>
  <si>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</si>
  <si>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</si>
  <si>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</si>
  <si>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</si>
  <si>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</si>
  <si>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</si>
  <si>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</si>
  <si>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</si>
  <si>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0601305N</t>
  </si>
  <si>
    <t>Dunkirk Rehabilitation &amp; Nursing Center</t>
  </si>
  <si>
    <t>5902319N</t>
  </si>
  <si>
    <t>EPIC Rehabilitation and Nursing at White Plains</t>
  </si>
  <si>
    <t>7000360N</t>
  </si>
  <si>
    <t>East Haven Nursing And Rehabilitation Center</t>
  </si>
  <si>
    <t>5150303N</t>
  </si>
  <si>
    <t>East Neck Nursing and Rehabilitation Center</t>
  </si>
  <si>
    <t>6027304N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</si>
  <si>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</si>
  <si>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</si>
  <si>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</si>
  <si>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</si>
  <si>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</si>
  <si>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</si>
  <si>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</si>
  <si>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</si>
  <si>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</si>
  <si>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</si>
  <si>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</si>
  <si>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</si>
  <si>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</si>
  <si>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1461303N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</si>
  <si>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</si>
  <si>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</si>
  <si>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</si>
  <si>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</si>
  <si>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</si>
  <si>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</si>
  <si>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</si>
  <si>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</si>
  <si>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</si>
  <si>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</si>
  <si>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</si>
  <si>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</si>
  <si>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</si>
  <si>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</si>
  <si>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</si>
  <si>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</si>
  <si>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</si>
  <si>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</si>
  <si>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</si>
  <si>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</si>
  <si>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</si>
  <si>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</si>
  <si>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</si>
  <si>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</si>
  <si>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</si>
  <si>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</si>
  <si>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</si>
  <si>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</si>
  <si>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</si>
  <si>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</si>
  <si>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</si>
  <si>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</si>
  <si>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</si>
  <si>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</si>
  <si>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</si>
  <si>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</si>
  <si>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</si>
  <si>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</si>
  <si>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</si>
  <si>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</si>
  <si>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</si>
  <si>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</si>
  <si>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</si>
  <si>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</si>
  <si>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</si>
  <si>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</si>
  <si>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</si>
  <si>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</si>
  <si>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</si>
  <si>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</si>
  <si>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</si>
  <si>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</si>
  <si>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</si>
  <si>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</si>
  <si>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</si>
  <si>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</si>
  <si>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</si>
  <si>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</si>
  <si>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</si>
  <si>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</si>
  <si>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</si>
  <si>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</si>
  <si>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</si>
  <si>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</si>
  <si>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</si>
  <si>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</si>
  <si>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</si>
  <si>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</si>
  <si>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</si>
  <si>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</si>
  <si>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</si>
  <si>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</si>
  <si>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</si>
  <si>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</si>
  <si>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</si>
  <si>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</si>
  <si>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</si>
  <si>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</si>
  <si>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</si>
  <si>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</si>
  <si>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</si>
  <si>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</si>
  <si>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</si>
  <si>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</si>
  <si>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</si>
  <si>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</si>
  <si>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</si>
  <si>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</si>
  <si>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</si>
  <si>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</si>
  <si>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</si>
  <si>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</si>
  <si>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</si>
  <si>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</si>
  <si>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</si>
  <si>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</si>
  <si>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</si>
  <si>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</si>
  <si>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</si>
  <si>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</si>
  <si>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</si>
  <si>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</si>
  <si>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</si>
  <si>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</si>
  <si>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</si>
  <si>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</si>
  <si>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</si>
  <si>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</si>
  <si>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</si>
  <si>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</si>
  <si>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</si>
  <si>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</si>
  <si>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</si>
  <si>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</si>
  <si>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</si>
  <si>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</si>
  <si>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</si>
  <si>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</si>
  <si>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</si>
  <si>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</si>
  <si>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</si>
  <si>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</si>
  <si>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</si>
  <si>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</si>
  <si>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</si>
  <si>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</si>
  <si>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</si>
  <si>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</si>
  <si>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</si>
  <si>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</si>
  <si>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</si>
  <si>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</si>
  <si>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</si>
  <si>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</si>
  <si>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</si>
  <si>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</si>
  <si>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</si>
  <si>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</si>
  <si>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</si>
  <si>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</si>
  <si>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</si>
  <si>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</si>
  <si>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</si>
  <si>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</si>
  <si>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</si>
  <si>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</si>
  <si>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</si>
  <si>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</si>
  <si>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</si>
  <si>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</si>
  <si>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</si>
  <si>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</si>
  <si>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</si>
  <si>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</si>
  <si>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</si>
  <si>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</si>
  <si>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</si>
  <si>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</si>
  <si>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</si>
  <si>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</si>
  <si>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</si>
  <si>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</si>
  <si>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</si>
  <si>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</si>
  <si>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</si>
  <si>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</si>
  <si>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</si>
  <si>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</si>
  <si>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</si>
  <si>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</si>
  <si>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</si>
  <si>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</si>
  <si>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</si>
  <si>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</si>
  <si>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</si>
  <si>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</si>
  <si>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</si>
  <si>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</si>
  <si>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</si>
  <si>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</si>
  <si>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</si>
  <si>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5153312N</t>
  </si>
  <si>
    <t>Hilaire Rehab &amp; Nursing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</si>
  <si>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</si>
  <si>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</si>
  <si>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</si>
  <si>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</si>
  <si>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</si>
  <si>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</si>
  <si>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</si>
  <si>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</si>
  <si>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</si>
  <si>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</si>
  <si>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</si>
  <si>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</si>
  <si>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0226303N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</si>
  <si>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</si>
  <si>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</si>
  <si>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</si>
  <si>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</si>
  <si>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</si>
  <si>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</si>
  <si>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</si>
  <si>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</si>
  <si>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</si>
  <si>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</si>
  <si>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</si>
  <si>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</si>
  <si>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</si>
  <si>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</si>
  <si>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</si>
  <si>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</si>
  <si>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</si>
  <si>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</si>
  <si>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</si>
  <si>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</si>
  <si>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</si>
  <si>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</si>
  <si>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</si>
  <si>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</si>
  <si>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</si>
  <si>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</si>
  <si>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</si>
  <si>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</si>
  <si>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</si>
  <si>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</si>
  <si>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</si>
  <si>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</si>
  <si>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</si>
  <si>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</si>
  <si>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</si>
  <si>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</si>
  <si>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</si>
  <si>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</si>
  <si>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</si>
  <si>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</si>
  <si>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</si>
  <si>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</si>
  <si>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</si>
  <si>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</si>
  <si>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</si>
  <si>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</si>
  <si>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</si>
  <si>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</si>
  <si>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</si>
  <si>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</si>
  <si>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</si>
  <si>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</si>
  <si>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</si>
  <si>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</si>
  <si>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</si>
  <si>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</si>
  <si>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</si>
  <si>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</si>
  <si>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</si>
  <si>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</si>
  <si>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</si>
  <si>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</si>
  <si>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</si>
  <si>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</si>
  <si>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</si>
  <si>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</si>
  <si>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</si>
  <si>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</si>
  <si>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</si>
  <si>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</si>
  <si>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</si>
  <si>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</si>
  <si>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</si>
  <si>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1063303N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</si>
  <si>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</si>
  <si>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</si>
  <si>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</si>
  <si>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</si>
  <si>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</si>
  <si>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</si>
  <si>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</si>
  <si>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</si>
  <si>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</si>
  <si>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</si>
  <si>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</si>
  <si>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</si>
  <si>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</si>
  <si>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</si>
  <si>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</si>
  <si>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</si>
  <si>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</si>
  <si>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</si>
  <si>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</si>
  <si>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</si>
  <si>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</si>
  <si>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3429300N</t>
  </si>
  <si>
    <t>MM Ewing Continuing Care Center</t>
  </si>
  <si>
    <t>3227305N</t>
  </si>
  <si>
    <t>MVHS Rehabilitation and Nursing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</si>
  <si>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</si>
  <si>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</si>
  <si>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</si>
  <si>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</si>
  <si>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</si>
  <si>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</si>
  <si>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</si>
  <si>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</si>
  <si>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5154329N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</si>
  <si>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</si>
  <si>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</si>
  <si>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</si>
  <si>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</si>
  <si>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</si>
  <si>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</si>
  <si>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</si>
  <si>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</si>
  <si>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</si>
  <si>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</si>
  <si>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</si>
  <si>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</si>
  <si>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</si>
  <si>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</si>
  <si>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</si>
  <si>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</si>
  <si>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</si>
  <si>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</si>
  <si>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</si>
  <si>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</si>
  <si>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</si>
  <si>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</si>
  <si>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</si>
  <si>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</si>
  <si>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</si>
  <si>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</si>
  <si>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</si>
  <si>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</si>
  <si>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</si>
  <si>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</si>
  <si>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</si>
  <si>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</si>
  <si>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</si>
  <si>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</si>
  <si>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</si>
  <si>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</si>
  <si>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</si>
  <si>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</si>
  <si>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</si>
  <si>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</si>
  <si>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</si>
  <si>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</si>
  <si>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</si>
  <si>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</si>
  <si>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</si>
  <si>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</si>
  <si>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</si>
  <si>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7000802N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</si>
  <si>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</si>
  <si>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</si>
  <si>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</si>
  <si>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</si>
  <si>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</si>
  <si>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0825301N</t>
  </si>
  <si>
    <t>NYS Veterans Home</t>
  </si>
  <si>
    <t>5951300N</t>
  </si>
  <si>
    <t>NYS Veterans Home at Montrose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</si>
  <si>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</si>
  <si>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</si>
  <si>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</si>
  <si>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</si>
  <si>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</si>
  <si>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</si>
  <si>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</si>
  <si>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</si>
  <si>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</si>
  <si>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</si>
  <si>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</si>
  <si>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</si>
  <si>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</si>
  <si>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</si>
  <si>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7000007N</t>
  </si>
  <si>
    <t>New Riverdale Rehab and Nursing</t>
  </si>
  <si>
    <t>7004316N</t>
  </si>
  <si>
    <t>New Vanderbilt Rehabilitation and Care Center Inc</t>
  </si>
  <si>
    <t>7003405N</t>
  </si>
  <si>
    <t>New York Center for Rehabilitation</t>
  </si>
  <si>
    <t>7001810N</t>
  </si>
  <si>
    <t>New York Congregational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</si>
  <si>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</si>
  <si>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</si>
  <si>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</si>
  <si>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</si>
  <si>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</si>
  <si>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</si>
  <si>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</si>
  <si>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</si>
  <si>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</si>
  <si>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</si>
  <si>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</si>
  <si>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</si>
  <si>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</si>
  <si>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</si>
  <si>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</si>
  <si>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</si>
  <si>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</si>
  <si>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</si>
  <si>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</si>
  <si>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</si>
  <si>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</si>
  <si>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</si>
  <si>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</si>
  <si>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</si>
  <si>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</si>
  <si>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</si>
  <si>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</si>
  <si>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</si>
  <si>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</si>
  <si>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</si>
  <si>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</si>
  <si>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</si>
  <si>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</si>
  <si>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</si>
  <si>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</si>
  <si>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</si>
  <si>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</si>
  <si>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</si>
  <si>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</si>
  <si>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</si>
  <si>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</si>
  <si>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</si>
  <si>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</si>
  <si>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</si>
  <si>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</si>
  <si>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</si>
  <si>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</si>
  <si>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</si>
  <si>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</si>
  <si>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</si>
  <si>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</si>
  <si>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</si>
  <si>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</si>
  <si>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</si>
  <si>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</si>
  <si>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Rehabilitation and Nursing Center</t>
  </si>
  <si>
    <t>0155301N</t>
  </si>
  <si>
    <t>Our Lady Of Mercy Life Center</t>
  </si>
  <si>
    <t>5154319N</t>
  </si>
  <si>
    <t>Our Lady of Consolation Nursing and Rehabilitation Care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</si>
  <si>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</si>
  <si>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</si>
  <si>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</si>
  <si>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</si>
  <si>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</si>
  <si>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</si>
  <si>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</si>
  <si>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</si>
  <si>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</si>
  <si>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</si>
  <si>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</si>
  <si>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</si>
  <si>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</si>
  <si>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</si>
  <si>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</si>
  <si>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</si>
  <si>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</si>
  <si>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</si>
  <si>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</si>
  <si>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</si>
  <si>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</si>
  <si>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</si>
  <si>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</si>
  <si>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</si>
  <si>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</si>
  <si>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</si>
  <si>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</si>
  <si>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</si>
  <si>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</si>
  <si>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</si>
  <si>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</si>
  <si>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</si>
  <si>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</si>
  <si>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</si>
  <si>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</si>
  <si>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</si>
  <si>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</si>
  <si>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</si>
  <si>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</si>
  <si>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</si>
  <si>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</si>
  <si>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</si>
  <si>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</si>
  <si>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Pinnacle Multicare Nursing and Rehabilitation Center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</si>
  <si>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</si>
  <si>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</si>
  <si>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</si>
  <si>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</si>
  <si>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</si>
  <si>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</si>
  <si>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</si>
  <si>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</si>
  <si>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</si>
  <si>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</si>
  <si>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</si>
  <si>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</si>
  <si>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</si>
  <si>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</si>
  <si>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</si>
  <si>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</si>
  <si>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</si>
  <si>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</si>
  <si>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</si>
  <si>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</si>
  <si>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</si>
  <si>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</si>
  <si>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</si>
  <si>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</si>
  <si>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</si>
  <si>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</si>
  <si>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</si>
  <si>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</si>
  <si>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</si>
  <si>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</si>
  <si>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</si>
  <si>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</si>
  <si>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</si>
  <si>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</si>
  <si>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</si>
  <si>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</si>
  <si>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</si>
  <si>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</si>
  <si>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</si>
  <si>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</si>
  <si>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</si>
  <si>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</si>
  <si>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</si>
  <si>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</si>
  <si>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4124301N</t>
  </si>
  <si>
    <t>Riverside Center for Rehabilitation and Nursing</t>
  </si>
  <si>
    <t>1225001N</t>
  </si>
  <si>
    <t>Robinson Terrace Rehabilitation and Nursing Center</t>
  </si>
  <si>
    <t>2753302N</t>
  </si>
  <si>
    <t>Rochester Center for Rehabilitation and Nursing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</si>
  <si>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</si>
  <si>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</si>
  <si>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</si>
  <si>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</si>
  <si>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</si>
  <si>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</si>
  <si>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</si>
  <si>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</si>
  <si>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</si>
  <si>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</si>
  <si>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</si>
  <si>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</si>
  <si>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5154328N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</si>
  <si>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</si>
  <si>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</si>
  <si>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</si>
  <si>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</si>
  <si>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</si>
  <si>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</si>
  <si>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</si>
  <si>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</si>
  <si>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</si>
  <si>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0433304N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</si>
  <si>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</si>
  <si>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</si>
  <si>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</si>
  <si>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</si>
  <si>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</si>
  <si>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</si>
  <si>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</si>
  <si>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</si>
  <si>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</si>
  <si>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</si>
  <si>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</si>
  <si>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</si>
  <si>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</si>
  <si>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</si>
  <si>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</si>
  <si>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</si>
  <si>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</si>
  <si>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</si>
  <si>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</si>
  <si>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</si>
  <si>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</si>
  <si>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</si>
  <si>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</si>
  <si>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</si>
  <si>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</si>
  <si>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</si>
  <si>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</si>
  <si>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</si>
  <si>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</si>
  <si>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</si>
  <si>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</si>
  <si>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</si>
  <si>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</si>
  <si>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</si>
  <si>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</si>
  <si>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</si>
  <si>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</si>
  <si>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</si>
  <si>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</si>
  <si>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</si>
  <si>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</si>
  <si>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</si>
  <si>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</si>
  <si>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</si>
  <si>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</si>
  <si>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</si>
  <si>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</si>
  <si>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</si>
  <si>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</si>
  <si>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</si>
  <si>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</si>
  <si>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</si>
  <si>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</si>
  <si>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</si>
  <si>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</si>
  <si>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</si>
  <si>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</si>
  <si>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</si>
  <si>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</si>
  <si>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</si>
  <si>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</si>
  <si>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</si>
  <si>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</si>
  <si>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</si>
  <si>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</si>
  <si>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</si>
  <si>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</si>
  <si>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</si>
  <si>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</si>
  <si>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</si>
  <si>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</si>
  <si>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</si>
  <si>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</si>
  <si>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</si>
  <si>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</si>
  <si>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</si>
  <si>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</si>
  <si>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</si>
  <si>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</si>
  <si>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</si>
  <si>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</si>
  <si>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</si>
  <si>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</si>
  <si>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</si>
  <si>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</si>
  <si>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</si>
  <si>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</si>
  <si>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</si>
  <si>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</si>
  <si>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</si>
  <si>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</si>
  <si>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</si>
  <si>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</si>
  <si>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</si>
  <si>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</si>
  <si>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</si>
  <si>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</si>
  <si>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</si>
  <si>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</si>
  <si>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</si>
  <si>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</si>
  <si>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</si>
  <si>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</si>
  <si>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0701302N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</si>
  <si>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</si>
  <si>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</si>
  <si>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</si>
  <si>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</si>
  <si>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</si>
  <si>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</si>
  <si>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</si>
  <si>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</si>
  <si>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</si>
  <si>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</si>
  <si>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</si>
  <si>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</si>
  <si>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</si>
  <si>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</si>
  <si>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</si>
  <si>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</si>
  <si>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</si>
  <si>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</si>
  <si>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</si>
  <si>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</si>
  <si>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</si>
  <si>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</si>
  <si>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</si>
  <si>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</si>
  <si>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</si>
  <si>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</si>
  <si>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</si>
  <si>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</si>
  <si>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</si>
  <si>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</si>
  <si>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</si>
  <si>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5123306N</t>
  </si>
  <si>
    <t>Swan Lake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</si>
  <si>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</si>
  <si>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</si>
  <si>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</si>
  <si>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</si>
  <si>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</si>
  <si>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</si>
  <si>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</si>
  <si>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</si>
  <si>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</si>
  <si>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</si>
  <si>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</si>
  <si>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</si>
  <si>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</si>
  <si>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</si>
  <si>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</si>
  <si>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</si>
  <si>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</si>
  <si>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</si>
  <si>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</si>
  <si>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The Brook at High Falls Nursing Home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</si>
  <si>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</si>
  <si>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</si>
  <si>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</si>
  <si>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</si>
  <si>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</si>
  <si>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</si>
  <si>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</si>
  <si>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</si>
  <si>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</si>
  <si>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</si>
  <si>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</si>
  <si>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</si>
  <si>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</si>
  <si>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</si>
  <si>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</si>
  <si>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</si>
  <si>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</si>
  <si>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</si>
  <si>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</si>
  <si>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</si>
  <si>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</si>
  <si>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</si>
  <si>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</si>
  <si>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</si>
  <si>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</si>
  <si>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</si>
  <si>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</si>
  <si>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</si>
  <si>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1401343N</t>
  </si>
  <si>
    <t>The Grand Rehabilitation and Nursing at Delaware Park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</si>
  <si>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</si>
  <si>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</si>
  <si>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</si>
  <si>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</si>
  <si>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</si>
  <si>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</si>
  <si>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</si>
  <si>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</si>
  <si>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</si>
  <si>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</si>
  <si>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</si>
  <si>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</si>
  <si>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</si>
  <si>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</si>
  <si>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</si>
  <si>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</si>
  <si>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</si>
  <si>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</si>
  <si>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</si>
  <si>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</si>
  <si>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</si>
  <si>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</si>
  <si>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</si>
  <si>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</si>
  <si>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</si>
  <si>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</si>
  <si>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2763300N</t>
  </si>
  <si>
    <t>The Highlands Living Center</t>
  </si>
  <si>
    <t>2750306N</t>
  </si>
  <si>
    <t>The Highlands at Brighton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</si>
  <si>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</si>
  <si>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</si>
  <si>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</si>
  <si>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</si>
  <si>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</si>
  <si>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</si>
  <si>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</si>
  <si>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</si>
  <si>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</si>
  <si>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</si>
  <si>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</si>
  <si>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</si>
  <si>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2701366N</t>
  </si>
  <si>
    <t>The Pearl Nursing Center of Rochester</t>
  </si>
  <si>
    <t>7001802N</t>
  </si>
  <si>
    <t>The Phoenix Rehabilitation and Nursing Center</t>
  </si>
  <si>
    <t>0469300N</t>
  </si>
  <si>
    <t>The Pines Healthcare &amp; Rehabilitation Centers Machias Ca</t>
  </si>
  <si>
    <t>0401303N</t>
  </si>
  <si>
    <t>The Pines Healthcare &amp; Rehabilitation Centers Olean Camp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</si>
  <si>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</si>
  <si>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</si>
  <si>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</si>
  <si>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</si>
  <si>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</si>
  <si>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</si>
  <si>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</si>
  <si>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</si>
  <si>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</si>
  <si>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</si>
  <si>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</si>
  <si>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</si>
  <si>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</si>
  <si>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</si>
  <si>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</si>
  <si>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</si>
  <si>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</si>
  <si>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</si>
  <si>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</si>
  <si>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</si>
  <si>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</si>
  <si>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</si>
  <si>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</si>
  <si>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</si>
  <si>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</si>
  <si>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</si>
  <si>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</si>
  <si>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</si>
  <si>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</si>
  <si>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</si>
  <si>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</si>
  <si>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</si>
  <si>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</si>
  <si>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</si>
  <si>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</si>
  <si>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</si>
  <si>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</si>
  <si>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</si>
  <si>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</si>
  <si>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</si>
  <si>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</si>
  <si>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</si>
  <si>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</si>
  <si>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</si>
  <si>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</si>
  <si>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</si>
  <si>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</si>
  <si>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</si>
  <si>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</si>
  <si>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</si>
  <si>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</si>
  <si>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</si>
  <si>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</si>
  <si>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</si>
  <si>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</si>
  <si>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</si>
  <si>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</si>
  <si>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</si>
  <si>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</si>
  <si>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</si>
  <si>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</si>
  <si>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</si>
  <si>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</si>
  <si>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</si>
  <si>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</si>
  <si>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</si>
  <si>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</si>
  <si>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</si>
  <si>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</si>
  <si>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</si>
  <si>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</si>
  <si>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</si>
  <si>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</si>
  <si>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</si>
  <si>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</si>
  <si>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</si>
  <si>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</si>
  <si>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</si>
  <si>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</si>
  <si>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</si>
  <si>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</si>
  <si>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</si>
  <si>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</si>
  <si>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</si>
  <si>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</si>
  <si>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</si>
  <si>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</si>
  <si>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</si>
  <si>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</si>
  <si>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</si>
  <si>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</si>
  <si>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</si>
  <si>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</si>
  <si>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</si>
  <si>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</si>
  <si>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</si>
  <si>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</si>
  <si>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</si>
  <si>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</si>
  <si>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</si>
  <si>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</si>
  <si>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</si>
  <si>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</si>
  <si>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</si>
  <si>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</si>
  <si>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</si>
  <si>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</si>
  <si>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</si>
  <si>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</si>
  <si>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</si>
  <si>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</si>
  <si>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</si>
  <si>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</si>
  <si>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</si>
  <si>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</si>
  <si>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</si>
  <si>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</si>
  <si>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</si>
  <si>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</si>
  <si>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</si>
  <si>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</si>
  <si>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</si>
  <si>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</si>
  <si>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</si>
  <si>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</si>
  <si>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</si>
  <si>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</si>
  <si>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</si>
  <si>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 xml:space="preserve">New York State Department of Health </t>
  </si>
  <si>
    <t>Division of Finance and Rate Setting</t>
  </si>
  <si>
    <t xml:space="preserve">2023 NHQP </t>
  </si>
  <si>
    <t xml:space="preserve"> </t>
  </si>
  <si>
    <t>NHQP Contribution</t>
  </si>
  <si>
    <t>NHQP Award</t>
  </si>
  <si>
    <t xml:space="preserve">NET  </t>
  </si>
  <si>
    <t>OPCERT</t>
  </si>
  <si>
    <t>Quality Score</t>
  </si>
  <si>
    <t>2023 Medicaid Days</t>
  </si>
  <si>
    <t>JKL</t>
  </si>
  <si>
    <t>Facility's Medicaid Revenue (1/1/23 Rate * 2023 Days)</t>
  </si>
  <si>
    <t>Contribution to the $50M pool</t>
  </si>
  <si>
    <t>Medicaid Revenue x AWARD FACTOR</t>
  </si>
  <si>
    <t>Share of $50 million</t>
  </si>
  <si>
    <t>Net Contribution / Award</t>
  </si>
  <si>
    <t>Absolut Center for Nursing and Rehabilitation at Allegany, LLC</t>
  </si>
  <si>
    <t>Absolut Center for Nursing and Rehabilitation at Aurora Park, LLC</t>
  </si>
  <si>
    <t>Absolut Center for Nursing and Rehabilitation at Endicott, LLC</t>
  </si>
  <si>
    <t>Absolut Center for Nursing and Rehabilitation at Gasport, LLC</t>
  </si>
  <si>
    <t>Absolut Center for Nursing and Rehabilitation at Three Rivers, LLC</t>
  </si>
  <si>
    <t>Absolut Center for Nursing and Rehabilitation at Westfield, LLC</t>
  </si>
  <si>
    <t>Amsterdam Nursing Home Corp (1992)</t>
  </si>
  <si>
    <t>Auburn Rehabilitation &amp; Nursing Center</t>
  </si>
  <si>
    <t>Autumn View Health Care Facility, LLC</t>
  </si>
  <si>
    <t>Avon Nursing Home, LLC</t>
  </si>
  <si>
    <t>Bainbridge Nursing &amp; Rehabilitation Center</t>
  </si>
  <si>
    <t>Baptist Health Nursing and Rehabilitation Center</t>
  </si>
  <si>
    <t>Bellhaven Center for Rehabilitation and Nursing Care</t>
  </si>
  <si>
    <t>Berkshire Nursing &amp; Rehabilitation  Center</t>
  </si>
  <si>
    <t>Bethel Nursing &amp; Rehabilitation Center</t>
  </si>
  <si>
    <t>Betsy Ross Rehabilitation Center, Inc</t>
  </si>
  <si>
    <t>Bridgewater Center for Rehabilitation &amp; Nursing, LLC</t>
  </si>
  <si>
    <t>Bronx Center for Rehabilitation &amp; Health Care</t>
  </si>
  <si>
    <t>Brookhaven Health Care Facility, LLC</t>
  </si>
  <si>
    <t>Brookhaven Rehabilitation &amp; Health Care Center LLC</t>
  </si>
  <si>
    <t>Brooklyn Center for Rehabilitation and Residential Health Care</t>
  </si>
  <si>
    <t>Brothers of Mercy Nursing &amp; Rehabilitation Center</t>
  </si>
  <si>
    <t>Buena Vida Rehabilitation and Nursing Center</t>
  </si>
  <si>
    <t>Carthage Center for Rehabilitaiton and Nursing</t>
  </si>
  <si>
    <t>Caton Park Rehabilitation and Nursing Center, LLC</t>
  </si>
  <si>
    <t>Cayuga Nursing and Rehabilitation Center</t>
  </si>
  <si>
    <t>Champlain Valley Physicians Hospital Medical Center SNF</t>
  </si>
  <si>
    <t>Chapin Home for the Aging</t>
  </si>
  <si>
    <t>Chemung County Health Center-Nursing Facility</t>
  </si>
  <si>
    <t>Chenango Memorial Hospital Inc SNF</t>
  </si>
  <si>
    <t>Church Home of the Protestant Episcopal Church</t>
  </si>
  <si>
    <t>Cliffside Rehabilitation &amp; Residential Health Care Center</t>
  </si>
  <si>
    <t>Clifton Springs Hospital and Clinic Extended Care</t>
  </si>
  <si>
    <t>Clove Lakes Health Care and Rehabilitation Center, Inc</t>
  </si>
  <si>
    <t>Cobble Hill Health Center, Inc</t>
  </si>
  <si>
    <t>Collar City Nursing and Rehabilitation Center</t>
  </si>
  <si>
    <t>Concourse Rehabilitation and Nursing Center, Inc</t>
  </si>
  <si>
    <t>Conesus Lake Nursing Home</t>
  </si>
  <si>
    <t>Cuba Memorial Hospital Inc SNF</t>
  </si>
  <si>
    <t>Daughters of Sarah Nursing Center</t>
  </si>
  <si>
    <t>Degraff Memorial Hospital-Skilled Nursing Facility</t>
  </si>
  <si>
    <t>Delmar Center for Rehabilitation and Nursing</t>
  </si>
  <si>
    <t>East Haven Nursing &amp; Rehabilitation Center</t>
  </si>
  <si>
    <t>East Neck Nursing &amp; Rehabilitation Center</t>
  </si>
  <si>
    <t>Eddy Heritage House Nursing and Rehabilitation Center</t>
  </si>
  <si>
    <t>Ellicott Center for Rehabilitation and Nursing</t>
  </si>
  <si>
    <t>Elmhurst Care Center, Inc</t>
  </si>
  <si>
    <t>Excel at Woodbury for Rehabilitation and Nursing, LLC</t>
  </si>
  <si>
    <t>FoltsBrook Center for Nursing and Rehabilitation</t>
  </si>
  <si>
    <t>Fort Hudson Nursing Center, Inc.</t>
  </si>
  <si>
    <t>Friedwald Center for Rehabilitation and Nursing, LLC</t>
  </si>
  <si>
    <t>Glengariff Rehabilitation and Healthcare Center</t>
  </si>
  <si>
    <t>Golden Gate Rehabilitation &amp; Health Care Center</t>
  </si>
  <si>
    <t>Good Samaritan Nursing and Rehabilitation Care Center</t>
  </si>
  <si>
    <t>Good Shepherd-Fairview Home Inc</t>
  </si>
  <si>
    <t>Gowanda Rehabilitation &amp; Nursing Center</t>
  </si>
  <si>
    <t>Greenfield Health &amp; Rehab Center</t>
  </si>
  <si>
    <t>Guthrie Cortland Medical Center</t>
  </si>
  <si>
    <t>Harris Hill Nursing Facility, LLC</t>
  </si>
  <si>
    <t>Haven Manor Health Care Center,LLC</t>
  </si>
  <si>
    <t>Haym Solomon Home for the Aged</t>
  </si>
  <si>
    <t>Hebrew Home for the Aged at Riverdale</t>
  </si>
  <si>
    <t>Henry J. Carter Skilled Nursing Facility</t>
  </si>
  <si>
    <t>Heritage Village Rehab and Skilled Nursing, Inc.</t>
  </si>
  <si>
    <t>Highlands Living Center</t>
  </si>
  <si>
    <t>Hillside Manor Rehab &amp; Extended Care Center</t>
  </si>
  <si>
    <t>Hollis Park Manor Nursing Home</t>
  </si>
  <si>
    <t>Hornell Gardens, LLC</t>
  </si>
  <si>
    <t>Hudson Valley Rehabilitation &amp; Extended Care Center</t>
  </si>
  <si>
    <t>Ira Davenport Memorial Hospital SNF/HRF</t>
  </si>
  <si>
    <t>James G. Johnston Memorial Nursing Home</t>
  </si>
  <si>
    <t>Jewish Home of Central New York</t>
  </si>
  <si>
    <t>Jewish Home of Rochester</t>
  </si>
  <si>
    <t>Katherine Luther Residential Health Care and Rehabilitation Center</t>
  </si>
  <si>
    <t>Laconia Nursing Home</t>
  </si>
  <si>
    <t>Lawrence Nursing Care Center, Inc</t>
  </si>
  <si>
    <t>LeRoy Village Green Nursing and Rehabilitation Center</t>
  </si>
  <si>
    <t>Lewis County General Hospital-Nursing Home Unit</t>
  </si>
  <si>
    <t>Living Center at Geneva - North</t>
  </si>
  <si>
    <t>Livingston County Center for Nursing and Rehabilitation</t>
  </si>
  <si>
    <t>Lutheran Center at Poughkeepsie, Inc</t>
  </si>
  <si>
    <t>M.M. Ewing Continuing Care Center</t>
  </si>
  <si>
    <t>Margaret Tietz Nursing and Rehabilitation Center</t>
  </si>
  <si>
    <t>Massena Rehabilitation &amp; Nursing Center</t>
  </si>
  <si>
    <t>McAuley Residence</t>
  </si>
  <si>
    <t>Meadow Park Rehabilitation and Health Care Center LLC</t>
  </si>
  <si>
    <t>Meadowbrook Care Center, Inc</t>
  </si>
  <si>
    <t>Medina Memorial Hospital SNF</t>
  </si>
  <si>
    <t>Menorah Home &amp; Hospital for Aged &amp; Infirm</t>
  </si>
  <si>
    <t>Methodist Home for Nursing and Rehabilitation</t>
  </si>
  <si>
    <t>Middletown Park Rehabilitation &amp; Health Care Center</t>
  </si>
  <si>
    <t>Momentum at South Bay for Rehabilitation and Nursing</t>
  </si>
  <si>
    <t>Morris Park Rehabilitation and Nursing Center</t>
  </si>
  <si>
    <t>Mosholu Parkway Nursing &amp; Rehabilitation Center</t>
  </si>
  <si>
    <t>New Carlton Rehab and Nursing Center, LLC</t>
  </si>
  <si>
    <t>New Glen Oaks Nursing Home, Inc</t>
  </si>
  <si>
    <t>New Gouverneur Hospital SNF</t>
  </si>
  <si>
    <t>New Vanderbilt Rehabilitation and Care Center, Inc</t>
  </si>
  <si>
    <t>New York Center for Rehabilitation &amp; Nursing</t>
  </si>
  <si>
    <t>New York Congregational Nursing Center</t>
  </si>
  <si>
    <t>New York State Veterans Home at Montrose</t>
  </si>
  <si>
    <t>Newark Manor Nursing Home Inc</t>
  </si>
  <si>
    <t>North Country Nursing &amp; Rehabilitation Center</t>
  </si>
  <si>
    <t>North Westchester Restorative Therapy and Nursing Center</t>
  </si>
  <si>
    <t>Northern Dutchess Res Health Care Facility, Inc</t>
  </si>
  <si>
    <t>Northern Riverview Health Care Center, Inc</t>
  </si>
  <si>
    <t>Norwegian Christian Home and Health Center</t>
  </si>
  <si>
    <t>Nottingham RHCF</t>
  </si>
  <si>
    <t>NYS Veterans Home In NYC</t>
  </si>
  <si>
    <t>Oasis Rehabilitation and Nursing, LLC</t>
  </si>
  <si>
    <t>Ocean Gardens Care Center</t>
  </si>
  <si>
    <t>Oceanview Nursing &amp; Rehabilitation Center, LLC</t>
  </si>
  <si>
    <t>Orchard Rehabilitation &amp; Nursing Center</t>
  </si>
  <si>
    <t>Our Lady of Consolation Nursing and Rehabilitative Care Center</t>
  </si>
  <si>
    <t>Our Lady of Mercy Life Center</t>
  </si>
  <si>
    <t>Ozanam Hall of Queens Nursing Home Inc</t>
  </si>
  <si>
    <t>Palm Gardens Center for Nursing and Rehabilitation</t>
  </si>
  <si>
    <t>Parker Jewish Institute for Health Care &amp; Rehab</t>
  </si>
  <si>
    <t>Parkview Care and Rehabilitation Center, Inc.</t>
  </si>
  <si>
    <t>Pelham Parkway Nursing Care and Rehabilitation Facility LLC</t>
  </si>
  <si>
    <t>Penfield Place</t>
  </si>
  <si>
    <t>Presbyterian Home for Central New York Inc</t>
  </si>
  <si>
    <t>Providence Rest, Inc.</t>
  </si>
  <si>
    <t>Queen of Peace Residence</t>
  </si>
  <si>
    <t>Rochester Community Nursing and Rehabilitation Center</t>
  </si>
  <si>
    <t>Rockville Skilled Nursing &amp; Rehabilitation Center, LLC</t>
  </si>
  <si>
    <t>Rome Memorial Hospital, Inc - RHCF</t>
  </si>
  <si>
    <t>Rosa Coplon Jewish Home and Infirmary</t>
  </si>
  <si>
    <t>Rutland Nursing Home, Inc.</t>
  </si>
  <si>
    <t>Safire Rehabilitation of Northtowns, LLC</t>
  </si>
  <si>
    <t>Safire Rehabilitation of Southtowns, LLC</t>
  </si>
  <si>
    <t>Saints Joachim &amp; Anne Nursing and Rehabilitation Center</t>
  </si>
  <si>
    <t>Samaritan Senior Village, Inc.</t>
  </si>
  <si>
    <t>San Simeon By the Sound Center for Nursing&amp;Rehabilitation</t>
  </si>
  <si>
    <t>Sands Point Center for Health and Rehabilitation</t>
  </si>
  <si>
    <t>Sapphire Center for Rehabilitation and Nursing of Central Queens, LLC</t>
  </si>
  <si>
    <t>Schulman and Schachne Institute for Nursing And Rehabilitation</t>
  </si>
  <si>
    <t>Schuyler Hospital Inc and Long Term Care Unit</t>
  </si>
  <si>
    <t>Sea View Hospital, Rehabilitation Center and Home</t>
  </si>
  <si>
    <t>Seneca Nursing &amp; Rehabilitation Center, LLC</t>
  </si>
  <si>
    <t>Sheepshead Nursing &amp; Rehabilitation Center</t>
  </si>
  <si>
    <t>Silver Lake Specialized Rehabilitation and Care Center</t>
  </si>
  <si>
    <t>Sky View Rehabilitation and Health Care Center, LLC</t>
  </si>
  <si>
    <t>Soldiers and Sailors Memorial Hospital Extended Care Unit</t>
  </si>
  <si>
    <t>Sprain Brook Manor Rehab</t>
  </si>
  <si>
    <t>St Anns Community_Rochester</t>
  </si>
  <si>
    <t>St Anns Community_Webster</t>
  </si>
  <si>
    <t>St Catherine of Siena Nursing and Rehabilitation Care Center</t>
  </si>
  <si>
    <t>St Johnland Nursing Center, Inc</t>
  </si>
  <si>
    <t>St. Catherine Laboure Health Care Center</t>
  </si>
  <si>
    <t>St. James Rehabilitation &amp; Healthcare Center</t>
  </si>
  <si>
    <t>St. John's Penfield Homes</t>
  </si>
  <si>
    <t>St. Joseph's Hospital - Skilled Nursing Facility</t>
  </si>
  <si>
    <t>St. Josephs Place</t>
  </si>
  <si>
    <t>St. Peter's Nursing And Rehabilitation Center</t>
  </si>
  <si>
    <t>Sunset Nursing and Rehabilitation Center, Inc.</t>
  </si>
  <si>
    <t>Susquehanna Nursing &amp; Rehabilitation Center, LLC</t>
  </si>
  <si>
    <t>Swan Lake Nursing &amp; Rehabilitation</t>
  </si>
  <si>
    <t>Taconic Rehabilitation and Nursing at Beacon</t>
  </si>
  <si>
    <t>Taconic Rehabilitation and Nursing at Hopewell</t>
  </si>
  <si>
    <t>Taconic Rehabilitation and Nursing at Ulster</t>
  </si>
  <si>
    <t>Tarrytown Rehabilitation and Nursing Center</t>
  </si>
  <si>
    <t>Ten Broeck Center for Rehabilitation &amp; Nursing</t>
  </si>
  <si>
    <t>Terence Cardinal Cooke Health Care Center</t>
  </si>
  <si>
    <t>The Brightonian, Inc</t>
  </si>
  <si>
    <t>The Brook at High Falls Nursing Home and Rehabilitation Center</t>
  </si>
  <si>
    <t>The Commons on St. Anthony, a Skilled Nursing &amp; Short Term Rehabilitation Community</t>
  </si>
  <si>
    <t>The Cottages at Garden Grove, a Skilled Nursing Community</t>
  </si>
  <si>
    <t>The Enclave at Rye Rehabilitation and Nursing Center</t>
  </si>
  <si>
    <t>The Pines at Catskill Center for Nursing &amp; Rehabilitation</t>
  </si>
  <si>
    <t>The Pines at Glens Falls Center for Nursing &amp; Rehabilitation</t>
  </si>
  <si>
    <t>The Pines at Poughkeepsie Center for Nursing &amp; Rehabilitation</t>
  </si>
  <si>
    <t>The Pines Healthcare &amp; Rehabilitation Centers  Machias Campus</t>
  </si>
  <si>
    <t>The Pines Healthcare &amp; Rehabilitation Centers Olean Campus</t>
  </si>
  <si>
    <t>The Plaza Rehab and Nursing Center</t>
  </si>
  <si>
    <t>The Valley View Center for Nursing Care and Rehabilitation</t>
  </si>
  <si>
    <t>The Willows at Ramapo Rehabilitation and Nursing Center</t>
  </si>
  <si>
    <t>Tolstoy Foundation Rehabilitation and Nursing Center</t>
  </si>
  <si>
    <t>Triboro Center for Rehabilitation and Nursing</t>
  </si>
  <si>
    <t>Trustees of the Eastern Star Hall and Home of the State of New York</t>
  </si>
  <si>
    <t>United Helpers Canton Nursing Home</t>
  </si>
  <si>
    <t>University Center for Rehabilitation and Nursing</t>
  </si>
  <si>
    <t>Verrazano Nursing and Post-Acute Center</t>
  </si>
  <si>
    <t>Waters Edge Rehab &amp; Nursing Center at Port Jefferson</t>
  </si>
  <si>
    <t>Wayne Center for Nursing &amp; Rehabilitation</t>
  </si>
  <si>
    <t>West Lawrence Care Center, LLC</t>
  </si>
  <si>
    <t>White Plains Center for Nursing Care</t>
  </si>
  <si>
    <t>Williamsbridge Center for Rehabilitation and Nursing</t>
  </si>
  <si>
    <t>Windsor Park Rehab &amp; Nursing Center</t>
  </si>
  <si>
    <t>Woodcrest Rehabilitation &amp; Residential Health Care Center., LLC</t>
  </si>
  <si>
    <t>Workmen's Circle Multicare Center</t>
  </si>
  <si>
    <t>Wyoming County Community Hospital SNF</t>
  </si>
  <si>
    <t>Yonkers Center for Rehabilitation and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</si>
</sst>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0" fontId="0" fillId="0" borderId="3" xfId="0" applyBorder="1"/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0" fillId="0" borderId="0" xfId="1" applyFont="1"/>
    <xf numFmtId="44" fontId="0" fillId="0" borderId="3" xfId="1" applyFont="1" applyBorder="1" applyAlignment="1">
      <alignment horizontal="center" wrapText="1"/>
    </xf>
    <xf numFmtId="164" fontId="0" fillId="0" borderId="0" xfId="1" applyNumberFormat="1" applyFont="1"/>
    <xf numFmtId="164" fontId="0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 applyAlignment="1">
      <alignment horizontal="center" wrapText="1"/>
    </xf>
    <xf numFmtId="164" fontId="2" fillId="0" borderId="4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wrapText="1"/>
    </xf>
    <xf numFmtId="2" fontId="5" fillId="0" borderId="10" xfId="0" applyNumberFormat="1" applyFont="1" applyBorder="1" applyAlignment="1">
      <alignment horizontal="center" wrapText="1"/>
    </xf>
    <xf numFmtId="0" fontId="8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8" fillId="0" borderId="12" xfId="0" applyFont="1" applyBorder="1"/>
    <xf numFmtId="164" fontId="6" fillId="0" borderId="0" xfId="1" applyNumberFormat="1" applyFont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 wrapText="1"/>
    </xf>
    <xf numFmtId="164" fontId="10" fillId="2" borderId="8" xfId="1" applyNumberFormat="1" applyFont="1" applyFill="1" applyBorder="1" applyAlignment="1">
      <alignment horizontal="center" vertical="center" wrapText="1"/>
    </xf>
    <xf numFmtId="164" fontId="9" fillId="2" borderId="11" xfId="1" applyNumberFormat="1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wrapText="1"/>
    </xf>
    <xf numFmtId="164" fontId="7" fillId="0" borderId="8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87E0-AC04-4E27-86D2-FBFA72223306}">
  <sheetPr>
    <tabColor rgb="FFFFFF00"/>
    <pageSetUpPr fitToPage="1"/>
  </sheetPr>
  <dimension ref="A1:J577"/>
  <sheetViews>
    <sheetView tabSelected="1" topLeftCell="C40" zoomScaleNormal="100" workbookViewId="0">
      <selection activeCell="L8" sqref="L8"/>
    </sheetView>
  </sheetViews>
  <sheetFormatPr defaultRowHeight="15" x14ac:dyDescent="0.25"/>
  <cols>
    <col min="2" max="2" width="71.42578125" bestFit="1" customWidth="1"/>
    <col min="6" max="6" width="15.5703125" style="7" bestFit="1" customWidth="1"/>
    <col min="7" max="7" width="13.140625" style="7" bestFit="1" customWidth="1"/>
    <col min="8" max="8" width="14.5703125" style="7" bestFit="1" customWidth="1"/>
    <col min="9" max="9" width="13.140625" style="7" bestFit="1" customWidth="1"/>
    <col min="10" max="10" width="12.85546875" style="7" bestFit="1" customWidth="1"/>
  </cols>
  <sheetData>
    <row r="1" spans="1:10" s="11" customFormat="1" ht="15.75" x14ac:dyDescent="0.25">
      <c r="A1" s="28" t="s">
        <v>1194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11" customFormat="1" ht="18.75" x14ac:dyDescent="0.3">
      <c r="A2" s="29" t="s">
        <v>1195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 x14ac:dyDescent="0.25">
      <c r="A3" s="30" t="s">
        <v>1196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.75" x14ac:dyDescent="0.25">
      <c r="A4" s="12"/>
      <c r="B4" s="12"/>
      <c r="C4" s="12"/>
      <c r="D4" s="12"/>
      <c r="E4" s="12"/>
      <c r="F4" s="22"/>
      <c r="G4" s="22"/>
      <c r="H4" s="22"/>
      <c r="I4" s="22"/>
      <c r="J4" s="22"/>
    </row>
    <row r="5" spans="1:10" ht="15.75" x14ac:dyDescent="0.25">
      <c r="A5" s="31" t="s">
        <v>1197</v>
      </c>
      <c r="B5" s="32"/>
      <c r="C5" s="32"/>
      <c r="D5" s="33"/>
      <c r="E5" s="13"/>
      <c r="F5" s="34" t="s">
        <v>1198</v>
      </c>
      <c r="G5" s="34"/>
      <c r="H5" s="35" t="s">
        <v>1199</v>
      </c>
      <c r="I5" s="35"/>
      <c r="J5" s="27" t="s">
        <v>1200</v>
      </c>
    </row>
    <row r="6" spans="1:10" ht="48" x14ac:dyDescent="0.25">
      <c r="A6" s="14" t="s">
        <v>1201</v>
      </c>
      <c r="B6" s="15"/>
      <c r="C6" s="16" t="s">
        <v>1202</v>
      </c>
      <c r="D6" s="17" t="s">
        <v>1203</v>
      </c>
      <c r="E6" s="18" t="s">
        <v>1204</v>
      </c>
      <c r="F6" s="23" t="s">
        <v>1205</v>
      </c>
      <c r="G6" s="23" t="s">
        <v>1206</v>
      </c>
      <c r="H6" s="24" t="s">
        <v>1207</v>
      </c>
      <c r="I6" s="24" t="s">
        <v>1208</v>
      </c>
      <c r="J6" s="24" t="s">
        <v>1209</v>
      </c>
    </row>
    <row r="7" spans="1:10" ht="16.5" customHeight="1" x14ac:dyDescent="0.25">
      <c r="A7" s="19"/>
      <c r="B7" s="20"/>
      <c r="C7" s="20"/>
      <c r="D7" s="26"/>
      <c r="E7" s="21"/>
      <c r="F7" s="25">
        <f>(SUM(F8:F577))</f>
        <v>6736453926.2600012</v>
      </c>
      <c r="G7" s="25">
        <f>SUM(G8:G577)</f>
        <v>49999999.999999978</v>
      </c>
      <c r="H7" s="23">
        <f>SUM(H8:H577)</f>
        <v>57579912.124159478</v>
      </c>
      <c r="I7" s="25">
        <f>SUM(I8:I577)</f>
        <v>49999999.999999993</v>
      </c>
      <c r="J7" s="23">
        <f>SUM(J8:J577)</f>
        <v>-3.999999922234565E-2</v>
      </c>
    </row>
    <row r="8" spans="1:10" x14ac:dyDescent="0.25">
      <c r="A8" t="s">
        <v>10</v>
      </c>
      <c r="B8" t="s">
        <v>11</v>
      </c>
      <c r="C8">
        <v>3</v>
      </c>
      <c r="D8">
        <v>157731</v>
      </c>
      <c r="E8">
        <v>0</v>
      </c>
      <c r="F8" s="7">
        <v>46990670.069999993</v>
      </c>
      <c r="G8" s="7">
        <f t="shared" ref="G8:G71" si="0">SUM(F8/$F$7)*50000000</f>
        <v>348778.9761822705</v>
      </c>
      <c r="H8" s="7">
        <f t="shared" ref="H8:H71" si="1">IF(E8=1,G8*0,(IF(C8=1,G8*3)+IF(C8=2,G8*2.25)+IF(C8=3,G8*1.5)+IF(C8=4,G8=0)+IF(C8=5,G8*0)))</f>
        <v>523168.46427340573</v>
      </c>
      <c r="I8" s="7">
        <f t="shared" ref="I8:I71" si="2">SUM(H8/$H$7)*50000000</f>
        <v>454297.72725711908</v>
      </c>
      <c r="J8" s="7">
        <f t="shared" ref="J8:J71" si="3">ROUND(SUM(I8-G8),2)</f>
        <v>105518.75</v>
      </c>
    </row>
    <row r="9" spans="1:10" x14ac:dyDescent="0.25">
      <c r="A9" t="s">
        <v>12</v>
      </c>
      <c r="B9" t="s">
        <v>13</v>
      </c>
      <c r="C9">
        <v>3</v>
      </c>
      <c r="D9">
        <v>31507</v>
      </c>
      <c r="E9">
        <v>0</v>
      </c>
      <c r="F9" s="7">
        <v>6771833.5</v>
      </c>
      <c r="G9" s="7">
        <f t="shared" si="0"/>
        <v>50262.597904827067</v>
      </c>
      <c r="H9" s="7">
        <f t="shared" si="1"/>
        <v>75393.896857240601</v>
      </c>
      <c r="I9" s="7">
        <f t="shared" si="2"/>
        <v>65468.923167743684</v>
      </c>
      <c r="J9" s="7">
        <f t="shared" si="3"/>
        <v>15206.33</v>
      </c>
    </row>
    <row r="10" spans="1:10" x14ac:dyDescent="0.25">
      <c r="A10" t="s">
        <v>14</v>
      </c>
      <c r="B10" t="s">
        <v>1210</v>
      </c>
      <c r="C10">
        <v>1</v>
      </c>
      <c r="D10">
        <v>8616</v>
      </c>
      <c r="E10">
        <v>0</v>
      </c>
      <c r="F10" s="7">
        <v>1760248.8</v>
      </c>
      <c r="G10" s="7">
        <f t="shared" si="0"/>
        <v>13065.099377717181</v>
      </c>
      <c r="H10" s="7">
        <f t="shared" si="1"/>
        <v>39195.29813315154</v>
      </c>
      <c r="I10" s="7">
        <f t="shared" si="2"/>
        <v>34035.566126459853</v>
      </c>
      <c r="J10" s="7">
        <f t="shared" si="3"/>
        <v>20970.47</v>
      </c>
    </row>
    <row r="11" spans="1:10" x14ac:dyDescent="0.25">
      <c r="A11" t="s">
        <v>16</v>
      </c>
      <c r="B11" t="s">
        <v>1211</v>
      </c>
      <c r="C11">
        <v>4</v>
      </c>
      <c r="D11">
        <v>45816</v>
      </c>
      <c r="E11">
        <v>0</v>
      </c>
      <c r="F11" s="7">
        <v>10419828.479999999</v>
      </c>
      <c r="G11" s="7">
        <f t="shared" si="0"/>
        <v>77339.120804949707</v>
      </c>
      <c r="H11" s="7">
        <f t="shared" si="1"/>
        <v>0</v>
      </c>
      <c r="I11" s="7">
        <f t="shared" si="2"/>
        <v>0</v>
      </c>
      <c r="J11" s="7">
        <f t="shared" si="3"/>
        <v>-77339.12</v>
      </c>
    </row>
    <row r="12" spans="1:10" x14ac:dyDescent="0.25">
      <c r="A12" t="s">
        <v>18</v>
      </c>
      <c r="B12" t="s">
        <v>1212</v>
      </c>
      <c r="C12">
        <v>4</v>
      </c>
      <c r="D12">
        <v>46865</v>
      </c>
      <c r="E12">
        <v>0</v>
      </c>
      <c r="F12" s="7">
        <v>9770830.1100000013</v>
      </c>
      <c r="G12" s="7">
        <f t="shared" si="0"/>
        <v>72522.058466928836</v>
      </c>
      <c r="H12" s="7">
        <f t="shared" si="1"/>
        <v>0</v>
      </c>
      <c r="I12" s="7">
        <f t="shared" si="2"/>
        <v>0</v>
      </c>
      <c r="J12" s="7">
        <f t="shared" si="3"/>
        <v>-72522.06</v>
      </c>
    </row>
    <row r="13" spans="1:10" x14ac:dyDescent="0.25">
      <c r="A13" t="s">
        <v>20</v>
      </c>
      <c r="B13" t="s">
        <v>1213</v>
      </c>
      <c r="C13">
        <v>2</v>
      </c>
      <c r="D13">
        <v>21038</v>
      </c>
      <c r="E13">
        <v>0</v>
      </c>
      <c r="F13" s="7">
        <v>4577448.04</v>
      </c>
      <c r="G13" s="7">
        <f t="shared" si="0"/>
        <v>33975.204834076139</v>
      </c>
      <c r="H13" s="7">
        <f t="shared" si="1"/>
        <v>76444.210876671306</v>
      </c>
      <c r="I13" s="7">
        <f t="shared" si="2"/>
        <v>66380.972162509352</v>
      </c>
      <c r="J13" s="7">
        <f t="shared" si="3"/>
        <v>32405.77</v>
      </c>
    </row>
    <row r="14" spans="1:10" x14ac:dyDescent="0.25">
      <c r="A14" t="s">
        <v>22</v>
      </c>
      <c r="B14" t="s">
        <v>1214</v>
      </c>
      <c r="C14">
        <v>1</v>
      </c>
      <c r="D14">
        <v>28322</v>
      </c>
      <c r="E14">
        <v>0</v>
      </c>
      <c r="F14" s="7">
        <v>5892958.5399999991</v>
      </c>
      <c r="G14" s="7">
        <f t="shared" si="0"/>
        <v>43739.321937823297</v>
      </c>
      <c r="H14" s="7">
        <f t="shared" si="1"/>
        <v>131217.9658134699</v>
      </c>
      <c r="I14" s="7">
        <f t="shared" si="2"/>
        <v>113944.22201489714</v>
      </c>
      <c r="J14" s="7">
        <f t="shared" si="3"/>
        <v>70204.899999999994</v>
      </c>
    </row>
    <row r="15" spans="1:10" x14ac:dyDescent="0.25">
      <c r="A15" t="s">
        <v>24</v>
      </c>
      <c r="B15" t="s">
        <v>1215</v>
      </c>
      <c r="C15">
        <v>2</v>
      </c>
      <c r="D15">
        <v>29268</v>
      </c>
      <c r="E15">
        <v>0</v>
      </c>
      <c r="F15" s="7">
        <v>6127882.9500000011</v>
      </c>
      <c r="G15" s="7">
        <f t="shared" si="0"/>
        <v>45483.002014697428</v>
      </c>
      <c r="H15" s="7">
        <f t="shared" si="1"/>
        <v>102336.75453306921</v>
      </c>
      <c r="I15" s="7">
        <f t="shared" si="2"/>
        <v>88864.979780101625</v>
      </c>
      <c r="J15" s="7">
        <f t="shared" si="3"/>
        <v>43381.98</v>
      </c>
    </row>
    <row r="16" spans="1:10" x14ac:dyDescent="0.25">
      <c r="A16" t="s">
        <v>26</v>
      </c>
      <c r="B16" t="s">
        <v>27</v>
      </c>
      <c r="C16">
        <v>3</v>
      </c>
      <c r="D16">
        <v>23819</v>
      </c>
      <c r="E16">
        <v>0</v>
      </c>
      <c r="F16" s="7">
        <v>5821849.5100000007</v>
      </c>
      <c r="G16" s="7">
        <f t="shared" si="0"/>
        <v>43211.529194204864</v>
      </c>
      <c r="H16" s="7">
        <f t="shared" si="1"/>
        <v>64817.293791307296</v>
      </c>
      <c r="I16" s="7">
        <f t="shared" si="2"/>
        <v>56284.641118886975</v>
      </c>
      <c r="J16" s="7">
        <f t="shared" si="3"/>
        <v>13073.11</v>
      </c>
    </row>
    <row r="17" spans="1:10" x14ac:dyDescent="0.25">
      <c r="A17" t="s">
        <v>28</v>
      </c>
      <c r="B17" t="s">
        <v>29</v>
      </c>
      <c r="C17">
        <v>4</v>
      </c>
      <c r="D17">
        <v>32631</v>
      </c>
      <c r="E17">
        <v>0</v>
      </c>
      <c r="F17" s="7">
        <v>8387472.2400000002</v>
      </c>
      <c r="G17" s="7">
        <f t="shared" si="0"/>
        <v>62254.357647307654</v>
      </c>
      <c r="H17" s="7">
        <f t="shared" si="1"/>
        <v>0</v>
      </c>
      <c r="I17" s="7">
        <f t="shared" si="2"/>
        <v>0</v>
      </c>
      <c r="J17" s="7">
        <f t="shared" si="3"/>
        <v>-62254.36</v>
      </c>
    </row>
    <row r="18" spans="1:10" x14ac:dyDescent="0.25">
      <c r="A18" t="s">
        <v>30</v>
      </c>
      <c r="B18" t="s">
        <v>31</v>
      </c>
      <c r="C18">
        <v>2</v>
      </c>
      <c r="D18">
        <v>21523</v>
      </c>
      <c r="E18">
        <v>0</v>
      </c>
      <c r="F18" s="7">
        <v>9115297.3499999996</v>
      </c>
      <c r="G18" s="7">
        <f t="shared" si="0"/>
        <v>67656.495908528421</v>
      </c>
      <c r="H18" s="7">
        <f t="shared" si="1"/>
        <v>152227.11579418895</v>
      </c>
      <c r="I18" s="7">
        <f t="shared" si="2"/>
        <v>132187.69374460127</v>
      </c>
      <c r="J18" s="7">
        <f t="shared" si="3"/>
        <v>64531.199999999997</v>
      </c>
    </row>
    <row r="19" spans="1:10" x14ac:dyDescent="0.25">
      <c r="A19" t="s">
        <v>32</v>
      </c>
      <c r="B19" t="s">
        <v>33</v>
      </c>
      <c r="C19">
        <v>3</v>
      </c>
      <c r="D19">
        <v>54636</v>
      </c>
      <c r="E19">
        <v>0</v>
      </c>
      <c r="F19" s="7">
        <v>18543170.190000001</v>
      </c>
      <c r="G19" s="7">
        <f t="shared" si="0"/>
        <v>137633.02171276743</v>
      </c>
      <c r="H19" s="7">
        <f t="shared" si="1"/>
        <v>206449.53256915114</v>
      </c>
      <c r="I19" s="7">
        <f t="shared" si="2"/>
        <v>179272.18447640588</v>
      </c>
      <c r="J19" s="7">
        <f t="shared" si="3"/>
        <v>41639.160000000003</v>
      </c>
    </row>
    <row r="20" spans="1:10" x14ac:dyDescent="0.25">
      <c r="A20" t="s">
        <v>34</v>
      </c>
      <c r="B20" t="s">
        <v>35</v>
      </c>
      <c r="C20">
        <v>1</v>
      </c>
      <c r="D20">
        <v>37759</v>
      </c>
      <c r="E20">
        <v>0</v>
      </c>
      <c r="F20" s="7">
        <v>8214092.8599999994</v>
      </c>
      <c r="G20" s="7">
        <f t="shared" si="0"/>
        <v>60967.483411263871</v>
      </c>
      <c r="H20" s="7">
        <f t="shared" si="1"/>
        <v>182902.45023379161</v>
      </c>
      <c r="I20" s="7">
        <f t="shared" si="2"/>
        <v>158824.87788397394</v>
      </c>
      <c r="J20" s="7">
        <f t="shared" si="3"/>
        <v>97857.39</v>
      </c>
    </row>
    <row r="21" spans="1:10" x14ac:dyDescent="0.25">
      <c r="A21" t="s">
        <v>36</v>
      </c>
      <c r="B21" t="s">
        <v>37</v>
      </c>
      <c r="C21">
        <v>3</v>
      </c>
      <c r="D21">
        <v>22773</v>
      </c>
      <c r="E21">
        <v>0</v>
      </c>
      <c r="F21" s="7">
        <v>5477504.7700000005</v>
      </c>
      <c r="G21" s="7">
        <f t="shared" si="0"/>
        <v>40655.698309221909</v>
      </c>
      <c r="H21" s="7">
        <f t="shared" si="1"/>
        <v>60983.54746383286</v>
      </c>
      <c r="I21" s="7">
        <f t="shared" si="2"/>
        <v>52955.575316209346</v>
      </c>
      <c r="J21" s="7">
        <f t="shared" si="3"/>
        <v>12299.88</v>
      </c>
    </row>
    <row r="22" spans="1:10" x14ac:dyDescent="0.25">
      <c r="A22" t="s">
        <v>38</v>
      </c>
      <c r="B22" t="s">
        <v>1216</v>
      </c>
      <c r="C22">
        <v>4</v>
      </c>
      <c r="D22">
        <v>88560</v>
      </c>
      <c r="E22">
        <v>0</v>
      </c>
      <c r="F22" s="7">
        <v>27902871.180000003</v>
      </c>
      <c r="G22" s="7">
        <f t="shared" si="0"/>
        <v>207103.55541236029</v>
      </c>
      <c r="H22" s="7">
        <f t="shared" si="1"/>
        <v>0</v>
      </c>
      <c r="I22" s="7">
        <f t="shared" si="2"/>
        <v>0</v>
      </c>
      <c r="J22" s="7">
        <f t="shared" si="3"/>
        <v>-207103.56</v>
      </c>
    </row>
    <row r="23" spans="1:10" x14ac:dyDescent="0.25">
      <c r="A23" t="s">
        <v>40</v>
      </c>
      <c r="B23" t="s">
        <v>41</v>
      </c>
      <c r="C23">
        <v>1</v>
      </c>
      <c r="D23">
        <v>57272</v>
      </c>
      <c r="E23">
        <v>0</v>
      </c>
      <c r="F23" s="7">
        <v>14492106.879999999</v>
      </c>
      <c r="G23" s="7">
        <f t="shared" si="0"/>
        <v>107564.80366849212</v>
      </c>
      <c r="H23" s="7">
        <f t="shared" si="1"/>
        <v>322694.41100547637</v>
      </c>
      <c r="I23" s="7">
        <f t="shared" si="2"/>
        <v>280214.40038815176</v>
      </c>
      <c r="J23" s="7">
        <f t="shared" si="3"/>
        <v>172649.60000000001</v>
      </c>
    </row>
    <row r="24" spans="1:10" x14ac:dyDescent="0.25">
      <c r="A24" t="s">
        <v>42</v>
      </c>
      <c r="B24" t="s">
        <v>43</v>
      </c>
      <c r="C24">
        <v>4</v>
      </c>
      <c r="D24">
        <v>42481</v>
      </c>
      <c r="E24">
        <v>0</v>
      </c>
      <c r="F24" s="7">
        <v>12098773.649999999</v>
      </c>
      <c r="G24" s="7">
        <f t="shared" si="0"/>
        <v>89800.760032193168</v>
      </c>
      <c r="H24" s="7">
        <f t="shared" si="1"/>
        <v>0</v>
      </c>
      <c r="I24" s="7">
        <f t="shared" si="2"/>
        <v>0</v>
      </c>
      <c r="J24" s="7">
        <f t="shared" si="3"/>
        <v>-89800.76</v>
      </c>
    </row>
    <row r="25" spans="1:10" x14ac:dyDescent="0.25">
      <c r="A25" t="s">
        <v>44</v>
      </c>
      <c r="B25" t="s">
        <v>45</v>
      </c>
      <c r="C25">
        <v>3</v>
      </c>
      <c r="D25">
        <v>96937</v>
      </c>
      <c r="E25">
        <v>0</v>
      </c>
      <c r="F25" s="7">
        <v>31740755.630000003</v>
      </c>
      <c r="G25" s="7">
        <f t="shared" si="0"/>
        <v>235589.4954337058</v>
      </c>
      <c r="H25" s="7">
        <f t="shared" si="1"/>
        <v>353384.24315055867</v>
      </c>
      <c r="I25" s="7">
        <f t="shared" si="2"/>
        <v>306864.1737317667</v>
      </c>
      <c r="J25" s="7">
        <f t="shared" si="3"/>
        <v>71274.679999999993</v>
      </c>
    </row>
    <row r="26" spans="1:10" x14ac:dyDescent="0.25">
      <c r="A26" t="s">
        <v>46</v>
      </c>
      <c r="B26" t="s">
        <v>1217</v>
      </c>
      <c r="C26">
        <v>5</v>
      </c>
      <c r="D26">
        <v>25772</v>
      </c>
      <c r="E26">
        <v>0</v>
      </c>
      <c r="F26" s="7">
        <v>5020267.76</v>
      </c>
      <c r="G26" s="7">
        <f t="shared" si="0"/>
        <v>37261.946826579078</v>
      </c>
      <c r="H26" s="7">
        <f t="shared" si="1"/>
        <v>0</v>
      </c>
      <c r="I26" s="7">
        <f t="shared" si="2"/>
        <v>0</v>
      </c>
      <c r="J26" s="7">
        <f t="shared" si="3"/>
        <v>-37261.949999999997</v>
      </c>
    </row>
    <row r="27" spans="1:10" x14ac:dyDescent="0.25">
      <c r="A27" t="s">
        <v>48</v>
      </c>
      <c r="B27" t="s">
        <v>49</v>
      </c>
      <c r="C27">
        <v>2</v>
      </c>
      <c r="D27">
        <v>21332</v>
      </c>
      <c r="E27">
        <v>0</v>
      </c>
      <c r="F27" s="7">
        <v>4263626.84</v>
      </c>
      <c r="G27" s="7">
        <f t="shared" si="0"/>
        <v>31645.928901699728</v>
      </c>
      <c r="H27" s="7">
        <f t="shared" si="1"/>
        <v>71203.340028824387</v>
      </c>
      <c r="I27" s="7">
        <f t="shared" si="2"/>
        <v>61830.017971622401</v>
      </c>
      <c r="J27" s="7">
        <f t="shared" si="3"/>
        <v>30184.09</v>
      </c>
    </row>
    <row r="28" spans="1:10" x14ac:dyDescent="0.25">
      <c r="A28" t="s">
        <v>50</v>
      </c>
      <c r="B28" t="s">
        <v>1218</v>
      </c>
      <c r="C28">
        <v>1</v>
      </c>
      <c r="D28">
        <v>44232</v>
      </c>
      <c r="E28">
        <v>0</v>
      </c>
      <c r="F28" s="7">
        <v>10298132.48</v>
      </c>
      <c r="G28" s="7">
        <f t="shared" si="0"/>
        <v>76435.8562585568</v>
      </c>
      <c r="H28" s="7">
        <f t="shared" si="1"/>
        <v>229307.5687756704</v>
      </c>
      <c r="I28" s="7">
        <f t="shared" si="2"/>
        <v>199121.15207923108</v>
      </c>
      <c r="J28" s="7">
        <f t="shared" si="3"/>
        <v>122685.3</v>
      </c>
    </row>
    <row r="29" spans="1:10" x14ac:dyDescent="0.25">
      <c r="A29" t="s">
        <v>52</v>
      </c>
      <c r="B29" t="s">
        <v>1219</v>
      </c>
      <c r="C29">
        <v>1</v>
      </c>
      <c r="D29">
        <v>10082</v>
      </c>
      <c r="E29">
        <v>1</v>
      </c>
      <c r="F29" s="7">
        <v>2088083.0200000003</v>
      </c>
      <c r="G29" s="7">
        <f t="shared" si="0"/>
        <v>15498.384185930883</v>
      </c>
      <c r="H29" s="7">
        <f t="shared" si="1"/>
        <v>0</v>
      </c>
      <c r="I29" s="7">
        <f t="shared" si="2"/>
        <v>0</v>
      </c>
      <c r="J29" s="7">
        <f t="shared" si="3"/>
        <v>-15498.38</v>
      </c>
    </row>
    <row r="30" spans="1:10" x14ac:dyDescent="0.25">
      <c r="A30" t="s">
        <v>54</v>
      </c>
      <c r="B30" t="s">
        <v>1220</v>
      </c>
      <c r="C30">
        <v>1</v>
      </c>
      <c r="D30">
        <v>62957</v>
      </c>
      <c r="E30">
        <v>0</v>
      </c>
      <c r="F30" s="7">
        <v>16382230.73</v>
      </c>
      <c r="G30" s="7">
        <f t="shared" si="0"/>
        <v>121593.87497729994</v>
      </c>
      <c r="H30" s="7">
        <f t="shared" si="1"/>
        <v>364781.62493189983</v>
      </c>
      <c r="I30" s="7">
        <f t="shared" si="2"/>
        <v>316761.18586749642</v>
      </c>
      <c r="J30" s="7">
        <f t="shared" si="3"/>
        <v>195167.31</v>
      </c>
    </row>
    <row r="31" spans="1:10" x14ac:dyDescent="0.25">
      <c r="A31" t="s">
        <v>56</v>
      </c>
      <c r="B31" t="s">
        <v>1221</v>
      </c>
      <c r="C31">
        <v>3</v>
      </c>
      <c r="D31">
        <v>49326</v>
      </c>
      <c r="E31">
        <v>0</v>
      </c>
      <c r="F31" s="7">
        <v>10090619.82</v>
      </c>
      <c r="G31" s="7">
        <f t="shared" si="0"/>
        <v>74895.634487046758</v>
      </c>
      <c r="H31" s="7">
        <f t="shared" si="1"/>
        <v>112343.45173057014</v>
      </c>
      <c r="I31" s="7">
        <f t="shared" si="2"/>
        <v>97554.379284501279</v>
      </c>
      <c r="J31" s="7">
        <f t="shared" si="3"/>
        <v>22658.74</v>
      </c>
    </row>
    <row r="32" spans="1:10" x14ac:dyDescent="0.25">
      <c r="A32" t="s">
        <v>58</v>
      </c>
      <c r="B32" t="s">
        <v>59</v>
      </c>
      <c r="C32">
        <v>1</v>
      </c>
      <c r="D32">
        <v>6549</v>
      </c>
      <c r="E32">
        <v>0</v>
      </c>
      <c r="F32" s="7">
        <v>1271029.9200000002</v>
      </c>
      <c r="G32" s="7">
        <f t="shared" si="0"/>
        <v>9433.9687758071013</v>
      </c>
      <c r="H32" s="7">
        <f t="shared" si="1"/>
        <v>28301.906327421304</v>
      </c>
      <c r="I32" s="7">
        <f t="shared" si="2"/>
        <v>24576.197916379191</v>
      </c>
      <c r="J32" s="7">
        <f t="shared" si="3"/>
        <v>15142.23</v>
      </c>
    </row>
    <row r="33" spans="1:10" x14ac:dyDescent="0.25">
      <c r="A33" t="s">
        <v>60</v>
      </c>
      <c r="B33" t="s">
        <v>61</v>
      </c>
      <c r="C33">
        <v>5</v>
      </c>
      <c r="D33">
        <v>45260</v>
      </c>
      <c r="E33">
        <v>0</v>
      </c>
      <c r="F33" s="7">
        <v>14405848.52</v>
      </c>
      <c r="G33" s="7">
        <f t="shared" si="0"/>
        <v>106924.56801228323</v>
      </c>
      <c r="H33" s="7">
        <f t="shared" si="1"/>
        <v>0</v>
      </c>
      <c r="I33" s="7">
        <f t="shared" si="2"/>
        <v>0</v>
      </c>
      <c r="J33" s="7">
        <f t="shared" si="3"/>
        <v>-106924.57</v>
      </c>
    </row>
    <row r="34" spans="1:10" x14ac:dyDescent="0.25">
      <c r="A34" t="s">
        <v>62</v>
      </c>
      <c r="B34" t="s">
        <v>63</v>
      </c>
      <c r="C34">
        <v>1</v>
      </c>
      <c r="D34">
        <v>52567</v>
      </c>
      <c r="E34">
        <v>0</v>
      </c>
      <c r="F34" s="7">
        <v>13806824.220000001</v>
      </c>
      <c r="G34" s="7">
        <f t="shared" si="0"/>
        <v>102478.42834772705</v>
      </c>
      <c r="H34" s="7">
        <f t="shared" si="1"/>
        <v>307435.28504318115</v>
      </c>
      <c r="I34" s="7">
        <f t="shared" si="2"/>
        <v>266964.01027867052</v>
      </c>
      <c r="J34" s="7">
        <f t="shared" si="3"/>
        <v>164485.57999999999</v>
      </c>
    </row>
    <row r="35" spans="1:10" x14ac:dyDescent="0.25">
      <c r="A35" t="s">
        <v>64</v>
      </c>
      <c r="B35" t="s">
        <v>65</v>
      </c>
      <c r="C35">
        <v>4</v>
      </c>
      <c r="D35">
        <v>34491</v>
      </c>
      <c r="E35">
        <v>0</v>
      </c>
      <c r="F35" s="7">
        <v>10627714.35</v>
      </c>
      <c r="G35" s="7">
        <f t="shared" si="0"/>
        <v>78882.112654041252</v>
      </c>
      <c r="H35" s="7">
        <f t="shared" si="1"/>
        <v>0</v>
      </c>
      <c r="I35" s="7">
        <f t="shared" si="2"/>
        <v>0</v>
      </c>
      <c r="J35" s="7">
        <f t="shared" si="3"/>
        <v>-78882.11</v>
      </c>
    </row>
    <row r="36" spans="1:10" x14ac:dyDescent="0.25">
      <c r="A36" t="s">
        <v>66</v>
      </c>
      <c r="B36" t="s">
        <v>67</v>
      </c>
      <c r="C36">
        <v>3</v>
      </c>
      <c r="D36">
        <v>53480</v>
      </c>
      <c r="E36">
        <v>0</v>
      </c>
      <c r="F36" s="7">
        <v>17953621.760000002</v>
      </c>
      <c r="G36" s="7">
        <f t="shared" si="0"/>
        <v>133257.21482346451</v>
      </c>
      <c r="H36" s="7">
        <f t="shared" si="1"/>
        <v>199885.82223519677</v>
      </c>
      <c r="I36" s="7">
        <f t="shared" si="2"/>
        <v>173572.53151427471</v>
      </c>
      <c r="J36" s="7">
        <f t="shared" si="3"/>
        <v>40315.32</v>
      </c>
    </row>
    <row r="37" spans="1:10" x14ac:dyDescent="0.25">
      <c r="A37" t="s">
        <v>68</v>
      </c>
      <c r="B37" t="s">
        <v>69</v>
      </c>
      <c r="C37">
        <v>4</v>
      </c>
      <c r="D37">
        <v>33260</v>
      </c>
      <c r="E37">
        <v>1</v>
      </c>
      <c r="F37" s="7">
        <v>7151090.3399999999</v>
      </c>
      <c r="G37" s="7">
        <f t="shared" si="0"/>
        <v>53077.55696304598</v>
      </c>
      <c r="H37" s="7">
        <f t="shared" si="1"/>
        <v>0</v>
      </c>
      <c r="I37" s="7">
        <f t="shared" si="2"/>
        <v>0</v>
      </c>
      <c r="J37" s="7">
        <f t="shared" si="3"/>
        <v>-53077.56</v>
      </c>
    </row>
    <row r="38" spans="1:10" x14ac:dyDescent="0.25">
      <c r="A38" t="s">
        <v>70</v>
      </c>
      <c r="B38" t="s">
        <v>71</v>
      </c>
      <c r="C38">
        <v>1</v>
      </c>
      <c r="D38">
        <v>39104</v>
      </c>
      <c r="E38">
        <v>0</v>
      </c>
      <c r="F38" s="7">
        <v>7873590.3999999994</v>
      </c>
      <c r="G38" s="7">
        <f t="shared" si="0"/>
        <v>58440.17109140478</v>
      </c>
      <c r="H38" s="7">
        <f t="shared" si="1"/>
        <v>175320.51327421435</v>
      </c>
      <c r="I38" s="7">
        <f t="shared" si="2"/>
        <v>152241.03928482125</v>
      </c>
      <c r="J38" s="7">
        <f t="shared" si="3"/>
        <v>93800.87</v>
      </c>
    </row>
    <row r="39" spans="1:10" x14ac:dyDescent="0.25">
      <c r="A39" t="s">
        <v>72</v>
      </c>
      <c r="B39" t="s">
        <v>73</v>
      </c>
      <c r="C39">
        <v>2</v>
      </c>
      <c r="D39">
        <v>4196</v>
      </c>
      <c r="E39">
        <v>0</v>
      </c>
      <c r="F39" s="7">
        <v>1146724.8400000001</v>
      </c>
      <c r="G39" s="7">
        <f t="shared" si="0"/>
        <v>8511.3388479496953</v>
      </c>
      <c r="H39" s="7">
        <f t="shared" si="1"/>
        <v>19150.512407886814</v>
      </c>
      <c r="I39" s="7">
        <f t="shared" si="2"/>
        <v>16629.508192538218</v>
      </c>
      <c r="J39" s="7">
        <f t="shared" si="3"/>
        <v>8118.17</v>
      </c>
    </row>
    <row r="40" spans="1:10" x14ac:dyDescent="0.25">
      <c r="A40" t="s">
        <v>74</v>
      </c>
      <c r="B40" t="s">
        <v>1222</v>
      </c>
      <c r="C40">
        <v>4</v>
      </c>
      <c r="D40">
        <v>66988</v>
      </c>
      <c r="E40">
        <v>0</v>
      </c>
      <c r="F40" s="7">
        <v>22119626.759999998</v>
      </c>
      <c r="G40" s="7">
        <f t="shared" si="0"/>
        <v>164178.5648809488</v>
      </c>
      <c r="H40" s="7">
        <f t="shared" si="1"/>
        <v>0</v>
      </c>
      <c r="I40" s="7">
        <f t="shared" si="2"/>
        <v>0</v>
      </c>
      <c r="J40" s="7">
        <f t="shared" si="3"/>
        <v>-164178.56</v>
      </c>
    </row>
    <row r="41" spans="1:10" x14ac:dyDescent="0.25">
      <c r="A41" t="s">
        <v>76</v>
      </c>
      <c r="B41" t="s">
        <v>77</v>
      </c>
      <c r="C41">
        <v>5</v>
      </c>
      <c r="D41">
        <v>35061</v>
      </c>
      <c r="E41">
        <v>0</v>
      </c>
      <c r="F41" s="7">
        <v>14726146.35</v>
      </c>
      <c r="G41" s="7">
        <f t="shared" si="0"/>
        <v>109301.91545283662</v>
      </c>
      <c r="H41" s="7">
        <f t="shared" si="1"/>
        <v>0</v>
      </c>
      <c r="I41" s="7">
        <f t="shared" si="2"/>
        <v>0</v>
      </c>
      <c r="J41" s="7">
        <f t="shared" si="3"/>
        <v>-109301.92</v>
      </c>
    </row>
    <row r="42" spans="1:10" x14ac:dyDescent="0.25">
      <c r="A42" t="s">
        <v>78</v>
      </c>
      <c r="B42" t="s">
        <v>1223</v>
      </c>
      <c r="C42">
        <v>3</v>
      </c>
      <c r="D42">
        <v>37239</v>
      </c>
      <c r="E42">
        <v>0</v>
      </c>
      <c r="F42" s="7">
        <v>11150601.510000002</v>
      </c>
      <c r="G42" s="7">
        <f t="shared" si="0"/>
        <v>82763.139420673528</v>
      </c>
      <c r="H42" s="7">
        <f t="shared" si="1"/>
        <v>124144.70913101028</v>
      </c>
      <c r="I42" s="7">
        <f t="shared" si="2"/>
        <v>107802.1002040757</v>
      </c>
      <c r="J42" s="7">
        <f t="shared" si="3"/>
        <v>25038.959999999999</v>
      </c>
    </row>
    <row r="43" spans="1:10" x14ac:dyDescent="0.25">
      <c r="A43" t="s">
        <v>80</v>
      </c>
      <c r="B43" t="s">
        <v>81</v>
      </c>
      <c r="C43">
        <v>3</v>
      </c>
      <c r="D43">
        <v>136614</v>
      </c>
      <c r="E43">
        <v>0</v>
      </c>
      <c r="F43" s="7">
        <v>48737154.759999998</v>
      </c>
      <c r="G43" s="7">
        <f t="shared" si="0"/>
        <v>361741.91416950937</v>
      </c>
      <c r="H43" s="7">
        <f t="shared" si="1"/>
        <v>542612.87125426403</v>
      </c>
      <c r="I43" s="7">
        <f t="shared" si="2"/>
        <v>471182.44126895221</v>
      </c>
      <c r="J43" s="7">
        <f t="shared" si="3"/>
        <v>109440.53</v>
      </c>
    </row>
    <row r="44" spans="1:10" x14ac:dyDescent="0.25">
      <c r="A44" t="s">
        <v>82</v>
      </c>
      <c r="B44" t="s">
        <v>83</v>
      </c>
      <c r="C44">
        <v>1</v>
      </c>
      <c r="D44">
        <v>24231</v>
      </c>
      <c r="E44">
        <v>0</v>
      </c>
      <c r="F44" s="7">
        <v>5603001.3300000001</v>
      </c>
      <c r="G44" s="7">
        <f t="shared" si="0"/>
        <v>41587.171762271071</v>
      </c>
      <c r="H44" s="7">
        <f t="shared" si="1"/>
        <v>124761.51528681321</v>
      </c>
      <c r="I44" s="7">
        <f t="shared" si="2"/>
        <v>108337.70900673671</v>
      </c>
      <c r="J44" s="7">
        <f t="shared" si="3"/>
        <v>66750.539999999994</v>
      </c>
    </row>
    <row r="45" spans="1:10" x14ac:dyDescent="0.25">
      <c r="A45" t="s">
        <v>84</v>
      </c>
      <c r="B45" t="s">
        <v>85</v>
      </c>
      <c r="C45">
        <v>1</v>
      </c>
      <c r="D45">
        <v>21501</v>
      </c>
      <c r="E45">
        <v>0</v>
      </c>
      <c r="F45" s="7">
        <v>4004346.24</v>
      </c>
      <c r="G45" s="7">
        <f t="shared" si="0"/>
        <v>29721.469810624574</v>
      </c>
      <c r="H45" s="7">
        <f t="shared" si="1"/>
        <v>89164.409431873719</v>
      </c>
      <c r="I45" s="7">
        <f t="shared" si="2"/>
        <v>77426.663347113688</v>
      </c>
      <c r="J45" s="7">
        <f t="shared" si="3"/>
        <v>47705.19</v>
      </c>
    </row>
    <row r="46" spans="1:10" x14ac:dyDescent="0.25">
      <c r="A46" t="s">
        <v>88</v>
      </c>
      <c r="B46" t="s">
        <v>1224</v>
      </c>
      <c r="C46">
        <v>1</v>
      </c>
      <c r="D46">
        <v>8715</v>
      </c>
      <c r="E46">
        <v>0</v>
      </c>
      <c r="F46" s="7">
        <v>2004798.5999999999</v>
      </c>
      <c r="G46" s="7">
        <f t="shared" si="0"/>
        <v>14880.222012540655</v>
      </c>
      <c r="H46" s="7">
        <f t="shared" si="1"/>
        <v>44640.666037621966</v>
      </c>
      <c r="I46" s="7">
        <f t="shared" si="2"/>
        <v>38764.097052947356</v>
      </c>
      <c r="J46" s="7">
        <f t="shared" si="3"/>
        <v>23883.88</v>
      </c>
    </row>
    <row r="47" spans="1:10" x14ac:dyDescent="0.25">
      <c r="A47" t="s">
        <v>86</v>
      </c>
      <c r="B47" t="s">
        <v>87</v>
      </c>
      <c r="C47">
        <v>1</v>
      </c>
      <c r="D47">
        <v>6334</v>
      </c>
      <c r="E47">
        <v>0</v>
      </c>
      <c r="F47" s="7">
        <v>1445418.7999999998</v>
      </c>
      <c r="G47" s="7">
        <f t="shared" si="0"/>
        <v>10728.335826401762</v>
      </c>
      <c r="H47" s="7">
        <f t="shared" si="1"/>
        <v>32185.007479205287</v>
      </c>
      <c r="I47" s="7">
        <f t="shared" si="2"/>
        <v>27948.121395014292</v>
      </c>
      <c r="J47" s="7">
        <f t="shared" si="3"/>
        <v>17219.79</v>
      </c>
    </row>
    <row r="48" spans="1:10" x14ac:dyDescent="0.25">
      <c r="A48" t="s">
        <v>92</v>
      </c>
      <c r="B48" t="s">
        <v>1225</v>
      </c>
      <c r="C48">
        <v>5</v>
      </c>
      <c r="D48">
        <v>21104</v>
      </c>
      <c r="E48">
        <v>0</v>
      </c>
      <c r="F48" s="7">
        <v>6103220.080000001</v>
      </c>
      <c r="G48" s="7">
        <f t="shared" si="0"/>
        <v>45299.946728711882</v>
      </c>
      <c r="H48" s="7">
        <f t="shared" si="1"/>
        <v>0</v>
      </c>
      <c r="I48" s="7">
        <f t="shared" si="2"/>
        <v>0</v>
      </c>
      <c r="J48" s="7">
        <f t="shared" si="3"/>
        <v>-45299.95</v>
      </c>
    </row>
    <row r="49" spans="1:10" x14ac:dyDescent="0.25">
      <c r="A49" t="s">
        <v>94</v>
      </c>
      <c r="B49" t="s">
        <v>95</v>
      </c>
      <c r="C49">
        <v>4</v>
      </c>
      <c r="D49">
        <v>32913</v>
      </c>
      <c r="E49">
        <v>0</v>
      </c>
      <c r="F49" s="7">
        <v>7992683.71</v>
      </c>
      <c r="G49" s="7">
        <f t="shared" si="0"/>
        <v>59324.117684847304</v>
      </c>
      <c r="H49" s="7">
        <f t="shared" si="1"/>
        <v>0</v>
      </c>
      <c r="I49" s="7">
        <f t="shared" si="2"/>
        <v>0</v>
      </c>
      <c r="J49" s="7">
        <f t="shared" si="3"/>
        <v>-59324.12</v>
      </c>
    </row>
    <row r="50" spans="1:10" x14ac:dyDescent="0.25">
      <c r="A50" t="s">
        <v>98</v>
      </c>
      <c r="B50" t="s">
        <v>99</v>
      </c>
      <c r="C50">
        <v>5</v>
      </c>
      <c r="D50">
        <v>110288</v>
      </c>
      <c r="E50">
        <v>0</v>
      </c>
      <c r="F50" s="7">
        <v>49025529.579999998</v>
      </c>
      <c r="G50" s="7">
        <f t="shared" si="0"/>
        <v>363882.31936753099</v>
      </c>
      <c r="H50" s="7">
        <f t="shared" si="1"/>
        <v>0</v>
      </c>
      <c r="I50" s="7">
        <f t="shared" si="2"/>
        <v>0</v>
      </c>
      <c r="J50" s="7">
        <f t="shared" si="3"/>
        <v>-363882.32</v>
      </c>
    </row>
    <row r="51" spans="1:10" x14ac:dyDescent="0.25">
      <c r="A51" t="s">
        <v>100</v>
      </c>
      <c r="B51" t="s">
        <v>101</v>
      </c>
      <c r="C51">
        <v>5</v>
      </c>
      <c r="D51">
        <v>28386</v>
      </c>
      <c r="E51">
        <v>0</v>
      </c>
      <c r="F51" s="7">
        <v>7831403.3399999999</v>
      </c>
      <c r="G51" s="7">
        <f t="shared" si="0"/>
        <v>58127.045963096949</v>
      </c>
      <c r="H51" s="7">
        <f t="shared" si="1"/>
        <v>0</v>
      </c>
      <c r="I51" s="7">
        <f t="shared" si="2"/>
        <v>0</v>
      </c>
      <c r="J51" s="7">
        <f t="shared" si="3"/>
        <v>-58127.05</v>
      </c>
    </row>
    <row r="52" spans="1:10" x14ac:dyDescent="0.25">
      <c r="A52" t="s">
        <v>102</v>
      </c>
      <c r="B52" t="s">
        <v>103</v>
      </c>
      <c r="C52">
        <v>3</v>
      </c>
      <c r="D52">
        <v>58957</v>
      </c>
      <c r="E52">
        <v>0</v>
      </c>
      <c r="F52" s="7">
        <v>12891004.01</v>
      </c>
      <c r="G52" s="7">
        <f t="shared" si="0"/>
        <v>95680.933552802686</v>
      </c>
      <c r="H52" s="7">
        <f t="shared" si="1"/>
        <v>143521.40032920404</v>
      </c>
      <c r="I52" s="7">
        <f t="shared" si="2"/>
        <v>124628.01264764791</v>
      </c>
      <c r="J52" s="7">
        <f t="shared" si="3"/>
        <v>28947.08</v>
      </c>
    </row>
    <row r="53" spans="1:10" x14ac:dyDescent="0.25">
      <c r="A53" t="s">
        <v>104</v>
      </c>
      <c r="B53" t="s">
        <v>1226</v>
      </c>
      <c r="C53">
        <v>2</v>
      </c>
      <c r="D53">
        <v>85304</v>
      </c>
      <c r="E53">
        <v>0</v>
      </c>
      <c r="F53" s="7">
        <v>20013443.440000001</v>
      </c>
      <c r="G53" s="7">
        <f t="shared" si="0"/>
        <v>148545.8347899013</v>
      </c>
      <c r="H53" s="7">
        <f t="shared" si="1"/>
        <v>334228.12827727792</v>
      </c>
      <c r="I53" s="7">
        <f t="shared" si="2"/>
        <v>290229.80059137841</v>
      </c>
      <c r="J53" s="7">
        <f t="shared" si="3"/>
        <v>141683.97</v>
      </c>
    </row>
    <row r="54" spans="1:10" x14ac:dyDescent="0.25">
      <c r="A54" t="s">
        <v>108</v>
      </c>
      <c r="B54" t="s">
        <v>1227</v>
      </c>
      <c r="C54">
        <v>2</v>
      </c>
      <c r="D54">
        <v>57764</v>
      </c>
      <c r="E54">
        <v>0</v>
      </c>
      <c r="F54" s="7">
        <v>17016456.84</v>
      </c>
      <c r="G54" s="7">
        <f t="shared" si="0"/>
        <v>126301.29313040024</v>
      </c>
      <c r="H54" s="7">
        <f t="shared" si="1"/>
        <v>284177.90954340051</v>
      </c>
      <c r="I54" s="7">
        <f t="shared" si="2"/>
        <v>246768.27304861817</v>
      </c>
      <c r="J54" s="7">
        <f t="shared" si="3"/>
        <v>120466.98</v>
      </c>
    </row>
    <row r="55" spans="1:10" x14ac:dyDescent="0.25">
      <c r="A55" t="s">
        <v>110</v>
      </c>
      <c r="B55" t="s">
        <v>111</v>
      </c>
      <c r="C55">
        <v>5</v>
      </c>
      <c r="D55">
        <v>40230</v>
      </c>
      <c r="E55">
        <v>0</v>
      </c>
      <c r="F55" s="7">
        <v>14229558.299999999</v>
      </c>
      <c r="G55" s="7">
        <f t="shared" si="0"/>
        <v>105616.08864071961</v>
      </c>
      <c r="H55" s="7">
        <f t="shared" si="1"/>
        <v>0</v>
      </c>
      <c r="I55" s="7">
        <f t="shared" si="2"/>
        <v>0</v>
      </c>
      <c r="J55" s="7">
        <f t="shared" si="3"/>
        <v>-105616.09</v>
      </c>
    </row>
    <row r="56" spans="1:10" x14ac:dyDescent="0.25">
      <c r="A56" t="s">
        <v>112</v>
      </c>
      <c r="B56" t="s">
        <v>113</v>
      </c>
      <c r="C56">
        <v>1</v>
      </c>
      <c r="D56">
        <v>74973</v>
      </c>
      <c r="E56">
        <v>0</v>
      </c>
      <c r="F56" s="7">
        <v>23052458.509999998</v>
      </c>
      <c r="G56" s="7">
        <f t="shared" si="0"/>
        <v>171102.32447472884</v>
      </c>
      <c r="H56" s="7">
        <f t="shared" si="1"/>
        <v>513306.97342418652</v>
      </c>
      <c r="I56" s="7">
        <f t="shared" si="2"/>
        <v>445734.41890406451</v>
      </c>
      <c r="J56" s="7">
        <f t="shared" si="3"/>
        <v>274632.09000000003</v>
      </c>
    </row>
    <row r="57" spans="1:10" x14ac:dyDescent="0.25">
      <c r="A57" t="s">
        <v>114</v>
      </c>
      <c r="B57" t="s">
        <v>115</v>
      </c>
      <c r="C57">
        <v>2</v>
      </c>
      <c r="D57">
        <v>26667</v>
      </c>
      <c r="E57">
        <v>0</v>
      </c>
      <c r="F57" s="7">
        <v>6960216.4500000011</v>
      </c>
      <c r="G57" s="7">
        <f t="shared" si="0"/>
        <v>51660.833178623325</v>
      </c>
      <c r="H57" s="7">
        <f t="shared" si="1"/>
        <v>116236.87465190249</v>
      </c>
      <c r="I57" s="7">
        <f t="shared" si="2"/>
        <v>100935.26575836126</v>
      </c>
      <c r="J57" s="7">
        <f t="shared" si="3"/>
        <v>49274.43</v>
      </c>
    </row>
    <row r="58" spans="1:10" x14ac:dyDescent="0.25">
      <c r="A58" t="s">
        <v>116</v>
      </c>
      <c r="B58" t="s">
        <v>1228</v>
      </c>
      <c r="C58">
        <v>1</v>
      </c>
      <c r="D58">
        <v>17873</v>
      </c>
      <c r="E58">
        <v>0</v>
      </c>
      <c r="F58" s="7">
        <v>4961902.2600000007</v>
      </c>
      <c r="G58" s="7">
        <f t="shared" si="0"/>
        <v>36828.740419774454</v>
      </c>
      <c r="H58" s="7">
        <f t="shared" si="1"/>
        <v>110486.22125932336</v>
      </c>
      <c r="I58" s="7">
        <f t="shared" si="2"/>
        <v>95941.63761580782</v>
      </c>
      <c r="J58" s="7">
        <f t="shared" si="3"/>
        <v>59112.9</v>
      </c>
    </row>
    <row r="59" spans="1:10" x14ac:dyDescent="0.25">
      <c r="A59" t="s">
        <v>118</v>
      </c>
      <c r="B59" t="s">
        <v>1229</v>
      </c>
      <c r="C59">
        <v>3</v>
      </c>
      <c r="D59">
        <v>94651</v>
      </c>
      <c r="E59">
        <v>0</v>
      </c>
      <c r="F59" s="7">
        <v>27058520.480000004</v>
      </c>
      <c r="G59" s="7">
        <f t="shared" si="0"/>
        <v>200836.52895272285</v>
      </c>
      <c r="H59" s="7">
        <f t="shared" si="1"/>
        <v>301254.79342908424</v>
      </c>
      <c r="I59" s="7">
        <f t="shared" si="2"/>
        <v>261597.12850854045</v>
      </c>
      <c r="J59" s="7">
        <f t="shared" si="3"/>
        <v>60760.6</v>
      </c>
    </row>
    <row r="60" spans="1:10" x14ac:dyDescent="0.25">
      <c r="A60" t="s">
        <v>120</v>
      </c>
      <c r="B60" t="s">
        <v>1230</v>
      </c>
      <c r="C60">
        <v>5</v>
      </c>
      <c r="D60">
        <v>70884</v>
      </c>
      <c r="E60">
        <v>1</v>
      </c>
      <c r="F60" s="7">
        <v>23075107.890000001</v>
      </c>
      <c r="G60" s="7">
        <f t="shared" si="0"/>
        <v>171270.43502850042</v>
      </c>
      <c r="H60" s="7">
        <f t="shared" si="1"/>
        <v>0</v>
      </c>
      <c r="I60" s="7">
        <f t="shared" si="2"/>
        <v>0</v>
      </c>
      <c r="J60" s="7">
        <f t="shared" si="3"/>
        <v>-171270.44</v>
      </c>
    </row>
    <row r="61" spans="1:10" x14ac:dyDescent="0.25">
      <c r="A61" t="s">
        <v>122</v>
      </c>
      <c r="B61" t="s">
        <v>123</v>
      </c>
      <c r="C61">
        <v>5</v>
      </c>
      <c r="D61">
        <v>73455</v>
      </c>
      <c r="E61">
        <v>0</v>
      </c>
      <c r="F61" s="7">
        <v>20022868.09</v>
      </c>
      <c r="G61" s="7">
        <f t="shared" si="0"/>
        <v>148615.78739481157</v>
      </c>
      <c r="H61" s="7">
        <f t="shared" si="1"/>
        <v>0</v>
      </c>
      <c r="I61" s="7">
        <f t="shared" si="2"/>
        <v>0</v>
      </c>
      <c r="J61" s="7">
        <f t="shared" si="3"/>
        <v>-148615.79</v>
      </c>
    </row>
    <row r="62" spans="1:10" x14ac:dyDescent="0.25">
      <c r="A62" t="s">
        <v>124</v>
      </c>
      <c r="B62" t="s">
        <v>125</v>
      </c>
      <c r="C62">
        <v>3</v>
      </c>
      <c r="D62">
        <v>38171</v>
      </c>
      <c r="E62">
        <v>0</v>
      </c>
      <c r="F62" s="7">
        <v>9102107.5499999989</v>
      </c>
      <c r="G62" s="7">
        <f t="shared" si="0"/>
        <v>67558.597220699608</v>
      </c>
      <c r="H62" s="7">
        <f t="shared" si="1"/>
        <v>101337.89583104942</v>
      </c>
      <c r="I62" s="7">
        <f t="shared" si="2"/>
        <v>87997.612442108861</v>
      </c>
      <c r="J62" s="7">
        <f t="shared" si="3"/>
        <v>20439.02</v>
      </c>
    </row>
    <row r="63" spans="1:10" x14ac:dyDescent="0.25">
      <c r="A63" t="s">
        <v>126</v>
      </c>
      <c r="B63" t="s">
        <v>127</v>
      </c>
      <c r="C63">
        <v>5</v>
      </c>
      <c r="D63">
        <v>38961</v>
      </c>
      <c r="E63">
        <v>1</v>
      </c>
      <c r="F63" s="7">
        <v>13869654.809999999</v>
      </c>
      <c r="G63" s="7">
        <f t="shared" si="0"/>
        <v>102944.77600398482</v>
      </c>
      <c r="H63" s="7">
        <f t="shared" si="1"/>
        <v>0</v>
      </c>
      <c r="I63" s="7">
        <f t="shared" si="2"/>
        <v>0</v>
      </c>
      <c r="J63" s="7">
        <f t="shared" si="3"/>
        <v>-102944.78</v>
      </c>
    </row>
    <row r="64" spans="1:10" x14ac:dyDescent="0.25">
      <c r="A64" t="s">
        <v>128</v>
      </c>
      <c r="B64" t="s">
        <v>129</v>
      </c>
      <c r="C64">
        <v>1</v>
      </c>
      <c r="D64">
        <v>86004</v>
      </c>
      <c r="E64">
        <v>0</v>
      </c>
      <c r="F64" s="7">
        <v>28023725.159999996</v>
      </c>
      <c r="G64" s="7">
        <f t="shared" si="0"/>
        <v>208000.57023145436</v>
      </c>
      <c r="H64" s="7">
        <f t="shared" si="1"/>
        <v>624001.71069436311</v>
      </c>
      <c r="I64" s="7">
        <f t="shared" si="2"/>
        <v>541857.12314811209</v>
      </c>
      <c r="J64" s="7">
        <f t="shared" si="3"/>
        <v>333856.55</v>
      </c>
    </row>
    <row r="65" spans="1:10" x14ac:dyDescent="0.25">
      <c r="A65" t="s">
        <v>130</v>
      </c>
      <c r="B65" t="s">
        <v>1231</v>
      </c>
      <c r="C65">
        <v>1</v>
      </c>
      <c r="D65">
        <v>38069</v>
      </c>
      <c r="E65">
        <v>0</v>
      </c>
      <c r="F65" s="7">
        <v>7410130.8500000006</v>
      </c>
      <c r="G65" s="7">
        <f t="shared" si="0"/>
        <v>55000.234033471796</v>
      </c>
      <c r="H65" s="7">
        <f t="shared" si="1"/>
        <v>165000.70210041539</v>
      </c>
      <c r="I65" s="7">
        <f t="shared" si="2"/>
        <v>143279.7446309267</v>
      </c>
      <c r="J65" s="7">
        <f t="shared" si="3"/>
        <v>88279.51</v>
      </c>
    </row>
    <row r="66" spans="1:10" x14ac:dyDescent="0.25">
      <c r="A66" t="s">
        <v>132</v>
      </c>
      <c r="B66" t="s">
        <v>1232</v>
      </c>
      <c r="C66">
        <v>4</v>
      </c>
      <c r="D66">
        <v>67886</v>
      </c>
      <c r="E66">
        <v>0</v>
      </c>
      <c r="F66" s="7">
        <v>21207734.509999998</v>
      </c>
      <c r="G66" s="7">
        <f t="shared" si="0"/>
        <v>157410.22459404156</v>
      </c>
      <c r="H66" s="7">
        <f t="shared" si="1"/>
        <v>0</v>
      </c>
      <c r="I66" s="7">
        <f t="shared" si="2"/>
        <v>0</v>
      </c>
      <c r="J66" s="7">
        <f t="shared" si="3"/>
        <v>-157410.22</v>
      </c>
    </row>
    <row r="67" spans="1:10" x14ac:dyDescent="0.25">
      <c r="A67" t="s">
        <v>136</v>
      </c>
      <c r="B67" t="s">
        <v>137</v>
      </c>
      <c r="C67">
        <v>4</v>
      </c>
      <c r="D67">
        <v>62043</v>
      </c>
      <c r="E67">
        <v>0</v>
      </c>
      <c r="F67" s="7">
        <v>19933809.990000002</v>
      </c>
      <c r="G67" s="7">
        <f t="shared" si="0"/>
        <v>147954.7712209101</v>
      </c>
      <c r="H67" s="7">
        <f t="shared" si="1"/>
        <v>0</v>
      </c>
      <c r="I67" s="7">
        <f t="shared" si="2"/>
        <v>0</v>
      </c>
      <c r="J67" s="7">
        <f t="shared" si="3"/>
        <v>-147954.76999999999</v>
      </c>
    </row>
    <row r="68" spans="1:10" x14ac:dyDescent="0.25">
      <c r="A68" t="s">
        <v>138</v>
      </c>
      <c r="B68" t="s">
        <v>139</v>
      </c>
      <c r="C68">
        <v>5</v>
      </c>
      <c r="D68">
        <v>32571</v>
      </c>
      <c r="E68">
        <v>0</v>
      </c>
      <c r="F68" s="7">
        <v>6651457.9300000006</v>
      </c>
      <c r="G68" s="7">
        <f t="shared" si="0"/>
        <v>49369.133989555914</v>
      </c>
      <c r="H68" s="7">
        <f t="shared" si="1"/>
        <v>0</v>
      </c>
      <c r="I68" s="7">
        <f t="shared" si="2"/>
        <v>0</v>
      </c>
      <c r="J68" s="7">
        <f t="shared" si="3"/>
        <v>-49369.13</v>
      </c>
    </row>
    <row r="69" spans="1:10" x14ac:dyDescent="0.25">
      <c r="A69" t="s">
        <v>142</v>
      </c>
      <c r="B69" t="s">
        <v>143</v>
      </c>
      <c r="C69">
        <v>3</v>
      </c>
      <c r="D69">
        <v>36853</v>
      </c>
      <c r="E69">
        <v>0</v>
      </c>
      <c r="F69" s="7">
        <v>7428283.2400000002</v>
      </c>
      <c r="G69" s="7">
        <f t="shared" si="0"/>
        <v>55134.966566334806</v>
      </c>
      <c r="H69" s="7">
        <f t="shared" si="1"/>
        <v>82702.449849502213</v>
      </c>
      <c r="I69" s="7">
        <f t="shared" si="2"/>
        <v>71815.366504182093</v>
      </c>
      <c r="J69" s="7">
        <f t="shared" si="3"/>
        <v>16680.400000000001</v>
      </c>
    </row>
    <row r="70" spans="1:10" x14ac:dyDescent="0.25">
      <c r="A70" t="s">
        <v>144</v>
      </c>
      <c r="B70" t="s">
        <v>145</v>
      </c>
      <c r="C70">
        <v>1</v>
      </c>
      <c r="D70">
        <v>56740</v>
      </c>
      <c r="E70">
        <v>0</v>
      </c>
      <c r="F70" s="7">
        <v>16687234</v>
      </c>
      <c r="G70" s="7">
        <f t="shared" si="0"/>
        <v>123857.70156424533</v>
      </c>
      <c r="H70" s="7">
        <f t="shared" si="1"/>
        <v>371573.104692736</v>
      </c>
      <c r="I70" s="7">
        <f t="shared" si="2"/>
        <v>322658.62432328262</v>
      </c>
      <c r="J70" s="7">
        <f t="shared" si="3"/>
        <v>198800.92</v>
      </c>
    </row>
    <row r="71" spans="1:10" x14ac:dyDescent="0.25">
      <c r="A71" t="s">
        <v>146</v>
      </c>
      <c r="B71" t="s">
        <v>147</v>
      </c>
      <c r="C71">
        <v>2</v>
      </c>
      <c r="D71">
        <v>47638</v>
      </c>
      <c r="E71">
        <v>0</v>
      </c>
      <c r="F71" s="7">
        <v>13921077.599999998</v>
      </c>
      <c r="G71" s="7">
        <f t="shared" si="0"/>
        <v>103326.45151578149</v>
      </c>
      <c r="H71" s="7">
        <f t="shared" si="1"/>
        <v>232484.51591050834</v>
      </c>
      <c r="I71" s="7">
        <f t="shared" si="2"/>
        <v>201879.88079002476</v>
      </c>
      <c r="J71" s="7">
        <f t="shared" si="3"/>
        <v>98553.43</v>
      </c>
    </row>
    <row r="72" spans="1:10" x14ac:dyDescent="0.25">
      <c r="A72" t="s">
        <v>148</v>
      </c>
      <c r="B72" t="s">
        <v>149</v>
      </c>
      <c r="C72">
        <v>3</v>
      </c>
      <c r="D72">
        <v>79571</v>
      </c>
      <c r="E72">
        <v>0</v>
      </c>
      <c r="F72" s="7">
        <v>23437774.719999999</v>
      </c>
      <c r="G72" s="7">
        <f t="shared" ref="G72:G135" si="4">SUM(F72/$F$7)*50000000</f>
        <v>173962.25801111039</v>
      </c>
      <c r="H72" s="7">
        <f t="shared" ref="H72:H135" si="5">IF(E72=1,G72*0,(IF(C72=1,G72*3)+IF(C72=2,G72*2.25)+IF(C72=3,G72*1.5)+IF(C72=4,G72=0)+IF(C72=5,G72*0)))</f>
        <v>260943.3870166656</v>
      </c>
      <c r="I72" s="7">
        <f t="shared" ref="I72:I135" si="6">SUM(H72/$H$7)*50000000</f>
        <v>226592.38038953044</v>
      </c>
      <c r="J72" s="7">
        <f t="shared" ref="J72:J135" si="7">ROUND(SUM(I72-G72),2)</f>
        <v>52630.12</v>
      </c>
    </row>
    <row r="73" spans="1:10" x14ac:dyDescent="0.25">
      <c r="A73" t="s">
        <v>150</v>
      </c>
      <c r="B73" t="s">
        <v>1233</v>
      </c>
      <c r="C73">
        <v>5</v>
      </c>
      <c r="D73">
        <v>23572</v>
      </c>
      <c r="E73">
        <v>0</v>
      </c>
      <c r="F73" s="7">
        <v>4497242.16</v>
      </c>
      <c r="G73" s="7">
        <f t="shared" si="4"/>
        <v>33379.892516364431</v>
      </c>
      <c r="H73" s="7">
        <f t="shared" si="5"/>
        <v>0</v>
      </c>
      <c r="I73" s="7">
        <f t="shared" si="6"/>
        <v>0</v>
      </c>
      <c r="J73" s="7">
        <f t="shared" si="7"/>
        <v>-33379.89</v>
      </c>
    </row>
    <row r="74" spans="1:10" x14ac:dyDescent="0.25">
      <c r="A74" t="s">
        <v>152</v>
      </c>
      <c r="B74" t="s">
        <v>1234</v>
      </c>
      <c r="C74">
        <v>5</v>
      </c>
      <c r="D74">
        <v>33600</v>
      </c>
      <c r="E74">
        <v>0</v>
      </c>
      <c r="F74" s="7">
        <v>9473016.1400000006</v>
      </c>
      <c r="G74" s="7">
        <f t="shared" si="4"/>
        <v>70311.593040608132</v>
      </c>
      <c r="H74" s="7">
        <f t="shared" si="5"/>
        <v>0</v>
      </c>
      <c r="I74" s="7">
        <f t="shared" si="6"/>
        <v>0</v>
      </c>
      <c r="J74" s="7">
        <f t="shared" si="7"/>
        <v>-70311.59</v>
      </c>
    </row>
    <row r="75" spans="1:10" x14ac:dyDescent="0.25">
      <c r="A75" t="s">
        <v>154</v>
      </c>
      <c r="B75" t="s">
        <v>1235</v>
      </c>
      <c r="C75">
        <v>4</v>
      </c>
      <c r="D75">
        <v>29048</v>
      </c>
      <c r="E75">
        <v>0</v>
      </c>
      <c r="F75" s="7">
        <v>6572782.9799999995</v>
      </c>
      <c r="G75" s="7">
        <f t="shared" si="4"/>
        <v>48785.184697679142</v>
      </c>
      <c r="H75" s="7">
        <f t="shared" si="5"/>
        <v>0</v>
      </c>
      <c r="I75" s="7">
        <f t="shared" si="6"/>
        <v>0</v>
      </c>
      <c r="J75" s="7">
        <f t="shared" si="7"/>
        <v>-48785.18</v>
      </c>
    </row>
    <row r="76" spans="1:10" x14ac:dyDescent="0.25">
      <c r="A76" t="s">
        <v>156</v>
      </c>
      <c r="B76" t="s">
        <v>157</v>
      </c>
      <c r="C76">
        <v>4</v>
      </c>
      <c r="D76">
        <v>29865</v>
      </c>
      <c r="E76">
        <v>0</v>
      </c>
      <c r="F76" s="7">
        <v>6851667.8199999994</v>
      </c>
      <c r="G76" s="7">
        <f t="shared" si="4"/>
        <v>50855.152391756674</v>
      </c>
      <c r="H76" s="7">
        <f t="shared" si="5"/>
        <v>0</v>
      </c>
      <c r="I76" s="7">
        <f t="shared" si="6"/>
        <v>0</v>
      </c>
      <c r="J76" s="7">
        <f t="shared" si="7"/>
        <v>-50855.15</v>
      </c>
    </row>
    <row r="77" spans="1:10" x14ac:dyDescent="0.25">
      <c r="A77" t="s">
        <v>158</v>
      </c>
      <c r="B77" t="s">
        <v>159</v>
      </c>
      <c r="C77">
        <v>3</v>
      </c>
      <c r="D77">
        <v>34543</v>
      </c>
      <c r="E77">
        <v>1</v>
      </c>
      <c r="F77" s="7">
        <v>9034501.0499999989</v>
      </c>
      <c r="G77" s="7">
        <f t="shared" si="4"/>
        <v>67056.80131487106</v>
      </c>
      <c r="H77" s="7">
        <f t="shared" si="5"/>
        <v>0</v>
      </c>
      <c r="I77" s="7">
        <f t="shared" si="6"/>
        <v>0</v>
      </c>
      <c r="J77" s="7">
        <f t="shared" si="7"/>
        <v>-67056.800000000003</v>
      </c>
    </row>
    <row r="78" spans="1:10" x14ac:dyDescent="0.25">
      <c r="A78" t="s">
        <v>160</v>
      </c>
      <c r="B78" t="s">
        <v>161</v>
      </c>
      <c r="C78">
        <v>1</v>
      </c>
      <c r="D78">
        <v>47704</v>
      </c>
      <c r="E78">
        <v>0</v>
      </c>
      <c r="F78" s="7">
        <v>10302012.24</v>
      </c>
      <c r="G78" s="7">
        <f t="shared" si="4"/>
        <v>76464.653011584945</v>
      </c>
      <c r="H78" s="7">
        <f t="shared" si="5"/>
        <v>229393.95903475484</v>
      </c>
      <c r="I78" s="7">
        <f t="shared" si="6"/>
        <v>199196.16978583866</v>
      </c>
      <c r="J78" s="7">
        <f t="shared" si="7"/>
        <v>122731.52</v>
      </c>
    </row>
    <row r="79" spans="1:10" x14ac:dyDescent="0.25">
      <c r="A79" t="s">
        <v>162</v>
      </c>
      <c r="B79" t="s">
        <v>1236</v>
      </c>
      <c r="C79">
        <v>1</v>
      </c>
      <c r="D79">
        <v>7380</v>
      </c>
      <c r="E79">
        <v>0</v>
      </c>
      <c r="F79" s="7">
        <v>1661257.0200000003</v>
      </c>
      <c r="G79" s="7">
        <f t="shared" si="4"/>
        <v>12330.352424174527</v>
      </c>
      <c r="H79" s="7">
        <f t="shared" si="5"/>
        <v>36991.057272523583</v>
      </c>
      <c r="I79" s="7">
        <f t="shared" si="6"/>
        <v>32121.495073455328</v>
      </c>
      <c r="J79" s="7">
        <f t="shared" si="7"/>
        <v>19791.14</v>
      </c>
    </row>
    <row r="80" spans="1:10" x14ac:dyDescent="0.25">
      <c r="A80" t="s">
        <v>164</v>
      </c>
      <c r="B80" t="s">
        <v>1237</v>
      </c>
      <c r="C80">
        <v>4</v>
      </c>
      <c r="D80">
        <v>47129</v>
      </c>
      <c r="E80">
        <v>0</v>
      </c>
      <c r="F80" s="7">
        <v>10046792.520000001</v>
      </c>
      <c r="G80" s="7">
        <f t="shared" si="4"/>
        <v>74570.335000998515</v>
      </c>
      <c r="H80" s="7">
        <f t="shared" si="5"/>
        <v>0</v>
      </c>
      <c r="I80" s="7">
        <f t="shared" si="6"/>
        <v>0</v>
      </c>
      <c r="J80" s="7">
        <f t="shared" si="7"/>
        <v>-74570.34</v>
      </c>
    </row>
    <row r="81" spans="1:10" x14ac:dyDescent="0.25">
      <c r="A81" t="s">
        <v>166</v>
      </c>
      <c r="B81" t="s">
        <v>167</v>
      </c>
      <c r="C81">
        <v>1</v>
      </c>
      <c r="D81">
        <v>31345</v>
      </c>
      <c r="E81">
        <v>1</v>
      </c>
      <c r="F81" s="7">
        <v>6863281.5</v>
      </c>
      <c r="G81" s="7">
        <f t="shared" si="4"/>
        <v>50941.352639892633</v>
      </c>
      <c r="H81" s="7">
        <f t="shared" si="5"/>
        <v>0</v>
      </c>
      <c r="I81" s="7">
        <f t="shared" si="6"/>
        <v>0</v>
      </c>
      <c r="J81" s="7">
        <f t="shared" si="7"/>
        <v>-50941.35</v>
      </c>
    </row>
    <row r="82" spans="1:10" x14ac:dyDescent="0.25">
      <c r="A82" t="s">
        <v>168</v>
      </c>
      <c r="B82" t="s">
        <v>169</v>
      </c>
      <c r="C82">
        <v>1</v>
      </c>
      <c r="D82">
        <v>21488</v>
      </c>
      <c r="E82">
        <v>0</v>
      </c>
      <c r="F82" s="7">
        <v>3818417.5999999996</v>
      </c>
      <c r="G82" s="7">
        <f t="shared" si="4"/>
        <v>28341.45116850773</v>
      </c>
      <c r="H82" s="7">
        <f t="shared" si="5"/>
        <v>85024.353505523191</v>
      </c>
      <c r="I82" s="7">
        <f t="shared" si="6"/>
        <v>73831.611033189227</v>
      </c>
      <c r="J82" s="7">
        <f t="shared" si="7"/>
        <v>45490.16</v>
      </c>
    </row>
    <row r="83" spans="1:10" x14ac:dyDescent="0.25">
      <c r="A83" t="s">
        <v>170</v>
      </c>
      <c r="B83" t="s">
        <v>171</v>
      </c>
      <c r="C83">
        <v>1</v>
      </c>
      <c r="D83">
        <v>55546</v>
      </c>
      <c r="E83">
        <v>0</v>
      </c>
      <c r="F83" s="7">
        <v>14132806.399999997</v>
      </c>
      <c r="G83" s="7">
        <f t="shared" si="4"/>
        <v>104897.96675449364</v>
      </c>
      <c r="H83" s="7">
        <f t="shared" si="5"/>
        <v>314693.9002634809</v>
      </c>
      <c r="I83" s="7">
        <f t="shared" si="6"/>
        <v>273267.08973166451</v>
      </c>
      <c r="J83" s="7">
        <f t="shared" si="7"/>
        <v>168369.12</v>
      </c>
    </row>
    <row r="84" spans="1:10" x14ac:dyDescent="0.25">
      <c r="A84" t="s">
        <v>172</v>
      </c>
      <c r="B84" t="s">
        <v>1238</v>
      </c>
      <c r="C84">
        <v>3</v>
      </c>
      <c r="D84">
        <v>32264</v>
      </c>
      <c r="E84">
        <v>0</v>
      </c>
      <c r="F84" s="7">
        <v>6358491.9800000004</v>
      </c>
      <c r="G84" s="7">
        <f t="shared" si="4"/>
        <v>47194.652035051913</v>
      </c>
      <c r="H84" s="7">
        <f t="shared" si="5"/>
        <v>70791.978052577877</v>
      </c>
      <c r="I84" s="7">
        <f t="shared" si="6"/>
        <v>61472.808346710597</v>
      </c>
      <c r="J84" s="7">
        <f t="shared" si="7"/>
        <v>14278.16</v>
      </c>
    </row>
    <row r="85" spans="1:10" x14ac:dyDescent="0.25">
      <c r="A85" t="s">
        <v>174</v>
      </c>
      <c r="B85" t="s">
        <v>1239</v>
      </c>
      <c r="C85">
        <v>1</v>
      </c>
      <c r="D85">
        <v>4126</v>
      </c>
      <c r="E85">
        <v>0</v>
      </c>
      <c r="F85" s="7">
        <v>646667.97999999986</v>
      </c>
      <c r="G85" s="7">
        <f t="shared" si="4"/>
        <v>4799.7654780890198</v>
      </c>
      <c r="H85" s="7">
        <f t="shared" si="5"/>
        <v>14399.29643426706</v>
      </c>
      <c r="I85" s="7">
        <f t="shared" si="6"/>
        <v>12503.749921689598</v>
      </c>
      <c r="J85" s="7">
        <f t="shared" si="7"/>
        <v>7703.98</v>
      </c>
    </row>
    <row r="86" spans="1:10" x14ac:dyDescent="0.25">
      <c r="A86" t="s">
        <v>176</v>
      </c>
      <c r="B86" t="s">
        <v>177</v>
      </c>
      <c r="C86">
        <v>5</v>
      </c>
      <c r="D86">
        <v>16920</v>
      </c>
      <c r="E86">
        <v>0</v>
      </c>
      <c r="F86" s="7">
        <v>3757109.52</v>
      </c>
      <c r="G86" s="7">
        <f t="shared" si="4"/>
        <v>27886.404042296344</v>
      </c>
      <c r="H86" s="7">
        <f t="shared" si="5"/>
        <v>0</v>
      </c>
      <c r="I86" s="7">
        <f t="shared" si="6"/>
        <v>0</v>
      </c>
      <c r="J86" s="7">
        <f t="shared" si="7"/>
        <v>-27886.400000000001</v>
      </c>
    </row>
    <row r="87" spans="1:10" x14ac:dyDescent="0.25">
      <c r="A87" t="s">
        <v>178</v>
      </c>
      <c r="B87" t="s">
        <v>1240</v>
      </c>
      <c r="C87">
        <v>1</v>
      </c>
      <c r="D87">
        <v>29785</v>
      </c>
      <c r="E87">
        <v>0</v>
      </c>
      <c r="F87" s="7">
        <v>5459590.5</v>
      </c>
      <c r="G87" s="7">
        <f t="shared" si="4"/>
        <v>40522.733175071975</v>
      </c>
      <c r="H87" s="7">
        <f t="shared" si="5"/>
        <v>121568.19952521592</v>
      </c>
      <c r="I87" s="7">
        <f t="shared" si="6"/>
        <v>105564.76646150362</v>
      </c>
      <c r="J87" s="7">
        <f t="shared" si="7"/>
        <v>65042.03</v>
      </c>
    </row>
    <row r="88" spans="1:10" x14ac:dyDescent="0.25">
      <c r="A88" t="s">
        <v>180</v>
      </c>
      <c r="B88" t="s">
        <v>1241</v>
      </c>
      <c r="C88">
        <v>2</v>
      </c>
      <c r="D88">
        <v>52020</v>
      </c>
      <c r="E88">
        <v>0</v>
      </c>
      <c r="F88" s="7">
        <v>13122163.079999998</v>
      </c>
      <c r="G88" s="7">
        <f t="shared" si="4"/>
        <v>97396.666136520769</v>
      </c>
      <c r="H88" s="7">
        <f t="shared" si="5"/>
        <v>219142.49880717174</v>
      </c>
      <c r="I88" s="7">
        <f t="shared" si="6"/>
        <v>190294.22824980618</v>
      </c>
      <c r="J88" s="7">
        <f t="shared" si="7"/>
        <v>92897.56</v>
      </c>
    </row>
    <row r="89" spans="1:10" x14ac:dyDescent="0.25">
      <c r="A89" t="s">
        <v>182</v>
      </c>
      <c r="B89" t="s">
        <v>1242</v>
      </c>
      <c r="C89">
        <v>4</v>
      </c>
      <c r="D89">
        <v>27413</v>
      </c>
      <c r="E89">
        <v>0</v>
      </c>
      <c r="F89" s="7">
        <v>6649482.3000000007</v>
      </c>
      <c r="G89" s="7">
        <f t="shared" si="4"/>
        <v>49354.470265721196</v>
      </c>
      <c r="H89" s="7">
        <f t="shared" si="5"/>
        <v>0</v>
      </c>
      <c r="I89" s="7">
        <f t="shared" si="6"/>
        <v>0</v>
      </c>
      <c r="J89" s="7">
        <f t="shared" si="7"/>
        <v>-49354.47</v>
      </c>
    </row>
    <row r="90" spans="1:10" x14ac:dyDescent="0.25">
      <c r="A90" t="s">
        <v>184</v>
      </c>
      <c r="B90" t="s">
        <v>185</v>
      </c>
      <c r="C90">
        <v>3</v>
      </c>
      <c r="D90">
        <v>12907</v>
      </c>
      <c r="E90">
        <v>0</v>
      </c>
      <c r="F90" s="7">
        <v>2232382.33</v>
      </c>
      <c r="G90" s="7">
        <f t="shared" si="4"/>
        <v>16569.417340611071</v>
      </c>
      <c r="H90" s="7">
        <f t="shared" si="5"/>
        <v>24854.126010916607</v>
      </c>
      <c r="I90" s="7">
        <f t="shared" si="6"/>
        <v>21582.288938999849</v>
      </c>
      <c r="J90" s="7">
        <f t="shared" si="7"/>
        <v>5012.87</v>
      </c>
    </row>
    <row r="91" spans="1:10" x14ac:dyDescent="0.25">
      <c r="A91" t="s">
        <v>186</v>
      </c>
      <c r="B91" t="s">
        <v>1243</v>
      </c>
      <c r="C91">
        <v>4</v>
      </c>
      <c r="D91">
        <v>92024</v>
      </c>
      <c r="E91">
        <v>0</v>
      </c>
      <c r="F91" s="7">
        <v>28669842.150000002</v>
      </c>
      <c r="G91" s="7">
        <f t="shared" si="4"/>
        <v>212796.24609499224</v>
      </c>
      <c r="H91" s="7">
        <f t="shared" si="5"/>
        <v>0</v>
      </c>
      <c r="I91" s="7">
        <f t="shared" si="6"/>
        <v>0</v>
      </c>
      <c r="J91" s="7">
        <f t="shared" si="7"/>
        <v>-212796.25</v>
      </c>
    </row>
    <row r="92" spans="1:10" x14ac:dyDescent="0.25">
      <c r="A92" t="s">
        <v>188</v>
      </c>
      <c r="B92" t="s">
        <v>1244</v>
      </c>
      <c r="C92">
        <v>4</v>
      </c>
      <c r="D92">
        <v>104723</v>
      </c>
      <c r="E92">
        <v>0</v>
      </c>
      <c r="F92" s="7">
        <v>35927734.480000004</v>
      </c>
      <c r="G92" s="7">
        <f t="shared" si="4"/>
        <v>266666.51975415985</v>
      </c>
      <c r="H92" s="7">
        <f t="shared" si="5"/>
        <v>0</v>
      </c>
      <c r="I92" s="7">
        <f t="shared" si="6"/>
        <v>0</v>
      </c>
      <c r="J92" s="7">
        <f t="shared" si="7"/>
        <v>-266666.52</v>
      </c>
    </row>
    <row r="93" spans="1:10" x14ac:dyDescent="0.25">
      <c r="A93" t="s">
        <v>190</v>
      </c>
      <c r="B93" t="s">
        <v>191</v>
      </c>
      <c r="C93">
        <v>5</v>
      </c>
      <c r="D93">
        <v>147765</v>
      </c>
      <c r="E93">
        <v>0</v>
      </c>
      <c r="F93" s="7">
        <v>46049998.170000002</v>
      </c>
      <c r="G93" s="7">
        <f t="shared" si="4"/>
        <v>341797.0246221695</v>
      </c>
      <c r="H93" s="7">
        <f t="shared" si="5"/>
        <v>0</v>
      </c>
      <c r="I93" s="7">
        <f t="shared" si="6"/>
        <v>0</v>
      </c>
      <c r="J93" s="7">
        <f t="shared" si="7"/>
        <v>-341797.02</v>
      </c>
    </row>
    <row r="94" spans="1:10" x14ac:dyDescent="0.25">
      <c r="A94" t="s">
        <v>192</v>
      </c>
      <c r="B94" t="s">
        <v>193</v>
      </c>
      <c r="C94">
        <v>1</v>
      </c>
      <c r="D94">
        <v>102341</v>
      </c>
      <c r="E94">
        <v>0</v>
      </c>
      <c r="F94" s="7">
        <v>36421342.719999999</v>
      </c>
      <c r="G94" s="7">
        <f t="shared" si="4"/>
        <v>270330.22951454145</v>
      </c>
      <c r="H94" s="7">
        <f t="shared" si="5"/>
        <v>810990.68854362436</v>
      </c>
      <c r="I94" s="7">
        <f t="shared" si="6"/>
        <v>704230.57158795791</v>
      </c>
      <c r="J94" s="7">
        <f t="shared" si="7"/>
        <v>433900.34</v>
      </c>
    </row>
    <row r="95" spans="1:10" x14ac:dyDescent="0.25">
      <c r="A95" t="s">
        <v>234</v>
      </c>
      <c r="B95" t="s">
        <v>1245</v>
      </c>
      <c r="C95">
        <v>5</v>
      </c>
      <c r="D95">
        <v>33307</v>
      </c>
      <c r="E95">
        <v>0</v>
      </c>
      <c r="F95" s="7">
        <v>8176324.6900000004</v>
      </c>
      <c r="G95" s="7">
        <f t="shared" si="4"/>
        <v>60687.156622025606</v>
      </c>
      <c r="H95" s="7">
        <f t="shared" si="5"/>
        <v>0</v>
      </c>
      <c r="I95" s="7">
        <f t="shared" si="6"/>
        <v>0</v>
      </c>
      <c r="J95" s="7">
        <f t="shared" si="7"/>
        <v>-60687.16</v>
      </c>
    </row>
    <row r="96" spans="1:10" x14ac:dyDescent="0.25">
      <c r="A96" t="s">
        <v>194</v>
      </c>
      <c r="B96" t="s">
        <v>195</v>
      </c>
      <c r="C96">
        <v>5</v>
      </c>
      <c r="D96">
        <v>20376</v>
      </c>
      <c r="E96">
        <v>0</v>
      </c>
      <c r="F96" s="7">
        <v>4033838.46</v>
      </c>
      <c r="G96" s="7">
        <f t="shared" si="4"/>
        <v>29940.36999403586</v>
      </c>
      <c r="H96" s="7">
        <f t="shared" si="5"/>
        <v>0</v>
      </c>
      <c r="I96" s="7">
        <f t="shared" si="6"/>
        <v>0</v>
      </c>
      <c r="J96" s="7">
        <f t="shared" si="7"/>
        <v>-29940.37</v>
      </c>
    </row>
    <row r="97" spans="1:10" x14ac:dyDescent="0.25">
      <c r="A97" t="s">
        <v>196</v>
      </c>
      <c r="B97" t="s">
        <v>197</v>
      </c>
      <c r="C97">
        <v>4</v>
      </c>
      <c r="D97">
        <v>26091</v>
      </c>
      <c r="E97">
        <v>0</v>
      </c>
      <c r="F97" s="7">
        <v>6666462.7199999997</v>
      </c>
      <c r="G97" s="7">
        <f t="shared" si="4"/>
        <v>49480.50408251764</v>
      </c>
      <c r="H97" s="7">
        <f t="shared" si="5"/>
        <v>0</v>
      </c>
      <c r="I97" s="7">
        <f t="shared" si="6"/>
        <v>0</v>
      </c>
      <c r="J97" s="7">
        <f t="shared" si="7"/>
        <v>-49480.5</v>
      </c>
    </row>
    <row r="98" spans="1:10" x14ac:dyDescent="0.25">
      <c r="A98" t="s">
        <v>198</v>
      </c>
      <c r="B98" t="s">
        <v>199</v>
      </c>
      <c r="C98">
        <v>4</v>
      </c>
      <c r="D98">
        <v>38769</v>
      </c>
      <c r="E98">
        <v>0</v>
      </c>
      <c r="F98" s="7">
        <v>12143711.850000001</v>
      </c>
      <c r="G98" s="7">
        <f t="shared" si="4"/>
        <v>90134.304954283609</v>
      </c>
      <c r="H98" s="7">
        <f t="shared" si="5"/>
        <v>0</v>
      </c>
      <c r="I98" s="7">
        <f t="shared" si="6"/>
        <v>0</v>
      </c>
      <c r="J98" s="7">
        <f t="shared" si="7"/>
        <v>-90134.3</v>
      </c>
    </row>
    <row r="99" spans="1:10" x14ac:dyDescent="0.25">
      <c r="A99" t="s">
        <v>200</v>
      </c>
      <c r="B99" t="s">
        <v>1246</v>
      </c>
      <c r="C99">
        <v>2</v>
      </c>
      <c r="D99">
        <v>60789</v>
      </c>
      <c r="E99">
        <v>0</v>
      </c>
      <c r="F99" s="7">
        <v>20067473.869999997</v>
      </c>
      <c r="G99" s="7">
        <f t="shared" si="4"/>
        <v>148946.86499504658</v>
      </c>
      <c r="H99" s="7">
        <f t="shared" si="5"/>
        <v>335130.44623885478</v>
      </c>
      <c r="I99" s="7">
        <f t="shared" si="6"/>
        <v>291013.33596707607</v>
      </c>
      <c r="J99" s="7">
        <f t="shared" si="7"/>
        <v>142066.47</v>
      </c>
    </row>
    <row r="100" spans="1:10" x14ac:dyDescent="0.25">
      <c r="A100" t="s">
        <v>202</v>
      </c>
      <c r="B100" t="s">
        <v>1247</v>
      </c>
      <c r="C100">
        <v>2</v>
      </c>
      <c r="D100">
        <v>11113</v>
      </c>
      <c r="E100">
        <v>0</v>
      </c>
      <c r="F100" s="7">
        <v>2551989.3199999998</v>
      </c>
      <c r="G100" s="7">
        <f t="shared" si="4"/>
        <v>18941.637157584137</v>
      </c>
      <c r="H100" s="7">
        <f t="shared" si="5"/>
        <v>42618.683604564307</v>
      </c>
      <c r="I100" s="7">
        <f t="shared" si="6"/>
        <v>37008.291635341244</v>
      </c>
      <c r="J100" s="7">
        <f t="shared" si="7"/>
        <v>18066.650000000001</v>
      </c>
    </row>
    <row r="101" spans="1:10" x14ac:dyDescent="0.25">
      <c r="A101" t="s">
        <v>204</v>
      </c>
      <c r="B101" t="s">
        <v>205</v>
      </c>
      <c r="C101">
        <v>5</v>
      </c>
      <c r="D101">
        <v>45163</v>
      </c>
      <c r="E101">
        <v>1</v>
      </c>
      <c r="F101" s="7">
        <v>12716883.189999999</v>
      </c>
      <c r="G101" s="7">
        <f t="shared" si="4"/>
        <v>94388.556124663213</v>
      </c>
      <c r="H101" s="7">
        <f t="shared" si="5"/>
        <v>0</v>
      </c>
      <c r="I101" s="7">
        <f t="shared" si="6"/>
        <v>0</v>
      </c>
      <c r="J101" s="7">
        <f t="shared" si="7"/>
        <v>-94388.56</v>
      </c>
    </row>
    <row r="102" spans="1:10" x14ac:dyDescent="0.25">
      <c r="A102" t="s">
        <v>206</v>
      </c>
      <c r="B102" t="s">
        <v>207</v>
      </c>
      <c r="C102">
        <v>3</v>
      </c>
      <c r="D102">
        <v>33503</v>
      </c>
      <c r="E102">
        <v>0</v>
      </c>
      <c r="F102" s="7">
        <v>9273798.8399999999</v>
      </c>
      <c r="G102" s="7">
        <f t="shared" si="4"/>
        <v>68832.941941819998</v>
      </c>
      <c r="H102" s="7">
        <f t="shared" si="5"/>
        <v>103249.41291273</v>
      </c>
      <c r="I102" s="7">
        <f t="shared" si="6"/>
        <v>89657.494344636594</v>
      </c>
      <c r="J102" s="7">
        <f t="shared" si="7"/>
        <v>20824.55</v>
      </c>
    </row>
    <row r="103" spans="1:10" x14ac:dyDescent="0.25">
      <c r="A103" t="s">
        <v>208</v>
      </c>
      <c r="B103" t="s">
        <v>209</v>
      </c>
      <c r="C103">
        <v>4</v>
      </c>
      <c r="D103">
        <v>30569</v>
      </c>
      <c r="E103">
        <v>0</v>
      </c>
      <c r="F103" s="7">
        <v>5578716.9899999993</v>
      </c>
      <c r="G103" s="7">
        <f t="shared" si="4"/>
        <v>41406.926040517254</v>
      </c>
      <c r="H103" s="7">
        <f t="shared" si="5"/>
        <v>0</v>
      </c>
      <c r="I103" s="7">
        <f t="shared" si="6"/>
        <v>0</v>
      </c>
      <c r="J103" s="7">
        <f t="shared" si="7"/>
        <v>-41406.93</v>
      </c>
    </row>
    <row r="104" spans="1:10" x14ac:dyDescent="0.25">
      <c r="A104" t="s">
        <v>212</v>
      </c>
      <c r="B104" t="s">
        <v>213</v>
      </c>
      <c r="C104">
        <v>5</v>
      </c>
      <c r="D104">
        <v>24914</v>
      </c>
      <c r="E104">
        <v>0</v>
      </c>
      <c r="F104" s="7">
        <v>7646948.6299999999</v>
      </c>
      <c r="G104" s="7">
        <f t="shared" si="4"/>
        <v>56757.967275562551</v>
      </c>
      <c r="H104" s="7">
        <f t="shared" si="5"/>
        <v>0</v>
      </c>
      <c r="I104" s="7">
        <f t="shared" si="6"/>
        <v>0</v>
      </c>
      <c r="J104" s="7">
        <f t="shared" si="7"/>
        <v>-56757.97</v>
      </c>
    </row>
    <row r="105" spans="1:10" x14ac:dyDescent="0.25">
      <c r="A105" t="s">
        <v>214</v>
      </c>
      <c r="B105" t="s">
        <v>215</v>
      </c>
      <c r="C105">
        <v>4</v>
      </c>
      <c r="D105">
        <v>8951</v>
      </c>
      <c r="E105">
        <v>0</v>
      </c>
      <c r="F105" s="7">
        <v>1860667.41</v>
      </c>
      <c r="G105" s="7">
        <f t="shared" si="4"/>
        <v>13810.436695386265</v>
      </c>
      <c r="H105" s="7">
        <f t="shared" si="5"/>
        <v>0</v>
      </c>
      <c r="I105" s="7">
        <f t="shared" si="6"/>
        <v>0</v>
      </c>
      <c r="J105" s="7">
        <f t="shared" si="7"/>
        <v>-13810.44</v>
      </c>
    </row>
    <row r="106" spans="1:10" x14ac:dyDescent="0.25">
      <c r="A106" t="s">
        <v>216</v>
      </c>
      <c r="B106" t="s">
        <v>217</v>
      </c>
      <c r="C106">
        <v>1</v>
      </c>
      <c r="D106">
        <v>23577</v>
      </c>
      <c r="E106">
        <v>0</v>
      </c>
      <c r="F106" s="7">
        <v>5164306.08</v>
      </c>
      <c r="G106" s="7">
        <f t="shared" si="4"/>
        <v>38331.042834483997</v>
      </c>
      <c r="H106" s="7">
        <f t="shared" si="5"/>
        <v>114993.128503452</v>
      </c>
      <c r="I106" s="7">
        <f t="shared" si="6"/>
        <v>99855.248350755108</v>
      </c>
      <c r="J106" s="7">
        <f t="shared" si="7"/>
        <v>61524.21</v>
      </c>
    </row>
    <row r="107" spans="1:10" x14ac:dyDescent="0.25">
      <c r="A107" t="s">
        <v>218</v>
      </c>
      <c r="B107" t="s">
        <v>219</v>
      </c>
      <c r="C107">
        <v>3</v>
      </c>
      <c r="D107">
        <v>82456</v>
      </c>
      <c r="E107">
        <v>0</v>
      </c>
      <c r="F107" s="7">
        <v>26537227.760000002</v>
      </c>
      <c r="G107" s="7">
        <f t="shared" si="4"/>
        <v>196967.33660236845</v>
      </c>
      <c r="H107" s="7">
        <f t="shared" si="5"/>
        <v>295451.0049035527</v>
      </c>
      <c r="I107" s="7">
        <f t="shared" si="6"/>
        <v>256557.36002728881</v>
      </c>
      <c r="J107" s="7">
        <f t="shared" si="7"/>
        <v>59590.02</v>
      </c>
    </row>
    <row r="108" spans="1:10" x14ac:dyDescent="0.25">
      <c r="A108" t="s">
        <v>220</v>
      </c>
      <c r="B108" t="s">
        <v>221</v>
      </c>
      <c r="C108">
        <v>2</v>
      </c>
      <c r="D108">
        <v>49844</v>
      </c>
      <c r="E108">
        <v>0</v>
      </c>
      <c r="F108" s="7">
        <v>9335405.4000000004</v>
      </c>
      <c r="G108" s="7">
        <f t="shared" si="4"/>
        <v>69290.204476933955</v>
      </c>
      <c r="H108" s="7">
        <f t="shared" si="5"/>
        <v>155902.96007310139</v>
      </c>
      <c r="I108" s="7">
        <f t="shared" si="6"/>
        <v>135379.64397803185</v>
      </c>
      <c r="J108" s="7">
        <f t="shared" si="7"/>
        <v>66089.440000000002</v>
      </c>
    </row>
    <row r="109" spans="1:10" x14ac:dyDescent="0.25">
      <c r="A109" t="s">
        <v>222</v>
      </c>
      <c r="B109" t="s">
        <v>1248</v>
      </c>
      <c r="C109">
        <v>1</v>
      </c>
      <c r="D109">
        <v>14546</v>
      </c>
      <c r="E109">
        <v>0</v>
      </c>
      <c r="F109" s="7">
        <v>2695311.71</v>
      </c>
      <c r="G109" s="7">
        <f t="shared" si="4"/>
        <v>20005.419316334617</v>
      </c>
      <c r="H109" s="7">
        <f t="shared" si="5"/>
        <v>60016.257949003848</v>
      </c>
      <c r="I109" s="7">
        <f t="shared" si="6"/>
        <v>52115.621346895146</v>
      </c>
      <c r="J109" s="7">
        <f t="shared" si="7"/>
        <v>32110.2</v>
      </c>
    </row>
    <row r="110" spans="1:10" x14ac:dyDescent="0.25">
      <c r="A110" t="s">
        <v>224</v>
      </c>
      <c r="B110" t="s">
        <v>225</v>
      </c>
      <c r="C110">
        <v>4</v>
      </c>
      <c r="D110">
        <v>74336</v>
      </c>
      <c r="E110">
        <v>0</v>
      </c>
      <c r="F110" s="7">
        <v>20236096.32</v>
      </c>
      <c r="G110" s="7">
        <f t="shared" si="4"/>
        <v>150198.43185682441</v>
      </c>
      <c r="H110" s="7">
        <f t="shared" si="5"/>
        <v>0</v>
      </c>
      <c r="I110" s="7">
        <f t="shared" si="6"/>
        <v>0</v>
      </c>
      <c r="J110" s="7">
        <f t="shared" si="7"/>
        <v>-150198.43</v>
      </c>
    </row>
    <row r="111" spans="1:10" x14ac:dyDescent="0.25">
      <c r="A111" t="s">
        <v>226</v>
      </c>
      <c r="B111" t="s">
        <v>227</v>
      </c>
      <c r="C111">
        <v>2</v>
      </c>
      <c r="D111">
        <v>28879</v>
      </c>
      <c r="E111">
        <v>0</v>
      </c>
      <c r="F111" s="7">
        <v>8123951.4900000002</v>
      </c>
      <c r="G111" s="7">
        <f t="shared" si="4"/>
        <v>60298.426879543142</v>
      </c>
      <c r="H111" s="7">
        <f t="shared" si="5"/>
        <v>135671.46047897206</v>
      </c>
      <c r="I111" s="7">
        <f t="shared" si="6"/>
        <v>117811.45148886637</v>
      </c>
      <c r="J111" s="7">
        <f t="shared" si="7"/>
        <v>57513.02</v>
      </c>
    </row>
    <row r="112" spans="1:10" x14ac:dyDescent="0.25">
      <c r="A112" t="s">
        <v>228</v>
      </c>
      <c r="B112" t="s">
        <v>1249</v>
      </c>
      <c r="C112">
        <v>1</v>
      </c>
      <c r="D112">
        <v>38368</v>
      </c>
      <c r="E112">
        <v>0</v>
      </c>
      <c r="F112" s="7">
        <v>7841474.4400000004</v>
      </c>
      <c r="G112" s="7">
        <f t="shared" si="4"/>
        <v>58201.796715571792</v>
      </c>
      <c r="H112" s="7">
        <f t="shared" si="5"/>
        <v>174605.39014671539</v>
      </c>
      <c r="I112" s="7">
        <f t="shared" si="6"/>
        <v>151620.05611454742</v>
      </c>
      <c r="J112" s="7">
        <f t="shared" si="7"/>
        <v>93418.26</v>
      </c>
    </row>
    <row r="113" spans="1:10" x14ac:dyDescent="0.25">
      <c r="A113" t="s">
        <v>230</v>
      </c>
      <c r="B113" t="s">
        <v>1250</v>
      </c>
      <c r="C113">
        <v>3</v>
      </c>
      <c r="D113">
        <v>17555</v>
      </c>
      <c r="E113">
        <v>0</v>
      </c>
      <c r="F113" s="7">
        <v>4802344.4899999993</v>
      </c>
      <c r="G113" s="7">
        <f t="shared" si="4"/>
        <v>35644.454356612841</v>
      </c>
      <c r="H113" s="7">
        <f t="shared" si="5"/>
        <v>53466.681534919262</v>
      </c>
      <c r="I113" s="7">
        <f t="shared" si="6"/>
        <v>46428.241692718409</v>
      </c>
      <c r="J113" s="7">
        <f t="shared" si="7"/>
        <v>10783.79</v>
      </c>
    </row>
    <row r="114" spans="1:10" x14ac:dyDescent="0.25">
      <c r="A114" t="s">
        <v>232</v>
      </c>
      <c r="B114" t="s">
        <v>233</v>
      </c>
      <c r="C114">
        <v>5</v>
      </c>
      <c r="D114">
        <v>51079</v>
      </c>
      <c r="E114">
        <v>0</v>
      </c>
      <c r="F114" s="7">
        <v>13633201.140000001</v>
      </c>
      <c r="G114" s="7">
        <f t="shared" si="4"/>
        <v>101189.74529652126</v>
      </c>
      <c r="H114" s="7">
        <f t="shared" si="5"/>
        <v>0</v>
      </c>
      <c r="I114" s="7">
        <f t="shared" si="6"/>
        <v>0</v>
      </c>
      <c r="J114" s="7">
        <f t="shared" si="7"/>
        <v>-101189.75</v>
      </c>
    </row>
    <row r="115" spans="1:10" x14ac:dyDescent="0.25">
      <c r="A115" t="s">
        <v>90</v>
      </c>
      <c r="B115" t="s">
        <v>1251</v>
      </c>
      <c r="C115">
        <v>5</v>
      </c>
      <c r="D115">
        <v>25926</v>
      </c>
      <c r="E115">
        <v>0</v>
      </c>
      <c r="F115" s="7">
        <v>5975246.5599999996</v>
      </c>
      <c r="G115" s="7">
        <f t="shared" si="4"/>
        <v>44350.088528827699</v>
      </c>
      <c r="H115" s="7">
        <f t="shared" si="5"/>
        <v>0</v>
      </c>
      <c r="I115" s="7">
        <f t="shared" si="6"/>
        <v>0</v>
      </c>
      <c r="J115" s="7">
        <f t="shared" si="7"/>
        <v>-44350.09</v>
      </c>
    </row>
    <row r="116" spans="1:10" x14ac:dyDescent="0.25">
      <c r="A116" t="s">
        <v>236</v>
      </c>
      <c r="B116" t="s">
        <v>237</v>
      </c>
      <c r="C116">
        <v>2</v>
      </c>
      <c r="D116">
        <v>23187</v>
      </c>
      <c r="E116">
        <v>0</v>
      </c>
      <c r="F116" s="7">
        <v>8206964.0699999994</v>
      </c>
      <c r="G116" s="7">
        <f t="shared" si="4"/>
        <v>60914.571374174069</v>
      </c>
      <c r="H116" s="7">
        <f t="shared" si="5"/>
        <v>137057.78559189165</v>
      </c>
      <c r="I116" s="7">
        <f t="shared" si="6"/>
        <v>119015.27853703054</v>
      </c>
      <c r="J116" s="7">
        <f t="shared" si="7"/>
        <v>58100.71</v>
      </c>
    </row>
    <row r="117" spans="1:10" x14ac:dyDescent="0.25">
      <c r="A117" t="s">
        <v>238</v>
      </c>
      <c r="B117" t="s">
        <v>239</v>
      </c>
      <c r="C117">
        <v>5</v>
      </c>
      <c r="D117">
        <v>85036</v>
      </c>
      <c r="E117">
        <v>0</v>
      </c>
      <c r="F117" s="7">
        <v>32702294.52</v>
      </c>
      <c r="G117" s="7">
        <f t="shared" si="4"/>
        <v>242726.32810951266</v>
      </c>
      <c r="H117" s="7">
        <f t="shared" si="5"/>
        <v>0</v>
      </c>
      <c r="I117" s="7">
        <f t="shared" si="6"/>
        <v>0</v>
      </c>
      <c r="J117" s="7">
        <f t="shared" si="7"/>
        <v>-242726.33</v>
      </c>
    </row>
    <row r="118" spans="1:10" x14ac:dyDescent="0.25">
      <c r="A118" t="s">
        <v>240</v>
      </c>
      <c r="B118" t="s">
        <v>241</v>
      </c>
      <c r="C118">
        <v>3</v>
      </c>
      <c r="D118">
        <v>83770</v>
      </c>
      <c r="E118">
        <v>0</v>
      </c>
      <c r="F118" s="7">
        <v>28122084.57</v>
      </c>
      <c r="G118" s="7">
        <f t="shared" si="4"/>
        <v>208730.62354345419</v>
      </c>
      <c r="H118" s="7">
        <f t="shared" si="5"/>
        <v>313095.93531518127</v>
      </c>
      <c r="I118" s="7">
        <f t="shared" si="6"/>
        <v>271879.48345601239</v>
      </c>
      <c r="J118" s="7">
        <f t="shared" si="7"/>
        <v>63148.86</v>
      </c>
    </row>
    <row r="119" spans="1:10" x14ac:dyDescent="0.25">
      <c r="A119" t="s">
        <v>242</v>
      </c>
      <c r="B119" t="s">
        <v>243</v>
      </c>
      <c r="C119">
        <v>1</v>
      </c>
      <c r="D119">
        <v>70944</v>
      </c>
      <c r="E119">
        <v>0</v>
      </c>
      <c r="F119" s="7">
        <v>22931608.720000003</v>
      </c>
      <c r="G119" s="7">
        <f t="shared" si="4"/>
        <v>170205.34075508296</v>
      </c>
      <c r="H119" s="7">
        <f t="shared" si="5"/>
        <v>510616.02226524887</v>
      </c>
      <c r="I119" s="7">
        <f t="shared" si="6"/>
        <v>443397.70887823543</v>
      </c>
      <c r="J119" s="7">
        <f t="shared" si="7"/>
        <v>273192.37</v>
      </c>
    </row>
    <row r="120" spans="1:10" x14ac:dyDescent="0.25">
      <c r="A120" t="s">
        <v>244</v>
      </c>
      <c r="B120" t="s">
        <v>245</v>
      </c>
      <c r="C120">
        <v>4</v>
      </c>
      <c r="D120">
        <v>36294</v>
      </c>
      <c r="E120">
        <v>0</v>
      </c>
      <c r="F120" s="7">
        <v>11820909.700000001</v>
      </c>
      <c r="G120" s="7">
        <f t="shared" si="4"/>
        <v>87738.369692694017</v>
      </c>
      <c r="H120" s="7">
        <f t="shared" si="5"/>
        <v>0</v>
      </c>
      <c r="I120" s="7">
        <f t="shared" si="6"/>
        <v>0</v>
      </c>
      <c r="J120" s="7">
        <f t="shared" si="7"/>
        <v>-87738.37</v>
      </c>
    </row>
    <row r="121" spans="1:10" x14ac:dyDescent="0.25">
      <c r="A121" t="s">
        <v>246</v>
      </c>
      <c r="B121" t="s">
        <v>247</v>
      </c>
      <c r="C121">
        <v>3</v>
      </c>
      <c r="D121">
        <v>11784</v>
      </c>
      <c r="E121">
        <v>0</v>
      </c>
      <c r="F121" s="7">
        <v>2528660.3499999996</v>
      </c>
      <c r="G121" s="7">
        <f t="shared" si="4"/>
        <v>18768.482481137384</v>
      </c>
      <c r="H121" s="7">
        <f t="shared" si="5"/>
        <v>28152.723721706076</v>
      </c>
      <c r="I121" s="7">
        <f t="shared" si="6"/>
        <v>24446.653948516279</v>
      </c>
      <c r="J121" s="7">
        <f t="shared" si="7"/>
        <v>5678.17</v>
      </c>
    </row>
    <row r="122" spans="1:10" x14ac:dyDescent="0.25">
      <c r="A122" t="s">
        <v>250</v>
      </c>
      <c r="B122" t="s">
        <v>1252</v>
      </c>
      <c r="C122">
        <v>4</v>
      </c>
      <c r="D122">
        <v>64132</v>
      </c>
      <c r="E122">
        <v>0</v>
      </c>
      <c r="F122" s="7">
        <v>15653639.970000001</v>
      </c>
      <c r="G122" s="7">
        <f t="shared" si="4"/>
        <v>116186.05383003571</v>
      </c>
      <c r="H122" s="7">
        <f t="shared" si="5"/>
        <v>0</v>
      </c>
      <c r="I122" s="7">
        <f t="shared" si="6"/>
        <v>0</v>
      </c>
      <c r="J122" s="7">
        <f t="shared" si="7"/>
        <v>-116186.05</v>
      </c>
    </row>
    <row r="123" spans="1:10" x14ac:dyDescent="0.25">
      <c r="A123" t="s">
        <v>252</v>
      </c>
      <c r="B123" t="s">
        <v>1253</v>
      </c>
      <c r="C123">
        <v>4</v>
      </c>
      <c r="D123">
        <v>63619</v>
      </c>
      <c r="E123">
        <v>0</v>
      </c>
      <c r="F123" s="7">
        <v>18895479.189999998</v>
      </c>
      <c r="G123" s="7">
        <f t="shared" si="4"/>
        <v>140247.9657460564</v>
      </c>
      <c r="H123" s="7">
        <f t="shared" si="5"/>
        <v>0</v>
      </c>
      <c r="I123" s="7">
        <f t="shared" si="6"/>
        <v>0</v>
      </c>
      <c r="J123" s="7">
        <f t="shared" si="7"/>
        <v>-140247.97</v>
      </c>
    </row>
    <row r="124" spans="1:10" x14ac:dyDescent="0.25">
      <c r="A124" t="s">
        <v>254</v>
      </c>
      <c r="B124" t="s">
        <v>255</v>
      </c>
      <c r="C124">
        <v>2</v>
      </c>
      <c r="D124">
        <v>8191</v>
      </c>
      <c r="E124">
        <v>0</v>
      </c>
      <c r="F124" s="7">
        <v>1729283.92</v>
      </c>
      <c r="G124" s="7">
        <f t="shared" si="4"/>
        <v>12835.268666047848</v>
      </c>
      <c r="H124" s="7">
        <f t="shared" si="5"/>
        <v>28879.354498607659</v>
      </c>
      <c r="I124" s="7">
        <f t="shared" si="6"/>
        <v>25077.629882740312</v>
      </c>
      <c r="J124" s="7">
        <f t="shared" si="7"/>
        <v>12242.36</v>
      </c>
    </row>
    <row r="125" spans="1:10" x14ac:dyDescent="0.25">
      <c r="A125" t="s">
        <v>256</v>
      </c>
      <c r="B125" t="s">
        <v>257</v>
      </c>
      <c r="C125">
        <v>4</v>
      </c>
      <c r="D125">
        <v>45378</v>
      </c>
      <c r="E125">
        <v>0</v>
      </c>
      <c r="F125" s="7">
        <v>13783791.08</v>
      </c>
      <c r="G125" s="7">
        <f t="shared" si="4"/>
        <v>102307.46941108076</v>
      </c>
      <c r="H125" s="7">
        <f t="shared" si="5"/>
        <v>0</v>
      </c>
      <c r="I125" s="7">
        <f t="shared" si="6"/>
        <v>0</v>
      </c>
      <c r="J125" s="7">
        <f t="shared" si="7"/>
        <v>-102307.47</v>
      </c>
    </row>
    <row r="126" spans="1:10" x14ac:dyDescent="0.25">
      <c r="A126" t="s">
        <v>260</v>
      </c>
      <c r="B126" t="s">
        <v>1254</v>
      </c>
      <c r="C126">
        <v>2</v>
      </c>
      <c r="D126">
        <v>21284</v>
      </c>
      <c r="E126">
        <v>0</v>
      </c>
      <c r="F126" s="7">
        <v>4625086.6999999993</v>
      </c>
      <c r="G126" s="7">
        <f t="shared" si="4"/>
        <v>34328.793387649515</v>
      </c>
      <c r="H126" s="7">
        <f t="shared" si="5"/>
        <v>77239.785122211411</v>
      </c>
      <c r="I126" s="7">
        <f t="shared" si="6"/>
        <v>67071.815736414617</v>
      </c>
      <c r="J126" s="7">
        <f t="shared" si="7"/>
        <v>32743.02</v>
      </c>
    </row>
    <row r="127" spans="1:10" x14ac:dyDescent="0.25">
      <c r="A127" t="s">
        <v>262</v>
      </c>
      <c r="B127" t="s">
        <v>263</v>
      </c>
      <c r="C127">
        <v>1</v>
      </c>
      <c r="D127">
        <v>18394</v>
      </c>
      <c r="E127">
        <v>0</v>
      </c>
      <c r="F127" s="7">
        <v>3590692.05</v>
      </c>
      <c r="G127" s="7">
        <f t="shared" si="4"/>
        <v>26651.203209471882</v>
      </c>
      <c r="H127" s="7">
        <f t="shared" si="5"/>
        <v>79953.609628415637</v>
      </c>
      <c r="I127" s="7">
        <f t="shared" si="6"/>
        <v>69428.388025334061</v>
      </c>
      <c r="J127" s="7">
        <f t="shared" si="7"/>
        <v>42777.18</v>
      </c>
    </row>
    <row r="128" spans="1:10" x14ac:dyDescent="0.25">
      <c r="A128" t="s">
        <v>264</v>
      </c>
      <c r="B128" t="s">
        <v>265</v>
      </c>
      <c r="C128">
        <v>1</v>
      </c>
      <c r="D128">
        <v>34094</v>
      </c>
      <c r="E128">
        <v>0</v>
      </c>
      <c r="F128" s="7">
        <v>7836217.0899999999</v>
      </c>
      <c r="G128" s="7">
        <f t="shared" si="4"/>
        <v>58162.775072600947</v>
      </c>
      <c r="H128" s="7">
        <f t="shared" si="5"/>
        <v>174488.32521780283</v>
      </c>
      <c r="I128" s="7">
        <f t="shared" si="6"/>
        <v>151518.40180092142</v>
      </c>
      <c r="J128" s="7">
        <f t="shared" si="7"/>
        <v>93355.63</v>
      </c>
    </row>
    <row r="129" spans="1:10" x14ac:dyDescent="0.25">
      <c r="A129" t="s">
        <v>266</v>
      </c>
      <c r="B129" t="s">
        <v>267</v>
      </c>
      <c r="C129">
        <v>1</v>
      </c>
      <c r="D129">
        <v>3399</v>
      </c>
      <c r="E129">
        <v>0</v>
      </c>
      <c r="F129" s="7">
        <v>748527.78</v>
      </c>
      <c r="G129" s="7">
        <f t="shared" si="4"/>
        <v>5555.7997441509542</v>
      </c>
      <c r="H129" s="7">
        <f t="shared" si="5"/>
        <v>16667.399232452863</v>
      </c>
      <c r="I129" s="7">
        <f t="shared" si="6"/>
        <v>14473.276024208733</v>
      </c>
      <c r="J129" s="7">
        <f t="shared" si="7"/>
        <v>8917.48</v>
      </c>
    </row>
    <row r="130" spans="1:10" x14ac:dyDescent="0.25">
      <c r="A130" t="s">
        <v>268</v>
      </c>
      <c r="B130" t="s">
        <v>269</v>
      </c>
      <c r="C130">
        <v>1</v>
      </c>
      <c r="D130">
        <v>10475</v>
      </c>
      <c r="E130">
        <v>0</v>
      </c>
      <c r="F130" s="7">
        <v>2349674.0299999998</v>
      </c>
      <c r="G130" s="7">
        <f t="shared" si="4"/>
        <v>17439.991839330451</v>
      </c>
      <c r="H130" s="7">
        <f t="shared" si="5"/>
        <v>52319.975517991348</v>
      </c>
      <c r="I130" s="7">
        <f t="shared" si="6"/>
        <v>45432.489897843072</v>
      </c>
      <c r="J130" s="7">
        <f t="shared" si="7"/>
        <v>27992.5</v>
      </c>
    </row>
    <row r="131" spans="1:10" x14ac:dyDescent="0.25">
      <c r="A131" t="s">
        <v>270</v>
      </c>
      <c r="B131" t="s">
        <v>271</v>
      </c>
      <c r="C131">
        <v>1</v>
      </c>
      <c r="D131">
        <v>32787</v>
      </c>
      <c r="E131">
        <v>0</v>
      </c>
      <c r="F131" s="7">
        <v>6487563.6900000004</v>
      </c>
      <c r="G131" s="7">
        <f t="shared" si="4"/>
        <v>48152.661333511256</v>
      </c>
      <c r="H131" s="7">
        <f t="shared" si="5"/>
        <v>144457.98400053376</v>
      </c>
      <c r="I131" s="7">
        <f t="shared" si="6"/>
        <v>125441.30294002466</v>
      </c>
      <c r="J131" s="7">
        <f t="shared" si="7"/>
        <v>77288.639999999999</v>
      </c>
    </row>
    <row r="132" spans="1:10" x14ac:dyDescent="0.25">
      <c r="A132" t="s">
        <v>272</v>
      </c>
      <c r="B132" t="s">
        <v>273</v>
      </c>
      <c r="C132">
        <v>3</v>
      </c>
      <c r="D132">
        <v>71097</v>
      </c>
      <c r="E132">
        <v>0</v>
      </c>
      <c r="F132" s="7">
        <v>20723254.260000002</v>
      </c>
      <c r="G132" s="7">
        <f t="shared" si="4"/>
        <v>153814.26553825854</v>
      </c>
      <c r="H132" s="7">
        <f t="shared" si="5"/>
        <v>230721.3983073878</v>
      </c>
      <c r="I132" s="7">
        <f t="shared" si="6"/>
        <v>200348.8628203214</v>
      </c>
      <c r="J132" s="7">
        <f t="shared" si="7"/>
        <v>46534.6</v>
      </c>
    </row>
    <row r="133" spans="1:10" x14ac:dyDescent="0.25">
      <c r="A133" t="s">
        <v>274</v>
      </c>
      <c r="B133" t="s">
        <v>275</v>
      </c>
      <c r="C133">
        <v>2</v>
      </c>
      <c r="D133">
        <v>74315</v>
      </c>
      <c r="E133">
        <v>0</v>
      </c>
      <c r="F133" s="7">
        <v>15435222.949999999</v>
      </c>
      <c r="G133" s="7">
        <f t="shared" si="4"/>
        <v>114564.89659812348</v>
      </c>
      <c r="H133" s="7">
        <f t="shared" si="5"/>
        <v>257771.01734577783</v>
      </c>
      <c r="I133" s="7">
        <f t="shared" si="6"/>
        <v>223837.62655797962</v>
      </c>
      <c r="J133" s="7">
        <f t="shared" si="7"/>
        <v>109272.73</v>
      </c>
    </row>
    <row r="134" spans="1:10" x14ac:dyDescent="0.25">
      <c r="A134" t="s">
        <v>276</v>
      </c>
      <c r="B134" t="s">
        <v>277</v>
      </c>
      <c r="C134">
        <v>3</v>
      </c>
      <c r="D134">
        <v>19011</v>
      </c>
      <c r="E134">
        <v>0</v>
      </c>
      <c r="F134" s="7">
        <v>4193446.3800000004</v>
      </c>
      <c r="G134" s="7">
        <f t="shared" si="4"/>
        <v>31125.028285676643</v>
      </c>
      <c r="H134" s="7">
        <f t="shared" si="5"/>
        <v>46687.542428514964</v>
      </c>
      <c r="I134" s="7">
        <f t="shared" si="6"/>
        <v>40541.519347791538</v>
      </c>
      <c r="J134" s="7">
        <f t="shared" si="7"/>
        <v>9416.49</v>
      </c>
    </row>
    <row r="135" spans="1:10" x14ac:dyDescent="0.25">
      <c r="A135" t="s">
        <v>278</v>
      </c>
      <c r="B135" t="s">
        <v>279</v>
      </c>
      <c r="C135">
        <v>3</v>
      </c>
      <c r="D135">
        <v>35984</v>
      </c>
      <c r="E135">
        <v>0</v>
      </c>
      <c r="F135" s="7">
        <v>7975493.7599999998</v>
      </c>
      <c r="G135" s="7">
        <f t="shared" si="4"/>
        <v>59196.528672971261</v>
      </c>
      <c r="H135" s="7">
        <f t="shared" si="5"/>
        <v>88794.793009456887</v>
      </c>
      <c r="I135" s="7">
        <f t="shared" si="6"/>
        <v>77105.703824268436</v>
      </c>
      <c r="J135" s="7">
        <f t="shared" si="7"/>
        <v>17909.18</v>
      </c>
    </row>
    <row r="136" spans="1:10" x14ac:dyDescent="0.25">
      <c r="A136" t="s">
        <v>280</v>
      </c>
      <c r="B136" t="s">
        <v>281</v>
      </c>
      <c r="C136">
        <v>1</v>
      </c>
      <c r="D136">
        <v>15637</v>
      </c>
      <c r="E136">
        <v>0</v>
      </c>
      <c r="F136" s="7">
        <v>3274202.5300000003</v>
      </c>
      <c r="G136" s="7">
        <f t="shared" ref="G136:G199" si="8">SUM(F136/$F$7)*50000000</f>
        <v>24302.122198420486</v>
      </c>
      <c r="H136" s="7">
        <f t="shared" ref="H136:H199" si="9">IF(E136=1,G136*0,(IF(C136=1,G136*3)+IF(C136=2,G136*2.25)+IF(C136=3,G136*1.5)+IF(C136=4,G136=0)+IF(C136=5,G136*0)))</f>
        <v>72906.366595261454</v>
      </c>
      <c r="I136" s="7">
        <f t="shared" ref="I136:I199" si="10">SUM(H136/$H$7)*50000000</f>
        <v>63308.855385237097</v>
      </c>
      <c r="J136" s="7">
        <f t="shared" ref="J136:J199" si="11">ROUND(SUM(I136-G136),2)</f>
        <v>39006.730000000003</v>
      </c>
    </row>
    <row r="137" spans="1:10" x14ac:dyDescent="0.25">
      <c r="A137" t="s">
        <v>282</v>
      </c>
      <c r="B137" t="s">
        <v>283</v>
      </c>
      <c r="C137">
        <v>3</v>
      </c>
      <c r="D137">
        <v>27547</v>
      </c>
      <c r="E137">
        <v>0</v>
      </c>
      <c r="F137" s="7">
        <v>6093671.8700000001</v>
      </c>
      <c r="G137" s="7">
        <f t="shared" si="8"/>
        <v>45229.07702408301</v>
      </c>
      <c r="H137" s="7">
        <f t="shared" si="9"/>
        <v>67843.615536124518</v>
      </c>
      <c r="I137" s="7">
        <f t="shared" si="10"/>
        <v>58912.573007955827</v>
      </c>
      <c r="J137" s="7">
        <f t="shared" si="11"/>
        <v>13683.5</v>
      </c>
    </row>
    <row r="138" spans="1:10" x14ac:dyDescent="0.25">
      <c r="A138" t="s">
        <v>284</v>
      </c>
      <c r="B138" t="s">
        <v>285</v>
      </c>
      <c r="C138">
        <v>4</v>
      </c>
      <c r="D138">
        <v>23586</v>
      </c>
      <c r="E138">
        <v>0</v>
      </c>
      <c r="F138" s="7">
        <v>5233733.3999999994</v>
      </c>
      <c r="G138" s="7">
        <f t="shared" si="8"/>
        <v>38846.353417470084</v>
      </c>
      <c r="H138" s="7">
        <f t="shared" si="9"/>
        <v>0</v>
      </c>
      <c r="I138" s="7">
        <f t="shared" si="10"/>
        <v>0</v>
      </c>
      <c r="J138" s="7">
        <f t="shared" si="11"/>
        <v>-38846.35</v>
      </c>
    </row>
    <row r="139" spans="1:10" x14ac:dyDescent="0.25">
      <c r="A139" t="s">
        <v>286</v>
      </c>
      <c r="B139" t="s">
        <v>287</v>
      </c>
      <c r="C139">
        <v>1</v>
      </c>
      <c r="D139">
        <v>17631</v>
      </c>
      <c r="E139">
        <v>0</v>
      </c>
      <c r="F139" s="7">
        <v>3990247.92</v>
      </c>
      <c r="G139" s="7">
        <f t="shared" si="8"/>
        <v>29616.827812369065</v>
      </c>
      <c r="H139" s="7">
        <f t="shared" si="9"/>
        <v>88850.483437107192</v>
      </c>
      <c r="I139" s="7">
        <f t="shared" si="10"/>
        <v>77154.063074565856</v>
      </c>
      <c r="J139" s="7">
        <f t="shared" si="11"/>
        <v>47537.24</v>
      </c>
    </row>
    <row r="140" spans="1:10" x14ac:dyDescent="0.25">
      <c r="A140" t="s">
        <v>288</v>
      </c>
      <c r="B140" t="s">
        <v>289</v>
      </c>
      <c r="C140">
        <v>3</v>
      </c>
      <c r="D140">
        <v>23128</v>
      </c>
      <c r="E140">
        <v>0</v>
      </c>
      <c r="F140" s="7">
        <v>5195473.92</v>
      </c>
      <c r="G140" s="7">
        <f t="shared" si="8"/>
        <v>38562.379976704338</v>
      </c>
      <c r="H140" s="7">
        <f t="shared" si="9"/>
        <v>57843.569965056507</v>
      </c>
      <c r="I140" s="7">
        <f t="shared" si="10"/>
        <v>50228.949499200782</v>
      </c>
      <c r="J140" s="7">
        <f t="shared" si="11"/>
        <v>11666.57</v>
      </c>
    </row>
    <row r="141" spans="1:10" x14ac:dyDescent="0.25">
      <c r="A141" t="s">
        <v>290</v>
      </c>
      <c r="B141" t="s">
        <v>291</v>
      </c>
      <c r="C141">
        <v>1</v>
      </c>
      <c r="D141">
        <v>22859</v>
      </c>
      <c r="E141">
        <v>0</v>
      </c>
      <c r="F141" s="7">
        <v>5196765.0599999996</v>
      </c>
      <c r="G141" s="7">
        <f t="shared" si="8"/>
        <v>38571.963208580732</v>
      </c>
      <c r="H141" s="7">
        <f t="shared" si="9"/>
        <v>115715.88962574219</v>
      </c>
      <c r="I141" s="7">
        <f t="shared" si="10"/>
        <v>100482.86403791672</v>
      </c>
      <c r="J141" s="7">
        <f t="shared" si="11"/>
        <v>61910.9</v>
      </c>
    </row>
    <row r="142" spans="1:10" x14ac:dyDescent="0.25">
      <c r="A142" t="s">
        <v>292</v>
      </c>
      <c r="B142" t="s">
        <v>293</v>
      </c>
      <c r="C142">
        <v>2</v>
      </c>
      <c r="D142">
        <v>17215</v>
      </c>
      <c r="E142">
        <v>0</v>
      </c>
      <c r="F142" s="7">
        <v>3490169.1</v>
      </c>
      <c r="G142" s="7">
        <f t="shared" si="8"/>
        <v>25905.091448741638</v>
      </c>
      <c r="H142" s="7">
        <f t="shared" si="9"/>
        <v>58286.455759668686</v>
      </c>
      <c r="I142" s="7">
        <f t="shared" si="10"/>
        <v>50613.53309639106</v>
      </c>
      <c r="J142" s="7">
        <f t="shared" si="11"/>
        <v>24708.44</v>
      </c>
    </row>
    <row r="143" spans="1:10" x14ac:dyDescent="0.25">
      <c r="A143" t="s">
        <v>294</v>
      </c>
      <c r="B143" t="s">
        <v>295</v>
      </c>
      <c r="C143">
        <v>1</v>
      </c>
      <c r="D143">
        <v>22589</v>
      </c>
      <c r="E143">
        <v>0</v>
      </c>
      <c r="F143" s="7">
        <v>4741205.209999999</v>
      </c>
      <c r="G143" s="7">
        <f t="shared" si="8"/>
        <v>35190.660115093073</v>
      </c>
      <c r="H143" s="7">
        <f t="shared" si="9"/>
        <v>105571.98034527921</v>
      </c>
      <c r="I143" s="7">
        <f t="shared" si="10"/>
        <v>91674.315269563551</v>
      </c>
      <c r="J143" s="7">
        <f t="shared" si="11"/>
        <v>56483.66</v>
      </c>
    </row>
    <row r="144" spans="1:10" x14ac:dyDescent="0.25">
      <c r="A144" t="s">
        <v>296</v>
      </c>
      <c r="B144" t="s">
        <v>297</v>
      </c>
      <c r="C144">
        <v>2</v>
      </c>
      <c r="D144">
        <v>46205</v>
      </c>
      <c r="E144">
        <v>0</v>
      </c>
      <c r="F144" s="7">
        <v>10423848</v>
      </c>
      <c r="G144" s="7">
        <f t="shared" si="8"/>
        <v>77368.954898999786</v>
      </c>
      <c r="H144" s="7">
        <f t="shared" si="9"/>
        <v>174080.14852274951</v>
      </c>
      <c r="I144" s="7">
        <f t="shared" si="10"/>
        <v>151163.95814166992</v>
      </c>
      <c r="J144" s="7">
        <f t="shared" si="11"/>
        <v>73795</v>
      </c>
    </row>
    <row r="145" spans="1:10" x14ac:dyDescent="0.25">
      <c r="A145" t="s">
        <v>298</v>
      </c>
      <c r="B145" t="s">
        <v>299</v>
      </c>
      <c r="C145">
        <v>4</v>
      </c>
      <c r="D145">
        <v>22047</v>
      </c>
      <c r="E145">
        <v>0</v>
      </c>
      <c r="F145" s="7">
        <v>4619066.97</v>
      </c>
      <c r="G145" s="7">
        <f t="shared" si="8"/>
        <v>34284.113129564968</v>
      </c>
      <c r="H145" s="7">
        <f t="shared" si="9"/>
        <v>0</v>
      </c>
      <c r="I145" s="7">
        <f t="shared" si="10"/>
        <v>0</v>
      </c>
      <c r="J145" s="7">
        <f t="shared" si="11"/>
        <v>-34284.11</v>
      </c>
    </row>
    <row r="146" spans="1:10" x14ac:dyDescent="0.25">
      <c r="A146" t="s">
        <v>300</v>
      </c>
      <c r="B146" t="s">
        <v>301</v>
      </c>
      <c r="C146">
        <v>3</v>
      </c>
      <c r="D146">
        <v>32990</v>
      </c>
      <c r="E146">
        <v>0</v>
      </c>
      <c r="F146" s="7">
        <v>7313223.2000000002</v>
      </c>
      <c r="G146" s="7">
        <f t="shared" si="8"/>
        <v>54280.956123604148</v>
      </c>
      <c r="H146" s="7">
        <f t="shared" si="9"/>
        <v>81421.434185406222</v>
      </c>
      <c r="I146" s="7">
        <f t="shared" si="10"/>
        <v>70702.985799837028</v>
      </c>
      <c r="J146" s="7">
        <f t="shared" si="11"/>
        <v>16422.03</v>
      </c>
    </row>
    <row r="147" spans="1:10" x14ac:dyDescent="0.25">
      <c r="A147" t="s">
        <v>302</v>
      </c>
      <c r="B147" t="s">
        <v>303</v>
      </c>
      <c r="C147">
        <v>1</v>
      </c>
      <c r="D147">
        <v>21779</v>
      </c>
      <c r="E147">
        <v>0</v>
      </c>
      <c r="F147" s="7">
        <v>4986415.4499999993</v>
      </c>
      <c r="G147" s="7">
        <f t="shared" si="8"/>
        <v>37010.684735495532</v>
      </c>
      <c r="H147" s="7">
        <f t="shared" si="9"/>
        <v>111032.05420648659</v>
      </c>
      <c r="I147" s="7">
        <f t="shared" si="10"/>
        <v>96415.616237020586</v>
      </c>
      <c r="J147" s="7">
        <f t="shared" si="11"/>
        <v>59404.93</v>
      </c>
    </row>
    <row r="148" spans="1:10" x14ac:dyDescent="0.25">
      <c r="A148" t="s">
        <v>304</v>
      </c>
      <c r="B148" t="s">
        <v>305</v>
      </c>
      <c r="C148">
        <v>2</v>
      </c>
      <c r="D148">
        <v>29488</v>
      </c>
      <c r="E148">
        <v>0</v>
      </c>
      <c r="F148" s="7">
        <v>8716357.9199999999</v>
      </c>
      <c r="G148" s="7">
        <f t="shared" si="8"/>
        <v>64695.446709892502</v>
      </c>
      <c r="H148" s="7">
        <f t="shared" si="9"/>
        <v>145564.75509725814</v>
      </c>
      <c r="I148" s="7">
        <f t="shared" si="10"/>
        <v>126402.37691174058</v>
      </c>
      <c r="J148" s="7">
        <f t="shared" si="11"/>
        <v>61706.93</v>
      </c>
    </row>
    <row r="149" spans="1:10" x14ac:dyDescent="0.25">
      <c r="A149" t="s">
        <v>306</v>
      </c>
      <c r="B149" t="s">
        <v>307</v>
      </c>
      <c r="C149">
        <v>2</v>
      </c>
      <c r="D149">
        <v>22736</v>
      </c>
      <c r="E149">
        <v>0</v>
      </c>
      <c r="F149" s="7">
        <v>4127149.76</v>
      </c>
      <c r="G149" s="7">
        <f t="shared" si="8"/>
        <v>30632.954705676613</v>
      </c>
      <c r="H149" s="7">
        <f t="shared" si="9"/>
        <v>68924.148087772381</v>
      </c>
      <c r="I149" s="7">
        <f t="shared" si="10"/>
        <v>59850.862518816757</v>
      </c>
      <c r="J149" s="7">
        <f t="shared" si="11"/>
        <v>29217.91</v>
      </c>
    </row>
    <row r="150" spans="1:10" x14ac:dyDescent="0.25">
      <c r="A150" t="s">
        <v>308</v>
      </c>
      <c r="B150" t="s">
        <v>1255</v>
      </c>
      <c r="C150">
        <v>5</v>
      </c>
      <c r="D150">
        <v>47541</v>
      </c>
      <c r="E150">
        <v>0</v>
      </c>
      <c r="F150" s="7">
        <v>11822000.419999998</v>
      </c>
      <c r="G150" s="7">
        <f t="shared" si="8"/>
        <v>87746.465346668163</v>
      </c>
      <c r="H150" s="7">
        <f t="shared" si="9"/>
        <v>0</v>
      </c>
      <c r="I150" s="7">
        <f t="shared" si="10"/>
        <v>0</v>
      </c>
      <c r="J150" s="7">
        <f t="shared" si="11"/>
        <v>-87746.47</v>
      </c>
    </row>
    <row r="151" spans="1:10" x14ac:dyDescent="0.25">
      <c r="A151" t="s">
        <v>310</v>
      </c>
      <c r="B151" t="s">
        <v>311</v>
      </c>
      <c r="C151">
        <v>2</v>
      </c>
      <c r="D151">
        <v>15119</v>
      </c>
      <c r="E151">
        <v>0</v>
      </c>
      <c r="F151" s="7">
        <v>4670712.6700000009</v>
      </c>
      <c r="G151" s="7">
        <f t="shared" si="8"/>
        <v>34667.443146851037</v>
      </c>
      <c r="H151" s="7">
        <f t="shared" si="9"/>
        <v>78001.747080414832</v>
      </c>
      <c r="I151" s="7">
        <f t="shared" si="10"/>
        <v>67733.471798480503</v>
      </c>
      <c r="J151" s="7">
        <f t="shared" si="11"/>
        <v>33066.03</v>
      </c>
    </row>
    <row r="152" spans="1:10" x14ac:dyDescent="0.25">
      <c r="A152" t="s">
        <v>312</v>
      </c>
      <c r="B152" t="s">
        <v>313</v>
      </c>
      <c r="C152">
        <v>5</v>
      </c>
      <c r="D152">
        <v>7240</v>
      </c>
      <c r="E152">
        <v>0</v>
      </c>
      <c r="F152" s="7">
        <v>1570289.99</v>
      </c>
      <c r="G152" s="7">
        <f t="shared" si="8"/>
        <v>11655.167594026774</v>
      </c>
      <c r="H152" s="7">
        <f t="shared" si="9"/>
        <v>0</v>
      </c>
      <c r="I152" s="7">
        <f t="shared" si="10"/>
        <v>0</v>
      </c>
      <c r="J152" s="7">
        <f t="shared" si="11"/>
        <v>-11655.17</v>
      </c>
    </row>
    <row r="153" spans="1:10" x14ac:dyDescent="0.25">
      <c r="A153" t="s">
        <v>314</v>
      </c>
      <c r="B153" t="s">
        <v>1256</v>
      </c>
      <c r="C153">
        <v>4</v>
      </c>
      <c r="D153">
        <v>65885</v>
      </c>
      <c r="E153">
        <v>0</v>
      </c>
      <c r="F153" s="7">
        <v>19337866.310000002</v>
      </c>
      <c r="G153" s="7">
        <f t="shared" si="8"/>
        <v>143531.49685042197</v>
      </c>
      <c r="H153" s="7">
        <f t="shared" si="9"/>
        <v>0</v>
      </c>
      <c r="I153" s="7">
        <f t="shared" si="10"/>
        <v>0</v>
      </c>
      <c r="J153" s="7">
        <f t="shared" si="11"/>
        <v>-143531.5</v>
      </c>
    </row>
    <row r="154" spans="1:10" x14ac:dyDescent="0.25">
      <c r="A154" t="s">
        <v>316</v>
      </c>
      <c r="B154" t="s">
        <v>317</v>
      </c>
      <c r="C154">
        <v>2</v>
      </c>
      <c r="D154">
        <v>12386</v>
      </c>
      <c r="E154">
        <v>0</v>
      </c>
      <c r="F154" s="7">
        <v>3100091.94</v>
      </c>
      <c r="G154" s="7">
        <f t="shared" si="8"/>
        <v>23009.820700437373</v>
      </c>
      <c r="H154" s="7">
        <f t="shared" si="9"/>
        <v>51772.096575984091</v>
      </c>
      <c r="I154" s="7">
        <f t="shared" si="10"/>
        <v>44956.734619834082</v>
      </c>
      <c r="J154" s="7">
        <f t="shared" si="11"/>
        <v>21946.91</v>
      </c>
    </row>
    <row r="155" spans="1:10" x14ac:dyDescent="0.25">
      <c r="A155" t="s">
        <v>248</v>
      </c>
      <c r="B155" t="s">
        <v>249</v>
      </c>
      <c r="C155">
        <v>2</v>
      </c>
      <c r="D155">
        <v>28750</v>
      </c>
      <c r="E155">
        <v>0</v>
      </c>
      <c r="F155" s="7">
        <v>9279637.4999999981</v>
      </c>
      <c r="G155" s="7">
        <f t="shared" si="8"/>
        <v>68876.278243559093</v>
      </c>
      <c r="H155" s="7">
        <f t="shared" si="9"/>
        <v>154971.62604800795</v>
      </c>
      <c r="I155" s="7">
        <f t="shared" si="10"/>
        <v>134570.91226002818</v>
      </c>
      <c r="J155" s="7">
        <f t="shared" si="11"/>
        <v>65694.63</v>
      </c>
    </row>
    <row r="156" spans="1:10" x14ac:dyDescent="0.25">
      <c r="A156" t="s">
        <v>318</v>
      </c>
      <c r="B156" t="s">
        <v>319</v>
      </c>
      <c r="C156">
        <v>5</v>
      </c>
      <c r="D156">
        <v>28724</v>
      </c>
      <c r="E156">
        <v>0</v>
      </c>
      <c r="F156" s="7">
        <v>8088354.9199999999</v>
      </c>
      <c r="G156" s="7">
        <f t="shared" si="8"/>
        <v>60034.218362794905</v>
      </c>
      <c r="H156" s="7">
        <f t="shared" si="9"/>
        <v>0</v>
      </c>
      <c r="I156" s="7">
        <f t="shared" si="10"/>
        <v>0</v>
      </c>
      <c r="J156" s="7">
        <f t="shared" si="11"/>
        <v>-60034.22</v>
      </c>
    </row>
    <row r="157" spans="1:10" x14ac:dyDescent="0.25">
      <c r="A157" t="s">
        <v>320</v>
      </c>
      <c r="B157" t="s">
        <v>321</v>
      </c>
      <c r="C157">
        <v>1</v>
      </c>
      <c r="D157">
        <v>70111</v>
      </c>
      <c r="E157">
        <v>0</v>
      </c>
      <c r="F157" s="7">
        <v>15326018</v>
      </c>
      <c r="G157" s="7">
        <f t="shared" si="8"/>
        <v>113754.3444055649</v>
      </c>
      <c r="H157" s="7">
        <f t="shared" si="9"/>
        <v>341263.03321669472</v>
      </c>
      <c r="I157" s="7">
        <f t="shared" si="10"/>
        <v>296338.61934421654</v>
      </c>
      <c r="J157" s="7">
        <f t="shared" si="11"/>
        <v>182584.27</v>
      </c>
    </row>
    <row r="158" spans="1:10" x14ac:dyDescent="0.25">
      <c r="A158" t="s">
        <v>322</v>
      </c>
      <c r="B158" t="s">
        <v>1257</v>
      </c>
      <c r="C158">
        <v>2</v>
      </c>
      <c r="D158">
        <v>13012</v>
      </c>
      <c r="E158">
        <v>0</v>
      </c>
      <c r="F158" s="7">
        <v>3284358.92</v>
      </c>
      <c r="G158" s="7">
        <f t="shared" si="8"/>
        <v>24377.50599909051</v>
      </c>
      <c r="H158" s="7">
        <f t="shared" si="9"/>
        <v>54849.388497953645</v>
      </c>
      <c r="I158" s="7">
        <f t="shared" si="10"/>
        <v>47628.926890060196</v>
      </c>
      <c r="J158" s="7">
        <f t="shared" si="11"/>
        <v>23251.42</v>
      </c>
    </row>
    <row r="159" spans="1:10" x14ac:dyDescent="0.25">
      <c r="A159" t="s">
        <v>324</v>
      </c>
      <c r="B159" t="s">
        <v>325</v>
      </c>
      <c r="C159">
        <v>1</v>
      </c>
      <c r="D159">
        <v>20980</v>
      </c>
      <c r="E159">
        <v>0</v>
      </c>
      <c r="F159" s="7">
        <v>4360063.6000000006</v>
      </c>
      <c r="G159" s="7">
        <f t="shared" si="8"/>
        <v>32361.711723460532</v>
      </c>
      <c r="H159" s="7">
        <f t="shared" si="9"/>
        <v>97085.135170381604</v>
      </c>
      <c r="I159" s="7">
        <f t="shared" si="10"/>
        <v>84304.692026133242</v>
      </c>
      <c r="J159" s="7">
        <f t="shared" si="11"/>
        <v>51942.98</v>
      </c>
    </row>
    <row r="160" spans="1:10" x14ac:dyDescent="0.25">
      <c r="A160" t="s">
        <v>326</v>
      </c>
      <c r="B160" t="s">
        <v>327</v>
      </c>
      <c r="C160">
        <v>4</v>
      </c>
      <c r="D160">
        <v>33659</v>
      </c>
      <c r="E160">
        <v>0</v>
      </c>
      <c r="F160" s="7">
        <v>14377188.73</v>
      </c>
      <c r="G160" s="7">
        <f t="shared" si="8"/>
        <v>106711.84637628809</v>
      </c>
      <c r="H160" s="7">
        <f t="shared" si="9"/>
        <v>0</v>
      </c>
      <c r="I160" s="7">
        <f t="shared" si="10"/>
        <v>0</v>
      </c>
      <c r="J160" s="7">
        <f t="shared" si="11"/>
        <v>-106711.85</v>
      </c>
    </row>
    <row r="161" spans="1:10" x14ac:dyDescent="0.25">
      <c r="A161" t="s">
        <v>328</v>
      </c>
      <c r="B161" t="s">
        <v>329</v>
      </c>
      <c r="C161">
        <v>5</v>
      </c>
      <c r="D161">
        <v>32267</v>
      </c>
      <c r="E161">
        <v>0</v>
      </c>
      <c r="F161" s="7">
        <v>7918377.8399999999</v>
      </c>
      <c r="G161" s="7">
        <f t="shared" si="8"/>
        <v>58772.597027143835</v>
      </c>
      <c r="H161" s="7">
        <f t="shared" si="9"/>
        <v>0</v>
      </c>
      <c r="I161" s="7">
        <f t="shared" si="10"/>
        <v>0</v>
      </c>
      <c r="J161" s="7">
        <f t="shared" si="11"/>
        <v>-58772.6</v>
      </c>
    </row>
    <row r="162" spans="1:10" x14ac:dyDescent="0.25">
      <c r="A162" t="s">
        <v>330</v>
      </c>
      <c r="B162" t="s">
        <v>331</v>
      </c>
      <c r="C162">
        <v>1</v>
      </c>
      <c r="D162">
        <v>30385</v>
      </c>
      <c r="E162">
        <v>0</v>
      </c>
      <c r="F162" s="7">
        <v>6463437.7700000005</v>
      </c>
      <c r="G162" s="7">
        <f t="shared" si="8"/>
        <v>47973.591452947294</v>
      </c>
      <c r="H162" s="7">
        <f t="shared" si="9"/>
        <v>143920.77435884188</v>
      </c>
      <c r="I162" s="7">
        <f t="shared" si="10"/>
        <v>124974.81243849917</v>
      </c>
      <c r="J162" s="7">
        <f t="shared" si="11"/>
        <v>77001.22</v>
      </c>
    </row>
    <row r="163" spans="1:10" x14ac:dyDescent="0.25">
      <c r="A163" t="s">
        <v>332</v>
      </c>
      <c r="B163" t="s">
        <v>333</v>
      </c>
      <c r="C163">
        <v>3</v>
      </c>
      <c r="D163">
        <v>65621</v>
      </c>
      <c r="E163">
        <v>0</v>
      </c>
      <c r="F163" s="7">
        <v>16167592.92</v>
      </c>
      <c r="G163" s="7">
        <f t="shared" si="8"/>
        <v>120000.76818588184</v>
      </c>
      <c r="H163" s="7">
        <f t="shared" si="9"/>
        <v>180001.15227882276</v>
      </c>
      <c r="I163" s="7">
        <f t="shared" si="10"/>
        <v>156305.51145222882</v>
      </c>
      <c r="J163" s="7">
        <f t="shared" si="11"/>
        <v>36304.74</v>
      </c>
    </row>
    <row r="164" spans="1:10" x14ac:dyDescent="0.25">
      <c r="A164" t="s">
        <v>334</v>
      </c>
      <c r="B164" t="s">
        <v>335</v>
      </c>
      <c r="C164">
        <v>2</v>
      </c>
      <c r="D164">
        <v>21721</v>
      </c>
      <c r="E164">
        <v>0</v>
      </c>
      <c r="F164" s="7">
        <v>4267074.24</v>
      </c>
      <c r="G164" s="7">
        <f t="shared" si="8"/>
        <v>31671.516547943116</v>
      </c>
      <c r="H164" s="7">
        <f t="shared" si="9"/>
        <v>71260.912232872011</v>
      </c>
      <c r="I164" s="7">
        <f t="shared" si="10"/>
        <v>61880.011278249447</v>
      </c>
      <c r="J164" s="7">
        <f t="shared" si="11"/>
        <v>30208.49</v>
      </c>
    </row>
    <row r="165" spans="1:10" x14ac:dyDescent="0.25">
      <c r="A165" t="s">
        <v>336</v>
      </c>
      <c r="B165" t="s">
        <v>337</v>
      </c>
      <c r="C165">
        <v>3</v>
      </c>
      <c r="D165">
        <v>55788</v>
      </c>
      <c r="E165">
        <v>0</v>
      </c>
      <c r="F165" s="7">
        <v>17983757.48</v>
      </c>
      <c r="G165" s="7">
        <f t="shared" si="8"/>
        <v>133480.89125864746</v>
      </c>
      <c r="H165" s="7">
        <f t="shared" si="9"/>
        <v>200221.33688797121</v>
      </c>
      <c r="I165" s="7">
        <f t="shared" si="10"/>
        <v>173863.87847921185</v>
      </c>
      <c r="J165" s="7">
        <f t="shared" si="11"/>
        <v>40382.99</v>
      </c>
    </row>
    <row r="166" spans="1:10" x14ac:dyDescent="0.25">
      <c r="A166" t="s">
        <v>338</v>
      </c>
      <c r="B166" t="s">
        <v>339</v>
      </c>
      <c r="C166">
        <v>1</v>
      </c>
      <c r="D166">
        <v>15818</v>
      </c>
      <c r="E166">
        <v>0</v>
      </c>
      <c r="F166" s="7">
        <v>3477101.43</v>
      </c>
      <c r="G166" s="7">
        <f t="shared" si="8"/>
        <v>25808.099246738599</v>
      </c>
      <c r="H166" s="7">
        <f t="shared" si="9"/>
        <v>77424.297740215799</v>
      </c>
      <c r="I166" s="7">
        <f t="shared" si="10"/>
        <v>67232.038816997418</v>
      </c>
      <c r="J166" s="7">
        <f t="shared" si="11"/>
        <v>41423.94</v>
      </c>
    </row>
    <row r="167" spans="1:10" x14ac:dyDescent="0.25">
      <c r="A167" t="s">
        <v>340</v>
      </c>
      <c r="B167" t="s">
        <v>341</v>
      </c>
      <c r="C167">
        <v>4</v>
      </c>
      <c r="D167">
        <v>43110</v>
      </c>
      <c r="E167">
        <v>0</v>
      </c>
      <c r="F167" s="7">
        <v>10538227.219999999</v>
      </c>
      <c r="G167" s="7">
        <f t="shared" si="8"/>
        <v>78217.912089622929</v>
      </c>
      <c r="H167" s="7">
        <f t="shared" si="9"/>
        <v>0</v>
      </c>
      <c r="I167" s="7">
        <f t="shared" si="10"/>
        <v>0</v>
      </c>
      <c r="J167" s="7">
        <f t="shared" si="11"/>
        <v>-78217.91</v>
      </c>
    </row>
    <row r="168" spans="1:10" x14ac:dyDescent="0.25">
      <c r="A168" t="s">
        <v>342</v>
      </c>
      <c r="B168" t="s">
        <v>1258</v>
      </c>
      <c r="C168">
        <v>4</v>
      </c>
      <c r="D168">
        <v>36271</v>
      </c>
      <c r="E168">
        <v>0</v>
      </c>
      <c r="F168" s="7">
        <v>7015174.1100000003</v>
      </c>
      <c r="G168" s="7">
        <f t="shared" si="8"/>
        <v>52068.745565478399</v>
      </c>
      <c r="H168" s="7">
        <f t="shared" si="9"/>
        <v>0</v>
      </c>
      <c r="I168" s="7">
        <f t="shared" si="10"/>
        <v>0</v>
      </c>
      <c r="J168" s="7">
        <f t="shared" si="11"/>
        <v>-52068.75</v>
      </c>
    </row>
    <row r="169" spans="1:10" x14ac:dyDescent="0.25">
      <c r="A169" t="s">
        <v>344</v>
      </c>
      <c r="B169" t="s">
        <v>345</v>
      </c>
      <c r="C169">
        <v>5</v>
      </c>
      <c r="D169">
        <v>68096</v>
      </c>
      <c r="E169">
        <v>0</v>
      </c>
      <c r="F169" s="7">
        <v>18981760</v>
      </c>
      <c r="G169" s="7">
        <f t="shared" si="8"/>
        <v>140888.36803296037</v>
      </c>
      <c r="H169" s="7">
        <f t="shared" si="9"/>
        <v>0</v>
      </c>
      <c r="I169" s="7">
        <f t="shared" si="10"/>
        <v>0</v>
      </c>
      <c r="J169" s="7">
        <f t="shared" si="11"/>
        <v>-140888.37</v>
      </c>
    </row>
    <row r="170" spans="1:10" x14ac:dyDescent="0.25">
      <c r="A170" t="s">
        <v>346</v>
      </c>
      <c r="B170" t="s">
        <v>347</v>
      </c>
      <c r="C170">
        <v>2</v>
      </c>
      <c r="D170">
        <v>21914</v>
      </c>
      <c r="E170">
        <v>0</v>
      </c>
      <c r="F170" s="7">
        <v>6310361.2899999991</v>
      </c>
      <c r="G170" s="7">
        <f t="shared" si="8"/>
        <v>46837.411485893113</v>
      </c>
      <c r="H170" s="7">
        <f t="shared" si="9"/>
        <v>105384.17584325951</v>
      </c>
      <c r="I170" s="7">
        <f t="shared" si="10"/>
        <v>91511.233653865056</v>
      </c>
      <c r="J170" s="7">
        <f t="shared" si="11"/>
        <v>44673.82</v>
      </c>
    </row>
    <row r="171" spans="1:10" x14ac:dyDescent="0.25">
      <c r="A171" t="s">
        <v>348</v>
      </c>
      <c r="B171" t="s">
        <v>349</v>
      </c>
      <c r="C171">
        <v>4</v>
      </c>
      <c r="D171">
        <v>35633</v>
      </c>
      <c r="E171">
        <v>0</v>
      </c>
      <c r="F171" s="7">
        <v>8369673.5599999996</v>
      </c>
      <c r="G171" s="7">
        <f t="shared" si="8"/>
        <v>62122.250457123977</v>
      </c>
      <c r="H171" s="7">
        <f t="shared" si="9"/>
        <v>0</v>
      </c>
      <c r="I171" s="7">
        <f t="shared" si="10"/>
        <v>0</v>
      </c>
      <c r="J171" s="7">
        <f t="shared" si="11"/>
        <v>-62122.25</v>
      </c>
    </row>
    <row r="172" spans="1:10" x14ac:dyDescent="0.25">
      <c r="A172" t="s">
        <v>350</v>
      </c>
      <c r="B172" t="s">
        <v>1259</v>
      </c>
      <c r="C172">
        <v>1</v>
      </c>
      <c r="D172">
        <v>49047</v>
      </c>
      <c r="E172">
        <v>0</v>
      </c>
      <c r="F172" s="7">
        <v>9950845.0999999978</v>
      </c>
      <c r="G172" s="7">
        <f t="shared" si="8"/>
        <v>73858.184208828912</v>
      </c>
      <c r="H172" s="7">
        <f t="shared" si="9"/>
        <v>221574.55262648675</v>
      </c>
      <c r="I172" s="7">
        <f t="shared" si="10"/>
        <v>192406.12259767426</v>
      </c>
      <c r="J172" s="7">
        <f t="shared" si="11"/>
        <v>118547.94</v>
      </c>
    </row>
    <row r="173" spans="1:10" x14ac:dyDescent="0.25">
      <c r="A173" t="s">
        <v>352</v>
      </c>
      <c r="B173" t="s">
        <v>353</v>
      </c>
      <c r="C173">
        <v>3</v>
      </c>
      <c r="D173">
        <v>65685</v>
      </c>
      <c r="E173">
        <v>0</v>
      </c>
      <c r="F173" s="7">
        <v>20907572.25</v>
      </c>
      <c r="G173" s="7">
        <f t="shared" si="8"/>
        <v>155182.32944857114</v>
      </c>
      <c r="H173" s="7">
        <f t="shared" si="9"/>
        <v>232773.49417285671</v>
      </c>
      <c r="I173" s="7">
        <f t="shared" si="10"/>
        <v>202130.81748972414</v>
      </c>
      <c r="J173" s="7">
        <f t="shared" si="11"/>
        <v>46948.49</v>
      </c>
    </row>
    <row r="174" spans="1:10" x14ac:dyDescent="0.25">
      <c r="A174" t="s">
        <v>354</v>
      </c>
      <c r="B174" t="s">
        <v>355</v>
      </c>
      <c r="C174">
        <v>2</v>
      </c>
      <c r="D174">
        <v>68946</v>
      </c>
      <c r="E174">
        <v>0</v>
      </c>
      <c r="F174" s="7">
        <v>20699800.650000002</v>
      </c>
      <c r="G174" s="7">
        <f t="shared" si="8"/>
        <v>153640.18574600632</v>
      </c>
      <c r="H174" s="7">
        <f t="shared" si="9"/>
        <v>345690.41792851419</v>
      </c>
      <c r="I174" s="7">
        <f t="shared" si="10"/>
        <v>300183.17602074705</v>
      </c>
      <c r="J174" s="7">
        <f t="shared" si="11"/>
        <v>146542.99</v>
      </c>
    </row>
    <row r="175" spans="1:10" x14ac:dyDescent="0.25">
      <c r="A175" t="s">
        <v>358</v>
      </c>
      <c r="B175" t="s">
        <v>359</v>
      </c>
      <c r="C175">
        <v>4</v>
      </c>
      <c r="D175">
        <v>100700</v>
      </c>
      <c r="E175">
        <v>0</v>
      </c>
      <c r="F175" s="7">
        <v>36398975.700000003</v>
      </c>
      <c r="G175" s="7">
        <f t="shared" si="8"/>
        <v>270164.21472215338</v>
      </c>
      <c r="H175" s="7">
        <f t="shared" si="9"/>
        <v>0</v>
      </c>
      <c r="I175" s="7">
        <f t="shared" si="10"/>
        <v>0</v>
      </c>
      <c r="J175" s="7">
        <f t="shared" si="11"/>
        <v>-270164.21000000002</v>
      </c>
    </row>
    <row r="176" spans="1:10" x14ac:dyDescent="0.25">
      <c r="A176" t="s">
        <v>360</v>
      </c>
      <c r="B176" t="s">
        <v>1260</v>
      </c>
      <c r="C176">
        <v>1</v>
      </c>
      <c r="D176">
        <v>33141</v>
      </c>
      <c r="E176">
        <v>0</v>
      </c>
      <c r="F176" s="7">
        <v>10503119.67</v>
      </c>
      <c r="G176" s="7">
        <f t="shared" si="8"/>
        <v>77957.333227329043</v>
      </c>
      <c r="H176" s="7">
        <f t="shared" si="9"/>
        <v>233871.99968198713</v>
      </c>
      <c r="I176" s="7">
        <f t="shared" si="10"/>
        <v>203084.71396907422</v>
      </c>
      <c r="J176" s="7">
        <f t="shared" si="11"/>
        <v>125127.38</v>
      </c>
    </row>
    <row r="177" spans="1:10" x14ac:dyDescent="0.25">
      <c r="A177" t="s">
        <v>362</v>
      </c>
      <c r="B177" t="s">
        <v>363</v>
      </c>
      <c r="C177">
        <v>5</v>
      </c>
      <c r="D177">
        <v>50786</v>
      </c>
      <c r="E177">
        <v>0</v>
      </c>
      <c r="F177" s="7">
        <v>12487314.460000001</v>
      </c>
      <c r="G177" s="7">
        <f t="shared" si="8"/>
        <v>92684.627525782023</v>
      </c>
      <c r="H177" s="7">
        <f t="shared" si="9"/>
        <v>0</v>
      </c>
      <c r="I177" s="7">
        <f t="shared" si="10"/>
        <v>0</v>
      </c>
      <c r="J177" s="7">
        <f t="shared" si="11"/>
        <v>-92684.63</v>
      </c>
    </row>
    <row r="178" spans="1:10" x14ac:dyDescent="0.25">
      <c r="A178" t="s">
        <v>364</v>
      </c>
      <c r="B178" t="s">
        <v>365</v>
      </c>
      <c r="C178">
        <v>4</v>
      </c>
      <c r="D178">
        <v>54319</v>
      </c>
      <c r="E178">
        <v>0</v>
      </c>
      <c r="F178" s="7">
        <v>13381384.270000001</v>
      </c>
      <c r="G178" s="7">
        <f t="shared" si="8"/>
        <v>99320.684268594006</v>
      </c>
      <c r="H178" s="7">
        <f t="shared" si="9"/>
        <v>0</v>
      </c>
      <c r="I178" s="7">
        <f t="shared" si="10"/>
        <v>0</v>
      </c>
      <c r="J178" s="7">
        <f t="shared" si="11"/>
        <v>-99320.68</v>
      </c>
    </row>
    <row r="179" spans="1:10" x14ac:dyDescent="0.25">
      <c r="A179" t="s">
        <v>366</v>
      </c>
      <c r="B179" t="s">
        <v>367</v>
      </c>
      <c r="C179">
        <v>5</v>
      </c>
      <c r="D179">
        <v>30793</v>
      </c>
      <c r="E179">
        <v>0</v>
      </c>
      <c r="F179" s="7">
        <v>10547736.060000001</v>
      </c>
      <c r="G179" s="7">
        <f t="shared" si="8"/>
        <v>78288.489578195469</v>
      </c>
      <c r="H179" s="7">
        <f t="shared" si="9"/>
        <v>0</v>
      </c>
      <c r="I179" s="7">
        <f t="shared" si="10"/>
        <v>0</v>
      </c>
      <c r="J179" s="7">
        <f t="shared" si="11"/>
        <v>-78288.490000000005</v>
      </c>
    </row>
    <row r="180" spans="1:10" x14ac:dyDescent="0.25">
      <c r="A180" t="s">
        <v>368</v>
      </c>
      <c r="B180" t="s">
        <v>369</v>
      </c>
      <c r="C180">
        <v>2</v>
      </c>
      <c r="D180">
        <v>44339</v>
      </c>
      <c r="E180">
        <v>0</v>
      </c>
      <c r="F180" s="7">
        <v>10336751.07</v>
      </c>
      <c r="G180" s="7">
        <f t="shared" si="8"/>
        <v>76722.495122436332</v>
      </c>
      <c r="H180" s="7">
        <f t="shared" si="9"/>
        <v>172625.61402548174</v>
      </c>
      <c r="I180" s="7">
        <f t="shared" si="10"/>
        <v>149900.90090207971</v>
      </c>
      <c r="J180" s="7">
        <f t="shared" si="11"/>
        <v>73178.41</v>
      </c>
    </row>
    <row r="181" spans="1:10" x14ac:dyDescent="0.25">
      <c r="A181" t="s">
        <v>370</v>
      </c>
      <c r="B181" t="s">
        <v>371</v>
      </c>
      <c r="C181">
        <v>5</v>
      </c>
      <c r="D181">
        <v>30266</v>
      </c>
      <c r="E181">
        <v>0</v>
      </c>
      <c r="F181" s="7">
        <v>7942479.6399999997</v>
      </c>
      <c r="G181" s="7">
        <f t="shared" si="8"/>
        <v>58951.487881767265</v>
      </c>
      <c r="H181" s="7">
        <f t="shared" si="9"/>
        <v>0</v>
      </c>
      <c r="I181" s="7">
        <f t="shared" si="10"/>
        <v>0</v>
      </c>
      <c r="J181" s="7">
        <f t="shared" si="11"/>
        <v>-58951.49</v>
      </c>
    </row>
    <row r="182" spans="1:10" x14ac:dyDescent="0.25">
      <c r="A182" t="s">
        <v>374</v>
      </c>
      <c r="B182" t="s">
        <v>375</v>
      </c>
      <c r="C182">
        <v>2</v>
      </c>
      <c r="D182">
        <v>17867</v>
      </c>
      <c r="E182">
        <v>0</v>
      </c>
      <c r="F182" s="7">
        <v>4432266.6899999995</v>
      </c>
      <c r="G182" s="7">
        <f t="shared" si="8"/>
        <v>32897.624911544088</v>
      </c>
      <c r="H182" s="7">
        <f t="shared" si="9"/>
        <v>74019.656050974198</v>
      </c>
      <c r="I182" s="7">
        <f t="shared" si="10"/>
        <v>64275.589628693539</v>
      </c>
      <c r="J182" s="7">
        <f t="shared" si="11"/>
        <v>31377.96</v>
      </c>
    </row>
    <row r="183" spans="1:10" x14ac:dyDescent="0.25">
      <c r="A183" t="s">
        <v>376</v>
      </c>
      <c r="B183" t="s">
        <v>377</v>
      </c>
      <c r="C183">
        <v>5</v>
      </c>
      <c r="D183">
        <v>45653</v>
      </c>
      <c r="E183">
        <v>0</v>
      </c>
      <c r="F183" s="7">
        <v>11378887.979999999</v>
      </c>
      <c r="G183" s="7">
        <f t="shared" si="8"/>
        <v>84457.550697726081</v>
      </c>
      <c r="H183" s="7">
        <f t="shared" si="9"/>
        <v>0</v>
      </c>
      <c r="I183" s="7">
        <f t="shared" si="10"/>
        <v>0</v>
      </c>
      <c r="J183" s="7">
        <f t="shared" si="11"/>
        <v>-84457.55</v>
      </c>
    </row>
    <row r="184" spans="1:10" x14ac:dyDescent="0.25">
      <c r="A184" t="s">
        <v>378</v>
      </c>
      <c r="B184" t="s">
        <v>379</v>
      </c>
      <c r="C184">
        <v>4</v>
      </c>
      <c r="D184">
        <v>39081</v>
      </c>
      <c r="E184">
        <v>0</v>
      </c>
      <c r="F184" s="7">
        <v>10064277.51</v>
      </c>
      <c r="G184" s="7">
        <f t="shared" si="8"/>
        <v>74700.113889055923</v>
      </c>
      <c r="H184" s="7">
        <f t="shared" si="9"/>
        <v>0</v>
      </c>
      <c r="I184" s="7">
        <f t="shared" si="10"/>
        <v>0</v>
      </c>
      <c r="J184" s="7">
        <f t="shared" si="11"/>
        <v>-74700.11</v>
      </c>
    </row>
    <row r="185" spans="1:10" x14ac:dyDescent="0.25">
      <c r="A185" t="s">
        <v>380</v>
      </c>
      <c r="B185" t="s">
        <v>1261</v>
      </c>
      <c r="C185">
        <v>4</v>
      </c>
      <c r="D185">
        <v>54286</v>
      </c>
      <c r="E185">
        <v>0</v>
      </c>
      <c r="F185" s="7">
        <v>16083842.400000002</v>
      </c>
      <c r="G185" s="7">
        <f t="shared" si="8"/>
        <v>119379.14647721461</v>
      </c>
      <c r="H185" s="7">
        <f t="shared" si="9"/>
        <v>0</v>
      </c>
      <c r="I185" s="7">
        <f t="shared" si="10"/>
        <v>0</v>
      </c>
      <c r="J185" s="7">
        <f t="shared" si="11"/>
        <v>-119379.15</v>
      </c>
    </row>
    <row r="186" spans="1:10" x14ac:dyDescent="0.25">
      <c r="A186" t="s">
        <v>382</v>
      </c>
      <c r="B186" t="s">
        <v>383</v>
      </c>
      <c r="C186">
        <v>4</v>
      </c>
      <c r="D186">
        <v>27462</v>
      </c>
      <c r="E186">
        <v>1</v>
      </c>
      <c r="F186" s="7">
        <v>5845233.5499999998</v>
      </c>
      <c r="G186" s="7">
        <f t="shared" si="8"/>
        <v>43385.092616859947</v>
      </c>
      <c r="H186" s="7">
        <f t="shared" si="9"/>
        <v>0</v>
      </c>
      <c r="I186" s="7">
        <f t="shared" si="10"/>
        <v>0</v>
      </c>
      <c r="J186" s="7">
        <f t="shared" si="11"/>
        <v>-43385.09</v>
      </c>
    </row>
    <row r="187" spans="1:10" x14ac:dyDescent="0.25">
      <c r="A187" t="s">
        <v>384</v>
      </c>
      <c r="B187" t="s">
        <v>385</v>
      </c>
      <c r="C187">
        <v>2</v>
      </c>
      <c r="D187">
        <v>51207</v>
      </c>
      <c r="E187">
        <v>0</v>
      </c>
      <c r="F187" s="7">
        <v>15440080.609999999</v>
      </c>
      <c r="G187" s="7">
        <f t="shared" si="8"/>
        <v>114600.95162093797</v>
      </c>
      <c r="H187" s="7">
        <f t="shared" si="9"/>
        <v>257852.14114711044</v>
      </c>
      <c r="I187" s="7">
        <f t="shared" si="10"/>
        <v>223908.07109179348</v>
      </c>
      <c r="J187" s="7">
        <f t="shared" si="11"/>
        <v>109307.12</v>
      </c>
    </row>
    <row r="188" spans="1:10" x14ac:dyDescent="0.25">
      <c r="A188" t="s">
        <v>386</v>
      </c>
      <c r="B188" t="s">
        <v>1262</v>
      </c>
      <c r="C188">
        <v>5</v>
      </c>
      <c r="D188">
        <v>53934</v>
      </c>
      <c r="E188">
        <v>0</v>
      </c>
      <c r="F188" s="7">
        <v>15359241.779999999</v>
      </c>
      <c r="G188" s="7">
        <f t="shared" si="8"/>
        <v>114000.94135674782</v>
      </c>
      <c r="H188" s="7">
        <f t="shared" si="9"/>
        <v>0</v>
      </c>
      <c r="I188" s="7">
        <f t="shared" si="10"/>
        <v>0</v>
      </c>
      <c r="J188" s="7">
        <f t="shared" si="11"/>
        <v>-114000.94</v>
      </c>
    </row>
    <row r="189" spans="1:10" x14ac:dyDescent="0.25">
      <c r="A189" t="s">
        <v>388</v>
      </c>
      <c r="B189" t="s">
        <v>389</v>
      </c>
      <c r="C189">
        <v>4</v>
      </c>
      <c r="D189">
        <v>67618</v>
      </c>
      <c r="E189">
        <v>0</v>
      </c>
      <c r="F189" s="7">
        <v>19443408.140000001</v>
      </c>
      <c r="G189" s="7">
        <f t="shared" si="8"/>
        <v>144314.86025760401</v>
      </c>
      <c r="H189" s="7">
        <f t="shared" si="9"/>
        <v>0</v>
      </c>
      <c r="I189" s="7">
        <f t="shared" si="10"/>
        <v>0</v>
      </c>
      <c r="J189" s="7">
        <f t="shared" si="11"/>
        <v>-144314.85999999999</v>
      </c>
    </row>
    <row r="190" spans="1:10" x14ac:dyDescent="0.25">
      <c r="A190" t="s">
        <v>390</v>
      </c>
      <c r="B190" t="s">
        <v>1263</v>
      </c>
      <c r="C190">
        <v>2</v>
      </c>
      <c r="D190">
        <v>18222</v>
      </c>
      <c r="E190">
        <v>0</v>
      </c>
      <c r="F190" s="7">
        <v>4623557.08</v>
      </c>
      <c r="G190" s="7">
        <f t="shared" si="8"/>
        <v>34317.440085031085</v>
      </c>
      <c r="H190" s="7">
        <f t="shared" si="9"/>
        <v>77214.240191319943</v>
      </c>
      <c r="I190" s="7">
        <f t="shared" si="10"/>
        <v>67049.633581259201</v>
      </c>
      <c r="J190" s="7">
        <f t="shared" si="11"/>
        <v>32732.19</v>
      </c>
    </row>
    <row r="191" spans="1:10" x14ac:dyDescent="0.25">
      <c r="A191" t="s">
        <v>394</v>
      </c>
      <c r="B191" t="s">
        <v>1264</v>
      </c>
      <c r="C191">
        <v>3</v>
      </c>
      <c r="D191">
        <v>9733</v>
      </c>
      <c r="E191">
        <v>0</v>
      </c>
      <c r="F191" s="7">
        <v>1796030.49</v>
      </c>
      <c r="G191" s="7">
        <f t="shared" si="8"/>
        <v>13330.6819111367</v>
      </c>
      <c r="H191" s="7">
        <f t="shared" si="9"/>
        <v>19996.022866705051</v>
      </c>
      <c r="I191" s="7">
        <f t="shared" si="10"/>
        <v>17363.71429639182</v>
      </c>
      <c r="J191" s="7">
        <f t="shared" si="11"/>
        <v>4033.03</v>
      </c>
    </row>
    <row r="192" spans="1:10" x14ac:dyDescent="0.25">
      <c r="A192" t="s">
        <v>396</v>
      </c>
      <c r="B192" t="s">
        <v>1265</v>
      </c>
      <c r="C192">
        <v>4</v>
      </c>
      <c r="D192">
        <v>37664</v>
      </c>
      <c r="E192">
        <v>0</v>
      </c>
      <c r="F192" s="7">
        <v>9442296.9300000016</v>
      </c>
      <c r="G192" s="7">
        <f t="shared" si="8"/>
        <v>70083.585766037097</v>
      </c>
      <c r="H192" s="7">
        <f t="shared" si="9"/>
        <v>0</v>
      </c>
      <c r="I192" s="7">
        <f t="shared" si="10"/>
        <v>0</v>
      </c>
      <c r="J192" s="7">
        <f t="shared" si="11"/>
        <v>-70083.59</v>
      </c>
    </row>
    <row r="193" spans="1:10" x14ac:dyDescent="0.25">
      <c r="A193" t="s">
        <v>400</v>
      </c>
      <c r="B193" t="s">
        <v>401</v>
      </c>
      <c r="C193">
        <v>5</v>
      </c>
      <c r="D193">
        <v>67406</v>
      </c>
      <c r="E193">
        <v>0</v>
      </c>
      <c r="F193" s="7">
        <v>19174585.98</v>
      </c>
      <c r="G193" s="7">
        <f t="shared" si="8"/>
        <v>142319.58082021281</v>
      </c>
      <c r="H193" s="7">
        <f t="shared" si="9"/>
        <v>0</v>
      </c>
      <c r="I193" s="7">
        <f t="shared" si="10"/>
        <v>0</v>
      </c>
      <c r="J193" s="7">
        <f t="shared" si="11"/>
        <v>-142319.57999999999</v>
      </c>
    </row>
    <row r="194" spans="1:10" x14ac:dyDescent="0.25">
      <c r="A194" t="s">
        <v>402</v>
      </c>
      <c r="B194" t="s">
        <v>403</v>
      </c>
      <c r="C194">
        <v>5</v>
      </c>
      <c r="D194">
        <v>25128</v>
      </c>
      <c r="E194">
        <v>0</v>
      </c>
      <c r="F194" s="7">
        <v>5605763.7600000007</v>
      </c>
      <c r="G194" s="7">
        <f t="shared" si="8"/>
        <v>41607.675353850849</v>
      </c>
      <c r="H194" s="7">
        <f t="shared" si="9"/>
        <v>0</v>
      </c>
      <c r="I194" s="7">
        <f t="shared" si="10"/>
        <v>0</v>
      </c>
      <c r="J194" s="7">
        <f t="shared" si="11"/>
        <v>-41607.68</v>
      </c>
    </row>
    <row r="195" spans="1:10" x14ac:dyDescent="0.25">
      <c r="A195" t="s">
        <v>404</v>
      </c>
      <c r="B195" t="s">
        <v>405</v>
      </c>
      <c r="C195">
        <v>4</v>
      </c>
      <c r="D195">
        <v>28294</v>
      </c>
      <c r="E195">
        <v>0</v>
      </c>
      <c r="F195" s="7">
        <v>8823403.1600000001</v>
      </c>
      <c r="G195" s="7">
        <f t="shared" si="8"/>
        <v>65489.968881139881</v>
      </c>
      <c r="H195" s="7">
        <f t="shared" si="9"/>
        <v>0</v>
      </c>
      <c r="I195" s="7">
        <f t="shared" si="10"/>
        <v>0</v>
      </c>
      <c r="J195" s="7">
        <f t="shared" si="11"/>
        <v>-65489.97</v>
      </c>
    </row>
    <row r="196" spans="1:10" x14ac:dyDescent="0.25">
      <c r="A196" t="s">
        <v>406</v>
      </c>
      <c r="B196" t="s">
        <v>1266</v>
      </c>
      <c r="C196">
        <v>4</v>
      </c>
      <c r="D196">
        <v>17598</v>
      </c>
      <c r="E196">
        <v>1</v>
      </c>
      <c r="F196" s="7">
        <v>3913796.0800000005</v>
      </c>
      <c r="G196" s="7">
        <f t="shared" si="8"/>
        <v>29049.379115793148</v>
      </c>
      <c r="H196" s="7">
        <f t="shared" si="9"/>
        <v>0</v>
      </c>
      <c r="I196" s="7">
        <f t="shared" si="10"/>
        <v>0</v>
      </c>
      <c r="J196" s="7">
        <f t="shared" si="11"/>
        <v>-29049.38</v>
      </c>
    </row>
    <row r="197" spans="1:10" x14ac:dyDescent="0.25">
      <c r="A197" t="s">
        <v>408</v>
      </c>
      <c r="B197" t="s">
        <v>409</v>
      </c>
      <c r="C197">
        <v>4</v>
      </c>
      <c r="D197">
        <v>17040</v>
      </c>
      <c r="E197">
        <v>0</v>
      </c>
      <c r="F197" s="7">
        <v>2674282.7999999998</v>
      </c>
      <c r="G197" s="7">
        <f t="shared" si="8"/>
        <v>19849.336381379584</v>
      </c>
      <c r="H197" s="7">
        <f t="shared" si="9"/>
        <v>0</v>
      </c>
      <c r="I197" s="7">
        <f t="shared" si="10"/>
        <v>0</v>
      </c>
      <c r="J197" s="7">
        <f t="shared" si="11"/>
        <v>-19849.34</v>
      </c>
    </row>
    <row r="198" spans="1:10" x14ac:dyDescent="0.25">
      <c r="A198" t="s">
        <v>410</v>
      </c>
      <c r="B198" t="s">
        <v>411</v>
      </c>
      <c r="C198">
        <v>2</v>
      </c>
      <c r="D198">
        <v>78591</v>
      </c>
      <c r="E198">
        <v>0</v>
      </c>
      <c r="F198" s="7">
        <v>23709351.739999998</v>
      </c>
      <c r="G198" s="7">
        <f t="shared" si="8"/>
        <v>175977.98485325015</v>
      </c>
      <c r="H198" s="7">
        <f t="shared" si="9"/>
        <v>395950.46591981285</v>
      </c>
      <c r="I198" s="7">
        <f t="shared" si="10"/>
        <v>343826.91056042723</v>
      </c>
      <c r="J198" s="7">
        <f t="shared" si="11"/>
        <v>167848.93</v>
      </c>
    </row>
    <row r="199" spans="1:10" x14ac:dyDescent="0.25">
      <c r="A199" t="s">
        <v>210</v>
      </c>
      <c r="B199" t="s">
        <v>1267</v>
      </c>
      <c r="C199">
        <v>1</v>
      </c>
      <c r="D199">
        <v>13389</v>
      </c>
      <c r="E199">
        <v>0</v>
      </c>
      <c r="F199" s="7">
        <v>2909731.4699999997</v>
      </c>
      <c r="G199" s="7">
        <f t="shared" si="8"/>
        <v>21596.90767465434</v>
      </c>
      <c r="H199" s="7">
        <f t="shared" si="9"/>
        <v>64790.723023963015</v>
      </c>
      <c r="I199" s="7">
        <f t="shared" si="10"/>
        <v>56261.568170037215</v>
      </c>
      <c r="J199" s="7">
        <f t="shared" si="11"/>
        <v>34664.660000000003</v>
      </c>
    </row>
    <row r="200" spans="1:10" x14ac:dyDescent="0.25">
      <c r="A200" t="s">
        <v>412</v>
      </c>
      <c r="B200" t="s">
        <v>413</v>
      </c>
      <c r="C200">
        <v>4</v>
      </c>
      <c r="D200">
        <v>8909</v>
      </c>
      <c r="E200">
        <v>0</v>
      </c>
      <c r="F200" s="7">
        <v>1971205.3399999999</v>
      </c>
      <c r="G200" s="7">
        <f t="shared" ref="G200:G263" si="12">SUM(F200/$F$7)*50000000</f>
        <v>14630.882668965196</v>
      </c>
      <c r="H200" s="7">
        <f t="shared" ref="H200:H263" si="13">IF(E200=1,G200*0,(IF(C200=1,G200*3)+IF(C200=2,G200*2.25)+IF(C200=3,G200*1.5)+IF(C200=4,G200=0)+IF(C200=5,G200*0)))</f>
        <v>0</v>
      </c>
      <c r="I200" s="7">
        <f t="shared" ref="I200:I263" si="14">SUM(H200/$H$7)*50000000</f>
        <v>0</v>
      </c>
      <c r="J200" s="7">
        <f t="shared" ref="J200:J263" si="15">ROUND(SUM(I200-G200),2)</f>
        <v>-14630.88</v>
      </c>
    </row>
    <row r="201" spans="1:10" x14ac:dyDescent="0.25">
      <c r="A201" t="s">
        <v>414</v>
      </c>
      <c r="B201" t="s">
        <v>415</v>
      </c>
      <c r="C201">
        <v>4</v>
      </c>
      <c r="D201">
        <v>45290</v>
      </c>
      <c r="E201">
        <v>0</v>
      </c>
      <c r="F201" s="7">
        <v>16831093.340000004</v>
      </c>
      <c r="G201" s="7">
        <f t="shared" si="12"/>
        <v>124925.46912841745</v>
      </c>
      <c r="H201" s="7">
        <f t="shared" si="13"/>
        <v>0</v>
      </c>
      <c r="I201" s="7">
        <f t="shared" si="14"/>
        <v>0</v>
      </c>
      <c r="J201" s="7">
        <f t="shared" si="15"/>
        <v>-124925.47</v>
      </c>
    </row>
    <row r="202" spans="1:10" x14ac:dyDescent="0.25">
      <c r="A202" t="s">
        <v>416</v>
      </c>
      <c r="B202" t="s">
        <v>417</v>
      </c>
      <c r="C202">
        <v>5</v>
      </c>
      <c r="D202">
        <v>51066</v>
      </c>
      <c r="E202">
        <v>0</v>
      </c>
      <c r="F202" s="7">
        <v>18473826.239999998</v>
      </c>
      <c r="G202" s="7">
        <f t="shared" si="12"/>
        <v>137118.32992715534</v>
      </c>
      <c r="H202" s="7">
        <f t="shared" si="13"/>
        <v>0</v>
      </c>
      <c r="I202" s="7">
        <f t="shared" si="14"/>
        <v>0</v>
      </c>
      <c r="J202" s="7">
        <f t="shared" si="15"/>
        <v>-137118.32999999999</v>
      </c>
    </row>
    <row r="203" spans="1:10" x14ac:dyDescent="0.25">
      <c r="A203" t="s">
        <v>418</v>
      </c>
      <c r="B203" t="s">
        <v>1268</v>
      </c>
      <c r="C203">
        <v>2</v>
      </c>
      <c r="D203">
        <v>42846</v>
      </c>
      <c r="E203">
        <v>0</v>
      </c>
      <c r="F203" s="7">
        <v>9487293.2800000012</v>
      </c>
      <c r="G203" s="7">
        <f t="shared" si="12"/>
        <v>70417.562295028067</v>
      </c>
      <c r="H203" s="7">
        <f t="shared" si="13"/>
        <v>158439.51516381314</v>
      </c>
      <c r="I203" s="7">
        <f t="shared" si="14"/>
        <v>137582.28288206679</v>
      </c>
      <c r="J203" s="7">
        <f t="shared" si="15"/>
        <v>67164.72</v>
      </c>
    </row>
    <row r="204" spans="1:10" x14ac:dyDescent="0.25">
      <c r="A204" t="s">
        <v>420</v>
      </c>
      <c r="B204" t="s">
        <v>1269</v>
      </c>
      <c r="C204">
        <v>2</v>
      </c>
      <c r="D204">
        <v>73131</v>
      </c>
      <c r="E204">
        <v>0</v>
      </c>
      <c r="F204" s="7">
        <v>18360472.320000004</v>
      </c>
      <c r="G204" s="7">
        <f t="shared" si="12"/>
        <v>136276.9828234654</v>
      </c>
      <c r="H204" s="7">
        <f t="shared" si="13"/>
        <v>306623.21135279717</v>
      </c>
      <c r="I204" s="7">
        <f t="shared" si="14"/>
        <v>266258.83927334414</v>
      </c>
      <c r="J204" s="7">
        <f t="shared" si="15"/>
        <v>129981.86</v>
      </c>
    </row>
    <row r="205" spans="1:10" x14ac:dyDescent="0.25">
      <c r="A205" t="s">
        <v>422</v>
      </c>
      <c r="B205" t="s">
        <v>1270</v>
      </c>
      <c r="C205">
        <v>5</v>
      </c>
      <c r="D205">
        <v>45721</v>
      </c>
      <c r="E205">
        <v>0</v>
      </c>
      <c r="F205" s="7">
        <v>14847934.140000001</v>
      </c>
      <c r="G205" s="7">
        <f t="shared" si="12"/>
        <v>110205.86129239212</v>
      </c>
      <c r="H205" s="7">
        <f t="shared" si="13"/>
        <v>0</v>
      </c>
      <c r="I205" s="7">
        <f t="shared" si="14"/>
        <v>0</v>
      </c>
      <c r="J205" s="7">
        <f t="shared" si="15"/>
        <v>-110205.86</v>
      </c>
    </row>
    <row r="206" spans="1:10" x14ac:dyDescent="0.25">
      <c r="A206" t="s">
        <v>424</v>
      </c>
      <c r="B206" t="s">
        <v>1271</v>
      </c>
      <c r="C206">
        <v>2</v>
      </c>
      <c r="D206">
        <v>151639</v>
      </c>
      <c r="E206">
        <v>0</v>
      </c>
      <c r="F206" s="7">
        <v>45727725.600000001</v>
      </c>
      <c r="G206" s="7">
        <f t="shared" si="12"/>
        <v>339405.02006363077</v>
      </c>
      <c r="H206" s="7">
        <f t="shared" si="13"/>
        <v>763661.29514316923</v>
      </c>
      <c r="I206" s="7">
        <f t="shared" si="14"/>
        <v>663131.69556119468</v>
      </c>
      <c r="J206" s="7">
        <f t="shared" si="15"/>
        <v>323726.68</v>
      </c>
    </row>
    <row r="207" spans="1:10" x14ac:dyDescent="0.25">
      <c r="A207" t="s">
        <v>428</v>
      </c>
      <c r="B207" t="s">
        <v>429</v>
      </c>
      <c r="C207">
        <v>3</v>
      </c>
      <c r="D207">
        <v>74736</v>
      </c>
      <c r="E207">
        <v>0</v>
      </c>
      <c r="F207" s="7">
        <v>19600568.600000001</v>
      </c>
      <c r="G207" s="7">
        <f t="shared" si="12"/>
        <v>145481.35276033872</v>
      </c>
      <c r="H207" s="7">
        <f t="shared" si="13"/>
        <v>218222.02914050809</v>
      </c>
      <c r="I207" s="7">
        <f t="shared" si="14"/>
        <v>189494.9306886369</v>
      </c>
      <c r="J207" s="7">
        <f t="shared" si="15"/>
        <v>44013.58</v>
      </c>
    </row>
    <row r="208" spans="1:10" x14ac:dyDescent="0.25">
      <c r="A208" t="s">
        <v>430</v>
      </c>
      <c r="B208" t="s">
        <v>1272</v>
      </c>
      <c r="C208">
        <v>2</v>
      </c>
      <c r="D208">
        <v>44569</v>
      </c>
      <c r="E208">
        <v>0</v>
      </c>
      <c r="F208" s="7">
        <v>27377866.279999997</v>
      </c>
      <c r="G208" s="7">
        <f t="shared" si="12"/>
        <v>203206.81013846004</v>
      </c>
      <c r="H208" s="7">
        <f t="shared" si="13"/>
        <v>457215.32281153509</v>
      </c>
      <c r="I208" s="7">
        <f t="shared" si="14"/>
        <v>397026.76327956386</v>
      </c>
      <c r="J208" s="7">
        <f t="shared" si="15"/>
        <v>193819.95</v>
      </c>
    </row>
    <row r="209" spans="1:10" x14ac:dyDescent="0.25">
      <c r="A209" t="s">
        <v>432</v>
      </c>
      <c r="B209" t="s">
        <v>433</v>
      </c>
      <c r="C209">
        <v>4</v>
      </c>
      <c r="D209">
        <v>27427</v>
      </c>
      <c r="E209">
        <v>0</v>
      </c>
      <c r="F209" s="7">
        <v>5497305.709999999</v>
      </c>
      <c r="G209" s="7">
        <f t="shared" si="12"/>
        <v>40802.666879160548</v>
      </c>
      <c r="H209" s="7">
        <f t="shared" si="13"/>
        <v>0</v>
      </c>
      <c r="I209" s="7">
        <f t="shared" si="14"/>
        <v>0</v>
      </c>
      <c r="J209" s="7">
        <f t="shared" si="15"/>
        <v>-40802.67</v>
      </c>
    </row>
    <row r="210" spans="1:10" x14ac:dyDescent="0.25">
      <c r="A210" t="s">
        <v>434</v>
      </c>
      <c r="B210" t="s">
        <v>435</v>
      </c>
      <c r="C210">
        <v>2</v>
      </c>
      <c r="D210">
        <v>37323</v>
      </c>
      <c r="E210">
        <v>0</v>
      </c>
      <c r="F210" s="7">
        <v>6612435.6600000001</v>
      </c>
      <c r="G210" s="7">
        <f t="shared" si="12"/>
        <v>49079.498890532355</v>
      </c>
      <c r="H210" s="7">
        <f t="shared" si="13"/>
        <v>110428.8725036978</v>
      </c>
      <c r="I210" s="7">
        <f t="shared" si="14"/>
        <v>95891.838342493633</v>
      </c>
      <c r="J210" s="7">
        <f t="shared" si="15"/>
        <v>46812.34</v>
      </c>
    </row>
    <row r="211" spans="1:10" x14ac:dyDescent="0.25">
      <c r="A211" t="s">
        <v>436</v>
      </c>
      <c r="B211" t="s">
        <v>1273</v>
      </c>
      <c r="C211">
        <v>3</v>
      </c>
      <c r="D211">
        <v>21786</v>
      </c>
      <c r="E211">
        <v>0</v>
      </c>
      <c r="F211" s="7">
        <v>4246875.01</v>
      </c>
      <c r="G211" s="7">
        <f t="shared" si="12"/>
        <v>31521.591749071857</v>
      </c>
      <c r="H211" s="7">
        <f t="shared" si="13"/>
        <v>47282.387623607785</v>
      </c>
      <c r="I211" s="7">
        <f t="shared" si="14"/>
        <v>41058.058165886781</v>
      </c>
      <c r="J211" s="7">
        <f t="shared" si="15"/>
        <v>9536.4699999999993</v>
      </c>
    </row>
    <row r="212" spans="1:10" x14ac:dyDescent="0.25">
      <c r="A212" t="s">
        <v>438</v>
      </c>
      <c r="B212" t="s">
        <v>439</v>
      </c>
      <c r="C212">
        <v>3</v>
      </c>
      <c r="D212">
        <v>50289</v>
      </c>
      <c r="E212">
        <v>0</v>
      </c>
      <c r="F212" s="7">
        <v>18407855.09</v>
      </c>
      <c r="G212" s="7">
        <f t="shared" si="12"/>
        <v>136628.67208400712</v>
      </c>
      <c r="H212" s="7">
        <f t="shared" si="13"/>
        <v>204943.00812601068</v>
      </c>
      <c r="I212" s="7">
        <f t="shared" si="14"/>
        <v>177963.98133093046</v>
      </c>
      <c r="J212" s="7">
        <f t="shared" si="15"/>
        <v>41335.31</v>
      </c>
    </row>
    <row r="213" spans="1:10" x14ac:dyDescent="0.25">
      <c r="A213" t="s">
        <v>440</v>
      </c>
      <c r="B213" t="s">
        <v>441</v>
      </c>
      <c r="C213">
        <v>5</v>
      </c>
      <c r="D213">
        <v>92888</v>
      </c>
      <c r="E213">
        <v>0</v>
      </c>
      <c r="F213" s="7">
        <v>30928008.989999998</v>
      </c>
      <c r="G213" s="7">
        <f t="shared" si="12"/>
        <v>229557.04387316178</v>
      </c>
      <c r="H213" s="7">
        <f t="shared" si="13"/>
        <v>0</v>
      </c>
      <c r="I213" s="7">
        <f t="shared" si="14"/>
        <v>0</v>
      </c>
      <c r="J213" s="7">
        <f t="shared" si="15"/>
        <v>-229557.04</v>
      </c>
    </row>
    <row r="214" spans="1:10" x14ac:dyDescent="0.25">
      <c r="A214" t="s">
        <v>444</v>
      </c>
      <c r="B214" t="s">
        <v>445</v>
      </c>
      <c r="C214">
        <v>4</v>
      </c>
      <c r="D214">
        <v>17492</v>
      </c>
      <c r="E214">
        <v>0</v>
      </c>
      <c r="F214" s="7">
        <v>3866034.08</v>
      </c>
      <c r="G214" s="7">
        <f t="shared" si="12"/>
        <v>28694.87509540777</v>
      </c>
      <c r="H214" s="7">
        <f t="shared" si="13"/>
        <v>0</v>
      </c>
      <c r="I214" s="7">
        <f t="shared" si="14"/>
        <v>0</v>
      </c>
      <c r="J214" s="7">
        <f t="shared" si="15"/>
        <v>-28694.880000000001</v>
      </c>
    </row>
    <row r="215" spans="1:10" x14ac:dyDescent="0.25">
      <c r="A215" t="s">
        <v>446</v>
      </c>
      <c r="B215" t="s">
        <v>447</v>
      </c>
      <c r="C215">
        <v>5</v>
      </c>
      <c r="D215">
        <v>25284</v>
      </c>
      <c r="E215">
        <v>0</v>
      </c>
      <c r="F215" s="7">
        <v>8261745.0600000005</v>
      </c>
      <c r="G215" s="7">
        <f t="shared" si="12"/>
        <v>61321.172462815477</v>
      </c>
      <c r="H215" s="7">
        <f t="shared" si="13"/>
        <v>0</v>
      </c>
      <c r="I215" s="7">
        <f t="shared" si="14"/>
        <v>0</v>
      </c>
      <c r="J215" s="7">
        <f t="shared" si="15"/>
        <v>-61321.17</v>
      </c>
    </row>
    <row r="216" spans="1:10" x14ac:dyDescent="0.25">
      <c r="A216" t="s">
        <v>1042</v>
      </c>
      <c r="B216" t="s">
        <v>1274</v>
      </c>
      <c r="C216">
        <v>3</v>
      </c>
      <c r="D216">
        <v>27148</v>
      </c>
      <c r="E216">
        <v>0</v>
      </c>
      <c r="F216" s="7">
        <v>5300710.59</v>
      </c>
      <c r="G216" s="7">
        <f t="shared" si="12"/>
        <v>39343.478394001955</v>
      </c>
      <c r="H216" s="7">
        <f t="shared" si="13"/>
        <v>59015.217591002933</v>
      </c>
      <c r="I216" s="7">
        <f t="shared" si="14"/>
        <v>51246.359549619068</v>
      </c>
      <c r="J216" s="7">
        <f t="shared" si="15"/>
        <v>11902.88</v>
      </c>
    </row>
    <row r="217" spans="1:10" x14ac:dyDescent="0.25">
      <c r="A217" t="s">
        <v>448</v>
      </c>
      <c r="B217" t="s">
        <v>449</v>
      </c>
      <c r="C217">
        <v>4</v>
      </c>
      <c r="D217">
        <v>68124</v>
      </c>
      <c r="E217">
        <v>0</v>
      </c>
      <c r="F217" s="7">
        <v>20878391.519999996</v>
      </c>
      <c r="G217" s="7">
        <f t="shared" si="12"/>
        <v>154965.74123822022</v>
      </c>
      <c r="H217" s="7">
        <f t="shared" si="13"/>
        <v>0</v>
      </c>
      <c r="I217" s="7">
        <f t="shared" si="14"/>
        <v>0</v>
      </c>
      <c r="J217" s="7">
        <f t="shared" si="15"/>
        <v>-154965.74</v>
      </c>
    </row>
    <row r="218" spans="1:10" x14ac:dyDescent="0.25">
      <c r="A218" t="s">
        <v>450</v>
      </c>
      <c r="B218" t="s">
        <v>451</v>
      </c>
      <c r="C218">
        <v>5</v>
      </c>
      <c r="D218">
        <v>17370</v>
      </c>
      <c r="E218">
        <v>0</v>
      </c>
      <c r="F218" s="7">
        <v>5471645.4000000004</v>
      </c>
      <c r="G218" s="7">
        <f t="shared" si="12"/>
        <v>40612.208291594397</v>
      </c>
      <c r="H218" s="7">
        <f t="shared" si="13"/>
        <v>0</v>
      </c>
      <c r="I218" s="7">
        <f t="shared" si="14"/>
        <v>0</v>
      </c>
      <c r="J218" s="7">
        <f t="shared" si="15"/>
        <v>-40612.21</v>
      </c>
    </row>
    <row r="219" spans="1:10" x14ac:dyDescent="0.25">
      <c r="A219" t="s">
        <v>452</v>
      </c>
      <c r="B219" t="s">
        <v>1275</v>
      </c>
      <c r="C219">
        <v>1</v>
      </c>
      <c r="D219">
        <v>100810</v>
      </c>
      <c r="E219">
        <v>0</v>
      </c>
      <c r="F219" s="7">
        <v>29673693.019999996</v>
      </c>
      <c r="G219" s="7">
        <f t="shared" si="12"/>
        <v>220247.13109315719</v>
      </c>
      <c r="H219" s="7">
        <f t="shared" si="13"/>
        <v>660741.39327947155</v>
      </c>
      <c r="I219" s="7">
        <f t="shared" si="14"/>
        <v>573760.33490179339</v>
      </c>
      <c r="J219" s="7">
        <f t="shared" si="15"/>
        <v>353513.2</v>
      </c>
    </row>
    <row r="220" spans="1:10" x14ac:dyDescent="0.25">
      <c r="A220" t="s">
        <v>454</v>
      </c>
      <c r="B220" t="s">
        <v>1276</v>
      </c>
      <c r="C220">
        <v>2</v>
      </c>
      <c r="D220">
        <v>24371</v>
      </c>
      <c r="E220">
        <v>0</v>
      </c>
      <c r="F220" s="7">
        <v>6995779.5600000005</v>
      </c>
      <c r="G220" s="7">
        <f t="shared" si="12"/>
        <v>51924.793345124039</v>
      </c>
      <c r="H220" s="7">
        <f t="shared" si="13"/>
        <v>116830.78502652909</v>
      </c>
      <c r="I220" s="7">
        <f t="shared" si="14"/>
        <v>101450.99281725807</v>
      </c>
      <c r="J220" s="7">
        <f t="shared" si="15"/>
        <v>49526.2</v>
      </c>
    </row>
    <row r="221" spans="1:10" x14ac:dyDescent="0.25">
      <c r="A221" t="s">
        <v>456</v>
      </c>
      <c r="B221" t="s">
        <v>457</v>
      </c>
      <c r="C221">
        <v>4</v>
      </c>
      <c r="D221">
        <v>96368</v>
      </c>
      <c r="E221">
        <v>0</v>
      </c>
      <c r="F221" s="7">
        <v>28553864.840000004</v>
      </c>
      <c r="G221" s="7">
        <f t="shared" si="12"/>
        <v>211935.42739668649</v>
      </c>
      <c r="H221" s="7">
        <f t="shared" si="13"/>
        <v>0</v>
      </c>
      <c r="I221" s="7">
        <f t="shared" si="14"/>
        <v>0</v>
      </c>
      <c r="J221" s="7">
        <f t="shared" si="15"/>
        <v>-211935.43</v>
      </c>
    </row>
    <row r="222" spans="1:10" x14ac:dyDescent="0.25">
      <c r="A222" t="s">
        <v>458</v>
      </c>
      <c r="B222" t="s">
        <v>459</v>
      </c>
      <c r="C222">
        <v>5</v>
      </c>
      <c r="D222">
        <v>81224</v>
      </c>
      <c r="E222">
        <v>0</v>
      </c>
      <c r="F222" s="7">
        <v>27580132.579999998</v>
      </c>
      <c r="G222" s="7">
        <f t="shared" si="12"/>
        <v>204708.09183810567</v>
      </c>
      <c r="H222" s="7">
        <f t="shared" si="13"/>
        <v>0</v>
      </c>
      <c r="I222" s="7">
        <f t="shared" si="14"/>
        <v>0</v>
      </c>
      <c r="J222" s="7">
        <f t="shared" si="15"/>
        <v>-204708.09</v>
      </c>
    </row>
    <row r="223" spans="1:10" x14ac:dyDescent="0.25">
      <c r="A223" t="s">
        <v>462</v>
      </c>
      <c r="B223" t="s">
        <v>1277</v>
      </c>
      <c r="C223">
        <v>2</v>
      </c>
      <c r="D223">
        <v>27973</v>
      </c>
      <c r="E223">
        <v>0</v>
      </c>
      <c r="F223" s="7">
        <v>4933827.82</v>
      </c>
      <c r="G223" s="7">
        <f t="shared" si="12"/>
        <v>36620.36342865038</v>
      </c>
      <c r="H223" s="7">
        <f t="shared" si="13"/>
        <v>82395.817714463352</v>
      </c>
      <c r="I223" s="7">
        <f t="shared" si="14"/>
        <v>71549.099915951054</v>
      </c>
      <c r="J223" s="7">
        <f t="shared" si="15"/>
        <v>34928.74</v>
      </c>
    </row>
    <row r="224" spans="1:10" x14ac:dyDescent="0.25">
      <c r="A224" t="s">
        <v>464</v>
      </c>
      <c r="B224" t="s">
        <v>465</v>
      </c>
      <c r="C224">
        <v>4</v>
      </c>
      <c r="D224">
        <v>26580</v>
      </c>
      <c r="E224">
        <v>0</v>
      </c>
      <c r="F224" s="7">
        <v>5409466.9700000007</v>
      </c>
      <c r="G224" s="7">
        <f t="shared" si="12"/>
        <v>40150.701164249425</v>
      </c>
      <c r="H224" s="7">
        <f t="shared" si="13"/>
        <v>0</v>
      </c>
      <c r="I224" s="7">
        <f t="shared" si="14"/>
        <v>0</v>
      </c>
      <c r="J224" s="7">
        <f t="shared" si="15"/>
        <v>-40150.699999999997</v>
      </c>
    </row>
    <row r="225" spans="1:10" x14ac:dyDescent="0.25">
      <c r="A225" t="s">
        <v>466</v>
      </c>
      <c r="B225" t="s">
        <v>467</v>
      </c>
      <c r="C225">
        <v>1</v>
      </c>
      <c r="D225">
        <v>56669</v>
      </c>
      <c r="E225">
        <v>1</v>
      </c>
      <c r="F225" s="7">
        <v>10560560.66</v>
      </c>
      <c r="G225" s="7">
        <f t="shared" si="12"/>
        <v>78383.677641087183</v>
      </c>
      <c r="H225" s="7">
        <f t="shared" si="13"/>
        <v>0</v>
      </c>
      <c r="I225" s="7">
        <f t="shared" si="14"/>
        <v>0</v>
      </c>
      <c r="J225" s="7">
        <f t="shared" si="15"/>
        <v>-78383.679999999993</v>
      </c>
    </row>
    <row r="226" spans="1:10" x14ac:dyDescent="0.25">
      <c r="A226" t="s">
        <v>468</v>
      </c>
      <c r="B226" t="s">
        <v>469</v>
      </c>
      <c r="C226">
        <v>5</v>
      </c>
      <c r="D226">
        <v>46457</v>
      </c>
      <c r="E226">
        <v>1</v>
      </c>
      <c r="F226" s="7">
        <v>13799875.850000001</v>
      </c>
      <c r="G226" s="7">
        <f t="shared" si="12"/>
        <v>102426.85544248596</v>
      </c>
      <c r="H226" s="7">
        <f t="shared" si="13"/>
        <v>0</v>
      </c>
      <c r="I226" s="7">
        <f t="shared" si="14"/>
        <v>0</v>
      </c>
      <c r="J226" s="7">
        <f t="shared" si="15"/>
        <v>-102426.86</v>
      </c>
    </row>
    <row r="227" spans="1:10" x14ac:dyDescent="0.25">
      <c r="A227" t="s">
        <v>470</v>
      </c>
      <c r="B227" t="s">
        <v>1278</v>
      </c>
      <c r="C227">
        <v>4</v>
      </c>
      <c r="D227">
        <v>23026</v>
      </c>
      <c r="E227">
        <v>0</v>
      </c>
      <c r="F227" s="7">
        <v>4664747.0599999996</v>
      </c>
      <c r="G227" s="7">
        <f t="shared" si="12"/>
        <v>34623.164583787271</v>
      </c>
      <c r="H227" s="7">
        <f t="shared" si="13"/>
        <v>0</v>
      </c>
      <c r="I227" s="7">
        <f t="shared" si="14"/>
        <v>0</v>
      </c>
      <c r="J227" s="7">
        <f t="shared" si="15"/>
        <v>-34623.160000000003</v>
      </c>
    </row>
    <row r="228" spans="1:10" x14ac:dyDescent="0.25">
      <c r="A228" t="s">
        <v>472</v>
      </c>
      <c r="B228" t="s">
        <v>473</v>
      </c>
      <c r="C228">
        <v>5</v>
      </c>
      <c r="D228">
        <v>48304</v>
      </c>
      <c r="E228">
        <v>0</v>
      </c>
      <c r="F228" s="7">
        <v>9484007.3599999994</v>
      </c>
      <c r="G228" s="7">
        <f t="shared" si="12"/>
        <v>70393.1732022207</v>
      </c>
      <c r="H228" s="7">
        <f t="shared" si="13"/>
        <v>0</v>
      </c>
      <c r="I228" s="7">
        <f t="shared" si="14"/>
        <v>0</v>
      </c>
      <c r="J228" s="7">
        <f t="shared" si="15"/>
        <v>-70393.17</v>
      </c>
    </row>
    <row r="229" spans="1:10" x14ac:dyDescent="0.25">
      <c r="A229" t="s">
        <v>474</v>
      </c>
      <c r="B229" t="s">
        <v>475</v>
      </c>
      <c r="C229">
        <v>1</v>
      </c>
      <c r="D229">
        <v>74802</v>
      </c>
      <c r="E229">
        <v>0</v>
      </c>
      <c r="F229" s="7">
        <v>21976079.580000002</v>
      </c>
      <c r="G229" s="7">
        <f t="shared" si="12"/>
        <v>163113.11426277994</v>
      </c>
      <c r="H229" s="7">
        <f t="shared" si="13"/>
        <v>489339.34278833983</v>
      </c>
      <c r="I229" s="7">
        <f t="shared" si="14"/>
        <v>424921.92566495942</v>
      </c>
      <c r="J229" s="7">
        <f t="shared" si="15"/>
        <v>261808.81</v>
      </c>
    </row>
    <row r="230" spans="1:10" x14ac:dyDescent="0.25">
      <c r="A230" t="s">
        <v>476</v>
      </c>
      <c r="B230" t="s">
        <v>477</v>
      </c>
      <c r="C230">
        <v>4</v>
      </c>
      <c r="D230">
        <v>33536</v>
      </c>
      <c r="E230">
        <v>0</v>
      </c>
      <c r="F230" s="7">
        <v>5847154.870000001</v>
      </c>
      <c r="G230" s="7">
        <f t="shared" si="12"/>
        <v>43399.353235436378</v>
      </c>
      <c r="H230" s="7">
        <f t="shared" si="13"/>
        <v>0</v>
      </c>
      <c r="I230" s="7">
        <f t="shared" si="14"/>
        <v>0</v>
      </c>
      <c r="J230" s="7">
        <f t="shared" si="15"/>
        <v>-43399.35</v>
      </c>
    </row>
    <row r="231" spans="1:10" x14ac:dyDescent="0.25">
      <c r="A231" t="s">
        <v>478</v>
      </c>
      <c r="B231" t="s">
        <v>479</v>
      </c>
      <c r="C231">
        <v>3</v>
      </c>
      <c r="D231">
        <v>24761</v>
      </c>
      <c r="E231">
        <v>0</v>
      </c>
      <c r="F231" s="7">
        <v>4182628.1199999996</v>
      </c>
      <c r="G231" s="7">
        <f t="shared" si="12"/>
        <v>31044.731885534806</v>
      </c>
      <c r="H231" s="7">
        <f t="shared" si="13"/>
        <v>46567.097828302212</v>
      </c>
      <c r="I231" s="7">
        <f t="shared" si="14"/>
        <v>40436.93026822414</v>
      </c>
      <c r="J231" s="7">
        <f t="shared" si="15"/>
        <v>9392.2000000000007</v>
      </c>
    </row>
    <row r="232" spans="1:10" x14ac:dyDescent="0.25">
      <c r="A232" t="s">
        <v>480</v>
      </c>
      <c r="B232" t="s">
        <v>1279</v>
      </c>
      <c r="C232">
        <v>1</v>
      </c>
      <c r="D232">
        <v>28681</v>
      </c>
      <c r="E232">
        <v>0</v>
      </c>
      <c r="F232" s="7">
        <v>5098621.37</v>
      </c>
      <c r="G232" s="7">
        <f t="shared" si="12"/>
        <v>37843.511035714109</v>
      </c>
      <c r="H232" s="7">
        <f t="shared" si="13"/>
        <v>113530.53310714233</v>
      </c>
      <c r="I232" s="7">
        <f t="shared" si="14"/>
        <v>98585.1913618213</v>
      </c>
      <c r="J232" s="7">
        <f t="shared" si="15"/>
        <v>60741.68</v>
      </c>
    </row>
    <row r="233" spans="1:10" x14ac:dyDescent="0.25">
      <c r="A233" t="s">
        <v>482</v>
      </c>
      <c r="B233" t="s">
        <v>483</v>
      </c>
      <c r="C233">
        <v>2</v>
      </c>
      <c r="D233">
        <v>18743</v>
      </c>
      <c r="E233">
        <v>0</v>
      </c>
      <c r="F233" s="7">
        <v>3477104.5499999993</v>
      </c>
      <c r="G233" s="7">
        <f t="shared" si="12"/>
        <v>25808.122404322941</v>
      </c>
      <c r="H233" s="7">
        <f t="shared" si="13"/>
        <v>58068.275409726615</v>
      </c>
      <c r="I233" s="7">
        <f t="shared" si="14"/>
        <v>50424.074358184225</v>
      </c>
      <c r="J233" s="7">
        <f t="shared" si="15"/>
        <v>24615.95</v>
      </c>
    </row>
    <row r="234" spans="1:10" x14ac:dyDescent="0.25">
      <c r="A234" t="s">
        <v>484</v>
      </c>
      <c r="B234" t="s">
        <v>485</v>
      </c>
      <c r="C234">
        <v>5</v>
      </c>
      <c r="D234">
        <v>201396</v>
      </c>
      <c r="E234">
        <v>0</v>
      </c>
      <c r="F234" s="7">
        <v>61268953.260000005</v>
      </c>
      <c r="G234" s="7">
        <f t="shared" si="12"/>
        <v>454756.71570439875</v>
      </c>
      <c r="H234" s="7">
        <f t="shared" si="13"/>
        <v>0</v>
      </c>
      <c r="I234" s="7">
        <f t="shared" si="14"/>
        <v>0</v>
      </c>
      <c r="J234" s="7">
        <f t="shared" si="15"/>
        <v>-454756.72</v>
      </c>
    </row>
    <row r="235" spans="1:10" x14ac:dyDescent="0.25">
      <c r="A235" t="s">
        <v>486</v>
      </c>
      <c r="B235" t="s">
        <v>487</v>
      </c>
      <c r="C235">
        <v>4</v>
      </c>
      <c r="D235">
        <v>22973</v>
      </c>
      <c r="E235">
        <v>0</v>
      </c>
      <c r="F235" s="7">
        <v>6189615.3899999997</v>
      </c>
      <c r="G235" s="7">
        <f t="shared" si="12"/>
        <v>45941.198869272164</v>
      </c>
      <c r="H235" s="7">
        <f t="shared" si="13"/>
        <v>0</v>
      </c>
      <c r="I235" s="7">
        <f t="shared" si="14"/>
        <v>0</v>
      </c>
      <c r="J235" s="7">
        <f t="shared" si="15"/>
        <v>-45941.2</v>
      </c>
    </row>
    <row r="236" spans="1:10" x14ac:dyDescent="0.25">
      <c r="A236" t="s">
        <v>488</v>
      </c>
      <c r="B236" t="s">
        <v>489</v>
      </c>
      <c r="C236">
        <v>1</v>
      </c>
      <c r="D236">
        <v>59065</v>
      </c>
      <c r="E236">
        <v>0</v>
      </c>
      <c r="F236" s="7">
        <v>19458700.620000001</v>
      </c>
      <c r="G236" s="7">
        <f t="shared" si="12"/>
        <v>144428.36567282246</v>
      </c>
      <c r="H236" s="7">
        <f t="shared" si="13"/>
        <v>433285.09701846738</v>
      </c>
      <c r="I236" s="7">
        <f t="shared" si="14"/>
        <v>376246.75084964995</v>
      </c>
      <c r="J236" s="7">
        <f t="shared" si="15"/>
        <v>231818.39</v>
      </c>
    </row>
    <row r="237" spans="1:10" x14ac:dyDescent="0.25">
      <c r="A237" t="s">
        <v>490</v>
      </c>
      <c r="B237" t="s">
        <v>1280</v>
      </c>
      <c r="C237">
        <v>1</v>
      </c>
      <c r="D237">
        <v>12522</v>
      </c>
      <c r="E237">
        <v>0</v>
      </c>
      <c r="F237" s="7">
        <v>2520177.7199999997</v>
      </c>
      <c r="G237" s="7">
        <f t="shared" si="12"/>
        <v>18705.521833793438</v>
      </c>
      <c r="H237" s="7">
        <f t="shared" si="13"/>
        <v>56116.565501380319</v>
      </c>
      <c r="I237" s="7">
        <f t="shared" si="14"/>
        <v>48729.290677255856</v>
      </c>
      <c r="J237" s="7">
        <f t="shared" si="15"/>
        <v>30023.77</v>
      </c>
    </row>
    <row r="238" spans="1:10" x14ac:dyDescent="0.25">
      <c r="A238" t="s">
        <v>494</v>
      </c>
      <c r="B238" t="s">
        <v>495</v>
      </c>
      <c r="C238">
        <v>4</v>
      </c>
      <c r="D238">
        <v>10389</v>
      </c>
      <c r="E238">
        <v>0</v>
      </c>
      <c r="F238" s="7">
        <v>2058995.91</v>
      </c>
      <c r="G238" s="7">
        <f t="shared" si="12"/>
        <v>15282.490851556451</v>
      </c>
      <c r="H238" s="7">
        <f t="shared" si="13"/>
        <v>0</v>
      </c>
      <c r="I238" s="7">
        <f t="shared" si="14"/>
        <v>0</v>
      </c>
      <c r="J238" s="7">
        <f t="shared" si="15"/>
        <v>-15282.49</v>
      </c>
    </row>
    <row r="239" spans="1:10" x14ac:dyDescent="0.25">
      <c r="A239" t="s">
        <v>498</v>
      </c>
      <c r="B239" t="s">
        <v>1281</v>
      </c>
      <c r="C239">
        <v>2</v>
      </c>
      <c r="D239">
        <v>25850</v>
      </c>
      <c r="E239">
        <v>0</v>
      </c>
      <c r="F239" s="7">
        <v>5145117.4400000004</v>
      </c>
      <c r="G239" s="7">
        <f t="shared" si="12"/>
        <v>38188.618940473541</v>
      </c>
      <c r="H239" s="7">
        <f t="shared" si="13"/>
        <v>85924.392616065466</v>
      </c>
      <c r="I239" s="7">
        <f t="shared" si="14"/>
        <v>74613.167549463105</v>
      </c>
      <c r="J239" s="7">
        <f t="shared" si="15"/>
        <v>36424.550000000003</v>
      </c>
    </row>
    <row r="240" spans="1:10" x14ac:dyDescent="0.25">
      <c r="A240" t="s">
        <v>496</v>
      </c>
      <c r="B240" t="s">
        <v>1282</v>
      </c>
      <c r="C240">
        <v>1</v>
      </c>
      <c r="D240">
        <v>45876</v>
      </c>
      <c r="E240">
        <v>0</v>
      </c>
      <c r="F240" s="7">
        <v>12149799.84</v>
      </c>
      <c r="G240" s="7">
        <f t="shared" si="12"/>
        <v>90179.491858748777</v>
      </c>
      <c r="H240" s="7">
        <f t="shared" si="13"/>
        <v>270538.47557624633</v>
      </c>
      <c r="I240" s="7">
        <f t="shared" si="14"/>
        <v>234924.35607828354</v>
      </c>
      <c r="J240" s="7">
        <f t="shared" si="15"/>
        <v>144744.85999999999</v>
      </c>
    </row>
    <row r="241" spans="1:10" x14ac:dyDescent="0.25">
      <c r="A241" t="s">
        <v>500</v>
      </c>
      <c r="B241" t="s">
        <v>1283</v>
      </c>
      <c r="C241">
        <v>5</v>
      </c>
      <c r="D241">
        <v>24669</v>
      </c>
      <c r="E241">
        <v>0</v>
      </c>
      <c r="F241" s="7">
        <v>4931652.4499999993</v>
      </c>
      <c r="G241" s="7">
        <f t="shared" si="12"/>
        <v>36604.217174079255</v>
      </c>
      <c r="H241" s="7">
        <f t="shared" si="13"/>
        <v>0</v>
      </c>
      <c r="I241" s="7">
        <f t="shared" si="14"/>
        <v>0</v>
      </c>
      <c r="J241" s="7">
        <f t="shared" si="15"/>
        <v>-36604.22</v>
      </c>
    </row>
    <row r="242" spans="1:10" x14ac:dyDescent="0.25">
      <c r="A242" t="s">
        <v>506</v>
      </c>
      <c r="B242" t="s">
        <v>507</v>
      </c>
      <c r="C242">
        <v>4</v>
      </c>
      <c r="D242">
        <v>73227</v>
      </c>
      <c r="E242">
        <v>0</v>
      </c>
      <c r="F242" s="7">
        <v>31179558.630000003</v>
      </c>
      <c r="G242" s="7">
        <f t="shared" si="12"/>
        <v>231424.12143914506</v>
      </c>
      <c r="H242" s="7">
        <f t="shared" si="13"/>
        <v>0</v>
      </c>
      <c r="I242" s="7">
        <f t="shared" si="14"/>
        <v>0</v>
      </c>
      <c r="J242" s="7">
        <f t="shared" si="15"/>
        <v>-231424.12</v>
      </c>
    </row>
    <row r="243" spans="1:10" x14ac:dyDescent="0.25">
      <c r="A243" t="s">
        <v>508</v>
      </c>
      <c r="B243" t="s">
        <v>509</v>
      </c>
      <c r="C243">
        <v>3</v>
      </c>
      <c r="D243">
        <v>1095</v>
      </c>
      <c r="E243">
        <v>0</v>
      </c>
      <c r="F243" s="7">
        <v>202772.1</v>
      </c>
      <c r="G243" s="7">
        <f t="shared" si="12"/>
        <v>1505.0359003388646</v>
      </c>
      <c r="H243" s="7">
        <f t="shared" si="13"/>
        <v>2257.5538505082968</v>
      </c>
      <c r="I243" s="7">
        <f t="shared" si="14"/>
        <v>1960.36583525895</v>
      </c>
      <c r="J243" s="7">
        <f t="shared" si="15"/>
        <v>455.33</v>
      </c>
    </row>
    <row r="244" spans="1:10" x14ac:dyDescent="0.25">
      <c r="A244" t="s">
        <v>510</v>
      </c>
      <c r="B244" t="s">
        <v>511</v>
      </c>
      <c r="C244">
        <v>2</v>
      </c>
      <c r="D244">
        <v>171179</v>
      </c>
      <c r="E244">
        <v>0</v>
      </c>
      <c r="F244" s="7">
        <v>53108438.750000007</v>
      </c>
      <c r="G244" s="7">
        <f t="shared" si="12"/>
        <v>394186.90702368674</v>
      </c>
      <c r="H244" s="7">
        <f t="shared" si="13"/>
        <v>886920.54080329521</v>
      </c>
      <c r="I244" s="7">
        <f t="shared" si="14"/>
        <v>770164.89612803666</v>
      </c>
      <c r="J244" s="7">
        <f t="shared" si="15"/>
        <v>375977.99</v>
      </c>
    </row>
    <row r="245" spans="1:10" x14ac:dyDescent="0.25">
      <c r="A245" t="s">
        <v>512</v>
      </c>
      <c r="B245" t="s">
        <v>513</v>
      </c>
      <c r="C245">
        <v>1</v>
      </c>
      <c r="D245">
        <v>13543</v>
      </c>
      <c r="E245">
        <v>0</v>
      </c>
      <c r="F245" s="7">
        <v>2613392.71</v>
      </c>
      <c r="G245" s="7">
        <f t="shared" si="12"/>
        <v>19397.39170346352</v>
      </c>
      <c r="H245" s="7">
        <f t="shared" si="13"/>
        <v>58192.175110390555</v>
      </c>
      <c r="I245" s="7">
        <f t="shared" si="14"/>
        <v>50531.663703229402</v>
      </c>
      <c r="J245" s="7">
        <f t="shared" si="15"/>
        <v>31134.27</v>
      </c>
    </row>
    <row r="246" spans="1:10" x14ac:dyDescent="0.25">
      <c r="A246" t="s">
        <v>514</v>
      </c>
      <c r="B246" t="s">
        <v>515</v>
      </c>
      <c r="C246">
        <v>5</v>
      </c>
      <c r="D246">
        <v>32053</v>
      </c>
      <c r="E246">
        <v>0</v>
      </c>
      <c r="F246" s="7">
        <v>6367227.5</v>
      </c>
      <c r="G246" s="7">
        <f t="shared" si="12"/>
        <v>47259.489708519453</v>
      </c>
      <c r="H246" s="7">
        <f t="shared" si="13"/>
        <v>0</v>
      </c>
      <c r="I246" s="7">
        <f t="shared" si="14"/>
        <v>0</v>
      </c>
      <c r="J246" s="7">
        <f t="shared" si="15"/>
        <v>-47259.49</v>
      </c>
    </row>
    <row r="247" spans="1:10" x14ac:dyDescent="0.25">
      <c r="A247" t="s">
        <v>516</v>
      </c>
      <c r="B247" t="s">
        <v>1284</v>
      </c>
      <c r="C247">
        <v>2</v>
      </c>
      <c r="D247">
        <v>61926</v>
      </c>
      <c r="E247">
        <v>0</v>
      </c>
      <c r="F247" s="7">
        <v>20648970.100000001</v>
      </c>
      <c r="G247" s="7">
        <f t="shared" si="12"/>
        <v>153262.90601874614</v>
      </c>
      <c r="H247" s="7">
        <f t="shared" si="13"/>
        <v>344841.53854217881</v>
      </c>
      <c r="I247" s="7">
        <f t="shared" si="14"/>
        <v>299446.04448040621</v>
      </c>
      <c r="J247" s="7">
        <f t="shared" si="15"/>
        <v>146183.14000000001</v>
      </c>
    </row>
    <row r="248" spans="1:10" x14ac:dyDescent="0.25">
      <c r="A248" t="s">
        <v>518</v>
      </c>
      <c r="B248" t="s">
        <v>519</v>
      </c>
      <c r="C248">
        <v>1</v>
      </c>
      <c r="D248">
        <v>8831</v>
      </c>
      <c r="E248">
        <v>0</v>
      </c>
      <c r="F248" s="7">
        <v>1797196.81</v>
      </c>
      <c r="G248" s="7">
        <f t="shared" si="12"/>
        <v>13339.338691193143</v>
      </c>
      <c r="H248" s="7">
        <f t="shared" si="13"/>
        <v>40018.016073579427</v>
      </c>
      <c r="I248" s="7">
        <f t="shared" si="14"/>
        <v>34749.980155656231</v>
      </c>
      <c r="J248" s="7">
        <f t="shared" si="15"/>
        <v>21410.639999999999</v>
      </c>
    </row>
    <row r="249" spans="1:10" x14ac:dyDescent="0.25">
      <c r="A249" t="s">
        <v>520</v>
      </c>
      <c r="B249" t="s">
        <v>521</v>
      </c>
      <c r="C249">
        <v>2</v>
      </c>
      <c r="D249">
        <v>10465</v>
      </c>
      <c r="E249">
        <v>0</v>
      </c>
      <c r="F249" s="7">
        <v>2197022.1</v>
      </c>
      <c r="G249" s="7">
        <f t="shared" si="12"/>
        <v>16306.963010877154</v>
      </c>
      <c r="H249" s="7">
        <f t="shared" si="13"/>
        <v>36690.666774473597</v>
      </c>
      <c r="I249" s="7">
        <f t="shared" si="14"/>
        <v>31860.648463093839</v>
      </c>
      <c r="J249" s="7">
        <f t="shared" si="15"/>
        <v>15553.69</v>
      </c>
    </row>
    <row r="250" spans="1:10" x14ac:dyDescent="0.25">
      <c r="A250" t="s">
        <v>522</v>
      </c>
      <c r="B250" t="s">
        <v>1285</v>
      </c>
      <c r="C250">
        <v>4</v>
      </c>
      <c r="D250">
        <v>62864</v>
      </c>
      <c r="E250">
        <v>0</v>
      </c>
      <c r="F250" s="7">
        <v>16677886.24</v>
      </c>
      <c r="G250" s="7">
        <f t="shared" si="12"/>
        <v>123788.31966018777</v>
      </c>
      <c r="H250" s="7">
        <f t="shared" si="13"/>
        <v>0</v>
      </c>
      <c r="I250" s="7">
        <f t="shared" si="14"/>
        <v>0</v>
      </c>
      <c r="J250" s="7">
        <f t="shared" si="15"/>
        <v>-123788.32</v>
      </c>
    </row>
    <row r="251" spans="1:10" x14ac:dyDescent="0.25">
      <c r="A251" t="s">
        <v>524</v>
      </c>
      <c r="B251" t="s">
        <v>1286</v>
      </c>
      <c r="C251">
        <v>1</v>
      </c>
      <c r="D251">
        <v>34881</v>
      </c>
      <c r="E251">
        <v>0</v>
      </c>
      <c r="F251" s="7">
        <v>7117113.6900000013</v>
      </c>
      <c r="G251" s="7">
        <f t="shared" si="12"/>
        <v>52825.371982847784</v>
      </c>
      <c r="H251" s="7">
        <f t="shared" si="13"/>
        <v>158476.11594854336</v>
      </c>
      <c r="I251" s="7">
        <f t="shared" si="14"/>
        <v>137614.06548070232</v>
      </c>
      <c r="J251" s="7">
        <f t="shared" si="15"/>
        <v>84788.69</v>
      </c>
    </row>
    <row r="252" spans="1:10" x14ac:dyDescent="0.25">
      <c r="A252" t="s">
        <v>526</v>
      </c>
      <c r="B252" t="s">
        <v>1287</v>
      </c>
      <c r="C252">
        <v>3</v>
      </c>
      <c r="D252">
        <v>36324</v>
      </c>
      <c r="E252">
        <v>0</v>
      </c>
      <c r="F252" s="7">
        <v>7892115.4800000004</v>
      </c>
      <c r="G252" s="7">
        <f t="shared" si="12"/>
        <v>58577.669842251926</v>
      </c>
      <c r="H252" s="7">
        <f t="shared" si="13"/>
        <v>87866.504763377889</v>
      </c>
      <c r="I252" s="7">
        <f t="shared" si="14"/>
        <v>76299.616934037243</v>
      </c>
      <c r="J252" s="7">
        <f t="shared" si="15"/>
        <v>17721.95</v>
      </c>
    </row>
    <row r="253" spans="1:10" x14ac:dyDescent="0.25">
      <c r="A253" t="s">
        <v>528</v>
      </c>
      <c r="B253" t="s">
        <v>529</v>
      </c>
      <c r="C253">
        <v>4</v>
      </c>
      <c r="D253">
        <v>81208</v>
      </c>
      <c r="E253">
        <v>0</v>
      </c>
      <c r="F253" s="7">
        <v>25141981.479999997</v>
      </c>
      <c r="G253" s="7">
        <f t="shared" si="12"/>
        <v>186611.39640539727</v>
      </c>
      <c r="H253" s="7">
        <f t="shared" si="13"/>
        <v>0</v>
      </c>
      <c r="I253" s="7">
        <f t="shared" si="14"/>
        <v>0</v>
      </c>
      <c r="J253" s="7">
        <f t="shared" si="15"/>
        <v>-186611.4</v>
      </c>
    </row>
    <row r="254" spans="1:10" x14ac:dyDescent="0.25">
      <c r="A254" t="s">
        <v>530</v>
      </c>
      <c r="B254" t="s">
        <v>531</v>
      </c>
      <c r="C254">
        <v>3</v>
      </c>
      <c r="D254">
        <v>21669</v>
      </c>
      <c r="E254">
        <v>0</v>
      </c>
      <c r="F254" s="7">
        <v>6828141.3300000001</v>
      </c>
      <c r="G254" s="7">
        <f t="shared" si="12"/>
        <v>50680.531662085479</v>
      </c>
      <c r="H254" s="7">
        <f t="shared" si="13"/>
        <v>76020.797493128222</v>
      </c>
      <c r="I254" s="7">
        <f t="shared" si="14"/>
        <v>66013.297596916003</v>
      </c>
      <c r="J254" s="7">
        <f t="shared" si="15"/>
        <v>15332.77</v>
      </c>
    </row>
    <row r="255" spans="1:10" x14ac:dyDescent="0.25">
      <c r="A255" t="s">
        <v>532</v>
      </c>
      <c r="B255" t="s">
        <v>1288</v>
      </c>
      <c r="C255">
        <v>4</v>
      </c>
      <c r="D255">
        <v>21956</v>
      </c>
      <c r="E255">
        <v>0</v>
      </c>
      <c r="F255" s="7">
        <v>4188937.17</v>
      </c>
      <c r="G255" s="7">
        <f t="shared" si="12"/>
        <v>31091.559564229425</v>
      </c>
      <c r="H255" s="7">
        <f t="shared" si="13"/>
        <v>0</v>
      </c>
      <c r="I255" s="7">
        <f t="shared" si="14"/>
        <v>0</v>
      </c>
      <c r="J255" s="7">
        <f t="shared" si="15"/>
        <v>-31091.56</v>
      </c>
    </row>
    <row r="256" spans="1:10" x14ac:dyDescent="0.25">
      <c r="A256" t="s">
        <v>536</v>
      </c>
      <c r="B256" t="s">
        <v>1289</v>
      </c>
      <c r="C256">
        <v>3</v>
      </c>
      <c r="D256">
        <v>59469</v>
      </c>
      <c r="E256">
        <v>0</v>
      </c>
      <c r="F256" s="7">
        <v>12339779.029999997</v>
      </c>
      <c r="G256" s="7">
        <f t="shared" si="12"/>
        <v>91589.574908967697</v>
      </c>
      <c r="H256" s="7">
        <f t="shared" si="13"/>
        <v>137384.36236345154</v>
      </c>
      <c r="I256" s="7">
        <f t="shared" si="14"/>
        <v>119298.86421779339</v>
      </c>
      <c r="J256" s="7">
        <f t="shared" si="15"/>
        <v>27709.29</v>
      </c>
    </row>
    <row r="257" spans="1:10" x14ac:dyDescent="0.25">
      <c r="A257" t="s">
        <v>538</v>
      </c>
      <c r="B257" t="s">
        <v>539</v>
      </c>
      <c r="C257">
        <v>5</v>
      </c>
      <c r="D257">
        <v>24025</v>
      </c>
      <c r="E257">
        <v>1</v>
      </c>
      <c r="F257" s="7">
        <v>5457759.2499999991</v>
      </c>
      <c r="G257" s="7">
        <f t="shared" si="12"/>
        <v>40509.141083297531</v>
      </c>
      <c r="H257" s="7">
        <f t="shared" si="13"/>
        <v>0</v>
      </c>
      <c r="I257" s="7">
        <f t="shared" si="14"/>
        <v>0</v>
      </c>
      <c r="J257" s="7">
        <f t="shared" si="15"/>
        <v>-40509.14</v>
      </c>
    </row>
    <row r="258" spans="1:10" x14ac:dyDescent="0.25">
      <c r="A258" t="s">
        <v>540</v>
      </c>
      <c r="B258" t="s">
        <v>541</v>
      </c>
      <c r="C258">
        <v>2</v>
      </c>
      <c r="D258">
        <v>16504</v>
      </c>
      <c r="E258">
        <v>0</v>
      </c>
      <c r="F258" s="7">
        <v>3616851.6</v>
      </c>
      <c r="G258" s="7">
        <f t="shared" si="12"/>
        <v>26845.367307425739</v>
      </c>
      <c r="H258" s="7">
        <f t="shared" si="13"/>
        <v>60402.076441707912</v>
      </c>
      <c r="I258" s="7">
        <f t="shared" si="14"/>
        <v>52450.650073469202</v>
      </c>
      <c r="J258" s="7">
        <f t="shared" si="15"/>
        <v>25605.279999999999</v>
      </c>
    </row>
    <row r="259" spans="1:10" x14ac:dyDescent="0.25">
      <c r="A259" t="s">
        <v>542</v>
      </c>
      <c r="B259" t="s">
        <v>543</v>
      </c>
      <c r="C259">
        <v>4</v>
      </c>
      <c r="D259">
        <v>35824</v>
      </c>
      <c r="E259">
        <v>0</v>
      </c>
      <c r="F259" s="7">
        <v>11900732.799999999</v>
      </c>
      <c r="G259" s="7">
        <f t="shared" si="12"/>
        <v>88330.840901387593</v>
      </c>
      <c r="H259" s="7">
        <f t="shared" si="13"/>
        <v>0</v>
      </c>
      <c r="I259" s="7">
        <f t="shared" si="14"/>
        <v>0</v>
      </c>
      <c r="J259" s="7">
        <f t="shared" si="15"/>
        <v>-88330.84</v>
      </c>
    </row>
    <row r="260" spans="1:10" x14ac:dyDescent="0.25">
      <c r="A260" t="s">
        <v>544</v>
      </c>
      <c r="B260" t="s">
        <v>545</v>
      </c>
      <c r="C260">
        <v>3</v>
      </c>
      <c r="D260">
        <v>35120</v>
      </c>
      <c r="E260">
        <v>0</v>
      </c>
      <c r="F260" s="7">
        <v>10319963.16</v>
      </c>
      <c r="G260" s="7">
        <f t="shared" si="12"/>
        <v>76597.890173127933</v>
      </c>
      <c r="H260" s="7">
        <f t="shared" si="13"/>
        <v>114896.8352596919</v>
      </c>
      <c r="I260" s="7">
        <f t="shared" si="14"/>
        <v>99771.631304281982</v>
      </c>
      <c r="J260" s="7">
        <f t="shared" si="15"/>
        <v>23173.74</v>
      </c>
    </row>
    <row r="261" spans="1:10" x14ac:dyDescent="0.25">
      <c r="A261" t="s">
        <v>546</v>
      </c>
      <c r="B261" t="s">
        <v>547</v>
      </c>
      <c r="C261">
        <v>2</v>
      </c>
      <c r="D261">
        <v>57365</v>
      </c>
      <c r="E261">
        <v>0</v>
      </c>
      <c r="F261" s="7">
        <v>16192464.849999998</v>
      </c>
      <c r="G261" s="7">
        <f t="shared" si="12"/>
        <v>120185.3751784647</v>
      </c>
      <c r="H261" s="7">
        <f t="shared" si="13"/>
        <v>270417.09415154561</v>
      </c>
      <c r="I261" s="7">
        <f t="shared" si="14"/>
        <v>234818.95349930858</v>
      </c>
      <c r="J261" s="7">
        <f t="shared" si="15"/>
        <v>114633.58</v>
      </c>
    </row>
    <row r="262" spans="1:10" x14ac:dyDescent="0.25">
      <c r="A262" t="s">
        <v>548</v>
      </c>
      <c r="B262" t="s">
        <v>549</v>
      </c>
      <c r="C262">
        <v>2</v>
      </c>
      <c r="D262">
        <v>133048</v>
      </c>
      <c r="E262">
        <v>0</v>
      </c>
      <c r="F262" s="7">
        <v>33803604.700000003</v>
      </c>
      <c r="G262" s="7">
        <f t="shared" si="12"/>
        <v>250900.58560503923</v>
      </c>
      <c r="H262" s="7">
        <f t="shared" si="13"/>
        <v>564526.31761133822</v>
      </c>
      <c r="I262" s="7">
        <f t="shared" si="14"/>
        <v>490211.16634743288</v>
      </c>
      <c r="J262" s="7">
        <f t="shared" si="15"/>
        <v>239310.58</v>
      </c>
    </row>
    <row r="263" spans="1:10" x14ac:dyDescent="0.25">
      <c r="A263" t="s">
        <v>550</v>
      </c>
      <c r="B263" t="s">
        <v>1290</v>
      </c>
      <c r="C263">
        <v>4</v>
      </c>
      <c r="D263">
        <v>31718</v>
      </c>
      <c r="E263">
        <v>0</v>
      </c>
      <c r="F263" s="7">
        <v>6728973.7000000002</v>
      </c>
      <c r="G263" s="7">
        <f t="shared" si="12"/>
        <v>49944.479496617343</v>
      </c>
      <c r="H263" s="7">
        <f t="shared" si="13"/>
        <v>0</v>
      </c>
      <c r="I263" s="7">
        <f t="shared" si="14"/>
        <v>0</v>
      </c>
      <c r="J263" s="7">
        <f t="shared" si="15"/>
        <v>-49944.480000000003</v>
      </c>
    </row>
    <row r="264" spans="1:10" x14ac:dyDescent="0.25">
      <c r="A264" t="s">
        <v>552</v>
      </c>
      <c r="B264" t="s">
        <v>553</v>
      </c>
      <c r="C264">
        <v>1</v>
      </c>
      <c r="D264">
        <v>16998</v>
      </c>
      <c r="E264">
        <v>0</v>
      </c>
      <c r="F264" s="7">
        <v>3320709.0600000005</v>
      </c>
      <c r="G264" s="7">
        <f t="shared" ref="G264:G327" si="16">SUM(F264/$F$7)*50000000</f>
        <v>24647.307740465902</v>
      </c>
      <c r="H264" s="7">
        <f t="shared" ref="H264:H327" si="17">IF(E264=1,G264*0,(IF(C264=1,G264*3)+IF(C264=2,G264*2.25)+IF(C264=3,G264*1.5)+IF(C264=4,G264=0)+IF(C264=5,G264*0)))</f>
        <v>73941.923221397708</v>
      </c>
      <c r="I264" s="7">
        <f t="shared" ref="I264:I327" si="18">SUM(H264/$H$7)*50000000</f>
        <v>64208.089673666793</v>
      </c>
      <c r="J264" s="7">
        <f t="shared" ref="J264:J327" si="19">ROUND(SUM(I264-G264),2)</f>
        <v>39560.78</v>
      </c>
    </row>
    <row r="265" spans="1:10" x14ac:dyDescent="0.25">
      <c r="A265" t="s">
        <v>554</v>
      </c>
      <c r="B265" t="s">
        <v>555</v>
      </c>
      <c r="C265">
        <v>4</v>
      </c>
      <c r="D265">
        <v>49861</v>
      </c>
      <c r="E265">
        <v>0</v>
      </c>
      <c r="F265" s="7">
        <v>14825275.68</v>
      </c>
      <c r="G265" s="7">
        <f t="shared" si="16"/>
        <v>110037.68334411229</v>
      </c>
      <c r="H265" s="7">
        <f t="shared" si="17"/>
        <v>0</v>
      </c>
      <c r="I265" s="7">
        <f t="shared" si="18"/>
        <v>0</v>
      </c>
      <c r="J265" s="7">
        <f t="shared" si="19"/>
        <v>-110037.68</v>
      </c>
    </row>
    <row r="266" spans="1:10" x14ac:dyDescent="0.25">
      <c r="A266" t="s">
        <v>556</v>
      </c>
      <c r="B266" t="s">
        <v>557</v>
      </c>
      <c r="C266">
        <v>3</v>
      </c>
      <c r="D266">
        <v>32357</v>
      </c>
      <c r="E266">
        <v>0</v>
      </c>
      <c r="F266" s="7">
        <v>10274641.780000001</v>
      </c>
      <c r="G266" s="7">
        <f t="shared" si="16"/>
        <v>76261.501173098353</v>
      </c>
      <c r="H266" s="7">
        <f t="shared" si="17"/>
        <v>114392.25175964754</v>
      </c>
      <c r="I266" s="7">
        <f t="shared" si="18"/>
        <v>99333.471986709264</v>
      </c>
      <c r="J266" s="7">
        <f t="shared" si="19"/>
        <v>23071.97</v>
      </c>
    </row>
    <row r="267" spans="1:10" x14ac:dyDescent="0.25">
      <c r="A267" t="s">
        <v>558</v>
      </c>
      <c r="B267" t="s">
        <v>559</v>
      </c>
      <c r="C267">
        <v>4</v>
      </c>
      <c r="D267">
        <v>10382</v>
      </c>
      <c r="E267">
        <v>0</v>
      </c>
      <c r="F267" s="7">
        <v>3095228.1899999995</v>
      </c>
      <c r="G267" s="7">
        <f t="shared" si="16"/>
        <v>22973.720475799597</v>
      </c>
      <c r="H267" s="7">
        <f t="shared" si="17"/>
        <v>0</v>
      </c>
      <c r="I267" s="7">
        <f t="shared" si="18"/>
        <v>0</v>
      </c>
      <c r="J267" s="7">
        <f t="shared" si="19"/>
        <v>-22973.72</v>
      </c>
    </row>
    <row r="268" spans="1:10" x14ac:dyDescent="0.25">
      <c r="A268" t="s">
        <v>560</v>
      </c>
      <c r="B268" t="s">
        <v>1291</v>
      </c>
      <c r="C268">
        <v>1</v>
      </c>
      <c r="D268">
        <v>42715</v>
      </c>
      <c r="E268">
        <v>0</v>
      </c>
      <c r="F268" s="7">
        <v>9059175.209999999</v>
      </c>
      <c r="G268" s="7">
        <f t="shared" si="16"/>
        <v>67239.940398653824</v>
      </c>
      <c r="H268" s="7">
        <f t="shared" si="17"/>
        <v>201719.82119596147</v>
      </c>
      <c r="I268" s="7">
        <f t="shared" si="18"/>
        <v>175165.09990584332</v>
      </c>
      <c r="J268" s="7">
        <f t="shared" si="19"/>
        <v>107925.16</v>
      </c>
    </row>
    <row r="269" spans="1:10" x14ac:dyDescent="0.25">
      <c r="A269" t="s">
        <v>564</v>
      </c>
      <c r="B269" t="s">
        <v>565</v>
      </c>
      <c r="C269">
        <v>4</v>
      </c>
      <c r="D269">
        <v>55832</v>
      </c>
      <c r="E269">
        <v>0</v>
      </c>
      <c r="F269" s="7">
        <v>15819177.020000001</v>
      </c>
      <c r="G269" s="7">
        <f t="shared" si="16"/>
        <v>117414.71991913866</v>
      </c>
      <c r="H269" s="7">
        <f t="shared" si="17"/>
        <v>0</v>
      </c>
      <c r="I269" s="7">
        <f t="shared" si="18"/>
        <v>0</v>
      </c>
      <c r="J269" s="7">
        <f t="shared" si="19"/>
        <v>-117414.72</v>
      </c>
    </row>
    <row r="270" spans="1:10" x14ac:dyDescent="0.25">
      <c r="A270" t="s">
        <v>568</v>
      </c>
      <c r="B270" t="s">
        <v>569</v>
      </c>
      <c r="C270">
        <v>1</v>
      </c>
      <c r="D270">
        <v>5318</v>
      </c>
      <c r="E270">
        <v>0</v>
      </c>
      <c r="F270" s="7">
        <v>1181021.4400000002</v>
      </c>
      <c r="G270" s="7">
        <f t="shared" si="16"/>
        <v>8765.8985938889164</v>
      </c>
      <c r="H270" s="7">
        <f t="shared" si="17"/>
        <v>26297.695781666749</v>
      </c>
      <c r="I270" s="7">
        <f t="shared" si="18"/>
        <v>22835.824866284154</v>
      </c>
      <c r="J270" s="7">
        <f t="shared" si="19"/>
        <v>14069.93</v>
      </c>
    </row>
    <row r="271" spans="1:10" x14ac:dyDescent="0.25">
      <c r="A271" t="s">
        <v>570</v>
      </c>
      <c r="B271" t="s">
        <v>1292</v>
      </c>
      <c r="C271">
        <v>4</v>
      </c>
      <c r="D271">
        <v>36549</v>
      </c>
      <c r="E271">
        <v>0</v>
      </c>
      <c r="F271" s="7">
        <v>11590418.880000001</v>
      </c>
      <c r="G271" s="7">
        <f t="shared" si="16"/>
        <v>86027.597062738787</v>
      </c>
      <c r="H271" s="7">
        <f t="shared" si="17"/>
        <v>0</v>
      </c>
      <c r="I271" s="7">
        <f t="shared" si="18"/>
        <v>0</v>
      </c>
      <c r="J271" s="7">
        <f t="shared" si="19"/>
        <v>-86027.6</v>
      </c>
    </row>
    <row r="272" spans="1:10" x14ac:dyDescent="0.25">
      <c r="A272" t="s">
        <v>572</v>
      </c>
      <c r="B272" t="s">
        <v>573</v>
      </c>
      <c r="C272">
        <v>1</v>
      </c>
      <c r="D272">
        <v>34826</v>
      </c>
      <c r="E272">
        <v>0</v>
      </c>
      <c r="F272" s="7">
        <v>8236436.5600000005</v>
      </c>
      <c r="G272" s="7">
        <f t="shared" si="16"/>
        <v>61133.325115553576</v>
      </c>
      <c r="H272" s="7">
        <f t="shared" si="17"/>
        <v>183399.97534666074</v>
      </c>
      <c r="I272" s="7">
        <f t="shared" si="18"/>
        <v>159256.90799179726</v>
      </c>
      <c r="J272" s="7">
        <f t="shared" si="19"/>
        <v>98123.58</v>
      </c>
    </row>
    <row r="273" spans="1:10" x14ac:dyDescent="0.25">
      <c r="A273" t="s">
        <v>574</v>
      </c>
      <c r="B273" t="s">
        <v>575</v>
      </c>
      <c r="C273">
        <v>5</v>
      </c>
      <c r="D273">
        <v>60038</v>
      </c>
      <c r="E273">
        <v>0</v>
      </c>
      <c r="F273" s="7">
        <v>17933420.870000001</v>
      </c>
      <c r="G273" s="7">
        <f t="shared" si="16"/>
        <v>133107.27770357084</v>
      </c>
      <c r="H273" s="7">
        <f t="shared" si="17"/>
        <v>0</v>
      </c>
      <c r="I273" s="7">
        <f t="shared" si="18"/>
        <v>0</v>
      </c>
      <c r="J273" s="7">
        <f t="shared" si="19"/>
        <v>-133107.28</v>
      </c>
    </row>
    <row r="274" spans="1:10" x14ac:dyDescent="0.25">
      <c r="A274" t="s">
        <v>576</v>
      </c>
      <c r="B274" t="s">
        <v>577</v>
      </c>
      <c r="C274">
        <v>2</v>
      </c>
      <c r="D274">
        <v>70056</v>
      </c>
      <c r="E274">
        <v>0</v>
      </c>
      <c r="F274" s="7">
        <v>23289177.920000002</v>
      </c>
      <c r="G274" s="7">
        <f t="shared" si="16"/>
        <v>172859.32758490546</v>
      </c>
      <c r="H274" s="7">
        <f t="shared" si="17"/>
        <v>388933.48706603731</v>
      </c>
      <c r="I274" s="7">
        <f t="shared" si="18"/>
        <v>337733.6580745214</v>
      </c>
      <c r="J274" s="7">
        <f t="shared" si="19"/>
        <v>164874.32999999999</v>
      </c>
    </row>
    <row r="275" spans="1:10" x14ac:dyDescent="0.25">
      <c r="A275" t="s">
        <v>578</v>
      </c>
      <c r="B275" t="s">
        <v>579</v>
      </c>
      <c r="C275">
        <v>2</v>
      </c>
      <c r="D275">
        <v>63448</v>
      </c>
      <c r="E275">
        <v>0</v>
      </c>
      <c r="F275" s="7">
        <v>14406502.880000001</v>
      </c>
      <c r="G275" s="7">
        <f t="shared" si="16"/>
        <v>106929.42487026197</v>
      </c>
      <c r="H275" s="7">
        <f t="shared" si="17"/>
        <v>240591.20595808941</v>
      </c>
      <c r="I275" s="7">
        <f t="shared" si="18"/>
        <v>208919.39313775173</v>
      </c>
      <c r="J275" s="7">
        <f t="shared" si="19"/>
        <v>101989.97</v>
      </c>
    </row>
    <row r="276" spans="1:10" x14ac:dyDescent="0.25">
      <c r="A276" t="s">
        <v>580</v>
      </c>
      <c r="B276" t="s">
        <v>581</v>
      </c>
      <c r="C276">
        <v>3</v>
      </c>
      <c r="D276">
        <v>65497</v>
      </c>
      <c r="E276">
        <v>0</v>
      </c>
      <c r="F276" s="7">
        <v>23153844.470000003</v>
      </c>
      <c r="G276" s="7">
        <f t="shared" si="16"/>
        <v>171854.84175689108</v>
      </c>
      <c r="H276" s="7">
        <f t="shared" si="17"/>
        <v>257782.26263533661</v>
      </c>
      <c r="I276" s="7">
        <f t="shared" si="18"/>
        <v>223847.39149955727</v>
      </c>
      <c r="J276" s="7">
        <f t="shared" si="19"/>
        <v>51992.55</v>
      </c>
    </row>
    <row r="277" spans="1:10" x14ac:dyDescent="0.25">
      <c r="A277" t="s">
        <v>582</v>
      </c>
      <c r="B277" t="s">
        <v>1293</v>
      </c>
      <c r="C277">
        <v>4</v>
      </c>
      <c r="D277">
        <v>42955</v>
      </c>
      <c r="E277">
        <v>0</v>
      </c>
      <c r="F277" s="7">
        <v>8055266.2199999997</v>
      </c>
      <c r="G277" s="7">
        <f t="shared" si="16"/>
        <v>59788.624016257367</v>
      </c>
      <c r="H277" s="7">
        <f t="shared" si="17"/>
        <v>0</v>
      </c>
      <c r="I277" s="7">
        <f t="shared" si="18"/>
        <v>0</v>
      </c>
      <c r="J277" s="7">
        <f t="shared" si="19"/>
        <v>-59788.62</v>
      </c>
    </row>
    <row r="278" spans="1:10" x14ac:dyDescent="0.25">
      <c r="A278" t="s">
        <v>584</v>
      </c>
      <c r="B278" t="s">
        <v>585</v>
      </c>
      <c r="C278">
        <v>3</v>
      </c>
      <c r="D278">
        <v>43925</v>
      </c>
      <c r="E278">
        <v>0</v>
      </c>
      <c r="F278" s="7">
        <v>10534270.569999998</v>
      </c>
      <c r="G278" s="7">
        <f t="shared" si="16"/>
        <v>78188.544635742059</v>
      </c>
      <c r="H278" s="7">
        <f t="shared" si="17"/>
        <v>117282.81695361309</v>
      </c>
      <c r="I278" s="7">
        <f t="shared" si="18"/>
        <v>101843.51853534991</v>
      </c>
      <c r="J278" s="7">
        <f t="shared" si="19"/>
        <v>23654.97</v>
      </c>
    </row>
    <row r="279" spans="1:10" x14ac:dyDescent="0.25">
      <c r="A279" t="s">
        <v>586</v>
      </c>
      <c r="B279" t="s">
        <v>1294</v>
      </c>
      <c r="C279">
        <v>1</v>
      </c>
      <c r="D279">
        <v>27828</v>
      </c>
      <c r="E279">
        <v>0</v>
      </c>
      <c r="F279" s="7">
        <v>5723663.04</v>
      </c>
      <c r="G279" s="7">
        <f t="shared" si="16"/>
        <v>42482.75949522978</v>
      </c>
      <c r="H279" s="7">
        <f t="shared" si="17"/>
        <v>127448.27848568934</v>
      </c>
      <c r="I279" s="7">
        <f t="shared" si="18"/>
        <v>110670.78238229404</v>
      </c>
      <c r="J279" s="7">
        <f t="shared" si="19"/>
        <v>68188.02</v>
      </c>
    </row>
    <row r="280" spans="1:10" x14ac:dyDescent="0.25">
      <c r="A280" t="s">
        <v>588</v>
      </c>
      <c r="B280" t="s">
        <v>1295</v>
      </c>
      <c r="C280">
        <v>1</v>
      </c>
      <c r="D280">
        <v>34408</v>
      </c>
      <c r="E280">
        <v>0</v>
      </c>
      <c r="F280" s="7">
        <v>9917820.4100000001</v>
      </c>
      <c r="G280" s="7">
        <f t="shared" si="16"/>
        <v>73613.064963885641</v>
      </c>
      <c r="H280" s="7">
        <f t="shared" si="17"/>
        <v>220839.19489165692</v>
      </c>
      <c r="I280" s="7">
        <f t="shared" si="18"/>
        <v>191767.56853628199</v>
      </c>
      <c r="J280" s="7">
        <f t="shared" si="19"/>
        <v>118154.5</v>
      </c>
    </row>
    <row r="281" spans="1:10" x14ac:dyDescent="0.25">
      <c r="A281" t="s">
        <v>590</v>
      </c>
      <c r="B281" t="s">
        <v>1296</v>
      </c>
      <c r="C281">
        <v>3</v>
      </c>
      <c r="D281">
        <v>54750</v>
      </c>
      <c r="E281">
        <v>0</v>
      </c>
      <c r="F281" s="7">
        <v>15814204.200000001</v>
      </c>
      <c r="G281" s="7">
        <f t="shared" si="16"/>
        <v>117377.81014394808</v>
      </c>
      <c r="H281" s="7">
        <f t="shared" si="17"/>
        <v>176066.71521592213</v>
      </c>
      <c r="I281" s="7">
        <f t="shared" si="18"/>
        <v>152889.01000427871</v>
      </c>
      <c r="J281" s="7">
        <f t="shared" si="19"/>
        <v>35511.199999999997</v>
      </c>
    </row>
    <row r="282" spans="1:10" x14ac:dyDescent="0.25">
      <c r="A282" t="s">
        <v>592</v>
      </c>
      <c r="B282" t="s">
        <v>593</v>
      </c>
      <c r="C282">
        <v>1</v>
      </c>
      <c r="D282">
        <v>36028</v>
      </c>
      <c r="E282">
        <v>0</v>
      </c>
      <c r="F282" s="7">
        <v>6886277.6399999997</v>
      </c>
      <c r="G282" s="7">
        <f t="shared" si="16"/>
        <v>51112.036951339905</v>
      </c>
      <c r="H282" s="7">
        <f t="shared" si="17"/>
        <v>153336.1108540197</v>
      </c>
      <c r="I282" s="7">
        <f t="shared" si="18"/>
        <v>133150.69891334782</v>
      </c>
      <c r="J282" s="7">
        <f t="shared" si="19"/>
        <v>82038.66</v>
      </c>
    </row>
    <row r="283" spans="1:10" x14ac:dyDescent="0.25">
      <c r="A283" t="s">
        <v>594</v>
      </c>
      <c r="B283" t="s">
        <v>595</v>
      </c>
      <c r="C283">
        <v>3</v>
      </c>
      <c r="D283">
        <v>71027</v>
      </c>
      <c r="E283">
        <v>0</v>
      </c>
      <c r="F283" s="7">
        <v>25993693.859999999</v>
      </c>
      <c r="G283" s="7">
        <f t="shared" si="16"/>
        <v>192933.06348219462</v>
      </c>
      <c r="H283" s="7">
        <f t="shared" si="17"/>
        <v>289399.59522329189</v>
      </c>
      <c r="I283" s="7">
        <f t="shared" si="18"/>
        <v>251302.5676378769</v>
      </c>
      <c r="J283" s="7">
        <f t="shared" si="19"/>
        <v>58369.5</v>
      </c>
    </row>
    <row r="284" spans="1:10" x14ac:dyDescent="0.25">
      <c r="A284" t="s">
        <v>596</v>
      </c>
      <c r="B284" t="s">
        <v>1297</v>
      </c>
      <c r="C284">
        <v>1</v>
      </c>
      <c r="D284">
        <v>5737</v>
      </c>
      <c r="E284">
        <v>0</v>
      </c>
      <c r="F284" s="7">
        <v>1176314.48</v>
      </c>
      <c r="G284" s="7">
        <f t="shared" si="16"/>
        <v>8730.9621120876254</v>
      </c>
      <c r="H284" s="7">
        <f t="shared" si="17"/>
        <v>26192.886336262876</v>
      </c>
      <c r="I284" s="7">
        <f t="shared" si="18"/>
        <v>22744.812704631429</v>
      </c>
      <c r="J284" s="7">
        <f t="shared" si="19"/>
        <v>14013.85</v>
      </c>
    </row>
    <row r="285" spans="1:10" x14ac:dyDescent="0.25">
      <c r="A285" t="s">
        <v>598</v>
      </c>
      <c r="B285" t="s">
        <v>1298</v>
      </c>
      <c r="C285">
        <v>5</v>
      </c>
      <c r="D285">
        <v>107873</v>
      </c>
      <c r="E285">
        <v>0</v>
      </c>
      <c r="F285" s="7">
        <v>38054034.039999999</v>
      </c>
      <c r="G285" s="7">
        <f t="shared" si="16"/>
        <v>282448.55866717955</v>
      </c>
      <c r="H285" s="7">
        <f t="shared" si="17"/>
        <v>0</v>
      </c>
      <c r="I285" s="7">
        <f t="shared" si="18"/>
        <v>0</v>
      </c>
      <c r="J285" s="7">
        <f t="shared" si="19"/>
        <v>-282448.56</v>
      </c>
    </row>
    <row r="286" spans="1:10" x14ac:dyDescent="0.25">
      <c r="A286" t="s">
        <v>600</v>
      </c>
      <c r="B286" t="s">
        <v>601</v>
      </c>
      <c r="C286">
        <v>1</v>
      </c>
      <c r="D286">
        <v>21316</v>
      </c>
      <c r="E286">
        <v>0</v>
      </c>
      <c r="F286" s="7">
        <v>5374692.3200000003</v>
      </c>
      <c r="G286" s="7">
        <f t="shared" si="16"/>
        <v>39892.593186516198</v>
      </c>
      <c r="H286" s="7">
        <f t="shared" si="17"/>
        <v>119677.77955954859</v>
      </c>
      <c r="I286" s="7">
        <f t="shared" si="18"/>
        <v>103923.2044167483</v>
      </c>
      <c r="J286" s="7">
        <f t="shared" si="19"/>
        <v>64030.61</v>
      </c>
    </row>
    <row r="287" spans="1:10" x14ac:dyDescent="0.25">
      <c r="A287" t="s">
        <v>602</v>
      </c>
      <c r="B287" t="s">
        <v>603</v>
      </c>
      <c r="C287">
        <v>4</v>
      </c>
      <c r="D287">
        <v>13399</v>
      </c>
      <c r="E287">
        <v>1</v>
      </c>
      <c r="F287" s="7">
        <v>2574751.84</v>
      </c>
      <c r="G287" s="7">
        <f t="shared" si="16"/>
        <v>19110.587470680373</v>
      </c>
      <c r="H287" s="7">
        <f t="shared" si="17"/>
        <v>0</v>
      </c>
      <c r="I287" s="7">
        <f t="shared" si="18"/>
        <v>0</v>
      </c>
      <c r="J287" s="7">
        <f t="shared" si="19"/>
        <v>-19110.59</v>
      </c>
    </row>
    <row r="288" spans="1:10" x14ac:dyDescent="0.25">
      <c r="A288" t="s">
        <v>604</v>
      </c>
      <c r="B288" t="s">
        <v>1299</v>
      </c>
      <c r="C288">
        <v>1</v>
      </c>
      <c r="D288">
        <v>17682</v>
      </c>
      <c r="E288">
        <v>0</v>
      </c>
      <c r="F288" s="7">
        <v>4884630.4000000004</v>
      </c>
      <c r="G288" s="7">
        <f t="shared" si="16"/>
        <v>36255.205286558594</v>
      </c>
      <c r="H288" s="7">
        <f t="shared" si="17"/>
        <v>108765.61585967577</v>
      </c>
      <c r="I288" s="7">
        <f t="shared" si="18"/>
        <v>94447.535474823788</v>
      </c>
      <c r="J288" s="7">
        <f t="shared" si="19"/>
        <v>58192.33</v>
      </c>
    </row>
    <row r="289" spans="1:10" x14ac:dyDescent="0.25">
      <c r="A289" t="s">
        <v>606</v>
      </c>
      <c r="B289" t="s">
        <v>1300</v>
      </c>
      <c r="C289">
        <v>2</v>
      </c>
      <c r="D289">
        <v>49386</v>
      </c>
      <c r="E289">
        <v>0</v>
      </c>
      <c r="F289" s="7">
        <v>13321611.960000001</v>
      </c>
      <c r="G289" s="7">
        <f t="shared" si="16"/>
        <v>98877.036092162525</v>
      </c>
      <c r="H289" s="7">
        <f t="shared" si="17"/>
        <v>222473.33120736567</v>
      </c>
      <c r="I289" s="7">
        <f t="shared" si="18"/>
        <v>193186.58452243445</v>
      </c>
      <c r="J289" s="7">
        <f t="shared" si="19"/>
        <v>94309.55</v>
      </c>
    </row>
    <row r="290" spans="1:10" x14ac:dyDescent="0.25">
      <c r="A290" t="s">
        <v>608</v>
      </c>
      <c r="B290" t="s">
        <v>609</v>
      </c>
      <c r="C290">
        <v>4</v>
      </c>
      <c r="D290">
        <v>58632</v>
      </c>
      <c r="E290">
        <v>0</v>
      </c>
      <c r="F290" s="7">
        <v>14018682.919999998</v>
      </c>
      <c r="G290" s="7">
        <f t="shared" si="16"/>
        <v>104050.90774355673</v>
      </c>
      <c r="H290" s="7">
        <f t="shared" si="17"/>
        <v>0</v>
      </c>
      <c r="I290" s="7">
        <f t="shared" si="18"/>
        <v>0</v>
      </c>
      <c r="J290" s="7">
        <f t="shared" si="19"/>
        <v>-104050.91</v>
      </c>
    </row>
    <row r="291" spans="1:10" x14ac:dyDescent="0.25">
      <c r="A291" t="s">
        <v>610</v>
      </c>
      <c r="B291" t="s">
        <v>1301</v>
      </c>
      <c r="C291">
        <v>2</v>
      </c>
      <c r="D291">
        <v>16440</v>
      </c>
      <c r="E291">
        <v>0</v>
      </c>
      <c r="F291" s="7">
        <v>4469378.4000000004</v>
      </c>
      <c r="G291" s="7">
        <f t="shared" si="16"/>
        <v>33173.079255968027</v>
      </c>
      <c r="H291" s="7">
        <f t="shared" si="17"/>
        <v>74639.428325928064</v>
      </c>
      <c r="I291" s="7">
        <f t="shared" si="18"/>
        <v>64813.77408581588</v>
      </c>
      <c r="J291" s="7">
        <f t="shared" si="19"/>
        <v>31640.69</v>
      </c>
    </row>
    <row r="292" spans="1:10" x14ac:dyDescent="0.25">
      <c r="A292" t="s">
        <v>612</v>
      </c>
      <c r="B292" t="s">
        <v>613</v>
      </c>
      <c r="C292">
        <v>3</v>
      </c>
      <c r="D292">
        <v>119475</v>
      </c>
      <c r="E292">
        <v>0</v>
      </c>
      <c r="F292" s="7">
        <v>31326593.59</v>
      </c>
      <c r="G292" s="7">
        <f t="shared" si="16"/>
        <v>232515.45941613935</v>
      </c>
      <c r="H292" s="7">
        <f t="shared" si="17"/>
        <v>348773.18912420899</v>
      </c>
      <c r="I292" s="7">
        <f t="shared" si="18"/>
        <v>302860.12626430369</v>
      </c>
      <c r="J292" s="7">
        <f t="shared" si="19"/>
        <v>70344.67</v>
      </c>
    </row>
    <row r="293" spans="1:10" x14ac:dyDescent="0.25">
      <c r="A293" t="s">
        <v>614</v>
      </c>
      <c r="B293" t="s">
        <v>615</v>
      </c>
      <c r="C293">
        <v>3</v>
      </c>
      <c r="D293">
        <v>17834</v>
      </c>
      <c r="E293">
        <v>0</v>
      </c>
      <c r="F293" s="7">
        <v>5388462.9800000004</v>
      </c>
      <c r="G293" s="7">
        <f t="shared" si="16"/>
        <v>39994.803193077067</v>
      </c>
      <c r="H293" s="7">
        <f t="shared" si="17"/>
        <v>59992.2047896156</v>
      </c>
      <c r="I293" s="7">
        <f t="shared" si="18"/>
        <v>52094.734584045989</v>
      </c>
      <c r="J293" s="7">
        <f t="shared" si="19"/>
        <v>12099.93</v>
      </c>
    </row>
    <row r="294" spans="1:10" x14ac:dyDescent="0.25">
      <c r="A294" t="s">
        <v>616</v>
      </c>
      <c r="B294" t="s">
        <v>617</v>
      </c>
      <c r="C294">
        <v>5</v>
      </c>
      <c r="D294">
        <v>78629</v>
      </c>
      <c r="E294">
        <v>0</v>
      </c>
      <c r="F294" s="7">
        <v>27412428.27</v>
      </c>
      <c r="G294" s="7">
        <f t="shared" si="16"/>
        <v>203463.33968930633</v>
      </c>
      <c r="H294" s="7">
        <f t="shared" si="17"/>
        <v>0</v>
      </c>
      <c r="I294" s="7">
        <f t="shared" si="18"/>
        <v>0</v>
      </c>
      <c r="J294" s="7">
        <f t="shared" si="19"/>
        <v>-203463.34</v>
      </c>
    </row>
    <row r="295" spans="1:10" x14ac:dyDescent="0.25">
      <c r="A295" t="s">
        <v>618</v>
      </c>
      <c r="B295" t="s">
        <v>619</v>
      </c>
      <c r="C295">
        <v>3</v>
      </c>
      <c r="D295">
        <v>30575</v>
      </c>
      <c r="E295">
        <v>0</v>
      </c>
      <c r="F295" s="7">
        <v>5797580.6500000004</v>
      </c>
      <c r="G295" s="7">
        <f t="shared" si="16"/>
        <v>43031.398369696471</v>
      </c>
      <c r="H295" s="7">
        <f t="shared" si="17"/>
        <v>64547.097554544707</v>
      </c>
      <c r="I295" s="7">
        <f t="shared" si="18"/>
        <v>56050.013948755164</v>
      </c>
      <c r="J295" s="7">
        <f t="shared" si="19"/>
        <v>13018.62</v>
      </c>
    </row>
    <row r="296" spans="1:10" x14ac:dyDescent="0.25">
      <c r="A296" t="s">
        <v>620</v>
      </c>
      <c r="B296" t="s">
        <v>1302</v>
      </c>
      <c r="C296">
        <v>2</v>
      </c>
      <c r="D296">
        <v>59029</v>
      </c>
      <c r="E296">
        <v>0</v>
      </c>
      <c r="F296" s="7">
        <v>17339218.170000002</v>
      </c>
      <c r="G296" s="7">
        <f t="shared" si="16"/>
        <v>128696.92541359462</v>
      </c>
      <c r="H296" s="7">
        <f t="shared" si="17"/>
        <v>289568.08218058792</v>
      </c>
      <c r="I296" s="7">
        <f t="shared" si="18"/>
        <v>251448.87470146941</v>
      </c>
      <c r="J296" s="7">
        <f t="shared" si="19"/>
        <v>122751.95</v>
      </c>
    </row>
    <row r="297" spans="1:10" x14ac:dyDescent="0.25">
      <c r="A297" t="s">
        <v>622</v>
      </c>
      <c r="B297" t="s">
        <v>1303</v>
      </c>
      <c r="C297">
        <v>4</v>
      </c>
      <c r="D297">
        <v>39374</v>
      </c>
      <c r="E297">
        <v>0</v>
      </c>
      <c r="F297" s="7">
        <v>9383095.5</v>
      </c>
      <c r="G297" s="7">
        <f t="shared" si="16"/>
        <v>69644.174833756959</v>
      </c>
      <c r="H297" s="7">
        <f t="shared" si="17"/>
        <v>0</v>
      </c>
      <c r="I297" s="7">
        <f t="shared" si="18"/>
        <v>0</v>
      </c>
      <c r="J297" s="7">
        <f t="shared" si="19"/>
        <v>-69644.17</v>
      </c>
    </row>
    <row r="298" spans="1:10" x14ac:dyDescent="0.25">
      <c r="A298" t="s">
        <v>624</v>
      </c>
      <c r="B298" t="s">
        <v>625</v>
      </c>
      <c r="C298">
        <v>1</v>
      </c>
      <c r="D298">
        <v>14120</v>
      </c>
      <c r="E298">
        <v>0</v>
      </c>
      <c r="F298" s="7">
        <v>2537081.6</v>
      </c>
      <c r="G298" s="7">
        <f t="shared" si="16"/>
        <v>18830.987547543114</v>
      </c>
      <c r="H298" s="7">
        <f t="shared" si="17"/>
        <v>56492.96264262934</v>
      </c>
      <c r="I298" s="7">
        <f t="shared" si="18"/>
        <v>49056.138294214179</v>
      </c>
      <c r="J298" s="7">
        <f t="shared" si="19"/>
        <v>30225.15</v>
      </c>
    </row>
    <row r="299" spans="1:10" x14ac:dyDescent="0.25">
      <c r="A299" t="s">
        <v>562</v>
      </c>
      <c r="B299" t="s">
        <v>563</v>
      </c>
      <c r="C299">
        <v>4</v>
      </c>
      <c r="D299">
        <v>37872</v>
      </c>
      <c r="E299">
        <v>0</v>
      </c>
      <c r="F299" s="7">
        <v>7456764.2399999993</v>
      </c>
      <c r="G299" s="7">
        <f t="shared" si="16"/>
        <v>55346.361168834606</v>
      </c>
      <c r="H299" s="7">
        <f t="shared" si="17"/>
        <v>0</v>
      </c>
      <c r="I299" s="7">
        <f t="shared" si="18"/>
        <v>0</v>
      </c>
      <c r="J299" s="7">
        <f t="shared" si="19"/>
        <v>-55346.36</v>
      </c>
    </row>
    <row r="300" spans="1:10" x14ac:dyDescent="0.25">
      <c r="A300" t="s">
        <v>630</v>
      </c>
      <c r="B300" t="s">
        <v>631</v>
      </c>
      <c r="C300">
        <v>3</v>
      </c>
      <c r="D300">
        <v>80712</v>
      </c>
      <c r="E300">
        <v>0</v>
      </c>
      <c r="F300" s="7">
        <v>26092838.84</v>
      </c>
      <c r="G300" s="7">
        <f t="shared" si="16"/>
        <v>193668.94753250715</v>
      </c>
      <c r="H300" s="7">
        <f t="shared" si="17"/>
        <v>290503.42129876075</v>
      </c>
      <c r="I300" s="7">
        <f t="shared" si="18"/>
        <v>252261.08427566601</v>
      </c>
      <c r="J300" s="7">
        <f t="shared" si="19"/>
        <v>58592.14</v>
      </c>
    </row>
    <row r="301" spans="1:10" x14ac:dyDescent="0.25">
      <c r="A301" t="s">
        <v>632</v>
      </c>
      <c r="B301" t="s">
        <v>633</v>
      </c>
      <c r="C301">
        <v>1</v>
      </c>
      <c r="D301">
        <v>10920</v>
      </c>
      <c r="E301">
        <v>0</v>
      </c>
      <c r="F301" s="7">
        <v>2149056</v>
      </c>
      <c r="G301" s="7">
        <f t="shared" si="16"/>
        <v>15950.944098515716</v>
      </c>
      <c r="H301" s="7">
        <f t="shared" si="17"/>
        <v>47852.832295547152</v>
      </c>
      <c r="I301" s="7">
        <f t="shared" si="18"/>
        <v>41553.408584891687</v>
      </c>
      <c r="J301" s="7">
        <f t="shared" si="19"/>
        <v>25602.46</v>
      </c>
    </row>
    <row r="302" spans="1:10" x14ac:dyDescent="0.25">
      <c r="A302" t="s">
        <v>634</v>
      </c>
      <c r="B302" t="s">
        <v>1304</v>
      </c>
      <c r="C302">
        <v>2</v>
      </c>
      <c r="D302">
        <v>38423</v>
      </c>
      <c r="E302">
        <v>0</v>
      </c>
      <c r="F302" s="7">
        <v>12091915.219999999</v>
      </c>
      <c r="G302" s="7">
        <f t="shared" si="16"/>
        <v>89749.854688854713</v>
      </c>
      <c r="H302" s="7">
        <f t="shared" si="17"/>
        <v>201937.17304992309</v>
      </c>
      <c r="I302" s="7">
        <f t="shared" si="18"/>
        <v>175353.8392126114</v>
      </c>
      <c r="J302" s="7">
        <f t="shared" si="19"/>
        <v>85603.98</v>
      </c>
    </row>
    <row r="303" spans="1:10" x14ac:dyDescent="0.25">
      <c r="A303" t="s">
        <v>636</v>
      </c>
      <c r="B303" t="s">
        <v>637</v>
      </c>
      <c r="C303">
        <v>1</v>
      </c>
      <c r="D303">
        <v>16493</v>
      </c>
      <c r="E303">
        <v>0</v>
      </c>
      <c r="F303" s="7">
        <v>4145658.3</v>
      </c>
      <c r="G303" s="7">
        <f t="shared" si="16"/>
        <v>30770.33069163749</v>
      </c>
      <c r="H303" s="7">
        <f t="shared" si="17"/>
        <v>92310.992074912472</v>
      </c>
      <c r="I303" s="7">
        <f t="shared" si="18"/>
        <v>80159.024796583937</v>
      </c>
      <c r="J303" s="7">
        <f t="shared" si="19"/>
        <v>49388.69</v>
      </c>
    </row>
    <row r="304" spans="1:10" x14ac:dyDescent="0.25">
      <c r="A304" t="s">
        <v>638</v>
      </c>
      <c r="B304" t="s">
        <v>1305</v>
      </c>
      <c r="C304">
        <v>1</v>
      </c>
      <c r="D304">
        <v>14481</v>
      </c>
      <c r="E304">
        <v>0</v>
      </c>
      <c r="F304" s="7">
        <v>3866017.67</v>
      </c>
      <c r="G304" s="7">
        <f t="shared" si="16"/>
        <v>28694.753295420865</v>
      </c>
      <c r="H304" s="7">
        <f t="shared" si="17"/>
        <v>86084.259886262589</v>
      </c>
      <c r="I304" s="7">
        <f t="shared" si="18"/>
        <v>74751.989635412465</v>
      </c>
      <c r="J304" s="7">
        <f t="shared" si="19"/>
        <v>46057.24</v>
      </c>
    </row>
    <row r="305" spans="1:10" x14ac:dyDescent="0.25">
      <c r="A305" t="s">
        <v>640</v>
      </c>
      <c r="B305" t="s">
        <v>1306</v>
      </c>
      <c r="C305">
        <v>2</v>
      </c>
      <c r="D305">
        <v>75451</v>
      </c>
      <c r="E305">
        <v>0</v>
      </c>
      <c r="F305" s="7">
        <v>30234295.159999996</v>
      </c>
      <c r="G305" s="7">
        <f t="shared" si="16"/>
        <v>224408.08985674838</v>
      </c>
      <c r="H305" s="7">
        <f t="shared" si="17"/>
        <v>504918.20217768388</v>
      </c>
      <c r="I305" s="7">
        <f t="shared" si="18"/>
        <v>438449.95897955657</v>
      </c>
      <c r="J305" s="7">
        <f t="shared" si="19"/>
        <v>214041.87</v>
      </c>
    </row>
    <row r="306" spans="1:10" x14ac:dyDescent="0.25">
      <c r="A306" t="s">
        <v>642</v>
      </c>
      <c r="B306" t="s">
        <v>643</v>
      </c>
      <c r="C306">
        <v>5</v>
      </c>
      <c r="D306">
        <v>17368</v>
      </c>
      <c r="E306">
        <v>1</v>
      </c>
      <c r="F306" s="7">
        <v>4436446.17</v>
      </c>
      <c r="G306" s="7">
        <f t="shared" si="16"/>
        <v>32928.646277130123</v>
      </c>
      <c r="H306" s="7">
        <f t="shared" si="17"/>
        <v>0</v>
      </c>
      <c r="I306" s="7">
        <f t="shared" si="18"/>
        <v>0</v>
      </c>
      <c r="J306" s="7">
        <f t="shared" si="19"/>
        <v>-32928.65</v>
      </c>
    </row>
    <row r="307" spans="1:10" x14ac:dyDescent="0.25">
      <c r="A307" t="s">
        <v>644</v>
      </c>
      <c r="B307" t="s">
        <v>645</v>
      </c>
      <c r="C307">
        <v>5</v>
      </c>
      <c r="D307">
        <v>44410</v>
      </c>
      <c r="E307">
        <v>0</v>
      </c>
      <c r="F307" s="7">
        <v>12770883.829999998</v>
      </c>
      <c r="G307" s="7">
        <f t="shared" si="16"/>
        <v>94789.365219411819</v>
      </c>
      <c r="H307" s="7">
        <f t="shared" si="17"/>
        <v>0</v>
      </c>
      <c r="I307" s="7">
        <f t="shared" si="18"/>
        <v>0</v>
      </c>
      <c r="J307" s="7">
        <f t="shared" si="19"/>
        <v>-94789.37</v>
      </c>
    </row>
    <row r="308" spans="1:10" x14ac:dyDescent="0.25">
      <c r="A308" t="s">
        <v>646</v>
      </c>
      <c r="B308" t="s">
        <v>1307</v>
      </c>
      <c r="C308">
        <v>3</v>
      </c>
      <c r="D308">
        <v>72604</v>
      </c>
      <c r="E308">
        <v>0</v>
      </c>
      <c r="F308" s="7">
        <v>23077263.68</v>
      </c>
      <c r="G308" s="7">
        <f t="shared" si="16"/>
        <v>171286.43595438515</v>
      </c>
      <c r="H308" s="7">
        <f t="shared" si="17"/>
        <v>256929.65393157772</v>
      </c>
      <c r="I308" s="7">
        <f t="shared" si="18"/>
        <v>223107.0215751291</v>
      </c>
      <c r="J308" s="7">
        <f t="shared" si="19"/>
        <v>51820.59</v>
      </c>
    </row>
    <row r="309" spans="1:10" x14ac:dyDescent="0.25">
      <c r="A309" t="s">
        <v>648</v>
      </c>
      <c r="B309" t="s">
        <v>1308</v>
      </c>
      <c r="C309">
        <v>2</v>
      </c>
      <c r="D309">
        <v>75190</v>
      </c>
      <c r="E309">
        <v>0</v>
      </c>
      <c r="F309" s="7">
        <v>26712488.899999999</v>
      </c>
      <c r="G309" s="7">
        <f t="shared" si="16"/>
        <v>198268.17783069477</v>
      </c>
      <c r="H309" s="7">
        <f t="shared" si="17"/>
        <v>446103.40011906321</v>
      </c>
      <c r="I309" s="7">
        <f t="shared" si="18"/>
        <v>387377.63193970418</v>
      </c>
      <c r="J309" s="7">
        <f t="shared" si="19"/>
        <v>189109.45</v>
      </c>
    </row>
    <row r="310" spans="1:10" x14ac:dyDescent="0.25">
      <c r="A310" t="s">
        <v>650</v>
      </c>
      <c r="B310" t="s">
        <v>1309</v>
      </c>
      <c r="C310">
        <v>5</v>
      </c>
      <c r="D310">
        <v>54589</v>
      </c>
      <c r="E310">
        <v>0</v>
      </c>
      <c r="F310" s="7">
        <v>16162208.449999999</v>
      </c>
      <c r="G310" s="7">
        <f t="shared" si="16"/>
        <v>119960.8030197949</v>
      </c>
      <c r="H310" s="7">
        <f t="shared" si="17"/>
        <v>0</v>
      </c>
      <c r="I310" s="7">
        <f t="shared" si="18"/>
        <v>0</v>
      </c>
      <c r="J310" s="7">
        <f t="shared" si="19"/>
        <v>-119960.8</v>
      </c>
    </row>
    <row r="311" spans="1:10" x14ac:dyDescent="0.25">
      <c r="A311" t="s">
        <v>628</v>
      </c>
      <c r="B311" t="s">
        <v>1310</v>
      </c>
      <c r="C311">
        <v>2</v>
      </c>
      <c r="D311">
        <v>31405</v>
      </c>
      <c r="E311">
        <v>0</v>
      </c>
      <c r="F311" s="7">
        <v>7670043.1499999994</v>
      </c>
      <c r="G311" s="7">
        <f t="shared" si="16"/>
        <v>56929.38179314704</v>
      </c>
      <c r="H311" s="7">
        <f t="shared" si="17"/>
        <v>128091.10903458085</v>
      </c>
      <c r="I311" s="7">
        <f t="shared" si="18"/>
        <v>111228.98968513375</v>
      </c>
      <c r="J311" s="7">
        <f t="shared" si="19"/>
        <v>54299.61</v>
      </c>
    </row>
    <row r="312" spans="1:10" x14ac:dyDescent="0.25">
      <c r="A312" t="s">
        <v>654</v>
      </c>
      <c r="B312" t="s">
        <v>1311</v>
      </c>
      <c r="C312">
        <v>1</v>
      </c>
      <c r="D312">
        <v>13975</v>
      </c>
      <c r="E312">
        <v>0</v>
      </c>
      <c r="F312" s="7">
        <v>2803524.7500000005</v>
      </c>
      <c r="G312" s="7">
        <f t="shared" si="16"/>
        <v>20808.609252646398</v>
      </c>
      <c r="H312" s="7">
        <f t="shared" si="17"/>
        <v>62425.827757939194</v>
      </c>
      <c r="I312" s="7">
        <f t="shared" si="18"/>
        <v>54207.991515626556</v>
      </c>
      <c r="J312" s="7">
        <f t="shared" si="19"/>
        <v>33399.379999999997</v>
      </c>
    </row>
    <row r="313" spans="1:10" x14ac:dyDescent="0.25">
      <c r="A313" t="s">
        <v>656</v>
      </c>
      <c r="B313" t="s">
        <v>657</v>
      </c>
      <c r="C313">
        <v>2</v>
      </c>
      <c r="D313">
        <v>50206</v>
      </c>
      <c r="E313">
        <v>0</v>
      </c>
      <c r="F313" s="7">
        <v>11044293.550000001</v>
      </c>
      <c r="G313" s="7">
        <f t="shared" si="16"/>
        <v>81974.08956474271</v>
      </c>
      <c r="H313" s="7">
        <f t="shared" si="17"/>
        <v>184441.70152067111</v>
      </c>
      <c r="I313" s="7">
        <f t="shared" si="18"/>
        <v>160161.49965890861</v>
      </c>
      <c r="J313" s="7">
        <f t="shared" si="19"/>
        <v>78187.41</v>
      </c>
    </row>
    <row r="314" spans="1:10" x14ac:dyDescent="0.25">
      <c r="A314" t="s">
        <v>658</v>
      </c>
      <c r="B314" t="s">
        <v>659</v>
      </c>
      <c r="C314">
        <v>5</v>
      </c>
      <c r="D314">
        <v>41508</v>
      </c>
      <c r="E314">
        <v>0</v>
      </c>
      <c r="F314" s="7">
        <v>7885697.6800000006</v>
      </c>
      <c r="G314" s="7">
        <f t="shared" si="16"/>
        <v>58530.034988141349</v>
      </c>
      <c r="H314" s="7">
        <f t="shared" si="17"/>
        <v>0</v>
      </c>
      <c r="I314" s="7">
        <f t="shared" si="18"/>
        <v>0</v>
      </c>
      <c r="J314" s="7">
        <f t="shared" si="19"/>
        <v>-58530.03</v>
      </c>
    </row>
    <row r="315" spans="1:10" x14ac:dyDescent="0.25">
      <c r="A315" t="s">
        <v>442</v>
      </c>
      <c r="B315" t="s">
        <v>1312</v>
      </c>
      <c r="C315">
        <v>5</v>
      </c>
      <c r="D315">
        <v>34946</v>
      </c>
      <c r="E315">
        <v>0</v>
      </c>
      <c r="F315" s="7">
        <v>6146681.2400000012</v>
      </c>
      <c r="G315" s="7">
        <f t="shared" si="16"/>
        <v>45622.528612858529</v>
      </c>
      <c r="H315" s="7">
        <f t="shared" si="17"/>
        <v>0</v>
      </c>
      <c r="I315" s="7">
        <f t="shared" si="18"/>
        <v>0</v>
      </c>
      <c r="J315" s="7">
        <f t="shared" si="19"/>
        <v>-45622.53</v>
      </c>
    </row>
    <row r="316" spans="1:10" x14ac:dyDescent="0.25">
      <c r="A316" t="s">
        <v>660</v>
      </c>
      <c r="B316" t="s">
        <v>661</v>
      </c>
      <c r="C316">
        <v>2</v>
      </c>
      <c r="D316">
        <v>45768</v>
      </c>
      <c r="E316">
        <v>0</v>
      </c>
      <c r="F316" s="7">
        <v>10250201.280000001</v>
      </c>
      <c r="G316" s="7">
        <f t="shared" si="16"/>
        <v>76080.096384558739</v>
      </c>
      <c r="H316" s="7">
        <f t="shared" si="17"/>
        <v>171180.21686525716</v>
      </c>
      <c r="I316" s="7">
        <f t="shared" si="18"/>
        <v>148645.77814580675</v>
      </c>
      <c r="J316" s="7">
        <f t="shared" si="19"/>
        <v>72565.679999999993</v>
      </c>
    </row>
    <row r="317" spans="1:10" x14ac:dyDescent="0.25">
      <c r="A317" t="s">
        <v>662</v>
      </c>
      <c r="B317" t="s">
        <v>663</v>
      </c>
      <c r="C317">
        <v>2</v>
      </c>
      <c r="D317">
        <v>5167</v>
      </c>
      <c r="E317">
        <v>0</v>
      </c>
      <c r="F317" s="7">
        <v>1499665.13</v>
      </c>
      <c r="G317" s="7">
        <f t="shared" si="16"/>
        <v>11130.96850669471</v>
      </c>
      <c r="H317" s="7">
        <f t="shared" si="17"/>
        <v>25044.679140063097</v>
      </c>
      <c r="I317" s="7">
        <f t="shared" si="18"/>
        <v>21747.757348134968</v>
      </c>
      <c r="J317" s="7">
        <f t="shared" si="19"/>
        <v>10616.79</v>
      </c>
    </row>
    <row r="318" spans="1:10" x14ac:dyDescent="0.25">
      <c r="A318" t="s">
        <v>664</v>
      </c>
      <c r="B318" t="s">
        <v>1313</v>
      </c>
      <c r="C318">
        <v>1</v>
      </c>
      <c r="D318">
        <v>13953</v>
      </c>
      <c r="E318">
        <v>0</v>
      </c>
      <c r="F318" s="7">
        <v>3626942.82</v>
      </c>
      <c r="G318" s="7">
        <f t="shared" si="16"/>
        <v>26920.267396630406</v>
      </c>
      <c r="H318" s="7">
        <f t="shared" si="17"/>
        <v>80760.802189891227</v>
      </c>
      <c r="I318" s="7">
        <f t="shared" si="18"/>
        <v>70129.320461402269</v>
      </c>
      <c r="J318" s="7">
        <f t="shared" si="19"/>
        <v>43209.05</v>
      </c>
    </row>
    <row r="319" spans="1:10" x14ac:dyDescent="0.25">
      <c r="A319" t="s">
        <v>666</v>
      </c>
      <c r="B319" t="s">
        <v>667</v>
      </c>
      <c r="C319">
        <v>3</v>
      </c>
      <c r="D319">
        <v>25766</v>
      </c>
      <c r="E319">
        <v>0</v>
      </c>
      <c r="F319" s="7">
        <v>7147502.2800000003</v>
      </c>
      <c r="G319" s="7">
        <f t="shared" si="16"/>
        <v>53050.925295708279</v>
      </c>
      <c r="H319" s="7">
        <f t="shared" si="17"/>
        <v>79576.387943562411</v>
      </c>
      <c r="I319" s="7">
        <f t="shared" si="18"/>
        <v>69100.824409016088</v>
      </c>
      <c r="J319" s="7">
        <f t="shared" si="19"/>
        <v>16049.9</v>
      </c>
    </row>
    <row r="320" spans="1:10" x14ac:dyDescent="0.25">
      <c r="A320" t="s">
        <v>668</v>
      </c>
      <c r="B320" t="s">
        <v>1314</v>
      </c>
      <c r="C320">
        <v>2</v>
      </c>
      <c r="D320">
        <v>5171</v>
      </c>
      <c r="E320">
        <v>0</v>
      </c>
      <c r="F320" s="7">
        <v>895203.52</v>
      </c>
      <c r="G320" s="7">
        <f t="shared" si="16"/>
        <v>6644.4714815781899</v>
      </c>
      <c r="H320" s="7">
        <f t="shared" si="17"/>
        <v>14950.060833550928</v>
      </c>
      <c r="I320" s="7">
        <f t="shared" si="18"/>
        <v>12982.010810744321</v>
      </c>
      <c r="J320" s="7">
        <f t="shared" si="19"/>
        <v>6337.54</v>
      </c>
    </row>
    <row r="321" spans="1:10" x14ac:dyDescent="0.25">
      <c r="A321" t="s">
        <v>670</v>
      </c>
      <c r="B321" t="s">
        <v>671</v>
      </c>
      <c r="C321">
        <v>5</v>
      </c>
      <c r="D321">
        <v>92983</v>
      </c>
      <c r="E321">
        <v>0</v>
      </c>
      <c r="F321" s="7">
        <v>29590755.079999998</v>
      </c>
      <c r="G321" s="7">
        <f t="shared" si="16"/>
        <v>219631.54059919796</v>
      </c>
      <c r="H321" s="7">
        <f t="shared" si="17"/>
        <v>0</v>
      </c>
      <c r="I321" s="7">
        <f t="shared" si="18"/>
        <v>0</v>
      </c>
      <c r="J321" s="7">
        <f t="shared" si="19"/>
        <v>-219631.54</v>
      </c>
    </row>
    <row r="322" spans="1:10" x14ac:dyDescent="0.25">
      <c r="A322" t="s">
        <v>672</v>
      </c>
      <c r="B322" t="s">
        <v>673</v>
      </c>
      <c r="C322">
        <v>4</v>
      </c>
      <c r="D322">
        <v>62782</v>
      </c>
      <c r="E322">
        <v>0</v>
      </c>
      <c r="F322" s="7">
        <v>17089395.73</v>
      </c>
      <c r="G322" s="7">
        <f t="shared" si="16"/>
        <v>126842.66764879241</v>
      </c>
      <c r="H322" s="7">
        <f t="shared" si="17"/>
        <v>0</v>
      </c>
      <c r="I322" s="7">
        <f t="shared" si="18"/>
        <v>0</v>
      </c>
      <c r="J322" s="7">
        <f t="shared" si="19"/>
        <v>-126842.67</v>
      </c>
    </row>
    <row r="323" spans="1:10" x14ac:dyDescent="0.25">
      <c r="A323" t="s">
        <v>674</v>
      </c>
      <c r="B323" t="s">
        <v>675</v>
      </c>
      <c r="C323">
        <v>2</v>
      </c>
      <c r="D323">
        <v>31459</v>
      </c>
      <c r="E323">
        <v>0</v>
      </c>
      <c r="F323" s="7">
        <v>8553852.9700000007</v>
      </c>
      <c r="G323" s="7">
        <f t="shared" si="16"/>
        <v>63489.28578473183</v>
      </c>
      <c r="H323" s="7">
        <f t="shared" si="17"/>
        <v>142850.89301564661</v>
      </c>
      <c r="I323" s="7">
        <f t="shared" si="18"/>
        <v>124045.77199390078</v>
      </c>
      <c r="J323" s="7">
        <f t="shared" si="19"/>
        <v>60556.49</v>
      </c>
    </row>
    <row r="324" spans="1:10" x14ac:dyDescent="0.25">
      <c r="A324" t="s">
        <v>676</v>
      </c>
      <c r="B324" t="s">
        <v>1315</v>
      </c>
      <c r="C324">
        <v>3</v>
      </c>
      <c r="D324">
        <v>53745</v>
      </c>
      <c r="E324">
        <v>0</v>
      </c>
      <c r="F324" s="7">
        <v>13619890.039999999</v>
      </c>
      <c r="G324" s="7">
        <f t="shared" si="16"/>
        <v>101090.94628337791</v>
      </c>
      <c r="H324" s="7">
        <f t="shared" si="17"/>
        <v>151636.41942506685</v>
      </c>
      <c r="I324" s="7">
        <f t="shared" si="18"/>
        <v>131674.75759436161</v>
      </c>
      <c r="J324" s="7">
        <f t="shared" si="19"/>
        <v>30583.81</v>
      </c>
    </row>
    <row r="325" spans="1:10" x14ac:dyDescent="0.25">
      <c r="A325" t="s">
        <v>678</v>
      </c>
      <c r="B325" t="s">
        <v>679</v>
      </c>
      <c r="C325">
        <v>3</v>
      </c>
      <c r="D325">
        <v>17638</v>
      </c>
      <c r="E325">
        <v>0</v>
      </c>
      <c r="F325" s="7">
        <v>5340115.1899999995</v>
      </c>
      <c r="G325" s="7">
        <f t="shared" si="16"/>
        <v>39635.951262007424</v>
      </c>
      <c r="H325" s="7">
        <f t="shared" si="17"/>
        <v>59453.926893011136</v>
      </c>
      <c r="I325" s="7">
        <f t="shared" si="18"/>
        <v>51627.316454400563</v>
      </c>
      <c r="J325" s="7">
        <f t="shared" si="19"/>
        <v>11991.37</v>
      </c>
    </row>
    <row r="326" spans="1:10" x14ac:dyDescent="0.25">
      <c r="A326" t="s">
        <v>680</v>
      </c>
      <c r="B326" t="s">
        <v>681</v>
      </c>
      <c r="C326">
        <v>1</v>
      </c>
      <c r="D326">
        <v>10392</v>
      </c>
      <c r="E326">
        <v>0</v>
      </c>
      <c r="F326" s="7">
        <v>1858567.79</v>
      </c>
      <c r="G326" s="7">
        <f t="shared" si="16"/>
        <v>13794.852680242813</v>
      </c>
      <c r="H326" s="7">
        <f t="shared" si="17"/>
        <v>41384.558040728443</v>
      </c>
      <c r="I326" s="7">
        <f t="shared" si="18"/>
        <v>35936.628343137258</v>
      </c>
      <c r="J326" s="7">
        <f t="shared" si="19"/>
        <v>22141.78</v>
      </c>
    </row>
    <row r="327" spans="1:10" x14ac:dyDescent="0.25">
      <c r="A327" t="s">
        <v>682</v>
      </c>
      <c r="B327" t="s">
        <v>1316</v>
      </c>
      <c r="C327">
        <v>2</v>
      </c>
      <c r="D327">
        <v>30575</v>
      </c>
      <c r="E327">
        <v>0</v>
      </c>
      <c r="F327" s="7">
        <v>9062763.9100000001</v>
      </c>
      <c r="G327" s="7">
        <f t="shared" si="16"/>
        <v>67266.576816265253</v>
      </c>
      <c r="H327" s="7">
        <f t="shared" si="17"/>
        <v>151349.79783659682</v>
      </c>
      <c r="I327" s="7">
        <f t="shared" si="18"/>
        <v>131425.86733220561</v>
      </c>
      <c r="J327" s="7">
        <f t="shared" si="19"/>
        <v>64159.29</v>
      </c>
    </row>
    <row r="328" spans="1:10" x14ac:dyDescent="0.25">
      <c r="A328" t="s">
        <v>684</v>
      </c>
      <c r="B328" t="s">
        <v>685</v>
      </c>
      <c r="C328">
        <v>2</v>
      </c>
      <c r="D328">
        <v>17161</v>
      </c>
      <c r="E328">
        <v>0</v>
      </c>
      <c r="F328" s="7">
        <v>4040105.07</v>
      </c>
      <c r="G328" s="7">
        <f t="shared" ref="G328:G391" si="20">SUM(F328/$F$7)*50000000</f>
        <v>29986.882670204934</v>
      </c>
      <c r="H328" s="7">
        <f t="shared" ref="H328:H391" si="21">IF(E328=1,G328*0,(IF(C328=1,G328*3)+IF(C328=2,G328*2.25)+IF(C328=3,G328*1.5)+IF(C328=4,G328=0)+IF(C328=5,G328*0)))</f>
        <v>67470.486007961095</v>
      </c>
      <c r="I328" s="7">
        <f t="shared" ref="I328:I391" si="22">SUM(H328/$H$7)*50000000</f>
        <v>58588.562850247661</v>
      </c>
      <c r="J328" s="7">
        <f t="shared" ref="J328:J391" si="23">ROUND(SUM(I328-G328),2)</f>
        <v>28601.68</v>
      </c>
    </row>
    <row r="329" spans="1:10" x14ac:dyDescent="0.25">
      <c r="A329" t="s">
        <v>686</v>
      </c>
      <c r="B329" t="s">
        <v>1317</v>
      </c>
      <c r="C329">
        <v>1</v>
      </c>
      <c r="D329">
        <v>1216</v>
      </c>
      <c r="E329">
        <v>0</v>
      </c>
      <c r="F329" s="7">
        <v>233447.67999999999</v>
      </c>
      <c r="G329" s="7">
        <f t="shared" si="20"/>
        <v>1732.7193398441852</v>
      </c>
      <c r="H329" s="7">
        <f t="shared" si="21"/>
        <v>5198.158019532556</v>
      </c>
      <c r="I329" s="7">
        <f t="shared" si="22"/>
        <v>4513.8641479026364</v>
      </c>
      <c r="J329" s="7">
        <f t="shared" si="23"/>
        <v>2781.14</v>
      </c>
    </row>
    <row r="330" spans="1:10" x14ac:dyDescent="0.25">
      <c r="A330" t="s">
        <v>688</v>
      </c>
      <c r="B330" t="s">
        <v>689</v>
      </c>
      <c r="C330">
        <v>3</v>
      </c>
      <c r="D330">
        <v>37526</v>
      </c>
      <c r="E330">
        <v>0</v>
      </c>
      <c r="F330" s="7">
        <v>9745699.959999999</v>
      </c>
      <c r="G330" s="7">
        <f t="shared" si="20"/>
        <v>72335.534887349073</v>
      </c>
      <c r="H330" s="7">
        <f t="shared" si="21"/>
        <v>108503.30233102362</v>
      </c>
      <c r="I330" s="7">
        <f t="shared" si="22"/>
        <v>94219.753320444564</v>
      </c>
      <c r="J330" s="7">
        <f t="shared" si="23"/>
        <v>21884.22</v>
      </c>
    </row>
    <row r="331" spans="1:10" x14ac:dyDescent="0.25">
      <c r="A331" t="s">
        <v>626</v>
      </c>
      <c r="B331" t="s">
        <v>627</v>
      </c>
      <c r="C331">
        <v>1</v>
      </c>
      <c r="D331">
        <v>25363</v>
      </c>
      <c r="E331">
        <v>0</v>
      </c>
      <c r="F331" s="7">
        <v>5680999.0899999999</v>
      </c>
      <c r="G331" s="7">
        <f t="shared" si="20"/>
        <v>42166.094744999042</v>
      </c>
      <c r="H331" s="7">
        <f t="shared" si="21"/>
        <v>126498.28423499712</v>
      </c>
      <c r="I331" s="7">
        <f t="shared" si="22"/>
        <v>109845.84690076382</v>
      </c>
      <c r="J331" s="7">
        <f t="shared" si="23"/>
        <v>67679.75</v>
      </c>
    </row>
    <row r="332" spans="1:10" x14ac:dyDescent="0.25">
      <c r="A332" t="s">
        <v>652</v>
      </c>
      <c r="B332" t="s">
        <v>1318</v>
      </c>
      <c r="C332">
        <v>3</v>
      </c>
      <c r="D332">
        <v>27933</v>
      </c>
      <c r="E332">
        <v>0</v>
      </c>
      <c r="F332" s="7">
        <v>5760541.4400000004</v>
      </c>
      <c r="G332" s="7">
        <f t="shared" si="20"/>
        <v>42756.482142216504</v>
      </c>
      <c r="H332" s="7">
        <f t="shared" si="21"/>
        <v>64134.72321332476</v>
      </c>
      <c r="I332" s="7">
        <f t="shared" si="22"/>
        <v>55691.925228221218</v>
      </c>
      <c r="J332" s="7">
        <f t="shared" si="23"/>
        <v>12935.44</v>
      </c>
    </row>
    <row r="333" spans="1:10" x14ac:dyDescent="0.25">
      <c r="A333" t="s">
        <v>690</v>
      </c>
      <c r="B333" t="s">
        <v>691</v>
      </c>
      <c r="C333">
        <v>5</v>
      </c>
      <c r="D333">
        <v>17118</v>
      </c>
      <c r="E333">
        <v>0</v>
      </c>
      <c r="F333" s="7">
        <v>3571650.7999999993</v>
      </c>
      <c r="G333" s="7">
        <f t="shared" si="20"/>
        <v>26509.87328865275</v>
      </c>
      <c r="H333" s="7">
        <f t="shared" si="21"/>
        <v>0</v>
      </c>
      <c r="I333" s="7">
        <f t="shared" si="22"/>
        <v>0</v>
      </c>
      <c r="J333" s="7">
        <f t="shared" si="23"/>
        <v>-26509.87</v>
      </c>
    </row>
    <row r="334" spans="1:10" x14ac:dyDescent="0.25">
      <c r="A334" t="s">
        <v>692</v>
      </c>
      <c r="B334" t="s">
        <v>1319</v>
      </c>
      <c r="C334">
        <v>2</v>
      </c>
      <c r="D334">
        <v>9618</v>
      </c>
      <c r="E334">
        <v>0</v>
      </c>
      <c r="F334" s="7">
        <v>2554733.16</v>
      </c>
      <c r="G334" s="7">
        <f t="shared" si="20"/>
        <v>18962.002768557177</v>
      </c>
      <c r="H334" s="7">
        <f t="shared" si="21"/>
        <v>42664.506229253646</v>
      </c>
      <c r="I334" s="7">
        <f t="shared" si="22"/>
        <v>37048.082096110389</v>
      </c>
      <c r="J334" s="7">
        <f t="shared" si="23"/>
        <v>18086.080000000002</v>
      </c>
    </row>
    <row r="335" spans="1:10" x14ac:dyDescent="0.25">
      <c r="A335" t="s">
        <v>460</v>
      </c>
      <c r="B335" t="s">
        <v>1320</v>
      </c>
      <c r="C335">
        <v>4</v>
      </c>
      <c r="D335">
        <v>70518</v>
      </c>
      <c r="E335">
        <v>0</v>
      </c>
      <c r="F335" s="7">
        <v>16888360.919999998</v>
      </c>
      <c r="G335" s="7">
        <f t="shared" si="20"/>
        <v>125350.52644066857</v>
      </c>
      <c r="H335" s="7">
        <f t="shared" si="21"/>
        <v>0</v>
      </c>
      <c r="I335" s="7">
        <f t="shared" si="22"/>
        <v>0</v>
      </c>
      <c r="J335" s="7">
        <f t="shared" si="23"/>
        <v>-125350.53</v>
      </c>
    </row>
    <row r="336" spans="1:10" x14ac:dyDescent="0.25">
      <c r="A336" t="s">
        <v>694</v>
      </c>
      <c r="B336" t="s">
        <v>695</v>
      </c>
      <c r="C336">
        <v>3</v>
      </c>
      <c r="D336">
        <v>19267</v>
      </c>
      <c r="E336">
        <v>0</v>
      </c>
      <c r="F336" s="7">
        <v>5621191.4500000002</v>
      </c>
      <c r="G336" s="7">
        <f t="shared" si="20"/>
        <v>41722.184338614032</v>
      </c>
      <c r="H336" s="7">
        <f t="shared" si="21"/>
        <v>62583.276507921051</v>
      </c>
      <c r="I336" s="7">
        <f t="shared" si="22"/>
        <v>54344.713459246712</v>
      </c>
      <c r="J336" s="7">
        <f t="shared" si="23"/>
        <v>12622.53</v>
      </c>
    </row>
    <row r="337" spans="1:10" x14ac:dyDescent="0.25">
      <c r="A337" t="s">
        <v>696</v>
      </c>
      <c r="B337" t="s">
        <v>1321</v>
      </c>
      <c r="C337">
        <v>3</v>
      </c>
      <c r="D337">
        <v>22302</v>
      </c>
      <c r="E337">
        <v>0</v>
      </c>
      <c r="F337" s="7">
        <v>5438846.7400000002</v>
      </c>
      <c r="G337" s="7">
        <f t="shared" si="20"/>
        <v>40368.766709724856</v>
      </c>
      <c r="H337" s="7">
        <f t="shared" si="21"/>
        <v>60553.150064587287</v>
      </c>
      <c r="I337" s="7">
        <f t="shared" si="22"/>
        <v>52581.836121959182</v>
      </c>
      <c r="J337" s="7">
        <f t="shared" si="23"/>
        <v>12213.07</v>
      </c>
    </row>
    <row r="338" spans="1:10" x14ac:dyDescent="0.25">
      <c r="A338" t="s">
        <v>698</v>
      </c>
      <c r="B338" t="s">
        <v>699</v>
      </c>
      <c r="C338">
        <v>3</v>
      </c>
      <c r="D338">
        <v>37696</v>
      </c>
      <c r="E338">
        <v>0</v>
      </c>
      <c r="F338" s="7">
        <v>8973428.0800000001</v>
      </c>
      <c r="G338" s="7">
        <f t="shared" si="20"/>
        <v>66603.499246241714</v>
      </c>
      <c r="H338" s="7">
        <f t="shared" si="21"/>
        <v>99905.248869362578</v>
      </c>
      <c r="I338" s="7">
        <f t="shared" si="22"/>
        <v>86753.561427757159</v>
      </c>
      <c r="J338" s="7">
        <f t="shared" si="23"/>
        <v>20150.060000000001</v>
      </c>
    </row>
    <row r="339" spans="1:10" x14ac:dyDescent="0.25">
      <c r="A339" t="s">
        <v>700</v>
      </c>
      <c r="B339" t="s">
        <v>701</v>
      </c>
      <c r="C339">
        <v>4</v>
      </c>
      <c r="D339">
        <v>24695</v>
      </c>
      <c r="E339">
        <v>0</v>
      </c>
      <c r="F339" s="7">
        <v>5301186.3099999996</v>
      </c>
      <c r="G339" s="7">
        <f t="shared" si="20"/>
        <v>39347.009331830719</v>
      </c>
      <c r="H339" s="7">
        <f t="shared" si="21"/>
        <v>0</v>
      </c>
      <c r="I339" s="7">
        <f t="shared" si="22"/>
        <v>0</v>
      </c>
      <c r="J339" s="7">
        <f t="shared" si="23"/>
        <v>-39347.01</v>
      </c>
    </row>
    <row r="340" spans="1:10" x14ac:dyDescent="0.25">
      <c r="A340" t="s">
        <v>702</v>
      </c>
      <c r="B340" t="s">
        <v>703</v>
      </c>
      <c r="C340">
        <v>5</v>
      </c>
      <c r="D340">
        <v>17796</v>
      </c>
      <c r="E340">
        <v>0</v>
      </c>
      <c r="F340" s="7">
        <v>4580563.8899999997</v>
      </c>
      <c r="G340" s="7">
        <f t="shared" si="20"/>
        <v>33998.331615867472</v>
      </c>
      <c r="H340" s="7">
        <f t="shared" si="21"/>
        <v>0</v>
      </c>
      <c r="I340" s="7">
        <f t="shared" si="22"/>
        <v>0</v>
      </c>
      <c r="J340" s="7">
        <f t="shared" si="23"/>
        <v>-33998.33</v>
      </c>
    </row>
    <row r="341" spans="1:10" x14ac:dyDescent="0.25">
      <c r="A341" t="s">
        <v>704</v>
      </c>
      <c r="B341" t="s">
        <v>705</v>
      </c>
      <c r="C341">
        <v>5</v>
      </c>
      <c r="D341">
        <v>29780</v>
      </c>
      <c r="E341">
        <v>0</v>
      </c>
      <c r="F341" s="7">
        <v>7845847.2400000002</v>
      </c>
      <c r="G341" s="7">
        <f t="shared" si="20"/>
        <v>58234.252960711048</v>
      </c>
      <c r="H341" s="7">
        <f t="shared" si="21"/>
        <v>0</v>
      </c>
      <c r="I341" s="7">
        <f t="shared" si="22"/>
        <v>0</v>
      </c>
      <c r="J341" s="7">
        <f t="shared" si="23"/>
        <v>-58234.25</v>
      </c>
    </row>
    <row r="342" spans="1:10" x14ac:dyDescent="0.25">
      <c r="A342" t="s">
        <v>706</v>
      </c>
      <c r="B342" t="s">
        <v>1322</v>
      </c>
      <c r="C342">
        <v>3</v>
      </c>
      <c r="D342">
        <v>44344</v>
      </c>
      <c r="E342">
        <v>0</v>
      </c>
      <c r="F342" s="7">
        <v>10790034.449999999</v>
      </c>
      <c r="G342" s="7">
        <f t="shared" si="20"/>
        <v>80086.901566552377</v>
      </c>
      <c r="H342" s="7">
        <f t="shared" si="21"/>
        <v>120130.35234982856</v>
      </c>
      <c r="I342" s="7">
        <f t="shared" si="22"/>
        <v>104316.19979793618</v>
      </c>
      <c r="J342" s="7">
        <f t="shared" si="23"/>
        <v>24229.3</v>
      </c>
    </row>
    <row r="343" spans="1:10" x14ac:dyDescent="0.25">
      <c r="A343" t="s">
        <v>710</v>
      </c>
      <c r="B343" t="s">
        <v>1323</v>
      </c>
      <c r="C343">
        <v>1</v>
      </c>
      <c r="D343">
        <v>62159</v>
      </c>
      <c r="E343">
        <v>0</v>
      </c>
      <c r="F343" s="7">
        <v>16101079.18</v>
      </c>
      <c r="G343" s="7">
        <f t="shared" si="20"/>
        <v>119507.08307552492</v>
      </c>
      <c r="H343" s="7">
        <f t="shared" si="21"/>
        <v>358521.24922657479</v>
      </c>
      <c r="I343" s="7">
        <f t="shared" si="22"/>
        <v>311324.9360762274</v>
      </c>
      <c r="J343" s="7">
        <f t="shared" si="23"/>
        <v>191817.85</v>
      </c>
    </row>
    <row r="344" spans="1:10" x14ac:dyDescent="0.25">
      <c r="A344" t="s">
        <v>708</v>
      </c>
      <c r="B344" t="s">
        <v>1324</v>
      </c>
      <c r="C344">
        <v>2</v>
      </c>
      <c r="D344">
        <v>28447</v>
      </c>
      <c r="E344">
        <v>0</v>
      </c>
      <c r="F344" s="7">
        <v>6479773.1500000004</v>
      </c>
      <c r="G344" s="7">
        <f t="shared" si="20"/>
        <v>48094.837587625967</v>
      </c>
      <c r="H344" s="7">
        <f t="shared" si="21"/>
        <v>108213.38457215842</v>
      </c>
      <c r="I344" s="7">
        <f t="shared" si="22"/>
        <v>93968.000801058937</v>
      </c>
      <c r="J344" s="7">
        <f t="shared" si="23"/>
        <v>45873.16</v>
      </c>
    </row>
    <row r="345" spans="1:10" x14ac:dyDescent="0.25">
      <c r="A345" t="s">
        <v>712</v>
      </c>
      <c r="B345" t="s">
        <v>713</v>
      </c>
      <c r="C345">
        <v>1</v>
      </c>
      <c r="D345">
        <v>35694</v>
      </c>
      <c r="E345">
        <v>0</v>
      </c>
      <c r="F345" s="7">
        <v>7198880.7800000003</v>
      </c>
      <c r="G345" s="7">
        <f t="shared" si="20"/>
        <v>53432.272073719447</v>
      </c>
      <c r="H345" s="7">
        <f t="shared" si="21"/>
        <v>160296.81622115834</v>
      </c>
      <c r="I345" s="7">
        <f t="shared" si="22"/>
        <v>139195.08584479129</v>
      </c>
      <c r="J345" s="7">
        <f t="shared" si="23"/>
        <v>85762.81</v>
      </c>
    </row>
    <row r="346" spans="1:10" x14ac:dyDescent="0.25">
      <c r="A346" t="s">
        <v>714</v>
      </c>
      <c r="B346" t="s">
        <v>715</v>
      </c>
      <c r="C346">
        <v>5</v>
      </c>
      <c r="D346">
        <v>56462</v>
      </c>
      <c r="E346">
        <v>0</v>
      </c>
      <c r="F346" s="7">
        <v>18144446.859999999</v>
      </c>
      <c r="G346" s="7">
        <f t="shared" si="20"/>
        <v>134673.57647373964</v>
      </c>
      <c r="H346" s="7">
        <f t="shared" si="21"/>
        <v>0</v>
      </c>
      <c r="I346" s="7">
        <f t="shared" si="22"/>
        <v>0</v>
      </c>
      <c r="J346" s="7">
        <f t="shared" si="23"/>
        <v>-134673.57999999999</v>
      </c>
    </row>
    <row r="347" spans="1:10" x14ac:dyDescent="0.25">
      <c r="A347" t="s">
        <v>716</v>
      </c>
      <c r="B347" t="s">
        <v>1325</v>
      </c>
      <c r="C347">
        <v>4</v>
      </c>
      <c r="D347">
        <v>82749</v>
      </c>
      <c r="E347">
        <v>0</v>
      </c>
      <c r="F347" s="7">
        <v>25555373.669999998</v>
      </c>
      <c r="G347" s="7">
        <f t="shared" si="20"/>
        <v>189679.71836324898</v>
      </c>
      <c r="H347" s="7">
        <f t="shared" si="21"/>
        <v>0</v>
      </c>
      <c r="I347" s="7">
        <f t="shared" si="22"/>
        <v>0</v>
      </c>
      <c r="J347" s="7">
        <f t="shared" si="23"/>
        <v>-189679.72</v>
      </c>
    </row>
    <row r="348" spans="1:10" x14ac:dyDescent="0.25">
      <c r="A348" t="s">
        <v>718</v>
      </c>
      <c r="B348" t="s">
        <v>719</v>
      </c>
      <c r="C348">
        <v>4</v>
      </c>
      <c r="D348">
        <v>16383</v>
      </c>
      <c r="E348">
        <v>0</v>
      </c>
      <c r="F348" s="7">
        <v>3205989.27</v>
      </c>
      <c r="G348" s="7">
        <f t="shared" si="20"/>
        <v>23795.822736220562</v>
      </c>
      <c r="H348" s="7">
        <f t="shared" si="21"/>
        <v>0</v>
      </c>
      <c r="I348" s="7">
        <f t="shared" si="22"/>
        <v>0</v>
      </c>
      <c r="J348" s="7">
        <f t="shared" si="23"/>
        <v>-23795.82</v>
      </c>
    </row>
    <row r="349" spans="1:10" x14ac:dyDescent="0.25">
      <c r="A349" t="s">
        <v>720</v>
      </c>
      <c r="B349" t="s">
        <v>1326</v>
      </c>
      <c r="C349">
        <v>5</v>
      </c>
      <c r="D349">
        <v>33189</v>
      </c>
      <c r="E349">
        <v>0</v>
      </c>
      <c r="F349" s="7">
        <v>10064298.65</v>
      </c>
      <c r="G349" s="7">
        <f t="shared" si="20"/>
        <v>74700.270796534489</v>
      </c>
      <c r="H349" s="7">
        <f t="shared" si="21"/>
        <v>0</v>
      </c>
      <c r="I349" s="7">
        <f t="shared" si="22"/>
        <v>0</v>
      </c>
      <c r="J349" s="7">
        <f t="shared" si="23"/>
        <v>-74700.27</v>
      </c>
    </row>
    <row r="350" spans="1:10" x14ac:dyDescent="0.25">
      <c r="A350" t="s">
        <v>722</v>
      </c>
      <c r="B350" t="s">
        <v>723</v>
      </c>
      <c r="C350">
        <v>3</v>
      </c>
      <c r="D350">
        <v>59438</v>
      </c>
      <c r="E350">
        <v>0</v>
      </c>
      <c r="F350" s="7">
        <v>17601851.539999999</v>
      </c>
      <c r="G350" s="7">
        <f t="shared" si="20"/>
        <v>130646.26977841098</v>
      </c>
      <c r="H350" s="7">
        <f t="shared" si="21"/>
        <v>195969.40466761647</v>
      </c>
      <c r="I350" s="7">
        <f t="shared" si="22"/>
        <v>170171.67744633573</v>
      </c>
      <c r="J350" s="7">
        <f t="shared" si="23"/>
        <v>39525.410000000003</v>
      </c>
    </row>
    <row r="351" spans="1:10" x14ac:dyDescent="0.25">
      <c r="A351" t="s">
        <v>724</v>
      </c>
      <c r="B351" t="s">
        <v>725</v>
      </c>
      <c r="C351">
        <v>5</v>
      </c>
      <c r="D351">
        <v>62256</v>
      </c>
      <c r="E351">
        <v>0</v>
      </c>
      <c r="F351" s="7">
        <v>17161279.639999997</v>
      </c>
      <c r="G351" s="7">
        <f t="shared" si="20"/>
        <v>127376.21178630799</v>
      </c>
      <c r="H351" s="7">
        <f t="shared" si="21"/>
        <v>0</v>
      </c>
      <c r="I351" s="7">
        <f t="shared" si="22"/>
        <v>0</v>
      </c>
      <c r="J351" s="7">
        <f t="shared" si="23"/>
        <v>-127376.21</v>
      </c>
    </row>
    <row r="352" spans="1:10" x14ac:dyDescent="0.25">
      <c r="A352" t="s">
        <v>726</v>
      </c>
      <c r="B352" t="s">
        <v>727</v>
      </c>
      <c r="C352">
        <v>4</v>
      </c>
      <c r="D352">
        <v>60119</v>
      </c>
      <c r="E352">
        <v>0</v>
      </c>
      <c r="F352" s="7">
        <v>14654147.48</v>
      </c>
      <c r="G352" s="7">
        <f t="shared" si="20"/>
        <v>108767.51804740545</v>
      </c>
      <c r="H352" s="7">
        <f t="shared" si="21"/>
        <v>0</v>
      </c>
      <c r="I352" s="7">
        <f t="shared" si="22"/>
        <v>0</v>
      </c>
      <c r="J352" s="7">
        <f t="shared" si="23"/>
        <v>-108767.52</v>
      </c>
    </row>
    <row r="353" spans="1:10" x14ac:dyDescent="0.25">
      <c r="A353" t="s">
        <v>728</v>
      </c>
      <c r="B353" t="s">
        <v>729</v>
      </c>
      <c r="C353">
        <v>1</v>
      </c>
      <c r="D353">
        <v>12111</v>
      </c>
      <c r="E353">
        <v>0</v>
      </c>
      <c r="F353" s="7">
        <v>3495271.5000000005</v>
      </c>
      <c r="G353" s="7">
        <f t="shared" si="20"/>
        <v>25942.963005912916</v>
      </c>
      <c r="H353" s="7">
        <f t="shared" si="21"/>
        <v>77828.889017738751</v>
      </c>
      <c r="I353" s="7">
        <f t="shared" si="22"/>
        <v>67583.369048841589</v>
      </c>
      <c r="J353" s="7">
        <f t="shared" si="23"/>
        <v>41640.410000000003</v>
      </c>
    </row>
    <row r="354" spans="1:10" x14ac:dyDescent="0.25">
      <c r="A354" t="s">
        <v>730</v>
      </c>
      <c r="B354" t="s">
        <v>731</v>
      </c>
      <c r="C354">
        <v>5</v>
      </c>
      <c r="D354">
        <v>36972</v>
      </c>
      <c r="E354">
        <v>0</v>
      </c>
      <c r="F354" s="7">
        <v>12483157.200000001</v>
      </c>
      <c r="G354" s="7">
        <f t="shared" si="20"/>
        <v>92653.771083761429</v>
      </c>
      <c r="H354" s="7">
        <f t="shared" si="21"/>
        <v>0</v>
      </c>
      <c r="I354" s="7">
        <f t="shared" si="22"/>
        <v>0</v>
      </c>
      <c r="J354" s="7">
        <f t="shared" si="23"/>
        <v>-92653.77</v>
      </c>
    </row>
    <row r="355" spans="1:10" x14ac:dyDescent="0.25">
      <c r="A355" t="s">
        <v>732</v>
      </c>
      <c r="B355" t="s">
        <v>1327</v>
      </c>
      <c r="C355">
        <v>1</v>
      </c>
      <c r="D355">
        <v>110943</v>
      </c>
      <c r="E355">
        <v>0</v>
      </c>
      <c r="F355" s="7">
        <v>37639553.68</v>
      </c>
      <c r="G355" s="7">
        <f t="shared" si="20"/>
        <v>279372.15998222545</v>
      </c>
      <c r="H355" s="7">
        <f t="shared" si="21"/>
        <v>838116.47994667641</v>
      </c>
      <c r="I355" s="7">
        <f t="shared" si="22"/>
        <v>727785.48023783637</v>
      </c>
      <c r="J355" s="7">
        <f t="shared" si="23"/>
        <v>448413.32</v>
      </c>
    </row>
    <row r="356" spans="1:10" x14ac:dyDescent="0.25">
      <c r="A356" t="s">
        <v>734</v>
      </c>
      <c r="B356" t="s">
        <v>1328</v>
      </c>
      <c r="C356">
        <v>3</v>
      </c>
      <c r="D356">
        <v>41097</v>
      </c>
      <c r="E356">
        <v>0</v>
      </c>
      <c r="F356" s="7">
        <v>10513531.26</v>
      </c>
      <c r="G356" s="7">
        <f t="shared" si="20"/>
        <v>78034.611199641848</v>
      </c>
      <c r="H356" s="7">
        <f t="shared" si="21"/>
        <v>117051.91679946278</v>
      </c>
      <c r="I356" s="7">
        <f t="shared" si="22"/>
        <v>101643.01444839296</v>
      </c>
      <c r="J356" s="7">
        <f t="shared" si="23"/>
        <v>23608.400000000001</v>
      </c>
    </row>
    <row r="357" spans="1:10" x14ac:dyDescent="0.25">
      <c r="A357" t="s">
        <v>738</v>
      </c>
      <c r="B357" t="s">
        <v>739</v>
      </c>
      <c r="C357">
        <v>1</v>
      </c>
      <c r="D357">
        <v>3173</v>
      </c>
      <c r="E357">
        <v>0</v>
      </c>
      <c r="F357" s="7">
        <v>1024720.35</v>
      </c>
      <c r="G357" s="7">
        <f t="shared" si="20"/>
        <v>7605.7845954044287</v>
      </c>
      <c r="H357" s="7">
        <f t="shared" si="21"/>
        <v>22817.353786213287</v>
      </c>
      <c r="I357" s="7">
        <f t="shared" si="22"/>
        <v>19813.640681677545</v>
      </c>
      <c r="J357" s="7">
        <f t="shared" si="23"/>
        <v>12207.86</v>
      </c>
    </row>
    <row r="358" spans="1:10" x14ac:dyDescent="0.25">
      <c r="A358" t="s">
        <v>742</v>
      </c>
      <c r="B358" t="s">
        <v>1329</v>
      </c>
      <c r="C358">
        <v>3</v>
      </c>
      <c r="D358">
        <v>52957</v>
      </c>
      <c r="E358">
        <v>0</v>
      </c>
      <c r="F358" s="7">
        <v>13997190.670000002</v>
      </c>
      <c r="G358" s="7">
        <f t="shared" si="20"/>
        <v>103891.38575888007</v>
      </c>
      <c r="H358" s="7">
        <f t="shared" si="21"/>
        <v>155837.07863832012</v>
      </c>
      <c r="I358" s="7">
        <f t="shared" si="22"/>
        <v>135322.43528115228</v>
      </c>
      <c r="J358" s="7">
        <f t="shared" si="23"/>
        <v>31431.05</v>
      </c>
    </row>
    <row r="359" spans="1:10" x14ac:dyDescent="0.25">
      <c r="A359" t="s">
        <v>744</v>
      </c>
      <c r="B359" t="s">
        <v>1330</v>
      </c>
      <c r="C359">
        <v>1</v>
      </c>
      <c r="D359">
        <v>7906</v>
      </c>
      <c r="E359">
        <v>0</v>
      </c>
      <c r="F359" s="7">
        <v>2314402.4400000004</v>
      </c>
      <c r="G359" s="7">
        <f t="shared" si="20"/>
        <v>17178.195422505687</v>
      </c>
      <c r="H359" s="7">
        <f t="shared" si="21"/>
        <v>51534.586267517065</v>
      </c>
      <c r="I359" s="7">
        <f t="shared" si="22"/>
        <v>44750.49054989274</v>
      </c>
      <c r="J359" s="7">
        <f t="shared" si="23"/>
        <v>27572.3</v>
      </c>
    </row>
    <row r="360" spans="1:10" x14ac:dyDescent="0.25">
      <c r="A360" t="s">
        <v>746</v>
      </c>
      <c r="B360" t="s">
        <v>747</v>
      </c>
      <c r="C360">
        <v>5</v>
      </c>
      <c r="D360">
        <v>54279</v>
      </c>
      <c r="E360">
        <v>0</v>
      </c>
      <c r="F360" s="7">
        <v>18753937.289999999</v>
      </c>
      <c r="G360" s="7">
        <f t="shared" si="20"/>
        <v>139197.3989229966</v>
      </c>
      <c r="H360" s="7">
        <f t="shared" si="21"/>
        <v>0</v>
      </c>
      <c r="I360" s="7">
        <f t="shared" si="22"/>
        <v>0</v>
      </c>
      <c r="J360" s="7">
        <f t="shared" si="23"/>
        <v>-139197.4</v>
      </c>
    </row>
    <row r="361" spans="1:10" x14ac:dyDescent="0.25">
      <c r="A361" t="s">
        <v>748</v>
      </c>
      <c r="B361" t="s">
        <v>749</v>
      </c>
      <c r="C361">
        <v>1</v>
      </c>
      <c r="D361">
        <v>9083</v>
      </c>
      <c r="E361">
        <v>0</v>
      </c>
      <c r="F361" s="7">
        <v>1306771.21</v>
      </c>
      <c r="G361" s="7">
        <f t="shared" si="20"/>
        <v>9699.2514481985309</v>
      </c>
      <c r="H361" s="7">
        <f t="shared" si="21"/>
        <v>29097.754344595593</v>
      </c>
      <c r="I361" s="7">
        <f t="shared" si="22"/>
        <v>25267.279222180947</v>
      </c>
      <c r="J361" s="7">
        <f t="shared" si="23"/>
        <v>15568.03</v>
      </c>
    </row>
    <row r="362" spans="1:10" x14ac:dyDescent="0.25">
      <c r="A362" t="s">
        <v>750</v>
      </c>
      <c r="B362" t="s">
        <v>751</v>
      </c>
      <c r="C362">
        <v>1</v>
      </c>
      <c r="D362">
        <v>26070</v>
      </c>
      <c r="E362">
        <v>0</v>
      </c>
      <c r="F362" s="7">
        <v>7109614.3700000001</v>
      </c>
      <c r="G362" s="7">
        <f t="shared" si="20"/>
        <v>52769.70975994764</v>
      </c>
      <c r="H362" s="7">
        <f t="shared" si="21"/>
        <v>158309.12927984292</v>
      </c>
      <c r="I362" s="7">
        <f t="shared" si="22"/>
        <v>137469.06120530472</v>
      </c>
      <c r="J362" s="7">
        <f t="shared" si="23"/>
        <v>84699.35</v>
      </c>
    </row>
    <row r="363" spans="1:10" x14ac:dyDescent="0.25">
      <c r="A363" t="s">
        <v>752</v>
      </c>
      <c r="B363" t="s">
        <v>753</v>
      </c>
      <c r="C363">
        <v>3</v>
      </c>
      <c r="D363">
        <v>45171</v>
      </c>
      <c r="E363">
        <v>0</v>
      </c>
      <c r="F363" s="7">
        <v>11629291.029999999</v>
      </c>
      <c r="G363" s="7">
        <f t="shared" si="20"/>
        <v>86316.117925684695</v>
      </c>
      <c r="H363" s="7">
        <f t="shared" si="21"/>
        <v>129474.17688852704</v>
      </c>
      <c r="I363" s="7">
        <f t="shared" si="22"/>
        <v>112429.98826512801</v>
      </c>
      <c r="J363" s="7">
        <f t="shared" si="23"/>
        <v>26113.87</v>
      </c>
    </row>
    <row r="364" spans="1:10" x14ac:dyDescent="0.25">
      <c r="A364" t="s">
        <v>754</v>
      </c>
      <c r="B364" t="s">
        <v>755</v>
      </c>
      <c r="C364">
        <v>3</v>
      </c>
      <c r="D364">
        <v>143034</v>
      </c>
      <c r="E364">
        <v>0</v>
      </c>
      <c r="F364" s="7">
        <v>46306637.310000002</v>
      </c>
      <c r="G364" s="7">
        <f t="shared" si="20"/>
        <v>343701.87799761957</v>
      </c>
      <c r="H364" s="7">
        <f t="shared" si="21"/>
        <v>515552.81699642935</v>
      </c>
      <c r="I364" s="7">
        <f t="shared" si="22"/>
        <v>447684.61602089938</v>
      </c>
      <c r="J364" s="7">
        <f t="shared" si="23"/>
        <v>103982.74</v>
      </c>
    </row>
    <row r="365" spans="1:10" x14ac:dyDescent="0.25">
      <c r="A365" t="s">
        <v>756</v>
      </c>
      <c r="B365" t="s">
        <v>757</v>
      </c>
      <c r="C365">
        <v>5</v>
      </c>
      <c r="D365">
        <v>23771</v>
      </c>
      <c r="E365">
        <v>0</v>
      </c>
      <c r="F365" s="7">
        <v>4903998.76</v>
      </c>
      <c r="G365" s="7">
        <f t="shared" si="20"/>
        <v>36398.963116805884</v>
      </c>
      <c r="H365" s="7">
        <f t="shared" si="21"/>
        <v>0</v>
      </c>
      <c r="I365" s="7">
        <f t="shared" si="22"/>
        <v>0</v>
      </c>
      <c r="J365" s="7">
        <f t="shared" si="23"/>
        <v>-36398.959999999999</v>
      </c>
    </row>
    <row r="366" spans="1:10" x14ac:dyDescent="0.25">
      <c r="A366" t="s">
        <v>760</v>
      </c>
      <c r="B366" t="s">
        <v>761</v>
      </c>
      <c r="C366">
        <v>4</v>
      </c>
      <c r="D366">
        <v>44535</v>
      </c>
      <c r="E366">
        <v>0</v>
      </c>
      <c r="F366" s="7">
        <v>10376227.050000001</v>
      </c>
      <c r="G366" s="7">
        <f t="shared" si="20"/>
        <v>77015.49779440678</v>
      </c>
      <c r="H366" s="7">
        <f t="shared" si="21"/>
        <v>0</v>
      </c>
      <c r="I366" s="7">
        <f t="shared" si="22"/>
        <v>0</v>
      </c>
      <c r="J366" s="7">
        <f t="shared" si="23"/>
        <v>-77015.5</v>
      </c>
    </row>
    <row r="367" spans="1:10" x14ac:dyDescent="0.25">
      <c r="A367" t="s">
        <v>762</v>
      </c>
      <c r="B367" t="s">
        <v>1331</v>
      </c>
      <c r="C367">
        <v>3</v>
      </c>
      <c r="D367">
        <v>24542</v>
      </c>
      <c r="E367">
        <v>0</v>
      </c>
      <c r="F367" s="7">
        <v>4612450.3600000003</v>
      </c>
      <c r="G367" s="7">
        <f t="shared" si="20"/>
        <v>34235.002647459492</v>
      </c>
      <c r="H367" s="7">
        <f t="shared" si="21"/>
        <v>51352.503971189239</v>
      </c>
      <c r="I367" s="7">
        <f t="shared" si="22"/>
        <v>44592.377859537119</v>
      </c>
      <c r="J367" s="7">
        <f t="shared" si="23"/>
        <v>10357.379999999999</v>
      </c>
    </row>
    <row r="368" spans="1:10" x14ac:dyDescent="0.25">
      <c r="A368" t="s">
        <v>764</v>
      </c>
      <c r="B368" t="s">
        <v>765</v>
      </c>
      <c r="C368">
        <v>2</v>
      </c>
      <c r="D368">
        <v>60649</v>
      </c>
      <c r="E368">
        <v>0</v>
      </c>
      <c r="F368" s="7">
        <v>14839995.440000001</v>
      </c>
      <c r="G368" s="7">
        <f t="shared" si="20"/>
        <v>110146.93785814245</v>
      </c>
      <c r="H368" s="7">
        <f t="shared" si="21"/>
        <v>247830.61018082051</v>
      </c>
      <c r="I368" s="7">
        <f t="shared" si="22"/>
        <v>215205.7905597561</v>
      </c>
      <c r="J368" s="7">
        <f t="shared" si="23"/>
        <v>105058.85</v>
      </c>
    </row>
    <row r="369" spans="1:10" x14ac:dyDescent="0.25">
      <c r="A369" t="s">
        <v>766</v>
      </c>
      <c r="B369" t="s">
        <v>1332</v>
      </c>
      <c r="C369">
        <v>4</v>
      </c>
      <c r="D369">
        <v>52427</v>
      </c>
      <c r="E369">
        <v>0</v>
      </c>
      <c r="F369" s="7">
        <v>15600702.390000001</v>
      </c>
      <c r="G369" s="7">
        <f t="shared" si="20"/>
        <v>115793.13508836928</v>
      </c>
      <c r="H369" s="7">
        <f t="shared" si="21"/>
        <v>0</v>
      </c>
      <c r="I369" s="7">
        <f t="shared" si="22"/>
        <v>0</v>
      </c>
      <c r="J369" s="7">
        <f t="shared" si="23"/>
        <v>-115793.14</v>
      </c>
    </row>
    <row r="370" spans="1:10" x14ac:dyDescent="0.25">
      <c r="A370" t="s">
        <v>768</v>
      </c>
      <c r="B370" t="s">
        <v>769</v>
      </c>
      <c r="C370">
        <v>2</v>
      </c>
      <c r="D370">
        <v>25163</v>
      </c>
      <c r="E370">
        <v>0</v>
      </c>
      <c r="F370" s="7">
        <v>5774843.4100000001</v>
      </c>
      <c r="G370" s="7">
        <f t="shared" si="20"/>
        <v>42862.635692411874</v>
      </c>
      <c r="H370" s="7">
        <f t="shared" si="21"/>
        <v>96440.930307926712</v>
      </c>
      <c r="I370" s="7">
        <f t="shared" si="22"/>
        <v>83745.291326575214</v>
      </c>
      <c r="J370" s="7">
        <f t="shared" si="23"/>
        <v>40882.660000000003</v>
      </c>
    </row>
    <row r="371" spans="1:10" x14ac:dyDescent="0.25">
      <c r="A371" t="s">
        <v>770</v>
      </c>
      <c r="B371" t="s">
        <v>771</v>
      </c>
      <c r="C371">
        <v>5</v>
      </c>
      <c r="D371">
        <v>40480</v>
      </c>
      <c r="E371">
        <v>0</v>
      </c>
      <c r="F371" s="7">
        <v>10281618.270000001</v>
      </c>
      <c r="G371" s="7">
        <f t="shared" si="20"/>
        <v>76313.282793490682</v>
      </c>
      <c r="H371" s="7">
        <f t="shared" si="21"/>
        <v>0</v>
      </c>
      <c r="I371" s="7">
        <f t="shared" si="22"/>
        <v>0</v>
      </c>
      <c r="J371" s="7">
        <f t="shared" si="23"/>
        <v>-76313.279999999999</v>
      </c>
    </row>
    <row r="372" spans="1:10" x14ac:dyDescent="0.25">
      <c r="A372" t="s">
        <v>772</v>
      </c>
      <c r="B372" t="s">
        <v>773</v>
      </c>
      <c r="C372">
        <v>3</v>
      </c>
      <c r="D372">
        <v>23320</v>
      </c>
      <c r="E372">
        <v>0</v>
      </c>
      <c r="F372" s="7">
        <v>5826117.0999999996</v>
      </c>
      <c r="G372" s="7">
        <f t="shared" si="20"/>
        <v>43243.204538879632</v>
      </c>
      <c r="H372" s="7">
        <f t="shared" si="21"/>
        <v>64864.806808319452</v>
      </c>
      <c r="I372" s="7">
        <f t="shared" si="22"/>
        <v>56325.899446018222</v>
      </c>
      <c r="J372" s="7">
        <f t="shared" si="23"/>
        <v>13082.69</v>
      </c>
    </row>
    <row r="373" spans="1:10" x14ac:dyDescent="0.25">
      <c r="A373" t="s">
        <v>774</v>
      </c>
      <c r="B373" t="s">
        <v>1333</v>
      </c>
      <c r="C373">
        <v>2</v>
      </c>
      <c r="D373">
        <v>14294</v>
      </c>
      <c r="E373">
        <v>0</v>
      </c>
      <c r="F373" s="7">
        <v>3037189.1199999996</v>
      </c>
      <c r="G373" s="7">
        <f t="shared" si="20"/>
        <v>22542.936931257325</v>
      </c>
      <c r="H373" s="7">
        <f t="shared" si="21"/>
        <v>50721.608095328978</v>
      </c>
      <c r="I373" s="7">
        <f t="shared" si="22"/>
        <v>44044.534130199827</v>
      </c>
      <c r="J373" s="7">
        <f t="shared" si="23"/>
        <v>21501.599999999999</v>
      </c>
    </row>
    <row r="374" spans="1:10" x14ac:dyDescent="0.25">
      <c r="A374" t="s">
        <v>776</v>
      </c>
      <c r="B374" t="s">
        <v>777</v>
      </c>
      <c r="C374">
        <v>4</v>
      </c>
      <c r="D374">
        <v>61424</v>
      </c>
      <c r="E374">
        <v>0</v>
      </c>
      <c r="F374" s="7">
        <v>17241886.530000001</v>
      </c>
      <c r="G374" s="7">
        <f t="shared" si="20"/>
        <v>127974.50052161561</v>
      </c>
      <c r="H374" s="7">
        <f t="shared" si="21"/>
        <v>0</v>
      </c>
      <c r="I374" s="7">
        <f t="shared" si="22"/>
        <v>0</v>
      </c>
      <c r="J374" s="7">
        <f t="shared" si="23"/>
        <v>-127974.5</v>
      </c>
    </row>
    <row r="375" spans="1:10" x14ac:dyDescent="0.25">
      <c r="A375" t="s">
        <v>778</v>
      </c>
      <c r="B375" t="s">
        <v>779</v>
      </c>
      <c r="C375">
        <v>4</v>
      </c>
      <c r="D375">
        <v>55806</v>
      </c>
      <c r="E375">
        <v>0</v>
      </c>
      <c r="F375" s="7">
        <v>19953619.120000001</v>
      </c>
      <c r="G375" s="7">
        <f t="shared" si="20"/>
        <v>148101.80057950766</v>
      </c>
      <c r="H375" s="7">
        <f t="shared" si="21"/>
        <v>0</v>
      </c>
      <c r="I375" s="7">
        <f t="shared" si="22"/>
        <v>0</v>
      </c>
      <c r="J375" s="7">
        <f t="shared" si="23"/>
        <v>-148101.79999999999</v>
      </c>
    </row>
    <row r="376" spans="1:10" x14ac:dyDescent="0.25">
      <c r="A376" t="s">
        <v>780</v>
      </c>
      <c r="B376" t="s">
        <v>781</v>
      </c>
      <c r="C376">
        <v>1</v>
      </c>
      <c r="D376">
        <v>62484</v>
      </c>
      <c r="E376">
        <v>0</v>
      </c>
      <c r="F376" s="7">
        <v>18757986.52</v>
      </c>
      <c r="G376" s="7">
        <f t="shared" si="20"/>
        <v>139227.45353365914</v>
      </c>
      <c r="H376" s="7">
        <f t="shared" si="21"/>
        <v>417682.36060097744</v>
      </c>
      <c r="I376" s="7">
        <f t="shared" si="22"/>
        <v>362697.98371724639</v>
      </c>
      <c r="J376" s="7">
        <f t="shared" si="23"/>
        <v>223470.53</v>
      </c>
    </row>
    <row r="377" spans="1:10" x14ac:dyDescent="0.25">
      <c r="A377" t="s">
        <v>782</v>
      </c>
      <c r="B377" t="s">
        <v>783</v>
      </c>
      <c r="C377">
        <v>5</v>
      </c>
      <c r="D377">
        <v>73411</v>
      </c>
      <c r="E377">
        <v>0</v>
      </c>
      <c r="F377" s="7">
        <v>23701167.449999999</v>
      </c>
      <c r="G377" s="7">
        <f t="shared" si="20"/>
        <v>175917.23857568641</v>
      </c>
      <c r="H377" s="7">
        <f t="shared" si="21"/>
        <v>0</v>
      </c>
      <c r="I377" s="7">
        <f t="shared" si="22"/>
        <v>0</v>
      </c>
      <c r="J377" s="7">
        <f t="shared" si="23"/>
        <v>-175917.24</v>
      </c>
    </row>
    <row r="378" spans="1:10" x14ac:dyDescent="0.25">
      <c r="A378" t="s">
        <v>784</v>
      </c>
      <c r="B378" t="s">
        <v>785</v>
      </c>
      <c r="C378">
        <v>3</v>
      </c>
      <c r="D378">
        <v>63824</v>
      </c>
      <c r="E378">
        <v>0</v>
      </c>
      <c r="F378" s="7">
        <v>26747310.75</v>
      </c>
      <c r="G378" s="7">
        <f t="shared" si="20"/>
        <v>198526.63614111432</v>
      </c>
      <c r="H378" s="7">
        <f t="shared" si="21"/>
        <v>297789.95421167149</v>
      </c>
      <c r="I378" s="7">
        <f t="shared" si="22"/>
        <v>258588.40629137075</v>
      </c>
      <c r="J378" s="7">
        <f t="shared" si="23"/>
        <v>60061.77</v>
      </c>
    </row>
    <row r="379" spans="1:10" x14ac:dyDescent="0.25">
      <c r="A379" t="s">
        <v>786</v>
      </c>
      <c r="B379" t="s">
        <v>787</v>
      </c>
      <c r="C379">
        <v>3</v>
      </c>
      <c r="D379">
        <v>56607</v>
      </c>
      <c r="E379">
        <v>0</v>
      </c>
      <c r="F379" s="7">
        <v>19026042.510000005</v>
      </c>
      <c r="G379" s="7">
        <f t="shared" si="20"/>
        <v>141217.04622540955</v>
      </c>
      <c r="H379" s="7">
        <f t="shared" si="21"/>
        <v>211825.56933811432</v>
      </c>
      <c r="I379" s="7">
        <f t="shared" si="22"/>
        <v>183940.51112943274</v>
      </c>
      <c r="J379" s="7">
        <f t="shared" si="23"/>
        <v>42723.46</v>
      </c>
    </row>
    <row r="380" spans="1:10" x14ac:dyDescent="0.25">
      <c r="A380" t="s">
        <v>788</v>
      </c>
      <c r="B380" t="s">
        <v>789</v>
      </c>
      <c r="C380">
        <v>5</v>
      </c>
      <c r="D380">
        <v>55469</v>
      </c>
      <c r="E380">
        <v>0</v>
      </c>
      <c r="F380" s="7">
        <v>15028060.069999998</v>
      </c>
      <c r="G380" s="7">
        <f t="shared" si="20"/>
        <v>111542.81046455103</v>
      </c>
      <c r="H380" s="7">
        <f t="shared" si="21"/>
        <v>0</v>
      </c>
      <c r="I380" s="7">
        <f t="shared" si="22"/>
        <v>0</v>
      </c>
      <c r="J380" s="7">
        <f t="shared" si="23"/>
        <v>-111542.81</v>
      </c>
    </row>
    <row r="381" spans="1:10" x14ac:dyDescent="0.25">
      <c r="A381" t="s">
        <v>790</v>
      </c>
      <c r="B381" t="s">
        <v>791</v>
      </c>
      <c r="C381">
        <v>4</v>
      </c>
      <c r="D381">
        <v>33129</v>
      </c>
      <c r="E381">
        <v>0</v>
      </c>
      <c r="F381" s="7">
        <v>7051176.3599999994</v>
      </c>
      <c r="G381" s="7">
        <f t="shared" si="20"/>
        <v>52335.965161976012</v>
      </c>
      <c r="H381" s="7">
        <f t="shared" si="21"/>
        <v>0</v>
      </c>
      <c r="I381" s="7">
        <f t="shared" si="22"/>
        <v>0</v>
      </c>
      <c r="J381" s="7">
        <f t="shared" si="23"/>
        <v>-52335.97</v>
      </c>
    </row>
    <row r="382" spans="1:10" x14ac:dyDescent="0.25">
      <c r="A382" t="s">
        <v>792</v>
      </c>
      <c r="B382" t="s">
        <v>793</v>
      </c>
      <c r="C382">
        <v>3</v>
      </c>
      <c r="D382">
        <v>62021</v>
      </c>
      <c r="E382">
        <v>0</v>
      </c>
      <c r="F382" s="7">
        <v>14855154.68</v>
      </c>
      <c r="G382" s="7">
        <f t="shared" si="20"/>
        <v>110259.45432575239</v>
      </c>
      <c r="H382" s="7">
        <f t="shared" si="21"/>
        <v>165389.18148862859</v>
      </c>
      <c r="I382" s="7">
        <f t="shared" si="22"/>
        <v>143617.08396845081</v>
      </c>
      <c r="J382" s="7">
        <f t="shared" si="23"/>
        <v>33357.629999999997</v>
      </c>
    </row>
    <row r="383" spans="1:10" x14ac:dyDescent="0.25">
      <c r="A383" t="s">
        <v>794</v>
      </c>
      <c r="B383" t="s">
        <v>795</v>
      </c>
      <c r="C383">
        <v>5</v>
      </c>
      <c r="D383">
        <v>41101</v>
      </c>
      <c r="E383">
        <v>0</v>
      </c>
      <c r="F383" s="7">
        <v>13542537.680000002</v>
      </c>
      <c r="G383" s="7">
        <f t="shared" si="20"/>
        <v>100516.8136547967</v>
      </c>
      <c r="H383" s="7">
        <f t="shared" si="21"/>
        <v>0</v>
      </c>
      <c r="I383" s="7">
        <f t="shared" si="22"/>
        <v>0</v>
      </c>
      <c r="J383" s="7">
        <f t="shared" si="23"/>
        <v>-100516.81</v>
      </c>
    </row>
    <row r="384" spans="1:10" x14ac:dyDescent="0.25">
      <c r="A384" t="s">
        <v>796</v>
      </c>
      <c r="B384" t="s">
        <v>797</v>
      </c>
      <c r="C384">
        <v>4</v>
      </c>
      <c r="D384">
        <v>25415</v>
      </c>
      <c r="E384">
        <v>0</v>
      </c>
      <c r="F384" s="7">
        <v>5634166.1600000001</v>
      </c>
      <c r="G384" s="7">
        <f t="shared" si="20"/>
        <v>41818.486563360362</v>
      </c>
      <c r="H384" s="7">
        <f t="shared" si="21"/>
        <v>0</v>
      </c>
      <c r="I384" s="7">
        <f t="shared" si="22"/>
        <v>0</v>
      </c>
      <c r="J384" s="7">
        <f t="shared" si="23"/>
        <v>-41818.49</v>
      </c>
    </row>
    <row r="385" spans="1:10" x14ac:dyDescent="0.25">
      <c r="A385" t="s">
        <v>798</v>
      </c>
      <c r="B385" t="s">
        <v>799</v>
      </c>
      <c r="C385">
        <v>4</v>
      </c>
      <c r="D385">
        <v>21735</v>
      </c>
      <c r="E385">
        <v>0</v>
      </c>
      <c r="F385" s="7">
        <v>4667591.25</v>
      </c>
      <c r="G385" s="7">
        <f t="shared" si="20"/>
        <v>34644.27502283379</v>
      </c>
      <c r="H385" s="7">
        <f t="shared" si="21"/>
        <v>0</v>
      </c>
      <c r="I385" s="7">
        <f t="shared" si="22"/>
        <v>0</v>
      </c>
      <c r="J385" s="7">
        <f t="shared" si="23"/>
        <v>-34644.28</v>
      </c>
    </row>
    <row r="386" spans="1:10" x14ac:dyDescent="0.25">
      <c r="A386" t="s">
        <v>800</v>
      </c>
      <c r="B386" t="s">
        <v>801</v>
      </c>
      <c r="C386">
        <v>3</v>
      </c>
      <c r="D386">
        <v>23212</v>
      </c>
      <c r="E386">
        <v>0</v>
      </c>
      <c r="F386" s="7">
        <v>5136002.92</v>
      </c>
      <c r="G386" s="7">
        <f t="shared" si="20"/>
        <v>38120.968214291992</v>
      </c>
      <c r="H386" s="7">
        <f t="shared" si="21"/>
        <v>57181.452321437988</v>
      </c>
      <c r="I386" s="7">
        <f t="shared" si="22"/>
        <v>49653.994085765276</v>
      </c>
      <c r="J386" s="7">
        <f t="shared" si="23"/>
        <v>11533.03</v>
      </c>
    </row>
    <row r="387" spans="1:10" x14ac:dyDescent="0.25">
      <c r="A387" t="s">
        <v>802</v>
      </c>
      <c r="B387" t="s">
        <v>803</v>
      </c>
      <c r="C387">
        <v>3</v>
      </c>
      <c r="D387">
        <v>27517</v>
      </c>
      <c r="E387">
        <v>0</v>
      </c>
      <c r="F387" s="7">
        <v>6119568.9900000002</v>
      </c>
      <c r="G387" s="7">
        <f t="shared" si="20"/>
        <v>45421.293287145752</v>
      </c>
      <c r="H387" s="7">
        <f t="shared" si="21"/>
        <v>68131.939930718625</v>
      </c>
      <c r="I387" s="7">
        <f t="shared" si="22"/>
        <v>59162.941916102463</v>
      </c>
      <c r="J387" s="7">
        <f t="shared" si="23"/>
        <v>13741.65</v>
      </c>
    </row>
    <row r="388" spans="1:10" x14ac:dyDescent="0.25">
      <c r="A388" t="s">
        <v>106</v>
      </c>
      <c r="B388" t="s">
        <v>1334</v>
      </c>
      <c r="C388">
        <v>5</v>
      </c>
      <c r="D388">
        <v>21418</v>
      </c>
      <c r="E388">
        <v>0</v>
      </c>
      <c r="F388" s="7">
        <v>4251883.4000000004</v>
      </c>
      <c r="G388" s="7">
        <f t="shared" si="20"/>
        <v>31558.765535568615</v>
      </c>
      <c r="H388" s="7">
        <f t="shared" si="21"/>
        <v>0</v>
      </c>
      <c r="I388" s="7">
        <f t="shared" si="22"/>
        <v>0</v>
      </c>
      <c r="J388" s="7">
        <f t="shared" si="23"/>
        <v>-31558.77</v>
      </c>
    </row>
    <row r="389" spans="1:10" x14ac:dyDescent="0.25">
      <c r="A389" t="s">
        <v>806</v>
      </c>
      <c r="B389" t="s">
        <v>807</v>
      </c>
      <c r="C389">
        <v>2</v>
      </c>
      <c r="D389">
        <v>67259</v>
      </c>
      <c r="E389">
        <v>0</v>
      </c>
      <c r="F389" s="7">
        <v>18969386.080000002</v>
      </c>
      <c r="G389" s="7">
        <f t="shared" si="20"/>
        <v>140796.52505343847</v>
      </c>
      <c r="H389" s="7">
        <f t="shared" si="21"/>
        <v>316792.18137023656</v>
      </c>
      <c r="I389" s="7">
        <f t="shared" si="22"/>
        <v>275089.14974300243</v>
      </c>
      <c r="J389" s="7">
        <f t="shared" si="23"/>
        <v>134292.62</v>
      </c>
    </row>
    <row r="390" spans="1:10" x14ac:dyDescent="0.25">
      <c r="A390" t="s">
        <v>808</v>
      </c>
      <c r="B390" t="s">
        <v>1335</v>
      </c>
      <c r="C390">
        <v>5</v>
      </c>
      <c r="D390">
        <v>10169</v>
      </c>
      <c r="E390">
        <v>0</v>
      </c>
      <c r="F390" s="7">
        <v>3191324.48</v>
      </c>
      <c r="G390" s="7">
        <f t="shared" si="20"/>
        <v>23686.976226168485</v>
      </c>
      <c r="H390" s="7">
        <f t="shared" si="21"/>
        <v>0</v>
      </c>
      <c r="I390" s="7">
        <f t="shared" si="22"/>
        <v>0</v>
      </c>
      <c r="J390" s="7">
        <f t="shared" si="23"/>
        <v>-23686.98</v>
      </c>
    </row>
    <row r="391" spans="1:10" x14ac:dyDescent="0.25">
      <c r="A391" t="s">
        <v>810</v>
      </c>
      <c r="B391" t="s">
        <v>1336</v>
      </c>
      <c r="C391">
        <v>1</v>
      </c>
      <c r="D391">
        <v>13907</v>
      </c>
      <c r="E391">
        <v>1</v>
      </c>
      <c r="F391" s="7">
        <v>2628618.6799999997</v>
      </c>
      <c r="G391" s="7">
        <f t="shared" si="20"/>
        <v>19510.403461331007</v>
      </c>
      <c r="H391" s="7">
        <f t="shared" si="21"/>
        <v>0</v>
      </c>
      <c r="I391" s="7">
        <f t="shared" si="22"/>
        <v>0</v>
      </c>
      <c r="J391" s="7">
        <f t="shared" si="23"/>
        <v>-19510.400000000001</v>
      </c>
    </row>
    <row r="392" spans="1:10" x14ac:dyDescent="0.25">
      <c r="A392" t="s">
        <v>812</v>
      </c>
      <c r="B392" t="s">
        <v>1337</v>
      </c>
      <c r="C392">
        <v>2</v>
      </c>
      <c r="D392">
        <v>32731</v>
      </c>
      <c r="E392">
        <v>0</v>
      </c>
      <c r="F392" s="7">
        <v>6585458.0600000005</v>
      </c>
      <c r="G392" s="7">
        <f t="shared" ref="G392:G455" si="24">SUM(F392/$F$7)*50000000</f>
        <v>48879.262977874831</v>
      </c>
      <c r="H392" s="7">
        <f t="shared" ref="H392:H455" si="25">IF(E392=1,G392*0,(IF(C392=1,G392*3)+IF(C392=2,G392*2.25)+IF(C392=3,G392*1.5)+IF(C392=4,G392=0)+IF(C392=5,G392*0)))</f>
        <v>109978.34170021837</v>
      </c>
      <c r="I392" s="7">
        <f t="shared" ref="I392:I455" si="26">SUM(H392/$H$7)*50000000</f>
        <v>95500.616137683784</v>
      </c>
      <c r="J392" s="7">
        <f t="shared" ref="J392:J455" si="27">ROUND(SUM(I392-G392),2)</f>
        <v>46621.35</v>
      </c>
    </row>
    <row r="393" spans="1:10" x14ac:dyDescent="0.25">
      <c r="A393" t="s">
        <v>814</v>
      </c>
      <c r="B393" t="s">
        <v>815</v>
      </c>
      <c r="C393">
        <v>3</v>
      </c>
      <c r="D393">
        <v>22476</v>
      </c>
      <c r="E393">
        <v>0</v>
      </c>
      <c r="F393" s="7">
        <v>5504372.4000000004</v>
      </c>
      <c r="G393" s="7">
        <f t="shared" si="24"/>
        <v>40855.117991254207</v>
      </c>
      <c r="H393" s="7">
        <f t="shared" si="25"/>
        <v>61282.676986881313</v>
      </c>
      <c r="I393" s="7">
        <f t="shared" si="26"/>
        <v>53215.326948344038</v>
      </c>
      <c r="J393" s="7">
        <f t="shared" si="27"/>
        <v>12360.21</v>
      </c>
    </row>
    <row r="394" spans="1:10" x14ac:dyDescent="0.25">
      <c r="A394" t="s">
        <v>816</v>
      </c>
      <c r="B394" t="s">
        <v>817</v>
      </c>
      <c r="C394">
        <v>4</v>
      </c>
      <c r="D394">
        <v>15734</v>
      </c>
      <c r="E394">
        <v>0</v>
      </c>
      <c r="F394" s="7">
        <v>3698276.7</v>
      </c>
      <c r="G394" s="7">
        <f t="shared" si="24"/>
        <v>27449.729045005428</v>
      </c>
      <c r="H394" s="7">
        <f t="shared" si="25"/>
        <v>0</v>
      </c>
      <c r="I394" s="7">
        <f t="shared" si="26"/>
        <v>0</v>
      </c>
      <c r="J394" s="7">
        <f t="shared" si="27"/>
        <v>-27449.73</v>
      </c>
    </row>
    <row r="395" spans="1:10" x14ac:dyDescent="0.25">
      <c r="A395" t="s">
        <v>818</v>
      </c>
      <c r="B395" t="s">
        <v>819</v>
      </c>
      <c r="C395">
        <v>4</v>
      </c>
      <c r="D395">
        <v>30508</v>
      </c>
      <c r="E395">
        <v>0</v>
      </c>
      <c r="F395" s="7">
        <v>7909651.3399999999</v>
      </c>
      <c r="G395" s="7">
        <f t="shared" si="24"/>
        <v>58707.826302846421</v>
      </c>
      <c r="H395" s="7">
        <f t="shared" si="25"/>
        <v>0</v>
      </c>
      <c r="I395" s="7">
        <f t="shared" si="26"/>
        <v>0</v>
      </c>
      <c r="J395" s="7">
        <f t="shared" si="27"/>
        <v>-58707.83</v>
      </c>
    </row>
    <row r="396" spans="1:10" x14ac:dyDescent="0.25">
      <c r="A396" t="s">
        <v>820</v>
      </c>
      <c r="B396" t="s">
        <v>1338</v>
      </c>
      <c r="C396">
        <v>2</v>
      </c>
      <c r="D396">
        <v>118627</v>
      </c>
      <c r="E396">
        <v>0</v>
      </c>
      <c r="F396" s="7">
        <v>37828539.140000001</v>
      </c>
      <c r="G396" s="7">
        <f t="shared" si="24"/>
        <v>280774.86726760672</v>
      </c>
      <c r="H396" s="7">
        <f t="shared" si="25"/>
        <v>631743.45135211514</v>
      </c>
      <c r="I396" s="7">
        <f t="shared" si="26"/>
        <v>548579.72862991504</v>
      </c>
      <c r="J396" s="7">
        <f t="shared" si="27"/>
        <v>267804.86</v>
      </c>
    </row>
    <row r="397" spans="1:10" x14ac:dyDescent="0.25">
      <c r="A397" t="s">
        <v>822</v>
      </c>
      <c r="B397" t="s">
        <v>1339</v>
      </c>
      <c r="C397">
        <v>5</v>
      </c>
      <c r="D397">
        <v>24006</v>
      </c>
      <c r="E397">
        <v>0</v>
      </c>
      <c r="F397" s="7">
        <v>5894314.3800000008</v>
      </c>
      <c r="G397" s="7">
        <f t="shared" si="24"/>
        <v>43749.385392682809</v>
      </c>
      <c r="H397" s="7">
        <f t="shared" si="25"/>
        <v>0</v>
      </c>
      <c r="I397" s="7">
        <f t="shared" si="26"/>
        <v>0</v>
      </c>
      <c r="J397" s="7">
        <f t="shared" si="27"/>
        <v>-43749.39</v>
      </c>
    </row>
    <row r="398" spans="1:10" x14ac:dyDescent="0.25">
      <c r="A398" t="s">
        <v>824</v>
      </c>
      <c r="B398" t="s">
        <v>1340</v>
      </c>
      <c r="C398">
        <v>5</v>
      </c>
      <c r="D398">
        <v>31795</v>
      </c>
      <c r="E398">
        <v>0</v>
      </c>
      <c r="F398" s="7">
        <v>7866986.4900000002</v>
      </c>
      <c r="G398" s="7">
        <f t="shared" si="24"/>
        <v>58391.15487254328</v>
      </c>
      <c r="H398" s="7">
        <f t="shared" si="25"/>
        <v>0</v>
      </c>
      <c r="I398" s="7">
        <f t="shared" si="26"/>
        <v>0</v>
      </c>
      <c r="J398" s="7">
        <f t="shared" si="27"/>
        <v>-58391.15</v>
      </c>
    </row>
    <row r="399" spans="1:10" x14ac:dyDescent="0.25">
      <c r="A399" t="s">
        <v>826</v>
      </c>
      <c r="B399" t="s">
        <v>1341</v>
      </c>
      <c r="C399">
        <v>4</v>
      </c>
      <c r="D399">
        <v>57770</v>
      </c>
      <c r="E399">
        <v>0</v>
      </c>
      <c r="F399" s="7">
        <v>16061948.399999999</v>
      </c>
      <c r="G399" s="7">
        <f t="shared" si="24"/>
        <v>119216.64258243803</v>
      </c>
      <c r="H399" s="7">
        <f t="shared" si="25"/>
        <v>0</v>
      </c>
      <c r="I399" s="7">
        <f t="shared" si="26"/>
        <v>0</v>
      </c>
      <c r="J399" s="7">
        <f t="shared" si="27"/>
        <v>-119216.64</v>
      </c>
    </row>
    <row r="400" spans="1:10" x14ac:dyDescent="0.25">
      <c r="A400" t="s">
        <v>828</v>
      </c>
      <c r="B400" t="s">
        <v>829</v>
      </c>
      <c r="C400">
        <v>4</v>
      </c>
      <c r="D400">
        <v>32377</v>
      </c>
      <c r="E400">
        <v>0</v>
      </c>
      <c r="F400" s="7">
        <v>8241506.5099999998</v>
      </c>
      <c r="G400" s="7">
        <f t="shared" si="24"/>
        <v>61170.955819003022</v>
      </c>
      <c r="H400" s="7">
        <f t="shared" si="25"/>
        <v>0</v>
      </c>
      <c r="I400" s="7">
        <f t="shared" si="26"/>
        <v>0</v>
      </c>
      <c r="J400" s="7">
        <f t="shared" si="27"/>
        <v>-61170.96</v>
      </c>
    </row>
    <row r="401" spans="1:10" x14ac:dyDescent="0.25">
      <c r="A401" t="s">
        <v>830</v>
      </c>
      <c r="B401" t="s">
        <v>831</v>
      </c>
      <c r="C401">
        <v>3</v>
      </c>
      <c r="D401">
        <v>34273</v>
      </c>
      <c r="E401">
        <v>0</v>
      </c>
      <c r="F401" s="7">
        <v>10847152.01</v>
      </c>
      <c r="G401" s="7">
        <f t="shared" si="24"/>
        <v>80510.845384956192</v>
      </c>
      <c r="H401" s="7">
        <f t="shared" si="25"/>
        <v>120766.26807743429</v>
      </c>
      <c r="I401" s="7">
        <f t="shared" si="26"/>
        <v>104868.40255767165</v>
      </c>
      <c r="J401" s="7">
        <f t="shared" si="27"/>
        <v>24357.56</v>
      </c>
    </row>
    <row r="402" spans="1:10" x14ac:dyDescent="0.25">
      <c r="A402" t="s">
        <v>832</v>
      </c>
      <c r="B402" t="s">
        <v>833</v>
      </c>
      <c r="C402">
        <v>2</v>
      </c>
      <c r="D402">
        <v>74682</v>
      </c>
      <c r="E402">
        <v>0</v>
      </c>
      <c r="F402" s="7">
        <v>14356867.68</v>
      </c>
      <c r="G402" s="7">
        <f t="shared" si="24"/>
        <v>106561.01739250492</v>
      </c>
      <c r="H402" s="7">
        <f t="shared" si="25"/>
        <v>239762.28913313607</v>
      </c>
      <c r="I402" s="7">
        <f t="shared" si="26"/>
        <v>208199.59625514626</v>
      </c>
      <c r="J402" s="7">
        <f t="shared" si="27"/>
        <v>101638.58</v>
      </c>
    </row>
    <row r="403" spans="1:10" x14ac:dyDescent="0.25">
      <c r="A403" t="s">
        <v>834</v>
      </c>
      <c r="B403" t="s">
        <v>1342</v>
      </c>
      <c r="C403">
        <v>3</v>
      </c>
      <c r="D403">
        <v>44124</v>
      </c>
      <c r="E403">
        <v>0</v>
      </c>
      <c r="F403" s="7">
        <v>9128814.3599999994</v>
      </c>
      <c r="G403" s="7">
        <f t="shared" si="24"/>
        <v>67756.823248015658</v>
      </c>
      <c r="H403" s="7">
        <f t="shared" si="25"/>
        <v>101635.23487202349</v>
      </c>
      <c r="I403" s="7">
        <f t="shared" si="26"/>
        <v>88255.809294105537</v>
      </c>
      <c r="J403" s="7">
        <f t="shared" si="27"/>
        <v>20498.990000000002</v>
      </c>
    </row>
    <row r="404" spans="1:10" x14ac:dyDescent="0.25">
      <c r="A404" t="s">
        <v>836</v>
      </c>
      <c r="B404" t="s">
        <v>1343</v>
      </c>
      <c r="C404">
        <v>1</v>
      </c>
      <c r="D404">
        <v>22160</v>
      </c>
      <c r="E404">
        <v>0</v>
      </c>
      <c r="F404" s="7">
        <v>5445820</v>
      </c>
      <c r="G404" s="7">
        <f t="shared" si="24"/>
        <v>40420.524356079535</v>
      </c>
      <c r="H404" s="7">
        <f t="shared" si="25"/>
        <v>121261.57306823861</v>
      </c>
      <c r="I404" s="7">
        <f t="shared" si="26"/>
        <v>105298.50480386498</v>
      </c>
      <c r="J404" s="7">
        <f t="shared" si="27"/>
        <v>64877.98</v>
      </c>
    </row>
    <row r="405" spans="1:10" x14ac:dyDescent="0.25">
      <c r="A405" t="s">
        <v>838</v>
      </c>
      <c r="B405" t="s">
        <v>1344</v>
      </c>
      <c r="C405">
        <v>2</v>
      </c>
      <c r="D405">
        <v>37063</v>
      </c>
      <c r="E405">
        <v>0</v>
      </c>
      <c r="F405" s="7">
        <v>10259006.43</v>
      </c>
      <c r="G405" s="7">
        <f t="shared" si="24"/>
        <v>76145.450872961563</v>
      </c>
      <c r="H405" s="7">
        <f t="shared" si="25"/>
        <v>171327.26446416351</v>
      </c>
      <c r="I405" s="7">
        <f t="shared" si="26"/>
        <v>148773.46816258662</v>
      </c>
      <c r="J405" s="7">
        <f t="shared" si="27"/>
        <v>72628.02</v>
      </c>
    </row>
    <row r="406" spans="1:10" x14ac:dyDescent="0.25">
      <c r="A406" t="s">
        <v>840</v>
      </c>
      <c r="B406" t="s">
        <v>841</v>
      </c>
      <c r="C406">
        <v>5</v>
      </c>
      <c r="D406">
        <v>27637</v>
      </c>
      <c r="E406">
        <v>0</v>
      </c>
      <c r="F406" s="7">
        <v>7848726.3500000015</v>
      </c>
      <c r="G406" s="7">
        <f t="shared" si="24"/>
        <v>58255.622586567006</v>
      </c>
      <c r="H406" s="7">
        <f t="shared" si="25"/>
        <v>0</v>
      </c>
      <c r="I406" s="7">
        <f t="shared" si="26"/>
        <v>0</v>
      </c>
      <c r="J406" s="7">
        <f t="shared" si="27"/>
        <v>-58255.62</v>
      </c>
    </row>
    <row r="407" spans="1:10" x14ac:dyDescent="0.25">
      <c r="A407" t="s">
        <v>842</v>
      </c>
      <c r="B407" t="s">
        <v>1345</v>
      </c>
      <c r="C407">
        <v>5</v>
      </c>
      <c r="D407">
        <v>65045</v>
      </c>
      <c r="E407">
        <v>0</v>
      </c>
      <c r="F407" s="7">
        <v>19252055.850000001</v>
      </c>
      <c r="G407" s="7">
        <f t="shared" si="24"/>
        <v>142894.58564358143</v>
      </c>
      <c r="H407" s="7">
        <f t="shared" si="25"/>
        <v>0</v>
      </c>
      <c r="I407" s="7">
        <f t="shared" si="26"/>
        <v>0</v>
      </c>
      <c r="J407" s="7">
        <f t="shared" si="27"/>
        <v>-142894.59</v>
      </c>
    </row>
    <row r="408" spans="1:10" x14ac:dyDescent="0.25">
      <c r="A408" t="s">
        <v>844</v>
      </c>
      <c r="B408" t="s">
        <v>845</v>
      </c>
      <c r="C408">
        <v>4</v>
      </c>
      <c r="D408">
        <v>25673</v>
      </c>
      <c r="E408">
        <v>0</v>
      </c>
      <c r="F408" s="7">
        <v>7156213.1299999999</v>
      </c>
      <c r="G408" s="7">
        <f t="shared" si="24"/>
        <v>53115.579860968806</v>
      </c>
      <c r="H408" s="7">
        <f t="shared" si="25"/>
        <v>0</v>
      </c>
      <c r="I408" s="7">
        <f t="shared" si="26"/>
        <v>0</v>
      </c>
      <c r="J408" s="7">
        <f t="shared" si="27"/>
        <v>-53115.58</v>
      </c>
    </row>
    <row r="409" spans="1:10" x14ac:dyDescent="0.25">
      <c r="A409" t="s">
        <v>846</v>
      </c>
      <c r="B409" t="s">
        <v>847</v>
      </c>
      <c r="C409">
        <v>5</v>
      </c>
      <c r="D409">
        <v>47176</v>
      </c>
      <c r="E409">
        <v>0</v>
      </c>
      <c r="F409" s="7">
        <v>11886667.459999999</v>
      </c>
      <c r="G409" s="7">
        <f t="shared" si="24"/>
        <v>88226.443690674321</v>
      </c>
      <c r="H409" s="7">
        <f t="shared" si="25"/>
        <v>0</v>
      </c>
      <c r="I409" s="7">
        <f t="shared" si="26"/>
        <v>0</v>
      </c>
      <c r="J409" s="7">
        <f t="shared" si="27"/>
        <v>-88226.44</v>
      </c>
    </row>
    <row r="410" spans="1:10" x14ac:dyDescent="0.25">
      <c r="A410" t="s">
        <v>848</v>
      </c>
      <c r="B410" t="s">
        <v>849</v>
      </c>
      <c r="C410">
        <v>4</v>
      </c>
      <c r="D410">
        <v>15285</v>
      </c>
      <c r="E410">
        <v>0</v>
      </c>
      <c r="F410" s="7">
        <v>3831269.4499999997</v>
      </c>
      <c r="G410" s="7">
        <f t="shared" si="24"/>
        <v>28436.841489147351</v>
      </c>
      <c r="H410" s="7">
        <f t="shared" si="25"/>
        <v>0</v>
      </c>
      <c r="I410" s="7">
        <f t="shared" si="26"/>
        <v>0</v>
      </c>
      <c r="J410" s="7">
        <f t="shared" si="27"/>
        <v>-28436.84</v>
      </c>
    </row>
    <row r="411" spans="1:10" x14ac:dyDescent="0.25">
      <c r="A411" t="s">
        <v>850</v>
      </c>
      <c r="B411" t="s">
        <v>851</v>
      </c>
      <c r="C411">
        <v>3</v>
      </c>
      <c r="D411">
        <v>38434</v>
      </c>
      <c r="E411">
        <v>0</v>
      </c>
      <c r="F411" s="7">
        <v>10954670.689999999</v>
      </c>
      <c r="G411" s="7">
        <f t="shared" si="24"/>
        <v>81308.881571182224</v>
      </c>
      <c r="H411" s="7">
        <f t="shared" si="25"/>
        <v>121963.32235677334</v>
      </c>
      <c r="I411" s="7">
        <f t="shared" si="26"/>
        <v>105907.87468881856</v>
      </c>
      <c r="J411" s="7">
        <f t="shared" si="27"/>
        <v>24598.99</v>
      </c>
    </row>
    <row r="412" spans="1:10" x14ac:dyDescent="0.25">
      <c r="A412" t="s">
        <v>852</v>
      </c>
      <c r="B412" t="s">
        <v>853</v>
      </c>
      <c r="C412">
        <v>5</v>
      </c>
      <c r="D412">
        <v>52795</v>
      </c>
      <c r="E412">
        <v>0</v>
      </c>
      <c r="F412" s="7">
        <v>13329317.950000001</v>
      </c>
      <c r="G412" s="7">
        <f t="shared" si="24"/>
        <v>98934.232282356592</v>
      </c>
      <c r="H412" s="7">
        <f t="shared" si="25"/>
        <v>0</v>
      </c>
      <c r="I412" s="7">
        <f t="shared" si="26"/>
        <v>0</v>
      </c>
      <c r="J412" s="7">
        <f t="shared" si="27"/>
        <v>-98934.23</v>
      </c>
    </row>
    <row r="413" spans="1:10" x14ac:dyDescent="0.25">
      <c r="A413" t="s">
        <v>854</v>
      </c>
      <c r="B413" t="s">
        <v>855</v>
      </c>
      <c r="C413">
        <v>3</v>
      </c>
      <c r="D413">
        <v>99209</v>
      </c>
      <c r="E413">
        <v>0</v>
      </c>
      <c r="F413" s="7">
        <v>39201444.259999998</v>
      </c>
      <c r="G413" s="7">
        <f t="shared" si="24"/>
        <v>290964.98461293697</v>
      </c>
      <c r="H413" s="7">
        <f t="shared" si="25"/>
        <v>436447.47691940545</v>
      </c>
      <c r="I413" s="7">
        <f t="shared" si="26"/>
        <v>378992.82998061407</v>
      </c>
      <c r="J413" s="7">
        <f t="shared" si="27"/>
        <v>88027.85</v>
      </c>
    </row>
    <row r="414" spans="1:10" x14ac:dyDescent="0.25">
      <c r="A414" t="s">
        <v>856</v>
      </c>
      <c r="B414" t="s">
        <v>857</v>
      </c>
      <c r="C414">
        <v>1</v>
      </c>
      <c r="D414">
        <v>13601</v>
      </c>
      <c r="E414">
        <v>0</v>
      </c>
      <c r="F414" s="7">
        <v>2832662.6499999994</v>
      </c>
      <c r="G414" s="7">
        <f t="shared" si="24"/>
        <v>21024.879565773706</v>
      </c>
      <c r="H414" s="7">
        <f t="shared" si="25"/>
        <v>63074.638697321119</v>
      </c>
      <c r="I414" s="7">
        <f t="shared" si="26"/>
        <v>54771.391940746078</v>
      </c>
      <c r="J414" s="7">
        <f t="shared" si="27"/>
        <v>33746.51</v>
      </c>
    </row>
    <row r="415" spans="1:10" x14ac:dyDescent="0.25">
      <c r="A415" t="s">
        <v>858</v>
      </c>
      <c r="B415" t="s">
        <v>859</v>
      </c>
      <c r="C415">
        <v>1</v>
      </c>
      <c r="D415">
        <v>27203</v>
      </c>
      <c r="E415">
        <v>1</v>
      </c>
      <c r="F415" s="7">
        <v>5928162.4900000002</v>
      </c>
      <c r="G415" s="7">
        <f t="shared" si="24"/>
        <v>44000.616310095102</v>
      </c>
      <c r="H415" s="7">
        <f t="shared" si="25"/>
        <v>0</v>
      </c>
      <c r="I415" s="7">
        <f t="shared" si="26"/>
        <v>0</v>
      </c>
      <c r="J415" s="7">
        <f t="shared" si="27"/>
        <v>-44000.62</v>
      </c>
    </row>
    <row r="416" spans="1:10" x14ac:dyDescent="0.25">
      <c r="A416" t="s">
        <v>860</v>
      </c>
      <c r="B416" t="s">
        <v>861</v>
      </c>
      <c r="C416">
        <v>4</v>
      </c>
      <c r="D416">
        <v>23106</v>
      </c>
      <c r="E416">
        <v>0</v>
      </c>
      <c r="F416" s="7">
        <v>4256620.12</v>
      </c>
      <c r="G416" s="7">
        <f t="shared" si="24"/>
        <v>31593.922905097523</v>
      </c>
      <c r="H416" s="7">
        <f t="shared" si="25"/>
        <v>0</v>
      </c>
      <c r="I416" s="7">
        <f t="shared" si="26"/>
        <v>0</v>
      </c>
      <c r="J416" s="7">
        <f t="shared" si="27"/>
        <v>-31593.919999999998</v>
      </c>
    </row>
    <row r="417" spans="1:10" x14ac:dyDescent="0.25">
      <c r="A417" t="s">
        <v>862</v>
      </c>
      <c r="B417" t="s">
        <v>1346</v>
      </c>
      <c r="C417">
        <v>3</v>
      </c>
      <c r="D417">
        <v>96431</v>
      </c>
      <c r="E417">
        <v>0</v>
      </c>
      <c r="F417" s="7">
        <v>28622997.460000001</v>
      </c>
      <c r="G417" s="7">
        <f t="shared" si="24"/>
        <v>212448.55062707412</v>
      </c>
      <c r="H417" s="7">
        <f t="shared" si="25"/>
        <v>318672.82594061119</v>
      </c>
      <c r="I417" s="7">
        <f t="shared" si="26"/>
        <v>276722.22324120387</v>
      </c>
      <c r="J417" s="7">
        <f t="shared" si="27"/>
        <v>64273.67</v>
      </c>
    </row>
    <row r="418" spans="1:10" x14ac:dyDescent="0.25">
      <c r="A418" t="s">
        <v>864</v>
      </c>
      <c r="B418" t="s">
        <v>1347</v>
      </c>
      <c r="C418">
        <v>2</v>
      </c>
      <c r="D418">
        <v>22854</v>
      </c>
      <c r="E418">
        <v>0</v>
      </c>
      <c r="F418" s="7">
        <v>3572538.53</v>
      </c>
      <c r="G418" s="7">
        <f t="shared" si="24"/>
        <v>26516.462289406845</v>
      </c>
      <c r="H418" s="7">
        <f t="shared" si="25"/>
        <v>59662.040151165405</v>
      </c>
      <c r="I418" s="7">
        <f t="shared" si="26"/>
        <v>51808.033348953577</v>
      </c>
      <c r="J418" s="7">
        <f t="shared" si="27"/>
        <v>25291.57</v>
      </c>
    </row>
    <row r="419" spans="1:10" x14ac:dyDescent="0.25">
      <c r="A419" t="s">
        <v>866</v>
      </c>
      <c r="B419" t="s">
        <v>867</v>
      </c>
      <c r="C419">
        <v>5</v>
      </c>
      <c r="D419">
        <v>74325</v>
      </c>
      <c r="E419">
        <v>0</v>
      </c>
      <c r="F419" s="7">
        <v>23651701.5</v>
      </c>
      <c r="G419" s="7">
        <f t="shared" si="24"/>
        <v>175550.08732265717</v>
      </c>
      <c r="H419" s="7">
        <f t="shared" si="25"/>
        <v>0</v>
      </c>
      <c r="I419" s="7">
        <f t="shared" si="26"/>
        <v>0</v>
      </c>
      <c r="J419" s="7">
        <f t="shared" si="27"/>
        <v>-175550.09</v>
      </c>
    </row>
    <row r="420" spans="1:10" x14ac:dyDescent="0.25">
      <c r="A420" t="s">
        <v>868</v>
      </c>
      <c r="B420" t="s">
        <v>1348</v>
      </c>
      <c r="C420">
        <v>1</v>
      </c>
      <c r="D420">
        <v>74110</v>
      </c>
      <c r="E420">
        <v>0</v>
      </c>
      <c r="F420" s="7">
        <v>24110321.059999999</v>
      </c>
      <c r="G420" s="7">
        <f t="shared" si="24"/>
        <v>178954.10050986396</v>
      </c>
      <c r="H420" s="7">
        <f t="shared" si="25"/>
        <v>536862.3015295919</v>
      </c>
      <c r="I420" s="7">
        <f t="shared" si="26"/>
        <v>466188.88578012807</v>
      </c>
      <c r="J420" s="7">
        <f t="shared" si="27"/>
        <v>287234.78999999998</v>
      </c>
    </row>
    <row r="421" spans="1:10" x14ac:dyDescent="0.25">
      <c r="A421" t="s">
        <v>870</v>
      </c>
      <c r="B421" t="s">
        <v>871</v>
      </c>
      <c r="C421">
        <v>3</v>
      </c>
      <c r="D421">
        <v>102141</v>
      </c>
      <c r="E421">
        <v>0</v>
      </c>
      <c r="F421" s="7">
        <v>37862497.32</v>
      </c>
      <c r="G421" s="7">
        <f t="shared" si="24"/>
        <v>281026.91515787452</v>
      </c>
      <c r="H421" s="7">
        <f t="shared" si="25"/>
        <v>421540.37273681175</v>
      </c>
      <c r="I421" s="7">
        <f t="shared" si="26"/>
        <v>366048.12093829259</v>
      </c>
      <c r="J421" s="7">
        <f t="shared" si="27"/>
        <v>85021.21</v>
      </c>
    </row>
    <row r="422" spans="1:10" x14ac:dyDescent="0.25">
      <c r="A422" t="s">
        <v>872</v>
      </c>
      <c r="B422" t="s">
        <v>873</v>
      </c>
      <c r="C422">
        <v>2</v>
      </c>
      <c r="D422">
        <v>36086</v>
      </c>
      <c r="E422">
        <v>0</v>
      </c>
      <c r="F422" s="7">
        <v>8100337.1699999999</v>
      </c>
      <c r="G422" s="7">
        <f t="shared" si="24"/>
        <v>60123.154249027953</v>
      </c>
      <c r="H422" s="7">
        <f t="shared" si="25"/>
        <v>135277.0970603129</v>
      </c>
      <c r="I422" s="7">
        <f t="shared" si="26"/>
        <v>117469.00270411589</v>
      </c>
      <c r="J422" s="7">
        <f t="shared" si="27"/>
        <v>57345.85</v>
      </c>
    </row>
    <row r="423" spans="1:10" x14ac:dyDescent="0.25">
      <c r="A423" t="s">
        <v>874</v>
      </c>
      <c r="B423" t="s">
        <v>875</v>
      </c>
      <c r="C423">
        <v>3</v>
      </c>
      <c r="D423">
        <v>25212</v>
      </c>
      <c r="E423">
        <v>0</v>
      </c>
      <c r="F423" s="7">
        <v>4849208.7600000007</v>
      </c>
      <c r="G423" s="7">
        <f t="shared" si="24"/>
        <v>35992.295153217376</v>
      </c>
      <c r="H423" s="7">
        <f t="shared" si="25"/>
        <v>53988.442729826063</v>
      </c>
      <c r="I423" s="7">
        <f t="shared" si="26"/>
        <v>46881.317405808877</v>
      </c>
      <c r="J423" s="7">
        <f t="shared" si="27"/>
        <v>10889.02</v>
      </c>
    </row>
    <row r="424" spans="1:10" x14ac:dyDescent="0.25">
      <c r="A424" t="s">
        <v>876</v>
      </c>
      <c r="B424" t="s">
        <v>1349</v>
      </c>
      <c r="C424">
        <v>4</v>
      </c>
      <c r="D424">
        <v>17774</v>
      </c>
      <c r="E424">
        <v>0</v>
      </c>
      <c r="F424" s="7">
        <v>3642474.5400000005</v>
      </c>
      <c r="G424" s="7">
        <f t="shared" si="24"/>
        <v>27035.548523540921</v>
      </c>
      <c r="H424" s="7">
        <f t="shared" si="25"/>
        <v>0</v>
      </c>
      <c r="I424" s="7">
        <f t="shared" si="26"/>
        <v>0</v>
      </c>
      <c r="J424" s="7">
        <f t="shared" si="27"/>
        <v>-27035.55</v>
      </c>
    </row>
    <row r="425" spans="1:10" x14ac:dyDescent="0.25">
      <c r="A425" t="s">
        <v>878</v>
      </c>
      <c r="B425" t="s">
        <v>879</v>
      </c>
      <c r="C425">
        <v>1</v>
      </c>
      <c r="D425">
        <v>25971</v>
      </c>
      <c r="E425">
        <v>0</v>
      </c>
      <c r="F425" s="7">
        <v>6153695.6100000003</v>
      </c>
      <c r="G425" s="7">
        <f t="shared" si="24"/>
        <v>45674.591390076195</v>
      </c>
      <c r="H425" s="7">
        <f t="shared" si="25"/>
        <v>137023.77417022857</v>
      </c>
      <c r="I425" s="7">
        <f t="shared" si="26"/>
        <v>118985.74443354865</v>
      </c>
      <c r="J425" s="7">
        <f t="shared" si="27"/>
        <v>73311.149999999994</v>
      </c>
    </row>
    <row r="426" spans="1:10" x14ac:dyDescent="0.25">
      <c r="A426" t="s">
        <v>880</v>
      </c>
      <c r="B426" t="s">
        <v>881</v>
      </c>
      <c r="C426">
        <v>5</v>
      </c>
      <c r="D426">
        <v>64051</v>
      </c>
      <c r="E426">
        <v>0</v>
      </c>
      <c r="F426" s="7">
        <v>19082337.470000003</v>
      </c>
      <c r="G426" s="7">
        <f t="shared" si="24"/>
        <v>141634.88445763252</v>
      </c>
      <c r="H426" s="7">
        <f t="shared" si="25"/>
        <v>0</v>
      </c>
      <c r="I426" s="7">
        <f t="shared" si="26"/>
        <v>0</v>
      </c>
      <c r="J426" s="7">
        <f t="shared" si="27"/>
        <v>-141634.88</v>
      </c>
    </row>
    <row r="427" spans="1:10" x14ac:dyDescent="0.25">
      <c r="A427" t="s">
        <v>882</v>
      </c>
      <c r="B427" t="s">
        <v>1350</v>
      </c>
      <c r="C427">
        <v>5</v>
      </c>
      <c r="D427">
        <v>46299</v>
      </c>
      <c r="E427">
        <v>0</v>
      </c>
      <c r="F427" s="7">
        <v>15603362.4</v>
      </c>
      <c r="G427" s="7">
        <f t="shared" si="24"/>
        <v>115812.87848770904</v>
      </c>
      <c r="H427" s="7">
        <f t="shared" si="25"/>
        <v>0</v>
      </c>
      <c r="I427" s="7">
        <f t="shared" si="26"/>
        <v>0</v>
      </c>
      <c r="J427" s="7">
        <f t="shared" si="27"/>
        <v>-115812.88</v>
      </c>
    </row>
    <row r="428" spans="1:10" x14ac:dyDescent="0.25">
      <c r="A428" t="s">
        <v>884</v>
      </c>
      <c r="B428" t="s">
        <v>885</v>
      </c>
      <c r="C428">
        <v>4</v>
      </c>
      <c r="D428">
        <v>67482</v>
      </c>
      <c r="E428">
        <v>0</v>
      </c>
      <c r="F428" s="7">
        <v>20026633.140000001</v>
      </c>
      <c r="G428" s="7">
        <f t="shared" si="24"/>
        <v>148643.7327354998</v>
      </c>
      <c r="H428" s="7">
        <f t="shared" si="25"/>
        <v>0</v>
      </c>
      <c r="I428" s="7">
        <f t="shared" si="26"/>
        <v>0</v>
      </c>
      <c r="J428" s="7">
        <f t="shared" si="27"/>
        <v>-148643.73000000001</v>
      </c>
    </row>
    <row r="429" spans="1:10" x14ac:dyDescent="0.25">
      <c r="A429" t="s">
        <v>886</v>
      </c>
      <c r="B429" t="s">
        <v>1351</v>
      </c>
      <c r="C429">
        <v>5</v>
      </c>
      <c r="D429">
        <v>49999</v>
      </c>
      <c r="E429">
        <v>0</v>
      </c>
      <c r="F429" s="7">
        <v>13605677.9</v>
      </c>
      <c r="G429" s="7">
        <f t="shared" si="24"/>
        <v>100985.45947863189</v>
      </c>
      <c r="H429" s="7">
        <f t="shared" si="25"/>
        <v>0</v>
      </c>
      <c r="I429" s="7">
        <f t="shared" si="26"/>
        <v>0</v>
      </c>
      <c r="J429" s="7">
        <f t="shared" si="27"/>
        <v>-100985.46</v>
      </c>
    </row>
    <row r="430" spans="1:10" x14ac:dyDescent="0.25">
      <c r="A430" t="s">
        <v>888</v>
      </c>
      <c r="B430" t="s">
        <v>889</v>
      </c>
      <c r="C430">
        <v>2</v>
      </c>
      <c r="D430">
        <v>64569</v>
      </c>
      <c r="E430">
        <v>0</v>
      </c>
      <c r="F430" s="7">
        <v>19795613.75</v>
      </c>
      <c r="G430" s="7">
        <f t="shared" si="24"/>
        <v>146929.03689901944</v>
      </c>
      <c r="H430" s="7">
        <f t="shared" si="25"/>
        <v>330590.33302279375</v>
      </c>
      <c r="I430" s="7">
        <f t="shared" si="26"/>
        <v>287070.89054768119</v>
      </c>
      <c r="J430" s="7">
        <f t="shared" si="27"/>
        <v>140141.85</v>
      </c>
    </row>
    <row r="431" spans="1:10" x14ac:dyDescent="0.25">
      <c r="A431" t="s">
        <v>890</v>
      </c>
      <c r="B431" t="s">
        <v>1352</v>
      </c>
      <c r="C431">
        <v>4</v>
      </c>
      <c r="D431">
        <v>33471</v>
      </c>
      <c r="E431">
        <v>0</v>
      </c>
      <c r="F431" s="7">
        <v>9759474.1799999997</v>
      </c>
      <c r="G431" s="7">
        <f t="shared" si="24"/>
        <v>72437.771317307459</v>
      </c>
      <c r="H431" s="7">
        <f t="shared" si="25"/>
        <v>0</v>
      </c>
      <c r="I431" s="7">
        <f t="shared" si="26"/>
        <v>0</v>
      </c>
      <c r="J431" s="7">
        <f t="shared" si="27"/>
        <v>-72437.77</v>
      </c>
    </row>
    <row r="432" spans="1:10" x14ac:dyDescent="0.25">
      <c r="A432" t="s">
        <v>892</v>
      </c>
      <c r="B432" t="s">
        <v>893</v>
      </c>
      <c r="C432">
        <v>3</v>
      </c>
      <c r="D432">
        <v>24716</v>
      </c>
      <c r="E432">
        <v>0</v>
      </c>
      <c r="F432" s="7">
        <v>5023603.82</v>
      </c>
      <c r="G432" s="7">
        <f t="shared" si="24"/>
        <v>37286.708073642578</v>
      </c>
      <c r="H432" s="7">
        <f t="shared" si="25"/>
        <v>55930.06211046387</v>
      </c>
      <c r="I432" s="7">
        <f t="shared" si="26"/>
        <v>48567.338892304979</v>
      </c>
      <c r="J432" s="7">
        <f t="shared" si="27"/>
        <v>11280.63</v>
      </c>
    </row>
    <row r="433" spans="1:10" x14ac:dyDescent="0.25">
      <c r="A433" t="s">
        <v>894</v>
      </c>
      <c r="B433" t="s">
        <v>895</v>
      </c>
      <c r="C433">
        <v>2</v>
      </c>
      <c r="D433">
        <v>30594</v>
      </c>
      <c r="E433">
        <v>0</v>
      </c>
      <c r="F433" s="7">
        <v>11048730.75</v>
      </c>
      <c r="G433" s="7">
        <f t="shared" si="24"/>
        <v>82007.023806174257</v>
      </c>
      <c r="H433" s="7">
        <f t="shared" si="25"/>
        <v>184515.80356389208</v>
      </c>
      <c r="I433" s="7">
        <f t="shared" si="26"/>
        <v>160225.84679012789</v>
      </c>
      <c r="J433" s="7">
        <f t="shared" si="27"/>
        <v>78218.820000000007</v>
      </c>
    </row>
    <row r="434" spans="1:10" x14ac:dyDescent="0.25">
      <c r="A434" t="s">
        <v>896</v>
      </c>
      <c r="B434" t="s">
        <v>897</v>
      </c>
      <c r="C434">
        <v>5</v>
      </c>
      <c r="D434">
        <v>36268</v>
      </c>
      <c r="E434">
        <v>1</v>
      </c>
      <c r="F434" s="7">
        <v>7856514.6200000001</v>
      </c>
      <c r="G434" s="7">
        <f t="shared" si="24"/>
        <v>58313.429483825203</v>
      </c>
      <c r="H434" s="7">
        <f t="shared" si="25"/>
        <v>0</v>
      </c>
      <c r="I434" s="7">
        <f t="shared" si="26"/>
        <v>0</v>
      </c>
      <c r="J434" s="7">
        <f t="shared" si="27"/>
        <v>-58313.43</v>
      </c>
    </row>
    <row r="435" spans="1:10" x14ac:dyDescent="0.25">
      <c r="A435" t="s">
        <v>898</v>
      </c>
      <c r="B435" t="s">
        <v>1353</v>
      </c>
      <c r="C435">
        <v>1</v>
      </c>
      <c r="D435">
        <v>27242</v>
      </c>
      <c r="E435">
        <v>0</v>
      </c>
      <c r="F435" s="7">
        <v>5128882.2700000005</v>
      </c>
      <c r="G435" s="7">
        <f t="shared" si="24"/>
        <v>38068.116594745974</v>
      </c>
      <c r="H435" s="7">
        <f t="shared" si="25"/>
        <v>114204.34978423791</v>
      </c>
      <c r="I435" s="7">
        <f t="shared" si="26"/>
        <v>99170.305729174477</v>
      </c>
      <c r="J435" s="7">
        <f t="shared" si="27"/>
        <v>61102.19</v>
      </c>
    </row>
    <row r="436" spans="1:10" x14ac:dyDescent="0.25">
      <c r="A436" t="s">
        <v>900</v>
      </c>
      <c r="B436" t="s">
        <v>901</v>
      </c>
      <c r="C436">
        <v>5</v>
      </c>
      <c r="D436">
        <v>17884</v>
      </c>
      <c r="E436">
        <v>0</v>
      </c>
      <c r="F436" s="7">
        <v>5747463.0899999999</v>
      </c>
      <c r="G436" s="7">
        <f t="shared" si="24"/>
        <v>42659.410670020887</v>
      </c>
      <c r="H436" s="7">
        <f t="shared" si="25"/>
        <v>0</v>
      </c>
      <c r="I436" s="7">
        <f t="shared" si="26"/>
        <v>0</v>
      </c>
      <c r="J436" s="7">
        <f t="shared" si="27"/>
        <v>-42659.41</v>
      </c>
    </row>
    <row r="437" spans="1:10" x14ac:dyDescent="0.25">
      <c r="A437" t="s">
        <v>902</v>
      </c>
      <c r="B437" t="s">
        <v>903</v>
      </c>
      <c r="C437">
        <v>1</v>
      </c>
      <c r="D437">
        <v>64709</v>
      </c>
      <c r="E437">
        <v>0</v>
      </c>
      <c r="F437" s="7">
        <v>23159905.550000001</v>
      </c>
      <c r="G437" s="7">
        <f t="shared" si="24"/>
        <v>171899.82892719124</v>
      </c>
      <c r="H437" s="7">
        <f t="shared" si="25"/>
        <v>515699.48678157374</v>
      </c>
      <c r="I437" s="7">
        <f t="shared" si="26"/>
        <v>447811.97795992781</v>
      </c>
      <c r="J437" s="7">
        <f t="shared" si="27"/>
        <v>275912.15000000002</v>
      </c>
    </row>
    <row r="438" spans="1:10" x14ac:dyDescent="0.25">
      <c r="A438" t="s">
        <v>904</v>
      </c>
      <c r="B438" t="s">
        <v>1354</v>
      </c>
      <c r="C438">
        <v>2</v>
      </c>
      <c r="D438">
        <v>24770</v>
      </c>
      <c r="E438">
        <v>0</v>
      </c>
      <c r="F438" s="7">
        <v>9193652.5099999998</v>
      </c>
      <c r="G438" s="7">
        <f t="shared" si="24"/>
        <v>68238.071622232601</v>
      </c>
      <c r="H438" s="7">
        <f t="shared" si="25"/>
        <v>153535.66115002334</v>
      </c>
      <c r="I438" s="7">
        <f t="shared" si="26"/>
        <v>133323.98008784265</v>
      </c>
      <c r="J438" s="7">
        <f t="shared" si="27"/>
        <v>65085.91</v>
      </c>
    </row>
    <row r="439" spans="1:10" x14ac:dyDescent="0.25">
      <c r="A439" t="s">
        <v>906</v>
      </c>
      <c r="B439" t="s">
        <v>907</v>
      </c>
      <c r="C439">
        <v>5</v>
      </c>
      <c r="D439">
        <v>50219</v>
      </c>
      <c r="E439">
        <v>0</v>
      </c>
      <c r="F439" s="7">
        <v>18277434.829999998</v>
      </c>
      <c r="G439" s="7">
        <f t="shared" si="24"/>
        <v>135660.65343927479</v>
      </c>
      <c r="H439" s="7">
        <f t="shared" si="25"/>
        <v>0</v>
      </c>
      <c r="I439" s="7">
        <f t="shared" si="26"/>
        <v>0</v>
      </c>
      <c r="J439" s="7">
        <f t="shared" si="27"/>
        <v>-135660.65</v>
      </c>
    </row>
    <row r="440" spans="1:10" x14ac:dyDescent="0.25">
      <c r="A440" t="s">
        <v>908</v>
      </c>
      <c r="B440" t="s">
        <v>1355</v>
      </c>
      <c r="C440">
        <v>1</v>
      </c>
      <c r="D440">
        <v>93488</v>
      </c>
      <c r="E440">
        <v>0</v>
      </c>
      <c r="F440" s="7">
        <v>24389825.260000002</v>
      </c>
      <c r="G440" s="7">
        <f t="shared" si="24"/>
        <v>181028.66528132657</v>
      </c>
      <c r="H440" s="7">
        <f t="shared" si="25"/>
        <v>543085.99584397976</v>
      </c>
      <c r="I440" s="7">
        <f t="shared" si="26"/>
        <v>471593.28297768522</v>
      </c>
      <c r="J440" s="7">
        <f t="shared" si="27"/>
        <v>290564.62</v>
      </c>
    </row>
    <row r="441" spans="1:10" x14ac:dyDescent="0.25">
      <c r="A441" t="s">
        <v>910</v>
      </c>
      <c r="B441" t="s">
        <v>1356</v>
      </c>
      <c r="C441">
        <v>1</v>
      </c>
      <c r="D441">
        <v>10329</v>
      </c>
      <c r="E441">
        <v>0</v>
      </c>
      <c r="F441" s="7">
        <v>2544239.2799999998</v>
      </c>
      <c r="G441" s="7">
        <f t="shared" si="24"/>
        <v>18884.114014957206</v>
      </c>
      <c r="H441" s="7">
        <f t="shared" si="25"/>
        <v>56652.342044871621</v>
      </c>
      <c r="I441" s="7">
        <f t="shared" si="26"/>
        <v>49194.536735929934</v>
      </c>
      <c r="J441" s="7">
        <f t="shared" si="27"/>
        <v>30310.42</v>
      </c>
    </row>
    <row r="442" spans="1:10" x14ac:dyDescent="0.25">
      <c r="A442" t="s">
        <v>912</v>
      </c>
      <c r="B442" t="s">
        <v>913</v>
      </c>
      <c r="C442">
        <v>3</v>
      </c>
      <c r="D442">
        <v>80780</v>
      </c>
      <c r="E442">
        <v>0</v>
      </c>
      <c r="F442" s="7">
        <v>25455316.48</v>
      </c>
      <c r="G442" s="7">
        <f t="shared" si="24"/>
        <v>188937.06361421288</v>
      </c>
      <c r="H442" s="7">
        <f t="shared" si="25"/>
        <v>283405.5954213193</v>
      </c>
      <c r="I442" s="7">
        <f t="shared" si="26"/>
        <v>246097.62759815634</v>
      </c>
      <c r="J442" s="7">
        <f t="shared" si="27"/>
        <v>57160.56</v>
      </c>
    </row>
    <row r="443" spans="1:10" x14ac:dyDescent="0.25">
      <c r="A443" t="s">
        <v>914</v>
      </c>
      <c r="B443" t="s">
        <v>915</v>
      </c>
      <c r="C443">
        <v>2</v>
      </c>
      <c r="D443">
        <v>52432</v>
      </c>
      <c r="E443">
        <v>0</v>
      </c>
      <c r="F443" s="7">
        <v>10777694.280000001</v>
      </c>
      <c r="G443" s="7">
        <f t="shared" si="24"/>
        <v>79995.309089745744</v>
      </c>
      <c r="H443" s="7">
        <f t="shared" si="25"/>
        <v>179989.44545192792</v>
      </c>
      <c r="I443" s="7">
        <f t="shared" si="26"/>
        <v>156295.34573083141</v>
      </c>
      <c r="J443" s="7">
        <f t="shared" si="27"/>
        <v>76300.039999999994</v>
      </c>
    </row>
    <row r="444" spans="1:10" x14ac:dyDescent="0.25">
      <c r="A444" t="s">
        <v>918</v>
      </c>
      <c r="B444" t="s">
        <v>1357</v>
      </c>
      <c r="C444">
        <v>1</v>
      </c>
      <c r="D444">
        <v>32175</v>
      </c>
      <c r="E444">
        <v>0</v>
      </c>
      <c r="F444" s="7">
        <v>9016859.2000000011</v>
      </c>
      <c r="G444" s="7">
        <f t="shared" si="24"/>
        <v>66925.858164415986</v>
      </c>
      <c r="H444" s="7">
        <f t="shared" si="25"/>
        <v>200777.57449324796</v>
      </c>
      <c r="I444" s="7">
        <f t="shared" si="26"/>
        <v>174346.89207263078</v>
      </c>
      <c r="J444" s="7">
        <f t="shared" si="27"/>
        <v>107421.03</v>
      </c>
    </row>
    <row r="445" spans="1:10" x14ac:dyDescent="0.25">
      <c r="A445" t="s">
        <v>922</v>
      </c>
      <c r="B445" t="s">
        <v>1358</v>
      </c>
      <c r="C445">
        <v>4</v>
      </c>
      <c r="D445">
        <v>57793</v>
      </c>
      <c r="E445">
        <v>0</v>
      </c>
      <c r="F445" s="7">
        <v>15795306.920000002</v>
      </c>
      <c r="G445" s="7">
        <f t="shared" si="24"/>
        <v>117237.54881204515</v>
      </c>
      <c r="H445" s="7">
        <f t="shared" si="25"/>
        <v>0</v>
      </c>
      <c r="I445" s="7">
        <f t="shared" si="26"/>
        <v>0</v>
      </c>
      <c r="J445" s="7">
        <f t="shared" si="27"/>
        <v>-117237.55</v>
      </c>
    </row>
    <row r="446" spans="1:10" x14ac:dyDescent="0.25">
      <c r="A446" t="s">
        <v>924</v>
      </c>
      <c r="B446" t="s">
        <v>925</v>
      </c>
      <c r="C446">
        <v>3</v>
      </c>
      <c r="D446">
        <v>70736</v>
      </c>
      <c r="E446">
        <v>0</v>
      </c>
      <c r="F446" s="7">
        <v>14657621.040000001</v>
      </c>
      <c r="G446" s="7">
        <f t="shared" si="24"/>
        <v>108793.29986108682</v>
      </c>
      <c r="H446" s="7">
        <f t="shared" si="25"/>
        <v>163189.94979163024</v>
      </c>
      <c r="I446" s="7">
        <f t="shared" si="26"/>
        <v>141707.3626647293</v>
      </c>
      <c r="J446" s="7">
        <f t="shared" si="27"/>
        <v>32914.06</v>
      </c>
    </row>
    <row r="447" spans="1:10" x14ac:dyDescent="0.25">
      <c r="A447" t="s">
        <v>928</v>
      </c>
      <c r="B447" t="s">
        <v>929</v>
      </c>
      <c r="C447">
        <v>4</v>
      </c>
      <c r="D447">
        <v>30835</v>
      </c>
      <c r="E447">
        <v>0</v>
      </c>
      <c r="F447" s="7">
        <v>6336878.5999999996</v>
      </c>
      <c r="G447" s="7">
        <f t="shared" si="24"/>
        <v>47034.230986852155</v>
      </c>
      <c r="H447" s="7">
        <f t="shared" si="25"/>
        <v>0</v>
      </c>
      <c r="I447" s="7">
        <f t="shared" si="26"/>
        <v>0</v>
      </c>
      <c r="J447" s="7">
        <f t="shared" si="27"/>
        <v>-47034.23</v>
      </c>
    </row>
    <row r="448" spans="1:10" x14ac:dyDescent="0.25">
      <c r="A448" t="s">
        <v>930</v>
      </c>
      <c r="B448" t="s">
        <v>931</v>
      </c>
      <c r="C448">
        <v>1</v>
      </c>
      <c r="D448">
        <v>18798</v>
      </c>
      <c r="E448">
        <v>0</v>
      </c>
      <c r="F448" s="7">
        <v>3319350.8400000003</v>
      </c>
      <c r="G448" s="7">
        <f t="shared" si="24"/>
        <v>24637.226620526031</v>
      </c>
      <c r="H448" s="7">
        <f t="shared" si="25"/>
        <v>73911.679861578101</v>
      </c>
      <c r="I448" s="7">
        <f t="shared" si="26"/>
        <v>64181.827598314543</v>
      </c>
      <c r="J448" s="7">
        <f t="shared" si="27"/>
        <v>39544.6</v>
      </c>
    </row>
    <row r="449" spans="1:10" x14ac:dyDescent="0.25">
      <c r="A449" t="s">
        <v>936</v>
      </c>
      <c r="B449" t="s">
        <v>937</v>
      </c>
      <c r="C449">
        <v>3</v>
      </c>
      <c r="D449">
        <v>41844</v>
      </c>
      <c r="E449">
        <v>0</v>
      </c>
      <c r="F449" s="7">
        <v>7777695.8400000008</v>
      </c>
      <c r="G449" s="7">
        <f t="shared" si="24"/>
        <v>57728.412642154624</v>
      </c>
      <c r="H449" s="7">
        <f t="shared" si="25"/>
        <v>86592.618963231944</v>
      </c>
      <c r="I449" s="7">
        <f t="shared" si="26"/>
        <v>75193.427506898937</v>
      </c>
      <c r="J449" s="7">
        <f t="shared" si="27"/>
        <v>17465.009999999998</v>
      </c>
    </row>
    <row r="450" spans="1:10" x14ac:dyDescent="0.25">
      <c r="A450" t="s">
        <v>938</v>
      </c>
      <c r="B450" t="s">
        <v>939</v>
      </c>
      <c r="C450">
        <v>2</v>
      </c>
      <c r="D450">
        <v>75299</v>
      </c>
      <c r="E450">
        <v>0</v>
      </c>
      <c r="F450" s="7">
        <v>19182634.73</v>
      </c>
      <c r="G450" s="7">
        <f t="shared" si="24"/>
        <v>142379.32107887193</v>
      </c>
      <c r="H450" s="7">
        <f t="shared" si="25"/>
        <v>320353.47242746182</v>
      </c>
      <c r="I450" s="7">
        <f t="shared" si="26"/>
        <v>278181.62672485859</v>
      </c>
      <c r="J450" s="7">
        <f t="shared" si="27"/>
        <v>135802.31</v>
      </c>
    </row>
    <row r="451" spans="1:10" x14ac:dyDescent="0.25">
      <c r="A451" t="s">
        <v>942</v>
      </c>
      <c r="B451" t="s">
        <v>943</v>
      </c>
      <c r="C451">
        <v>2</v>
      </c>
      <c r="D451">
        <v>36836</v>
      </c>
      <c r="E451">
        <v>0</v>
      </c>
      <c r="F451" s="7">
        <v>9939557.6799999997</v>
      </c>
      <c r="G451" s="7">
        <f t="shared" si="24"/>
        <v>73774.405561163876</v>
      </c>
      <c r="H451" s="7">
        <f t="shared" si="25"/>
        <v>165992.41251261873</v>
      </c>
      <c r="I451" s="7">
        <f t="shared" si="26"/>
        <v>144140.90469145693</v>
      </c>
      <c r="J451" s="7">
        <f t="shared" si="27"/>
        <v>70366.5</v>
      </c>
    </row>
    <row r="452" spans="1:10" x14ac:dyDescent="0.25">
      <c r="A452" t="s">
        <v>916</v>
      </c>
      <c r="B452" t="s">
        <v>1359</v>
      </c>
      <c r="C452">
        <v>2</v>
      </c>
      <c r="D452">
        <v>24049</v>
      </c>
      <c r="E452">
        <v>0</v>
      </c>
      <c r="F452" s="7">
        <v>5294843.09</v>
      </c>
      <c r="G452" s="7">
        <f t="shared" si="24"/>
        <v>39299.928033053686</v>
      </c>
      <c r="H452" s="7">
        <f t="shared" si="25"/>
        <v>88424.838074370797</v>
      </c>
      <c r="I452" s="7">
        <f t="shared" si="26"/>
        <v>76784.450351105479</v>
      </c>
      <c r="J452" s="7">
        <f t="shared" si="27"/>
        <v>37484.519999999997</v>
      </c>
    </row>
    <row r="453" spans="1:10" x14ac:dyDescent="0.25">
      <c r="A453" t="s">
        <v>920</v>
      </c>
      <c r="B453" t="s">
        <v>1360</v>
      </c>
      <c r="C453">
        <v>3</v>
      </c>
      <c r="D453">
        <v>46612</v>
      </c>
      <c r="E453">
        <v>0</v>
      </c>
      <c r="F453" s="7">
        <v>11917946.139999999</v>
      </c>
      <c r="G453" s="7">
        <f t="shared" si="24"/>
        <v>88458.603520923221</v>
      </c>
      <c r="H453" s="7">
        <f t="shared" si="25"/>
        <v>132687.90528138482</v>
      </c>
      <c r="I453" s="7">
        <f t="shared" si="26"/>
        <v>115220.65629005311</v>
      </c>
      <c r="J453" s="7">
        <f t="shared" si="27"/>
        <v>26762.05</v>
      </c>
    </row>
    <row r="454" spans="1:10" x14ac:dyDescent="0.25">
      <c r="A454" t="s">
        <v>926</v>
      </c>
      <c r="B454" t="s">
        <v>1361</v>
      </c>
      <c r="C454">
        <v>1</v>
      </c>
      <c r="D454">
        <v>2296</v>
      </c>
      <c r="E454">
        <v>0</v>
      </c>
      <c r="F454" s="7">
        <v>445240.31999999995</v>
      </c>
      <c r="G454" s="7">
        <f t="shared" si="24"/>
        <v>3304.7084183591533</v>
      </c>
      <c r="H454" s="7">
        <f t="shared" si="25"/>
        <v>9914.1252550774589</v>
      </c>
      <c r="I454" s="7">
        <f t="shared" si="26"/>
        <v>8609.0138811775596</v>
      </c>
      <c r="J454" s="7">
        <f t="shared" si="27"/>
        <v>5304.31</v>
      </c>
    </row>
    <row r="455" spans="1:10" x14ac:dyDescent="0.25">
      <c r="A455" t="s">
        <v>932</v>
      </c>
      <c r="B455" t="s">
        <v>1362</v>
      </c>
      <c r="C455">
        <v>2</v>
      </c>
      <c r="D455">
        <v>23162</v>
      </c>
      <c r="E455">
        <v>0</v>
      </c>
      <c r="F455" s="7">
        <v>4824644.5999999996</v>
      </c>
      <c r="G455" s="7">
        <f t="shared" si="24"/>
        <v>35809.972522728924</v>
      </c>
      <c r="H455" s="7">
        <f t="shared" si="25"/>
        <v>80572.438176140073</v>
      </c>
      <c r="I455" s="7">
        <f t="shared" si="26"/>
        <v>69965.752988995402</v>
      </c>
      <c r="J455" s="7">
        <f t="shared" si="27"/>
        <v>34155.78</v>
      </c>
    </row>
    <row r="456" spans="1:10" x14ac:dyDescent="0.25">
      <c r="A456" t="s">
        <v>934</v>
      </c>
      <c r="B456" t="s">
        <v>1363</v>
      </c>
      <c r="C456">
        <v>1</v>
      </c>
      <c r="D456">
        <v>6317</v>
      </c>
      <c r="E456">
        <v>0</v>
      </c>
      <c r="F456" s="7">
        <v>1567500.38</v>
      </c>
      <c r="G456" s="7">
        <f t="shared" ref="G456:G519" si="28">SUM(F456/$F$7)*50000000</f>
        <v>11634.462264260281</v>
      </c>
      <c r="H456" s="7">
        <f t="shared" ref="H456:H519" si="29">IF(E456=1,G456*0,(IF(C456=1,G456*3)+IF(C456=2,G456*2.25)+IF(C456=3,G456*1.5)+IF(C456=4,G456=0)+IF(C456=5,G456*0)))</f>
        <v>34903.386792780846</v>
      </c>
      <c r="I456" s="7">
        <f t="shared" ref="I456:I519" si="30">SUM(H456/$H$7)*50000000</f>
        <v>30308.648889146207</v>
      </c>
      <c r="J456" s="7">
        <f t="shared" ref="J456:J519" si="31">ROUND(SUM(I456-G456),2)</f>
        <v>18674.189999999999</v>
      </c>
    </row>
    <row r="457" spans="1:10" x14ac:dyDescent="0.25">
      <c r="A457" t="s">
        <v>940</v>
      </c>
      <c r="B457" t="s">
        <v>1364</v>
      </c>
      <c r="C457">
        <v>4</v>
      </c>
      <c r="D457">
        <v>24029</v>
      </c>
      <c r="E457">
        <v>0</v>
      </c>
      <c r="F457" s="7">
        <v>5264736.4700000007</v>
      </c>
      <c r="G457" s="7">
        <f t="shared" si="28"/>
        <v>39076.4675868786</v>
      </c>
      <c r="H457" s="7">
        <f t="shared" si="29"/>
        <v>0</v>
      </c>
      <c r="I457" s="7">
        <f t="shared" si="30"/>
        <v>0</v>
      </c>
      <c r="J457" s="7">
        <f t="shared" si="31"/>
        <v>-39076.47</v>
      </c>
    </row>
    <row r="458" spans="1:10" x14ac:dyDescent="0.25">
      <c r="A458" t="s">
        <v>944</v>
      </c>
      <c r="B458" t="s">
        <v>945</v>
      </c>
      <c r="C458">
        <v>4</v>
      </c>
      <c r="D458">
        <v>76459</v>
      </c>
      <c r="E458">
        <v>0</v>
      </c>
      <c r="F458" s="7">
        <v>25508107.91</v>
      </c>
      <c r="G458" s="7">
        <f t="shared" si="28"/>
        <v>189328.89758634329</v>
      </c>
      <c r="H458" s="7">
        <f t="shared" si="29"/>
        <v>0</v>
      </c>
      <c r="I458" s="7">
        <f t="shared" si="30"/>
        <v>0</v>
      </c>
      <c r="J458" s="7">
        <f t="shared" si="31"/>
        <v>-189328.9</v>
      </c>
    </row>
    <row r="459" spans="1:10" x14ac:dyDescent="0.25">
      <c r="A459" t="s">
        <v>946</v>
      </c>
      <c r="B459" t="s">
        <v>947</v>
      </c>
      <c r="C459">
        <v>3</v>
      </c>
      <c r="D459">
        <v>27817</v>
      </c>
      <c r="E459">
        <v>0</v>
      </c>
      <c r="F459" s="7">
        <v>7631412.4900000012</v>
      </c>
      <c r="G459" s="7">
        <f t="shared" si="28"/>
        <v>56642.65334207422</v>
      </c>
      <c r="H459" s="7">
        <f t="shared" si="29"/>
        <v>84963.98001311133</v>
      </c>
      <c r="I459" s="7">
        <f t="shared" si="30"/>
        <v>73779.185204298017</v>
      </c>
      <c r="J459" s="7">
        <f t="shared" si="31"/>
        <v>17136.53</v>
      </c>
    </row>
    <row r="460" spans="1:10" x14ac:dyDescent="0.25">
      <c r="A460" t="s">
        <v>948</v>
      </c>
      <c r="B460" t="s">
        <v>949</v>
      </c>
      <c r="C460">
        <v>5</v>
      </c>
      <c r="D460">
        <v>29302</v>
      </c>
      <c r="E460">
        <v>0</v>
      </c>
      <c r="F460" s="7">
        <v>7512103.3600000003</v>
      </c>
      <c r="G460" s="7">
        <f t="shared" si="28"/>
        <v>55757.104867268281</v>
      </c>
      <c r="H460" s="7">
        <f t="shared" si="29"/>
        <v>0</v>
      </c>
      <c r="I460" s="7">
        <f t="shared" si="30"/>
        <v>0</v>
      </c>
      <c r="J460" s="7">
        <f t="shared" si="31"/>
        <v>-55757.1</v>
      </c>
    </row>
    <row r="461" spans="1:10" x14ac:dyDescent="0.25">
      <c r="A461" t="s">
        <v>950</v>
      </c>
      <c r="B461" t="s">
        <v>951</v>
      </c>
      <c r="C461">
        <v>3</v>
      </c>
      <c r="D461">
        <v>46645</v>
      </c>
      <c r="E461">
        <v>0</v>
      </c>
      <c r="F461" s="7">
        <v>12448793.25</v>
      </c>
      <c r="G461" s="7">
        <f t="shared" si="28"/>
        <v>92398.711445737019</v>
      </c>
      <c r="H461" s="7">
        <f t="shared" si="29"/>
        <v>138598.06716860551</v>
      </c>
      <c r="I461" s="7">
        <f t="shared" si="30"/>
        <v>120352.79497279078</v>
      </c>
      <c r="J461" s="7">
        <f t="shared" si="31"/>
        <v>27954.080000000002</v>
      </c>
    </row>
    <row r="462" spans="1:10" x14ac:dyDescent="0.25">
      <c r="A462" t="s">
        <v>952</v>
      </c>
      <c r="B462" t="s">
        <v>953</v>
      </c>
      <c r="C462">
        <v>3</v>
      </c>
      <c r="D462">
        <v>18216</v>
      </c>
      <c r="E462">
        <v>0</v>
      </c>
      <c r="F462" s="7">
        <v>3681641.6</v>
      </c>
      <c r="G462" s="7">
        <f t="shared" si="28"/>
        <v>27326.258297768865</v>
      </c>
      <c r="H462" s="7">
        <f t="shared" si="29"/>
        <v>40989.387446653302</v>
      </c>
      <c r="I462" s="7">
        <f t="shared" si="30"/>
        <v>35593.478640839137</v>
      </c>
      <c r="J462" s="7">
        <f t="shared" si="31"/>
        <v>8267.2199999999993</v>
      </c>
    </row>
    <row r="463" spans="1:10" x14ac:dyDescent="0.25">
      <c r="A463" t="s">
        <v>954</v>
      </c>
      <c r="B463" t="s">
        <v>955</v>
      </c>
      <c r="C463">
        <v>4</v>
      </c>
      <c r="D463">
        <v>21780</v>
      </c>
      <c r="E463">
        <v>1</v>
      </c>
      <c r="F463" s="7">
        <v>6825497.4600000009</v>
      </c>
      <c r="G463" s="7">
        <f t="shared" si="28"/>
        <v>50660.908058710913</v>
      </c>
      <c r="H463" s="7">
        <f t="shared" si="29"/>
        <v>0</v>
      </c>
      <c r="I463" s="7">
        <f t="shared" si="30"/>
        <v>0</v>
      </c>
      <c r="J463" s="7">
        <f t="shared" si="31"/>
        <v>-50660.91</v>
      </c>
    </row>
    <row r="464" spans="1:10" x14ac:dyDescent="0.25">
      <c r="A464" t="s">
        <v>956</v>
      </c>
      <c r="B464" t="s">
        <v>1365</v>
      </c>
      <c r="C464">
        <v>5</v>
      </c>
      <c r="D464">
        <v>31832</v>
      </c>
      <c r="E464">
        <v>0</v>
      </c>
      <c r="F464" s="7">
        <v>5850457.879999999</v>
      </c>
      <c r="G464" s="7">
        <f t="shared" si="28"/>
        <v>43423.86917539643</v>
      </c>
      <c r="H464" s="7">
        <f t="shared" si="29"/>
        <v>0</v>
      </c>
      <c r="I464" s="7">
        <f t="shared" si="30"/>
        <v>0</v>
      </c>
      <c r="J464" s="7">
        <f t="shared" si="31"/>
        <v>-43423.87</v>
      </c>
    </row>
    <row r="465" spans="1:10" x14ac:dyDescent="0.25">
      <c r="A465" t="s">
        <v>958</v>
      </c>
      <c r="B465" t="s">
        <v>959</v>
      </c>
      <c r="C465">
        <v>3</v>
      </c>
      <c r="D465">
        <v>29119</v>
      </c>
      <c r="E465">
        <v>0</v>
      </c>
      <c r="F465" s="7">
        <v>7112256.8600000003</v>
      </c>
      <c r="G465" s="7">
        <f t="shared" si="28"/>
        <v>52789.323120544526</v>
      </c>
      <c r="H465" s="7">
        <f t="shared" si="29"/>
        <v>79183.984680816793</v>
      </c>
      <c r="I465" s="7">
        <f t="shared" si="30"/>
        <v>68760.077742106034</v>
      </c>
      <c r="J465" s="7">
        <f t="shared" si="31"/>
        <v>15970.75</v>
      </c>
    </row>
    <row r="466" spans="1:10" x14ac:dyDescent="0.25">
      <c r="A466" t="s">
        <v>960</v>
      </c>
      <c r="B466" t="s">
        <v>1366</v>
      </c>
      <c r="C466">
        <v>5</v>
      </c>
      <c r="D466">
        <v>42269</v>
      </c>
      <c r="E466">
        <v>0</v>
      </c>
      <c r="F466" s="7">
        <v>9474758.1699999999</v>
      </c>
      <c r="G466" s="7">
        <f t="shared" si="28"/>
        <v>70324.522914537854</v>
      </c>
      <c r="H466" s="7">
        <f t="shared" si="29"/>
        <v>0</v>
      </c>
      <c r="I466" s="7">
        <f t="shared" si="30"/>
        <v>0</v>
      </c>
      <c r="J466" s="7">
        <f t="shared" si="31"/>
        <v>-70324.52</v>
      </c>
    </row>
    <row r="467" spans="1:10" x14ac:dyDescent="0.25">
      <c r="A467" t="s">
        <v>962</v>
      </c>
      <c r="B467" t="s">
        <v>963</v>
      </c>
      <c r="C467">
        <v>3</v>
      </c>
      <c r="D467">
        <v>36976</v>
      </c>
      <c r="E467">
        <v>0</v>
      </c>
      <c r="F467" s="7">
        <v>10057386.16</v>
      </c>
      <c r="G467" s="7">
        <f t="shared" si="28"/>
        <v>74648.964203513387</v>
      </c>
      <c r="H467" s="7">
        <f t="shared" si="29"/>
        <v>111973.44630527007</v>
      </c>
      <c r="I467" s="7">
        <f t="shared" si="30"/>
        <v>97233.081967737206</v>
      </c>
      <c r="J467" s="7">
        <f t="shared" si="31"/>
        <v>22584.12</v>
      </c>
    </row>
    <row r="468" spans="1:10" x14ac:dyDescent="0.25">
      <c r="A468" t="s">
        <v>964</v>
      </c>
      <c r="B468" t="s">
        <v>1367</v>
      </c>
      <c r="C468">
        <v>4</v>
      </c>
      <c r="D468">
        <v>27370</v>
      </c>
      <c r="E468">
        <v>0</v>
      </c>
      <c r="F468" s="7">
        <v>8798079.0199999996</v>
      </c>
      <c r="G468" s="7">
        <f t="shared" si="28"/>
        <v>65302.00544906412</v>
      </c>
      <c r="H468" s="7">
        <f t="shared" si="29"/>
        <v>0</v>
      </c>
      <c r="I468" s="7">
        <f t="shared" si="30"/>
        <v>0</v>
      </c>
      <c r="J468" s="7">
        <f t="shared" si="31"/>
        <v>-65302.01</v>
      </c>
    </row>
    <row r="469" spans="1:10" x14ac:dyDescent="0.25">
      <c r="A469" t="s">
        <v>966</v>
      </c>
      <c r="B469" t="s">
        <v>967</v>
      </c>
      <c r="C469">
        <v>1</v>
      </c>
      <c r="D469">
        <v>15077</v>
      </c>
      <c r="E469">
        <v>0</v>
      </c>
      <c r="F469" s="7">
        <v>2922303.11</v>
      </c>
      <c r="G469" s="7">
        <f t="shared" si="28"/>
        <v>21690.218191861277</v>
      </c>
      <c r="H469" s="7">
        <f t="shared" si="29"/>
        <v>65070.654575583831</v>
      </c>
      <c r="I469" s="7">
        <f t="shared" si="30"/>
        <v>56504.649082541211</v>
      </c>
      <c r="J469" s="7">
        <f t="shared" si="31"/>
        <v>34814.43</v>
      </c>
    </row>
    <row r="470" spans="1:10" x14ac:dyDescent="0.25">
      <c r="A470" t="s">
        <v>1172</v>
      </c>
      <c r="B470" t="s">
        <v>1368</v>
      </c>
      <c r="C470">
        <v>3</v>
      </c>
      <c r="D470">
        <v>26350</v>
      </c>
      <c r="E470">
        <v>0</v>
      </c>
      <c r="F470" s="7">
        <v>6227559</v>
      </c>
      <c r="G470" s="7">
        <f t="shared" si="28"/>
        <v>46222.827827291818</v>
      </c>
      <c r="H470" s="7">
        <f t="shared" si="29"/>
        <v>69334.241740937723</v>
      </c>
      <c r="I470" s="7">
        <f t="shared" si="30"/>
        <v>60206.970784735138</v>
      </c>
      <c r="J470" s="7">
        <f t="shared" si="31"/>
        <v>13984.14</v>
      </c>
    </row>
    <row r="471" spans="1:10" x14ac:dyDescent="0.25">
      <c r="A471" t="s">
        <v>1174</v>
      </c>
      <c r="B471" t="s">
        <v>1369</v>
      </c>
      <c r="C471">
        <v>2</v>
      </c>
      <c r="D471">
        <v>26940</v>
      </c>
      <c r="E471">
        <v>0</v>
      </c>
      <c r="F471" s="7">
        <v>6601287.6800000006</v>
      </c>
      <c r="G471" s="7">
        <f t="shared" si="28"/>
        <v>48996.755208752358</v>
      </c>
      <c r="H471" s="7">
        <f t="shared" si="29"/>
        <v>110242.6992196928</v>
      </c>
      <c r="I471" s="7">
        <f t="shared" si="30"/>
        <v>95730.173208650129</v>
      </c>
      <c r="J471" s="7">
        <f t="shared" si="31"/>
        <v>46733.42</v>
      </c>
    </row>
    <row r="472" spans="1:10" x14ac:dyDescent="0.25">
      <c r="A472" t="s">
        <v>1176</v>
      </c>
      <c r="B472" t="s">
        <v>1370</v>
      </c>
      <c r="C472">
        <v>3</v>
      </c>
      <c r="D472">
        <v>18169</v>
      </c>
      <c r="E472">
        <v>0</v>
      </c>
      <c r="F472" s="7">
        <v>4548916.25</v>
      </c>
      <c r="G472" s="7">
        <f t="shared" si="28"/>
        <v>33763.433252823452</v>
      </c>
      <c r="H472" s="7">
        <f t="shared" si="29"/>
        <v>50645.149879235178</v>
      </c>
      <c r="I472" s="7">
        <f t="shared" si="30"/>
        <v>43978.14099648947</v>
      </c>
      <c r="J472" s="7">
        <f t="shared" si="31"/>
        <v>10214.709999999999</v>
      </c>
    </row>
    <row r="473" spans="1:10" x14ac:dyDescent="0.25">
      <c r="A473" t="s">
        <v>968</v>
      </c>
      <c r="B473" t="s">
        <v>1371</v>
      </c>
      <c r="C473">
        <v>3</v>
      </c>
      <c r="D473">
        <v>30491</v>
      </c>
      <c r="E473">
        <v>0</v>
      </c>
      <c r="F473" s="7">
        <v>10679036.83</v>
      </c>
      <c r="G473" s="7">
        <f t="shared" si="28"/>
        <v>79263.043634656569</v>
      </c>
      <c r="H473" s="7">
        <f t="shared" si="29"/>
        <v>118894.56545198485</v>
      </c>
      <c r="I473" s="7">
        <f t="shared" si="30"/>
        <v>103243.09387240178</v>
      </c>
      <c r="J473" s="7">
        <f t="shared" si="31"/>
        <v>23980.05</v>
      </c>
    </row>
    <row r="474" spans="1:10" x14ac:dyDescent="0.25">
      <c r="A474" t="s">
        <v>970</v>
      </c>
      <c r="B474" t="s">
        <v>1372</v>
      </c>
      <c r="C474">
        <v>3</v>
      </c>
      <c r="D474">
        <v>57563</v>
      </c>
      <c r="E474">
        <v>0</v>
      </c>
      <c r="F474" s="7">
        <v>14748608.09</v>
      </c>
      <c r="G474" s="7">
        <f t="shared" si="28"/>
        <v>109468.63328573413</v>
      </c>
      <c r="H474" s="7">
        <f t="shared" si="29"/>
        <v>164202.94992860121</v>
      </c>
      <c r="I474" s="7">
        <f t="shared" si="30"/>
        <v>142587.00983646055</v>
      </c>
      <c r="J474" s="7">
        <f t="shared" si="31"/>
        <v>33118.379999999997</v>
      </c>
    </row>
    <row r="475" spans="1:10" x14ac:dyDescent="0.25">
      <c r="A475" t="s">
        <v>972</v>
      </c>
      <c r="B475" t="s">
        <v>1373</v>
      </c>
      <c r="C475">
        <v>3</v>
      </c>
      <c r="D475">
        <v>118938</v>
      </c>
      <c r="E475">
        <v>0</v>
      </c>
      <c r="F475" s="7">
        <v>37169174.18</v>
      </c>
      <c r="G475" s="7">
        <f t="shared" si="28"/>
        <v>275880.86096089345</v>
      </c>
      <c r="H475" s="7">
        <f t="shared" si="29"/>
        <v>413821.29144134017</v>
      </c>
      <c r="I475" s="7">
        <f t="shared" si="30"/>
        <v>359345.19190392125</v>
      </c>
      <c r="J475" s="7">
        <f t="shared" si="31"/>
        <v>83464.33</v>
      </c>
    </row>
    <row r="476" spans="1:10" x14ac:dyDescent="0.25">
      <c r="A476" t="s">
        <v>974</v>
      </c>
      <c r="B476" t="s">
        <v>975</v>
      </c>
      <c r="C476">
        <v>2</v>
      </c>
      <c r="D476">
        <v>73954</v>
      </c>
      <c r="E476">
        <v>0</v>
      </c>
      <c r="F476" s="7">
        <v>16809744.199999999</v>
      </c>
      <c r="G476" s="7">
        <f t="shared" si="28"/>
        <v>124767.00934947662</v>
      </c>
      <c r="H476" s="7">
        <f t="shared" si="29"/>
        <v>280725.7710363224</v>
      </c>
      <c r="I476" s="7">
        <f t="shared" si="30"/>
        <v>243770.57959987319</v>
      </c>
      <c r="J476" s="7">
        <f t="shared" si="31"/>
        <v>119003.57</v>
      </c>
    </row>
    <row r="477" spans="1:10" x14ac:dyDescent="0.25">
      <c r="A477" t="s">
        <v>976</v>
      </c>
      <c r="B477" t="s">
        <v>977</v>
      </c>
      <c r="C477">
        <v>3</v>
      </c>
      <c r="D477">
        <v>104960</v>
      </c>
      <c r="E477">
        <v>0</v>
      </c>
      <c r="F477" s="7">
        <v>32587946.880000003</v>
      </c>
      <c r="G477" s="7">
        <f t="shared" si="28"/>
        <v>241877.60531520806</v>
      </c>
      <c r="H477" s="7">
        <f t="shared" si="29"/>
        <v>362816.40797281207</v>
      </c>
      <c r="I477" s="7">
        <f t="shared" si="30"/>
        <v>315054.67322568293</v>
      </c>
      <c r="J477" s="7">
        <f t="shared" si="31"/>
        <v>73177.070000000007</v>
      </c>
    </row>
    <row r="478" spans="1:10" x14ac:dyDescent="0.25">
      <c r="A478" t="s">
        <v>980</v>
      </c>
      <c r="B478" t="s">
        <v>981</v>
      </c>
      <c r="C478">
        <v>1</v>
      </c>
      <c r="D478">
        <v>29328</v>
      </c>
      <c r="E478">
        <v>0</v>
      </c>
      <c r="F478" s="7">
        <v>5798743.8100000005</v>
      </c>
      <c r="G478" s="7">
        <f t="shared" si="28"/>
        <v>43040.031695276462</v>
      </c>
      <c r="H478" s="7">
        <f t="shared" si="29"/>
        <v>129120.09508582938</v>
      </c>
      <c r="I478" s="7">
        <f t="shared" si="30"/>
        <v>112122.51835970844</v>
      </c>
      <c r="J478" s="7">
        <f t="shared" si="31"/>
        <v>69082.490000000005</v>
      </c>
    </row>
    <row r="479" spans="1:10" x14ac:dyDescent="0.25">
      <c r="A479" t="s">
        <v>982</v>
      </c>
      <c r="B479" t="s">
        <v>1374</v>
      </c>
      <c r="C479">
        <v>4</v>
      </c>
      <c r="D479">
        <v>9319</v>
      </c>
      <c r="E479">
        <v>0</v>
      </c>
      <c r="F479" s="7">
        <v>2282129.91</v>
      </c>
      <c r="G479" s="7">
        <f t="shared" si="28"/>
        <v>16938.658936742788</v>
      </c>
      <c r="H479" s="7">
        <f t="shared" si="29"/>
        <v>0</v>
      </c>
      <c r="I479" s="7">
        <f t="shared" si="30"/>
        <v>0</v>
      </c>
      <c r="J479" s="7">
        <f t="shared" si="31"/>
        <v>-16938.66</v>
      </c>
    </row>
    <row r="480" spans="1:10" x14ac:dyDescent="0.25">
      <c r="A480" t="s">
        <v>984</v>
      </c>
      <c r="B480" t="s">
        <v>1375</v>
      </c>
      <c r="C480">
        <v>2</v>
      </c>
      <c r="D480">
        <v>5840</v>
      </c>
      <c r="E480">
        <v>0</v>
      </c>
      <c r="F480" s="7">
        <v>1241553.9000000001</v>
      </c>
      <c r="G480" s="7">
        <f t="shared" si="28"/>
        <v>9215.188833699156</v>
      </c>
      <c r="H480" s="7">
        <f t="shared" si="29"/>
        <v>20734.174875823101</v>
      </c>
      <c r="I480" s="7">
        <f t="shared" si="30"/>
        <v>18004.694789316483</v>
      </c>
      <c r="J480" s="7">
        <f t="shared" si="31"/>
        <v>8789.51</v>
      </c>
    </row>
    <row r="481" spans="1:10" x14ac:dyDescent="0.25">
      <c r="A481" t="s">
        <v>986</v>
      </c>
      <c r="B481" t="s">
        <v>987</v>
      </c>
      <c r="C481">
        <v>1</v>
      </c>
      <c r="D481">
        <v>14784</v>
      </c>
      <c r="E481">
        <v>0</v>
      </c>
      <c r="F481" s="7">
        <v>2641605.12</v>
      </c>
      <c r="G481" s="7">
        <f t="shared" si="28"/>
        <v>19606.792749687724</v>
      </c>
      <c r="H481" s="7">
        <f t="shared" si="29"/>
        <v>58820.378249063171</v>
      </c>
      <c r="I481" s="7">
        <f t="shared" si="30"/>
        <v>51077.169171627836</v>
      </c>
      <c r="J481" s="7">
        <f t="shared" si="31"/>
        <v>31470.38</v>
      </c>
    </row>
    <row r="482" spans="1:10" x14ac:dyDescent="0.25">
      <c r="A482" t="s">
        <v>988</v>
      </c>
      <c r="B482" t="s">
        <v>989</v>
      </c>
      <c r="C482">
        <v>5</v>
      </c>
      <c r="D482">
        <v>40478</v>
      </c>
      <c r="E482">
        <v>0</v>
      </c>
      <c r="F482" s="7">
        <v>12132472.029999999</v>
      </c>
      <c r="G482" s="7">
        <f t="shared" si="28"/>
        <v>90050.879608225892</v>
      </c>
      <c r="H482" s="7">
        <f t="shared" si="29"/>
        <v>0</v>
      </c>
      <c r="I482" s="7">
        <f t="shared" si="30"/>
        <v>0</v>
      </c>
      <c r="J482" s="7">
        <f t="shared" si="31"/>
        <v>-90050.880000000005</v>
      </c>
    </row>
    <row r="483" spans="1:10" x14ac:dyDescent="0.25">
      <c r="A483" t="s">
        <v>990</v>
      </c>
      <c r="B483" t="s">
        <v>991</v>
      </c>
      <c r="C483">
        <v>4</v>
      </c>
      <c r="D483">
        <v>113349</v>
      </c>
      <c r="E483">
        <v>0</v>
      </c>
      <c r="F483" s="7">
        <v>36676815.929999992</v>
      </c>
      <c r="G483" s="7">
        <f t="shared" si="28"/>
        <v>272226.42900463298</v>
      </c>
      <c r="H483" s="7">
        <f t="shared" si="29"/>
        <v>0</v>
      </c>
      <c r="I483" s="7">
        <f t="shared" si="30"/>
        <v>0</v>
      </c>
      <c r="J483" s="7">
        <f t="shared" si="31"/>
        <v>-272226.43</v>
      </c>
    </row>
    <row r="484" spans="1:10" x14ac:dyDescent="0.25">
      <c r="A484" t="s">
        <v>992</v>
      </c>
      <c r="B484" t="s">
        <v>1376</v>
      </c>
      <c r="C484">
        <v>2</v>
      </c>
      <c r="D484">
        <v>68938</v>
      </c>
      <c r="E484">
        <v>0</v>
      </c>
      <c r="F484" s="7">
        <v>15571660.76</v>
      </c>
      <c r="G484" s="7">
        <f t="shared" si="28"/>
        <v>115577.57932032052</v>
      </c>
      <c r="H484" s="7">
        <f t="shared" si="29"/>
        <v>260049.55347072118</v>
      </c>
      <c r="I484" s="7">
        <f t="shared" si="30"/>
        <v>225816.2125273626</v>
      </c>
      <c r="J484" s="7">
        <f t="shared" si="31"/>
        <v>110238.63</v>
      </c>
    </row>
    <row r="485" spans="1:10" x14ac:dyDescent="0.25">
      <c r="A485" t="s">
        <v>994</v>
      </c>
      <c r="B485" t="s">
        <v>1377</v>
      </c>
      <c r="C485">
        <v>2</v>
      </c>
      <c r="D485">
        <v>23811</v>
      </c>
      <c r="E485">
        <v>0</v>
      </c>
      <c r="F485" s="7">
        <v>5412827.2599999998</v>
      </c>
      <c r="G485" s="7">
        <f t="shared" si="28"/>
        <v>40175.642253706741</v>
      </c>
      <c r="H485" s="7">
        <f t="shared" si="29"/>
        <v>90395.195070840171</v>
      </c>
      <c r="I485" s="7">
        <f t="shared" si="30"/>
        <v>78495.426387523097</v>
      </c>
      <c r="J485" s="7">
        <f t="shared" si="31"/>
        <v>38319.78</v>
      </c>
    </row>
    <row r="486" spans="1:10" x14ac:dyDescent="0.25">
      <c r="A486" t="s">
        <v>996</v>
      </c>
      <c r="B486" t="s">
        <v>997</v>
      </c>
      <c r="C486">
        <v>5</v>
      </c>
      <c r="D486">
        <v>29538</v>
      </c>
      <c r="E486">
        <v>0</v>
      </c>
      <c r="F486" s="7">
        <v>6561275.9399999995</v>
      </c>
      <c r="G486" s="7">
        <f t="shared" si="28"/>
        <v>48699.775963900502</v>
      </c>
      <c r="H486" s="7">
        <f t="shared" si="29"/>
        <v>0</v>
      </c>
      <c r="I486" s="7">
        <f t="shared" si="30"/>
        <v>0</v>
      </c>
      <c r="J486" s="7">
        <f t="shared" si="31"/>
        <v>-48699.78</v>
      </c>
    </row>
    <row r="487" spans="1:10" x14ac:dyDescent="0.25">
      <c r="A487" t="s">
        <v>998</v>
      </c>
      <c r="B487" t="s">
        <v>999</v>
      </c>
      <c r="C487">
        <v>5</v>
      </c>
      <c r="D487">
        <v>21000</v>
      </c>
      <c r="E487">
        <v>0</v>
      </c>
      <c r="F487" s="7">
        <v>6210349.3199999994</v>
      </c>
      <c r="G487" s="7">
        <f t="shared" si="28"/>
        <v>46095.092373383981</v>
      </c>
      <c r="H487" s="7">
        <f t="shared" si="29"/>
        <v>0</v>
      </c>
      <c r="I487" s="7">
        <f t="shared" si="30"/>
        <v>0</v>
      </c>
      <c r="J487" s="7">
        <f t="shared" si="31"/>
        <v>-46095.09</v>
      </c>
    </row>
    <row r="488" spans="1:10" x14ac:dyDescent="0.25">
      <c r="A488" t="s">
        <v>1000</v>
      </c>
      <c r="B488" t="s">
        <v>1378</v>
      </c>
      <c r="C488">
        <v>4</v>
      </c>
      <c r="D488">
        <v>34852</v>
      </c>
      <c r="E488">
        <v>0</v>
      </c>
      <c r="F488" s="7">
        <v>9350480.5800000001</v>
      </c>
      <c r="G488" s="7">
        <f t="shared" si="28"/>
        <v>69402.097025780997</v>
      </c>
      <c r="H488" s="7">
        <f t="shared" si="29"/>
        <v>0</v>
      </c>
      <c r="I488" s="7">
        <f t="shared" si="30"/>
        <v>0</v>
      </c>
      <c r="J488" s="7">
        <f t="shared" si="31"/>
        <v>-69402.100000000006</v>
      </c>
    </row>
    <row r="489" spans="1:10" x14ac:dyDescent="0.25">
      <c r="A489" t="s">
        <v>1002</v>
      </c>
      <c r="B489" t="s">
        <v>1003</v>
      </c>
      <c r="C489">
        <v>4</v>
      </c>
      <c r="D489">
        <v>64346</v>
      </c>
      <c r="E489">
        <v>0</v>
      </c>
      <c r="F489" s="7">
        <v>24326514.93</v>
      </c>
      <c r="G489" s="7">
        <f t="shared" si="28"/>
        <v>180558.75684958324</v>
      </c>
      <c r="H489" s="7">
        <f t="shared" si="29"/>
        <v>0</v>
      </c>
      <c r="I489" s="7">
        <f t="shared" si="30"/>
        <v>0</v>
      </c>
      <c r="J489" s="7">
        <f t="shared" si="31"/>
        <v>-180558.76</v>
      </c>
    </row>
    <row r="490" spans="1:10" x14ac:dyDescent="0.25">
      <c r="A490" t="s">
        <v>1004</v>
      </c>
      <c r="B490" t="s">
        <v>1005</v>
      </c>
      <c r="C490">
        <v>1</v>
      </c>
      <c r="D490">
        <v>22428</v>
      </c>
      <c r="E490">
        <v>0</v>
      </c>
      <c r="F490" s="7">
        <v>4689694.8</v>
      </c>
      <c r="G490" s="7">
        <f t="shared" si="28"/>
        <v>34808.334261135984</v>
      </c>
      <c r="H490" s="7">
        <f t="shared" si="29"/>
        <v>104425.00278340795</v>
      </c>
      <c r="I490" s="7">
        <f t="shared" si="30"/>
        <v>90678.32767635741</v>
      </c>
      <c r="J490" s="7">
        <f t="shared" si="31"/>
        <v>55869.99</v>
      </c>
    </row>
    <row r="491" spans="1:10" x14ac:dyDescent="0.25">
      <c r="A491" t="s">
        <v>1006</v>
      </c>
      <c r="B491" t="s">
        <v>1007</v>
      </c>
      <c r="C491">
        <v>3</v>
      </c>
      <c r="D491">
        <v>25657</v>
      </c>
      <c r="E491">
        <v>0</v>
      </c>
      <c r="F491" s="7">
        <v>7333283.7400000002</v>
      </c>
      <c r="G491" s="7">
        <f t="shared" si="28"/>
        <v>54429.851523317346</v>
      </c>
      <c r="H491" s="7">
        <f t="shared" si="29"/>
        <v>81644.777284976022</v>
      </c>
      <c r="I491" s="7">
        <f t="shared" si="30"/>
        <v>70896.927655017527</v>
      </c>
      <c r="J491" s="7">
        <f t="shared" si="31"/>
        <v>16467.080000000002</v>
      </c>
    </row>
    <row r="492" spans="1:10" x14ac:dyDescent="0.25">
      <c r="A492" t="s">
        <v>1010</v>
      </c>
      <c r="B492" t="s">
        <v>1011</v>
      </c>
      <c r="C492">
        <v>4</v>
      </c>
      <c r="D492">
        <v>17117</v>
      </c>
      <c r="E492">
        <v>0</v>
      </c>
      <c r="F492" s="7">
        <v>3478345.5700000003</v>
      </c>
      <c r="G492" s="7">
        <f t="shared" si="28"/>
        <v>25817.33363038925</v>
      </c>
      <c r="H492" s="7">
        <f t="shared" si="29"/>
        <v>0</v>
      </c>
      <c r="I492" s="7">
        <f t="shared" si="30"/>
        <v>0</v>
      </c>
      <c r="J492" s="7">
        <f t="shared" si="31"/>
        <v>-25817.33</v>
      </c>
    </row>
    <row r="493" spans="1:10" x14ac:dyDescent="0.25">
      <c r="A493" t="s">
        <v>1012</v>
      </c>
      <c r="B493" t="s">
        <v>1013</v>
      </c>
      <c r="C493">
        <v>3</v>
      </c>
      <c r="D493">
        <v>19137</v>
      </c>
      <c r="E493">
        <v>0</v>
      </c>
      <c r="F493" s="7">
        <v>3952747.35</v>
      </c>
      <c r="G493" s="7">
        <f t="shared" si="28"/>
        <v>29338.487231326751</v>
      </c>
      <c r="H493" s="7">
        <f t="shared" si="29"/>
        <v>44007.730846990125</v>
      </c>
      <c r="I493" s="7">
        <f t="shared" si="30"/>
        <v>38214.482467510825</v>
      </c>
      <c r="J493" s="7">
        <f t="shared" si="31"/>
        <v>8876</v>
      </c>
    </row>
    <row r="494" spans="1:10" x14ac:dyDescent="0.25">
      <c r="A494" t="s">
        <v>1014</v>
      </c>
      <c r="B494" t="s">
        <v>1015</v>
      </c>
      <c r="C494">
        <v>3</v>
      </c>
      <c r="D494">
        <v>23774</v>
      </c>
      <c r="E494">
        <v>0</v>
      </c>
      <c r="F494" s="7">
        <v>4716218.3999999994</v>
      </c>
      <c r="G494" s="7">
        <f t="shared" si="28"/>
        <v>35005.200448378841</v>
      </c>
      <c r="H494" s="7">
        <f t="shared" si="29"/>
        <v>52507.800672568264</v>
      </c>
      <c r="I494" s="7">
        <f t="shared" si="30"/>
        <v>45595.589447362974</v>
      </c>
      <c r="J494" s="7">
        <f t="shared" si="31"/>
        <v>10590.39</v>
      </c>
    </row>
    <row r="495" spans="1:10" x14ac:dyDescent="0.25">
      <c r="A495" t="s">
        <v>1016</v>
      </c>
      <c r="B495" t="s">
        <v>1017</v>
      </c>
      <c r="C495">
        <v>5</v>
      </c>
      <c r="D495">
        <v>45986</v>
      </c>
      <c r="E495">
        <v>0</v>
      </c>
      <c r="F495" s="7">
        <v>12705389.800000001</v>
      </c>
      <c r="G495" s="7">
        <f t="shared" si="28"/>
        <v>94303.248705316102</v>
      </c>
      <c r="H495" s="7">
        <f t="shared" si="29"/>
        <v>0</v>
      </c>
      <c r="I495" s="7">
        <f t="shared" si="30"/>
        <v>0</v>
      </c>
      <c r="J495" s="7">
        <f t="shared" si="31"/>
        <v>-94303.25</v>
      </c>
    </row>
    <row r="496" spans="1:10" x14ac:dyDescent="0.25">
      <c r="A496" t="s">
        <v>1018</v>
      </c>
      <c r="B496" t="s">
        <v>1019</v>
      </c>
      <c r="C496">
        <v>5</v>
      </c>
      <c r="D496">
        <v>32234</v>
      </c>
      <c r="E496">
        <v>0</v>
      </c>
      <c r="F496" s="7">
        <v>7530925.7700000005</v>
      </c>
      <c r="G496" s="7">
        <f t="shared" si="28"/>
        <v>55896.810491369899</v>
      </c>
      <c r="H496" s="7">
        <f t="shared" si="29"/>
        <v>0</v>
      </c>
      <c r="I496" s="7">
        <f t="shared" si="30"/>
        <v>0</v>
      </c>
      <c r="J496" s="7">
        <f t="shared" si="31"/>
        <v>-55896.81</v>
      </c>
    </row>
    <row r="497" spans="1:10" x14ac:dyDescent="0.25">
      <c r="A497" t="s">
        <v>1020</v>
      </c>
      <c r="B497" t="s">
        <v>1021</v>
      </c>
      <c r="C497">
        <v>3</v>
      </c>
      <c r="D497">
        <v>32265</v>
      </c>
      <c r="E497">
        <v>0</v>
      </c>
      <c r="F497" s="7">
        <v>6923390.580000001</v>
      </c>
      <c r="G497" s="7">
        <f t="shared" si="28"/>
        <v>51387.500425196144</v>
      </c>
      <c r="H497" s="7">
        <f t="shared" si="29"/>
        <v>77081.250637794219</v>
      </c>
      <c r="I497" s="7">
        <f t="shared" si="30"/>
        <v>66934.150986184235</v>
      </c>
      <c r="J497" s="7">
        <f t="shared" si="31"/>
        <v>15546.65</v>
      </c>
    </row>
    <row r="498" spans="1:10" x14ac:dyDescent="0.25">
      <c r="A498" t="s">
        <v>1022</v>
      </c>
      <c r="B498" t="s">
        <v>1023</v>
      </c>
      <c r="C498">
        <v>3</v>
      </c>
      <c r="D498">
        <v>26139</v>
      </c>
      <c r="E498">
        <v>0</v>
      </c>
      <c r="F498" s="7">
        <v>5821435.6699999999</v>
      </c>
      <c r="G498" s="7">
        <f t="shared" si="28"/>
        <v>43208.457548465645</v>
      </c>
      <c r="H498" s="7">
        <f t="shared" si="29"/>
        <v>64812.686322698471</v>
      </c>
      <c r="I498" s="7">
        <f t="shared" si="30"/>
        <v>56280.64018484691</v>
      </c>
      <c r="J498" s="7">
        <f t="shared" si="31"/>
        <v>13072.18</v>
      </c>
    </row>
    <row r="499" spans="1:10" x14ac:dyDescent="0.25">
      <c r="A499" t="s">
        <v>1024</v>
      </c>
      <c r="B499" t="s">
        <v>1025</v>
      </c>
      <c r="C499">
        <v>3</v>
      </c>
      <c r="D499">
        <v>40725</v>
      </c>
      <c r="E499">
        <v>0</v>
      </c>
      <c r="F499" s="7">
        <v>11063245.27</v>
      </c>
      <c r="G499" s="7">
        <f t="shared" si="28"/>
        <v>82114.754966803288</v>
      </c>
      <c r="H499" s="7">
        <f t="shared" si="29"/>
        <v>123172.13245020492</v>
      </c>
      <c r="I499" s="7">
        <f t="shared" si="30"/>
        <v>106957.55507980719</v>
      </c>
      <c r="J499" s="7">
        <f t="shared" si="31"/>
        <v>24842.799999999999</v>
      </c>
    </row>
    <row r="500" spans="1:10" x14ac:dyDescent="0.25">
      <c r="A500" t="s">
        <v>1026</v>
      </c>
      <c r="B500" t="s">
        <v>1027</v>
      </c>
      <c r="C500">
        <v>4</v>
      </c>
      <c r="D500">
        <v>39405</v>
      </c>
      <c r="E500">
        <v>0</v>
      </c>
      <c r="F500" s="7">
        <v>9574971.0499999989</v>
      </c>
      <c r="G500" s="7">
        <f t="shared" si="28"/>
        <v>71068.33324187751</v>
      </c>
      <c r="H500" s="7">
        <f t="shared" si="29"/>
        <v>0</v>
      </c>
      <c r="I500" s="7">
        <f t="shared" si="30"/>
        <v>0</v>
      </c>
      <c r="J500" s="7">
        <f t="shared" si="31"/>
        <v>-71068.33</v>
      </c>
    </row>
    <row r="501" spans="1:10" x14ac:dyDescent="0.25">
      <c r="A501" t="s">
        <v>1028</v>
      </c>
      <c r="B501" t="s">
        <v>1029</v>
      </c>
      <c r="C501">
        <v>3</v>
      </c>
      <c r="D501">
        <v>43985</v>
      </c>
      <c r="E501">
        <v>0</v>
      </c>
      <c r="F501" s="7">
        <v>8783768</v>
      </c>
      <c r="G501" s="7">
        <f t="shared" si="28"/>
        <v>65195.784727029546</v>
      </c>
      <c r="H501" s="7">
        <f t="shared" si="29"/>
        <v>97793.677090544312</v>
      </c>
      <c r="I501" s="7">
        <f t="shared" si="30"/>
        <v>84919.960349776113</v>
      </c>
      <c r="J501" s="7">
        <f t="shared" si="31"/>
        <v>19724.18</v>
      </c>
    </row>
    <row r="502" spans="1:10" x14ac:dyDescent="0.25">
      <c r="A502" t="s">
        <v>1030</v>
      </c>
      <c r="B502" t="s">
        <v>1031</v>
      </c>
      <c r="C502">
        <v>4</v>
      </c>
      <c r="D502">
        <v>52403</v>
      </c>
      <c r="E502">
        <v>0</v>
      </c>
      <c r="F502" s="7">
        <v>13390077.489999998</v>
      </c>
      <c r="G502" s="7">
        <f t="shared" si="28"/>
        <v>99385.207978658349</v>
      </c>
      <c r="H502" s="7">
        <f t="shared" si="29"/>
        <v>0</v>
      </c>
      <c r="I502" s="7">
        <f t="shared" si="30"/>
        <v>0</v>
      </c>
      <c r="J502" s="7">
        <f t="shared" si="31"/>
        <v>-99385.21</v>
      </c>
    </row>
    <row r="503" spans="1:10" x14ac:dyDescent="0.25">
      <c r="A503" t="s">
        <v>1032</v>
      </c>
      <c r="B503" t="s">
        <v>1033</v>
      </c>
      <c r="C503">
        <v>5</v>
      </c>
      <c r="D503">
        <v>58213</v>
      </c>
      <c r="E503">
        <v>0</v>
      </c>
      <c r="F503" s="7">
        <v>11470683.93</v>
      </c>
      <c r="G503" s="7">
        <f t="shared" si="28"/>
        <v>85138.888023007574</v>
      </c>
      <c r="H503" s="7">
        <f t="shared" si="29"/>
        <v>0</v>
      </c>
      <c r="I503" s="7">
        <f t="shared" si="30"/>
        <v>0</v>
      </c>
      <c r="J503" s="7">
        <f t="shared" si="31"/>
        <v>-85138.89</v>
      </c>
    </row>
    <row r="504" spans="1:10" x14ac:dyDescent="0.25">
      <c r="A504" t="s">
        <v>1034</v>
      </c>
      <c r="B504" t="s">
        <v>1035</v>
      </c>
      <c r="C504">
        <v>3</v>
      </c>
      <c r="D504">
        <v>29019</v>
      </c>
      <c r="E504">
        <v>0</v>
      </c>
      <c r="F504" s="7">
        <v>9248382.5700000003</v>
      </c>
      <c r="G504" s="7">
        <f t="shared" si="28"/>
        <v>68644.294692998752</v>
      </c>
      <c r="H504" s="7">
        <f t="shared" si="29"/>
        <v>102966.44203949813</v>
      </c>
      <c r="I504" s="7">
        <f t="shared" si="30"/>
        <v>89411.774211700555</v>
      </c>
      <c r="J504" s="7">
        <f t="shared" si="31"/>
        <v>20767.48</v>
      </c>
    </row>
    <row r="505" spans="1:10" x14ac:dyDescent="0.25">
      <c r="A505" t="s">
        <v>1036</v>
      </c>
      <c r="B505" t="s">
        <v>1037</v>
      </c>
      <c r="C505">
        <v>2</v>
      </c>
      <c r="D505">
        <v>49406</v>
      </c>
      <c r="E505">
        <v>0</v>
      </c>
      <c r="F505" s="7">
        <v>15612571.559999999</v>
      </c>
      <c r="G505" s="7">
        <f t="shared" si="28"/>
        <v>115881.23166061578</v>
      </c>
      <c r="H505" s="7">
        <f t="shared" si="29"/>
        <v>260732.77123638551</v>
      </c>
      <c r="I505" s="7">
        <f t="shared" si="30"/>
        <v>226409.4904088841</v>
      </c>
      <c r="J505" s="7">
        <f t="shared" si="31"/>
        <v>110528.26</v>
      </c>
    </row>
    <row r="506" spans="1:10" x14ac:dyDescent="0.25">
      <c r="A506" t="s">
        <v>1038</v>
      </c>
      <c r="B506" t="s">
        <v>1039</v>
      </c>
      <c r="C506">
        <v>4</v>
      </c>
      <c r="D506">
        <v>49028</v>
      </c>
      <c r="E506">
        <v>1</v>
      </c>
      <c r="F506" s="7">
        <v>14104516.699999999</v>
      </c>
      <c r="G506" s="7">
        <f t="shared" si="28"/>
        <v>104687.99203849568</v>
      </c>
      <c r="H506" s="7">
        <f t="shared" si="29"/>
        <v>0</v>
      </c>
      <c r="I506" s="7">
        <f t="shared" si="30"/>
        <v>0</v>
      </c>
      <c r="J506" s="7">
        <f t="shared" si="31"/>
        <v>-104687.99</v>
      </c>
    </row>
    <row r="507" spans="1:10" x14ac:dyDescent="0.25">
      <c r="A507" t="s">
        <v>1040</v>
      </c>
      <c r="B507" t="s">
        <v>1041</v>
      </c>
      <c r="C507">
        <v>5</v>
      </c>
      <c r="D507">
        <v>18676</v>
      </c>
      <c r="E507">
        <v>0</v>
      </c>
      <c r="F507" s="7">
        <v>5164552.28</v>
      </c>
      <c r="G507" s="7">
        <f t="shared" si="28"/>
        <v>38332.870205402694</v>
      </c>
      <c r="H507" s="7">
        <f t="shared" si="29"/>
        <v>0</v>
      </c>
      <c r="I507" s="7">
        <f t="shared" si="30"/>
        <v>0</v>
      </c>
      <c r="J507" s="7">
        <f t="shared" si="31"/>
        <v>-38332.870000000003</v>
      </c>
    </row>
    <row r="508" spans="1:10" x14ac:dyDescent="0.25">
      <c r="A508" t="s">
        <v>1044</v>
      </c>
      <c r="B508" t="s">
        <v>1045</v>
      </c>
      <c r="C508">
        <v>2</v>
      </c>
      <c r="D508">
        <v>34744</v>
      </c>
      <c r="E508">
        <v>0</v>
      </c>
      <c r="F508" s="7">
        <v>7453762.6799999997</v>
      </c>
      <c r="G508" s="7">
        <f t="shared" si="28"/>
        <v>55324.082682016051</v>
      </c>
      <c r="H508" s="7">
        <f t="shared" si="29"/>
        <v>124479.18603453612</v>
      </c>
      <c r="I508" s="7">
        <f t="shared" si="30"/>
        <v>108092.54603074232</v>
      </c>
      <c r="J508" s="7">
        <f t="shared" si="31"/>
        <v>52768.46</v>
      </c>
    </row>
    <row r="509" spans="1:10" x14ac:dyDescent="0.25">
      <c r="A509" t="s">
        <v>1046</v>
      </c>
      <c r="B509" t="s">
        <v>1047</v>
      </c>
      <c r="C509">
        <v>3</v>
      </c>
      <c r="D509">
        <v>31925</v>
      </c>
      <c r="E509">
        <v>0</v>
      </c>
      <c r="F509" s="7">
        <v>6449840.5099999998</v>
      </c>
      <c r="G509" s="7">
        <f t="shared" si="28"/>
        <v>47872.668473670346</v>
      </c>
      <c r="H509" s="7">
        <f t="shared" si="29"/>
        <v>71809.00271050552</v>
      </c>
      <c r="I509" s="7">
        <f t="shared" si="30"/>
        <v>62355.950244995052</v>
      </c>
      <c r="J509" s="7">
        <f t="shared" si="31"/>
        <v>14483.28</v>
      </c>
    </row>
    <row r="510" spans="1:10" x14ac:dyDescent="0.25">
      <c r="A510" t="s">
        <v>1050</v>
      </c>
      <c r="B510" t="s">
        <v>1051</v>
      </c>
      <c r="C510">
        <v>2</v>
      </c>
      <c r="D510">
        <v>116074</v>
      </c>
      <c r="E510">
        <v>0</v>
      </c>
      <c r="F510" s="7">
        <v>39049142.300000004</v>
      </c>
      <c r="G510" s="7">
        <f t="shared" si="28"/>
        <v>289834.55336775101</v>
      </c>
      <c r="H510" s="7">
        <f t="shared" si="29"/>
        <v>652127.74507743982</v>
      </c>
      <c r="I510" s="7">
        <f t="shared" si="30"/>
        <v>566280.60118540796</v>
      </c>
      <c r="J510" s="7">
        <f t="shared" si="31"/>
        <v>276446.05</v>
      </c>
    </row>
    <row r="511" spans="1:10" x14ac:dyDescent="0.25">
      <c r="A511" t="s">
        <v>1052</v>
      </c>
      <c r="B511" t="s">
        <v>1053</v>
      </c>
      <c r="C511">
        <v>2</v>
      </c>
      <c r="D511">
        <v>81533</v>
      </c>
      <c r="E511">
        <v>0</v>
      </c>
      <c r="F511" s="7">
        <v>23227704.649999999</v>
      </c>
      <c r="G511" s="7">
        <f t="shared" si="28"/>
        <v>172403.05436851509</v>
      </c>
      <c r="H511" s="7">
        <f t="shared" si="29"/>
        <v>387906.87232915894</v>
      </c>
      <c r="I511" s="7">
        <f t="shared" si="30"/>
        <v>336842.18855068408</v>
      </c>
      <c r="J511" s="7">
        <f t="shared" si="31"/>
        <v>164439.13</v>
      </c>
    </row>
    <row r="512" spans="1:10" x14ac:dyDescent="0.25">
      <c r="A512" t="s">
        <v>1054</v>
      </c>
      <c r="B512" t="s">
        <v>1055</v>
      </c>
      <c r="C512">
        <v>2</v>
      </c>
      <c r="D512">
        <v>68850</v>
      </c>
      <c r="E512">
        <v>0</v>
      </c>
      <c r="F512" s="7">
        <v>21108275.039999999</v>
      </c>
      <c r="G512" s="7">
        <f t="shared" si="28"/>
        <v>156672.00630376063</v>
      </c>
      <c r="H512" s="7">
        <f t="shared" si="29"/>
        <v>352512.01418346143</v>
      </c>
      <c r="I512" s="7">
        <f t="shared" si="30"/>
        <v>306106.76638698264</v>
      </c>
      <c r="J512" s="7">
        <f t="shared" si="31"/>
        <v>149434.76</v>
      </c>
    </row>
    <row r="513" spans="1:10" x14ac:dyDescent="0.25">
      <c r="A513" t="s">
        <v>1056</v>
      </c>
      <c r="B513" t="s">
        <v>1057</v>
      </c>
      <c r="C513">
        <v>4</v>
      </c>
      <c r="D513">
        <v>72410</v>
      </c>
      <c r="E513">
        <v>0</v>
      </c>
      <c r="F513" s="7">
        <v>27313547.98</v>
      </c>
      <c r="G513" s="7">
        <f t="shared" si="28"/>
        <v>202729.42024828895</v>
      </c>
      <c r="H513" s="7">
        <f t="shared" si="29"/>
        <v>0</v>
      </c>
      <c r="I513" s="7">
        <f t="shared" si="30"/>
        <v>0</v>
      </c>
      <c r="J513" s="7">
        <f t="shared" si="31"/>
        <v>-202729.42</v>
      </c>
    </row>
    <row r="514" spans="1:10" x14ac:dyDescent="0.25">
      <c r="A514" t="s">
        <v>1058</v>
      </c>
      <c r="B514" t="s">
        <v>1059</v>
      </c>
      <c r="C514">
        <v>5</v>
      </c>
      <c r="D514">
        <v>30050</v>
      </c>
      <c r="E514">
        <v>0</v>
      </c>
      <c r="F514" s="7">
        <v>5518381.9999999991</v>
      </c>
      <c r="G514" s="7">
        <f t="shared" si="28"/>
        <v>40959.101482816339</v>
      </c>
      <c r="H514" s="7">
        <f t="shared" si="29"/>
        <v>0</v>
      </c>
      <c r="I514" s="7">
        <f t="shared" si="30"/>
        <v>0</v>
      </c>
      <c r="J514" s="7">
        <f t="shared" si="31"/>
        <v>-40959.1</v>
      </c>
    </row>
    <row r="515" spans="1:10" x14ac:dyDescent="0.25">
      <c r="A515" t="s">
        <v>1060</v>
      </c>
      <c r="B515" t="s">
        <v>1061</v>
      </c>
      <c r="C515">
        <v>3</v>
      </c>
      <c r="D515">
        <v>108328</v>
      </c>
      <c r="E515">
        <v>0</v>
      </c>
      <c r="F515" s="7">
        <v>34725135.099999994</v>
      </c>
      <c r="G515" s="7">
        <f t="shared" si="28"/>
        <v>257740.46315847791</v>
      </c>
      <c r="H515" s="7">
        <f t="shared" si="29"/>
        <v>386610.69473771687</v>
      </c>
      <c r="I515" s="7">
        <f t="shared" si="30"/>
        <v>335716.64185946377</v>
      </c>
      <c r="J515" s="7">
        <f t="shared" si="31"/>
        <v>77976.179999999993</v>
      </c>
    </row>
    <row r="516" spans="1:10" x14ac:dyDescent="0.25">
      <c r="A516" t="s">
        <v>1066</v>
      </c>
      <c r="B516" t="s">
        <v>1379</v>
      </c>
      <c r="C516">
        <v>4</v>
      </c>
      <c r="D516">
        <v>4196</v>
      </c>
      <c r="E516">
        <v>0</v>
      </c>
      <c r="F516" s="7">
        <v>884097.2</v>
      </c>
      <c r="G516" s="7">
        <f t="shared" si="28"/>
        <v>6562.0370129276616</v>
      </c>
      <c r="H516" s="7">
        <f t="shared" si="29"/>
        <v>0</v>
      </c>
      <c r="I516" s="7">
        <f t="shared" si="30"/>
        <v>0</v>
      </c>
      <c r="J516" s="7">
        <f t="shared" si="31"/>
        <v>-6562.04</v>
      </c>
    </row>
    <row r="517" spans="1:10" x14ac:dyDescent="0.25">
      <c r="A517" t="s">
        <v>1068</v>
      </c>
      <c r="B517" t="s">
        <v>1380</v>
      </c>
      <c r="C517">
        <v>2</v>
      </c>
      <c r="D517">
        <v>26343</v>
      </c>
      <c r="E517">
        <v>0</v>
      </c>
      <c r="F517" s="7">
        <v>5447205.54</v>
      </c>
      <c r="G517" s="7">
        <f t="shared" si="28"/>
        <v>40430.808253328491</v>
      </c>
      <c r="H517" s="7">
        <f t="shared" si="29"/>
        <v>90969.318569989104</v>
      </c>
      <c r="I517" s="7">
        <f t="shared" si="30"/>
        <v>78993.971347014303</v>
      </c>
      <c r="J517" s="7">
        <f t="shared" si="31"/>
        <v>38563.160000000003</v>
      </c>
    </row>
    <row r="518" spans="1:10" x14ac:dyDescent="0.25">
      <c r="A518" t="s">
        <v>1070</v>
      </c>
      <c r="B518" t="s">
        <v>1381</v>
      </c>
      <c r="C518">
        <v>3</v>
      </c>
      <c r="D518">
        <v>50254</v>
      </c>
      <c r="E518">
        <v>0</v>
      </c>
      <c r="F518" s="7">
        <v>13158004.819999998</v>
      </c>
      <c r="G518" s="7">
        <f t="shared" si="28"/>
        <v>97662.694379215958</v>
      </c>
      <c r="H518" s="7">
        <f t="shared" si="29"/>
        <v>146494.04156882394</v>
      </c>
      <c r="I518" s="7">
        <f t="shared" si="30"/>
        <v>127209.33061945203</v>
      </c>
      <c r="J518" s="7">
        <f t="shared" si="31"/>
        <v>29546.639999999999</v>
      </c>
    </row>
    <row r="519" spans="1:10" x14ac:dyDescent="0.25">
      <c r="A519" t="s">
        <v>1072</v>
      </c>
      <c r="B519" t="s">
        <v>1073</v>
      </c>
      <c r="C519">
        <v>4</v>
      </c>
      <c r="D519">
        <v>27981</v>
      </c>
      <c r="E519">
        <v>0</v>
      </c>
      <c r="F519" s="7">
        <v>5884732.8199999994</v>
      </c>
      <c r="G519" s="7">
        <f t="shared" si="28"/>
        <v>43678.268154259706</v>
      </c>
      <c r="H519" s="7">
        <f t="shared" si="29"/>
        <v>0</v>
      </c>
      <c r="I519" s="7">
        <f t="shared" si="30"/>
        <v>0</v>
      </c>
      <c r="J519" s="7">
        <f t="shared" si="31"/>
        <v>-43678.27</v>
      </c>
    </row>
    <row r="520" spans="1:10" x14ac:dyDescent="0.25">
      <c r="A520" t="s">
        <v>1062</v>
      </c>
      <c r="B520" t="s">
        <v>1382</v>
      </c>
      <c r="C520">
        <v>2</v>
      </c>
      <c r="D520">
        <v>30354</v>
      </c>
      <c r="E520">
        <v>0</v>
      </c>
      <c r="F520" s="7">
        <v>6433917.2399999993</v>
      </c>
      <c r="G520" s="7">
        <f t="shared" ref="G520:G577" si="32">SUM(F520/$F$7)*50000000</f>
        <v>47754.481144147256</v>
      </c>
      <c r="H520" s="7">
        <f t="shared" ref="H520:H577" si="33">IF(E520=1,G520*0,(IF(C520=1,G520*3)+IF(C520=2,G520*2.25)+IF(C520=3,G520*1.5)+IF(C520=4,G520=0)+IF(C520=5,G520*0)))</f>
        <v>107447.58257433132</v>
      </c>
      <c r="I520" s="7">
        <f t="shared" ref="I520:I577" si="34">SUM(H520/$H$7)*50000000</f>
        <v>93303.010208353793</v>
      </c>
      <c r="J520" s="7">
        <f t="shared" ref="J520:J577" si="35">ROUND(SUM(I520-G520),2)</f>
        <v>45548.53</v>
      </c>
    </row>
    <row r="521" spans="1:10" x14ac:dyDescent="0.25">
      <c r="A521" t="s">
        <v>1064</v>
      </c>
      <c r="B521" t="s">
        <v>1383</v>
      </c>
      <c r="C521">
        <v>2</v>
      </c>
      <c r="D521">
        <v>27307</v>
      </c>
      <c r="E521">
        <v>0</v>
      </c>
      <c r="F521" s="7">
        <v>5608584.7299999995</v>
      </c>
      <c r="G521" s="7">
        <f t="shared" si="32"/>
        <v>41628.613447029238</v>
      </c>
      <c r="H521" s="7">
        <f t="shared" si="33"/>
        <v>93664.380255815791</v>
      </c>
      <c r="I521" s="7">
        <f t="shared" si="34"/>
        <v>81334.25078336992</v>
      </c>
      <c r="J521" s="7">
        <f t="shared" si="35"/>
        <v>39705.64</v>
      </c>
    </row>
    <row r="522" spans="1:10" x14ac:dyDescent="0.25">
      <c r="A522" t="s">
        <v>1074</v>
      </c>
      <c r="B522" t="s">
        <v>1384</v>
      </c>
      <c r="C522">
        <v>5</v>
      </c>
      <c r="D522">
        <v>228113</v>
      </c>
      <c r="E522">
        <v>0</v>
      </c>
      <c r="F522" s="7">
        <v>86612132.560000002</v>
      </c>
      <c r="G522" s="7">
        <f t="shared" si="32"/>
        <v>642861.46322747902</v>
      </c>
      <c r="H522" s="7">
        <f t="shared" si="33"/>
        <v>0</v>
      </c>
      <c r="I522" s="7">
        <f t="shared" si="34"/>
        <v>0</v>
      </c>
      <c r="J522" s="7">
        <f t="shared" si="35"/>
        <v>-642861.46</v>
      </c>
    </row>
    <row r="523" spans="1:10" x14ac:dyDescent="0.25">
      <c r="A523" t="s">
        <v>1076</v>
      </c>
      <c r="B523" t="s">
        <v>1077</v>
      </c>
      <c r="C523">
        <v>5</v>
      </c>
      <c r="D523">
        <v>130676</v>
      </c>
      <c r="E523">
        <v>0</v>
      </c>
      <c r="F523" s="7">
        <v>47285517.759999998</v>
      </c>
      <c r="G523" s="7">
        <f t="shared" si="32"/>
        <v>350967.42498061107</v>
      </c>
      <c r="H523" s="7">
        <f t="shared" si="33"/>
        <v>0</v>
      </c>
      <c r="I523" s="7">
        <f t="shared" si="34"/>
        <v>0</v>
      </c>
      <c r="J523" s="7">
        <f t="shared" si="35"/>
        <v>-350967.42</v>
      </c>
    </row>
    <row r="524" spans="1:10" x14ac:dyDescent="0.25">
      <c r="A524" t="s">
        <v>1080</v>
      </c>
      <c r="B524" t="s">
        <v>1385</v>
      </c>
      <c r="C524">
        <v>3</v>
      </c>
      <c r="D524">
        <v>65602</v>
      </c>
      <c r="E524">
        <v>0</v>
      </c>
      <c r="F524" s="7">
        <v>19062876.75</v>
      </c>
      <c r="G524" s="7">
        <f t="shared" si="32"/>
        <v>141490.44110351009</v>
      </c>
      <c r="H524" s="7">
        <f t="shared" si="33"/>
        <v>212235.66165526514</v>
      </c>
      <c r="I524" s="7">
        <f t="shared" si="34"/>
        <v>184296.6182352117</v>
      </c>
      <c r="J524" s="7">
        <f t="shared" si="35"/>
        <v>42806.18</v>
      </c>
    </row>
    <row r="525" spans="1:10" x14ac:dyDescent="0.25">
      <c r="A525" t="s">
        <v>1084</v>
      </c>
      <c r="B525" t="s">
        <v>1085</v>
      </c>
      <c r="C525">
        <v>2</v>
      </c>
      <c r="D525">
        <v>21468</v>
      </c>
      <c r="E525">
        <v>0</v>
      </c>
      <c r="F525" s="7">
        <v>5764405.3099999996</v>
      </c>
      <c r="G525" s="7">
        <f t="shared" si="32"/>
        <v>42785.160954855135</v>
      </c>
      <c r="H525" s="7">
        <f t="shared" si="33"/>
        <v>96266.612148424058</v>
      </c>
      <c r="I525" s="7">
        <f t="shared" si="34"/>
        <v>83593.920689601349</v>
      </c>
      <c r="J525" s="7">
        <f t="shared" si="35"/>
        <v>40808.76</v>
      </c>
    </row>
    <row r="526" spans="1:10" x14ac:dyDescent="0.25">
      <c r="A526" t="s">
        <v>1086</v>
      </c>
      <c r="B526" t="s">
        <v>1386</v>
      </c>
      <c r="C526">
        <v>4</v>
      </c>
      <c r="D526">
        <v>46136</v>
      </c>
      <c r="E526">
        <v>0</v>
      </c>
      <c r="F526" s="7">
        <v>13680791.559999999</v>
      </c>
      <c r="G526" s="7">
        <f t="shared" si="32"/>
        <v>101542.97579821353</v>
      </c>
      <c r="H526" s="7">
        <f t="shared" si="33"/>
        <v>0</v>
      </c>
      <c r="I526" s="7">
        <f t="shared" si="34"/>
        <v>0</v>
      </c>
      <c r="J526" s="7">
        <f t="shared" si="35"/>
        <v>-101542.98</v>
      </c>
    </row>
    <row r="527" spans="1:10" x14ac:dyDescent="0.25">
      <c r="A527" t="s">
        <v>1088</v>
      </c>
      <c r="B527" t="s">
        <v>1089</v>
      </c>
      <c r="C527">
        <v>5</v>
      </c>
      <c r="D527">
        <v>54775</v>
      </c>
      <c r="E527">
        <v>0</v>
      </c>
      <c r="F527" s="7">
        <v>16604529.410000002</v>
      </c>
      <c r="G527" s="7">
        <f t="shared" si="32"/>
        <v>123243.84306461543</v>
      </c>
      <c r="H527" s="7">
        <f t="shared" si="33"/>
        <v>0</v>
      </c>
      <c r="I527" s="7">
        <f t="shared" si="34"/>
        <v>0</v>
      </c>
      <c r="J527" s="7">
        <f t="shared" si="35"/>
        <v>-123243.84</v>
      </c>
    </row>
    <row r="528" spans="1:10" x14ac:dyDescent="0.25">
      <c r="A528" t="s">
        <v>1090</v>
      </c>
      <c r="B528" t="s">
        <v>1387</v>
      </c>
      <c r="C528">
        <v>5</v>
      </c>
      <c r="D528">
        <v>17173</v>
      </c>
      <c r="E528">
        <v>0</v>
      </c>
      <c r="F528" s="7">
        <v>3059746.5300000003</v>
      </c>
      <c r="G528" s="7">
        <f t="shared" si="32"/>
        <v>22710.364855851803</v>
      </c>
      <c r="H528" s="7">
        <f t="shared" si="33"/>
        <v>0</v>
      </c>
      <c r="I528" s="7">
        <f t="shared" si="34"/>
        <v>0</v>
      </c>
      <c r="J528" s="7">
        <f t="shared" si="35"/>
        <v>-22710.36</v>
      </c>
    </row>
    <row r="529" spans="1:10" x14ac:dyDescent="0.25">
      <c r="A529" t="s">
        <v>1092</v>
      </c>
      <c r="B529" t="s">
        <v>1093</v>
      </c>
      <c r="C529">
        <v>5</v>
      </c>
      <c r="D529">
        <v>63096</v>
      </c>
      <c r="E529">
        <v>0</v>
      </c>
      <c r="F529" s="7">
        <v>18261704.799999997</v>
      </c>
      <c r="G529" s="7">
        <f t="shared" si="32"/>
        <v>135543.90039552067</v>
      </c>
      <c r="H529" s="7">
        <f t="shared" si="33"/>
        <v>0</v>
      </c>
      <c r="I529" s="7">
        <f t="shared" si="34"/>
        <v>0</v>
      </c>
      <c r="J529" s="7">
        <f t="shared" si="35"/>
        <v>-135543.9</v>
      </c>
    </row>
    <row r="530" spans="1:10" x14ac:dyDescent="0.25">
      <c r="A530" t="s">
        <v>1094</v>
      </c>
      <c r="B530" t="s">
        <v>1388</v>
      </c>
      <c r="C530">
        <v>4</v>
      </c>
      <c r="D530">
        <v>121536</v>
      </c>
      <c r="E530">
        <v>0</v>
      </c>
      <c r="F530" s="7">
        <v>48657636</v>
      </c>
      <c r="G530" s="7">
        <f t="shared" si="32"/>
        <v>361151.70186441205</v>
      </c>
      <c r="H530" s="7">
        <f t="shared" si="33"/>
        <v>0</v>
      </c>
      <c r="I530" s="7">
        <f t="shared" si="34"/>
        <v>0</v>
      </c>
      <c r="J530" s="7">
        <f t="shared" si="35"/>
        <v>-361151.7</v>
      </c>
    </row>
    <row r="531" spans="1:10" x14ac:dyDescent="0.25">
      <c r="A531" t="s">
        <v>1096</v>
      </c>
      <c r="B531" t="s">
        <v>1097</v>
      </c>
      <c r="C531">
        <v>5</v>
      </c>
      <c r="D531">
        <v>21239</v>
      </c>
      <c r="E531">
        <v>0</v>
      </c>
      <c r="F531" s="7">
        <v>5330844.9999999991</v>
      </c>
      <c r="G531" s="7">
        <f t="shared" si="32"/>
        <v>39567.14510596839</v>
      </c>
      <c r="H531" s="7">
        <f t="shared" si="33"/>
        <v>0</v>
      </c>
      <c r="I531" s="7">
        <f t="shared" si="34"/>
        <v>0</v>
      </c>
      <c r="J531" s="7">
        <f t="shared" si="35"/>
        <v>-39567.15</v>
      </c>
    </row>
    <row r="532" spans="1:10" x14ac:dyDescent="0.25">
      <c r="A532" t="s">
        <v>258</v>
      </c>
      <c r="B532" t="s">
        <v>1389</v>
      </c>
      <c r="C532">
        <v>2</v>
      </c>
      <c r="D532">
        <v>7642</v>
      </c>
      <c r="E532">
        <v>0</v>
      </c>
      <c r="F532" s="7">
        <v>1412852.96</v>
      </c>
      <c r="G532" s="7">
        <f t="shared" si="32"/>
        <v>10486.622305041126</v>
      </c>
      <c r="H532" s="7">
        <f t="shared" si="33"/>
        <v>23594.900186342533</v>
      </c>
      <c r="I532" s="7">
        <f t="shared" si="34"/>
        <v>20488.829624700436</v>
      </c>
      <c r="J532" s="7">
        <f t="shared" si="35"/>
        <v>10002.209999999999</v>
      </c>
    </row>
    <row r="533" spans="1:10" x14ac:dyDescent="0.25">
      <c r="A533" t="s">
        <v>1098</v>
      </c>
      <c r="B533" t="s">
        <v>1099</v>
      </c>
      <c r="C533">
        <v>1</v>
      </c>
      <c r="D533">
        <v>72485</v>
      </c>
      <c r="E533">
        <v>0</v>
      </c>
      <c r="F533" s="7">
        <v>23012880.25</v>
      </c>
      <c r="G533" s="7">
        <f t="shared" si="32"/>
        <v>170808.56264964078</v>
      </c>
      <c r="H533" s="7">
        <f t="shared" si="33"/>
        <v>512425.68794892234</v>
      </c>
      <c r="I533" s="7">
        <f t="shared" si="34"/>
        <v>444969.14726439636</v>
      </c>
      <c r="J533" s="7">
        <f t="shared" si="35"/>
        <v>274160.58</v>
      </c>
    </row>
    <row r="534" spans="1:10" x14ac:dyDescent="0.25">
      <c r="A534" t="s">
        <v>1100</v>
      </c>
      <c r="B534" t="s">
        <v>1101</v>
      </c>
      <c r="C534">
        <v>1</v>
      </c>
      <c r="D534">
        <v>44880</v>
      </c>
      <c r="E534">
        <v>0</v>
      </c>
      <c r="F534" s="7">
        <v>12566269.4</v>
      </c>
      <c r="G534" s="7">
        <f t="shared" si="32"/>
        <v>93270.654988184891</v>
      </c>
      <c r="H534" s="7">
        <f t="shared" si="33"/>
        <v>279811.96496455465</v>
      </c>
      <c r="I534" s="7">
        <f t="shared" si="34"/>
        <v>242977.06842726376</v>
      </c>
      <c r="J534" s="7">
        <f t="shared" si="35"/>
        <v>149706.41</v>
      </c>
    </row>
    <row r="535" spans="1:10" x14ac:dyDescent="0.25">
      <c r="A535" t="s">
        <v>566</v>
      </c>
      <c r="B535" t="s">
        <v>1390</v>
      </c>
      <c r="C535">
        <v>1</v>
      </c>
      <c r="D535">
        <v>21456</v>
      </c>
      <c r="E535">
        <v>0</v>
      </c>
      <c r="F535" s="7">
        <v>4170188.16</v>
      </c>
      <c r="G535" s="7">
        <f t="shared" si="32"/>
        <v>30952.39873714418</v>
      </c>
      <c r="H535" s="7">
        <f t="shared" si="33"/>
        <v>92857.196211432543</v>
      </c>
      <c r="I535" s="7">
        <f t="shared" si="34"/>
        <v>80633.325743190362</v>
      </c>
      <c r="J535" s="7">
        <f t="shared" si="35"/>
        <v>49680.93</v>
      </c>
    </row>
    <row r="536" spans="1:10" x14ac:dyDescent="0.25">
      <c r="A536" t="s">
        <v>1102</v>
      </c>
      <c r="B536" t="s">
        <v>1103</v>
      </c>
      <c r="C536">
        <v>2</v>
      </c>
      <c r="D536">
        <v>35213</v>
      </c>
      <c r="E536">
        <v>0</v>
      </c>
      <c r="F536" s="7">
        <v>8402652.9600000009</v>
      </c>
      <c r="G536" s="7">
        <f t="shared" si="32"/>
        <v>62367.033545979088</v>
      </c>
      <c r="H536" s="7">
        <f t="shared" si="33"/>
        <v>140325.82547845296</v>
      </c>
      <c r="I536" s="7">
        <f t="shared" si="34"/>
        <v>121853.10840338605</v>
      </c>
      <c r="J536" s="7">
        <f t="shared" si="35"/>
        <v>59486.07</v>
      </c>
    </row>
    <row r="537" spans="1:10" x14ac:dyDescent="0.25">
      <c r="A537" t="s">
        <v>1104</v>
      </c>
      <c r="B537" t="s">
        <v>1391</v>
      </c>
      <c r="C537">
        <v>2</v>
      </c>
      <c r="D537">
        <v>11446</v>
      </c>
      <c r="E537">
        <v>0</v>
      </c>
      <c r="F537" s="7">
        <v>3241368.48</v>
      </c>
      <c r="G537" s="7">
        <f t="shared" si="32"/>
        <v>24058.41794125926</v>
      </c>
      <c r="H537" s="7">
        <f t="shared" si="33"/>
        <v>54131.440367833333</v>
      </c>
      <c r="I537" s="7">
        <f t="shared" si="34"/>
        <v>47005.490605047977</v>
      </c>
      <c r="J537" s="7">
        <f t="shared" si="35"/>
        <v>22947.07</v>
      </c>
    </row>
    <row r="538" spans="1:10" x14ac:dyDescent="0.25">
      <c r="A538" t="s">
        <v>1106</v>
      </c>
      <c r="B538" t="s">
        <v>1107</v>
      </c>
      <c r="C538">
        <v>5</v>
      </c>
      <c r="D538">
        <v>82119</v>
      </c>
      <c r="E538">
        <v>0</v>
      </c>
      <c r="F538" s="7">
        <v>26531827.710000001</v>
      </c>
      <c r="G538" s="7">
        <f t="shared" si="32"/>
        <v>196927.25579680584</v>
      </c>
      <c r="H538" s="7">
        <f t="shared" si="33"/>
        <v>0</v>
      </c>
      <c r="I538" s="7">
        <f t="shared" si="34"/>
        <v>0</v>
      </c>
      <c r="J538" s="7">
        <f t="shared" si="35"/>
        <v>-196927.26</v>
      </c>
    </row>
    <row r="539" spans="1:10" x14ac:dyDescent="0.25">
      <c r="A539" t="s">
        <v>1108</v>
      </c>
      <c r="B539" t="s">
        <v>1109</v>
      </c>
      <c r="C539">
        <v>4</v>
      </c>
      <c r="D539">
        <v>34263</v>
      </c>
      <c r="E539">
        <v>0</v>
      </c>
      <c r="F539" s="7">
        <v>6813653.9399999995</v>
      </c>
      <c r="G539" s="7">
        <f t="shared" si="32"/>
        <v>50573.001868528023</v>
      </c>
      <c r="H539" s="7">
        <f t="shared" si="33"/>
        <v>0</v>
      </c>
      <c r="I539" s="7">
        <f t="shared" si="34"/>
        <v>0</v>
      </c>
      <c r="J539" s="7">
        <f t="shared" si="35"/>
        <v>-50573</v>
      </c>
    </row>
    <row r="540" spans="1:10" x14ac:dyDescent="0.25">
      <c r="A540" t="s">
        <v>1110</v>
      </c>
      <c r="B540" t="s">
        <v>1111</v>
      </c>
      <c r="C540">
        <v>2</v>
      </c>
      <c r="D540">
        <v>35005</v>
      </c>
      <c r="E540">
        <v>0</v>
      </c>
      <c r="F540" s="7">
        <v>6303401.7999999998</v>
      </c>
      <c r="G540" s="7">
        <f t="shared" si="32"/>
        <v>46785.756044646274</v>
      </c>
      <c r="H540" s="7">
        <f t="shared" si="33"/>
        <v>105267.95110045411</v>
      </c>
      <c r="I540" s="7">
        <f t="shared" si="34"/>
        <v>91410.308922897442</v>
      </c>
      <c r="J540" s="7">
        <f t="shared" si="35"/>
        <v>44624.55</v>
      </c>
    </row>
    <row r="541" spans="1:10" x14ac:dyDescent="0.25">
      <c r="A541" t="s">
        <v>1112</v>
      </c>
      <c r="B541" t="s">
        <v>1113</v>
      </c>
      <c r="C541">
        <v>5</v>
      </c>
      <c r="D541">
        <v>23429</v>
      </c>
      <c r="E541">
        <v>0</v>
      </c>
      <c r="F541" s="7">
        <v>4757340.74</v>
      </c>
      <c r="G541" s="7">
        <f t="shared" si="32"/>
        <v>35310.42290258206</v>
      </c>
      <c r="H541" s="7">
        <f t="shared" si="33"/>
        <v>0</v>
      </c>
      <c r="I541" s="7">
        <f t="shared" si="34"/>
        <v>0</v>
      </c>
      <c r="J541" s="7">
        <f t="shared" si="35"/>
        <v>-35310.42</v>
      </c>
    </row>
    <row r="542" spans="1:10" x14ac:dyDescent="0.25">
      <c r="A542" t="s">
        <v>1114</v>
      </c>
      <c r="B542" t="s">
        <v>1115</v>
      </c>
      <c r="C542">
        <v>4</v>
      </c>
      <c r="D542">
        <v>120269</v>
      </c>
      <c r="E542">
        <v>0</v>
      </c>
      <c r="F542" s="7">
        <v>27336532.960000001</v>
      </c>
      <c r="G542" s="7">
        <f t="shared" si="32"/>
        <v>202900.02172683837</v>
      </c>
      <c r="H542" s="7">
        <f t="shared" si="33"/>
        <v>0</v>
      </c>
      <c r="I542" s="7">
        <f t="shared" si="34"/>
        <v>0</v>
      </c>
      <c r="J542" s="7">
        <f t="shared" si="35"/>
        <v>-202900.02</v>
      </c>
    </row>
    <row r="543" spans="1:10" x14ac:dyDescent="0.25">
      <c r="A543" t="s">
        <v>1116</v>
      </c>
      <c r="B543" t="s">
        <v>1117</v>
      </c>
      <c r="C543">
        <v>1</v>
      </c>
      <c r="D543">
        <v>80726</v>
      </c>
      <c r="E543">
        <v>0</v>
      </c>
      <c r="F543" s="7">
        <v>18437011.140000001</v>
      </c>
      <c r="G543" s="7">
        <f t="shared" si="32"/>
        <v>136845.077111928</v>
      </c>
      <c r="H543" s="7">
        <f t="shared" si="33"/>
        <v>410535.23133578396</v>
      </c>
      <c r="I543" s="7">
        <f t="shared" si="34"/>
        <v>356491.71402914566</v>
      </c>
      <c r="J543" s="7">
        <f t="shared" si="35"/>
        <v>219646.64</v>
      </c>
    </row>
    <row r="544" spans="1:10" x14ac:dyDescent="0.25">
      <c r="A544" t="s">
        <v>1118</v>
      </c>
      <c r="B544" t="s">
        <v>1392</v>
      </c>
      <c r="C544">
        <v>2</v>
      </c>
      <c r="D544">
        <v>34945</v>
      </c>
      <c r="E544">
        <v>0</v>
      </c>
      <c r="F544" s="7">
        <v>9381004.5999999996</v>
      </c>
      <c r="G544" s="7">
        <f t="shared" si="32"/>
        <v>69628.655541092827</v>
      </c>
      <c r="H544" s="7">
        <f t="shared" si="33"/>
        <v>156664.47496745887</v>
      </c>
      <c r="I544" s="7">
        <f t="shared" si="34"/>
        <v>136040.91182845458</v>
      </c>
      <c r="J544" s="7">
        <f t="shared" si="35"/>
        <v>66412.259999999995</v>
      </c>
    </row>
    <row r="545" spans="1:10" x14ac:dyDescent="0.25">
      <c r="A545" t="s">
        <v>1120</v>
      </c>
      <c r="B545" t="s">
        <v>1121</v>
      </c>
      <c r="C545">
        <v>4</v>
      </c>
      <c r="D545">
        <v>39279</v>
      </c>
      <c r="E545">
        <v>0</v>
      </c>
      <c r="F545" s="7">
        <v>8818936.5599999987</v>
      </c>
      <c r="G545" s="7">
        <f t="shared" si="32"/>
        <v>65456.816424009645</v>
      </c>
      <c r="H545" s="7">
        <f t="shared" si="33"/>
        <v>0</v>
      </c>
      <c r="I545" s="7">
        <f t="shared" si="34"/>
        <v>0</v>
      </c>
      <c r="J545" s="7">
        <f t="shared" si="35"/>
        <v>-65456.82</v>
      </c>
    </row>
    <row r="546" spans="1:10" x14ac:dyDescent="0.25">
      <c r="A546" t="s">
        <v>1122</v>
      </c>
      <c r="B546" t="s">
        <v>1123</v>
      </c>
      <c r="C546">
        <v>5</v>
      </c>
      <c r="D546">
        <v>24117</v>
      </c>
      <c r="E546">
        <v>1</v>
      </c>
      <c r="F546" s="7">
        <v>5427491.4700000007</v>
      </c>
      <c r="G546" s="7">
        <f t="shared" si="32"/>
        <v>40284.484458823274</v>
      </c>
      <c r="H546" s="7">
        <f t="shared" si="33"/>
        <v>0</v>
      </c>
      <c r="I546" s="7">
        <f t="shared" si="34"/>
        <v>0</v>
      </c>
      <c r="J546" s="7">
        <f t="shared" si="35"/>
        <v>-40284.480000000003</v>
      </c>
    </row>
    <row r="547" spans="1:10" x14ac:dyDescent="0.25">
      <c r="A547" t="s">
        <v>1124</v>
      </c>
      <c r="B547" t="s">
        <v>1125</v>
      </c>
      <c r="C547">
        <v>1</v>
      </c>
      <c r="D547">
        <v>36873</v>
      </c>
      <c r="E547">
        <v>1</v>
      </c>
      <c r="F547" s="7">
        <v>8947633.6899999995</v>
      </c>
      <c r="G547" s="7">
        <f t="shared" si="32"/>
        <v>66412.045476332816</v>
      </c>
      <c r="H547" s="7">
        <f t="shared" si="33"/>
        <v>0</v>
      </c>
      <c r="I547" s="7">
        <f t="shared" si="34"/>
        <v>0</v>
      </c>
      <c r="J547" s="7">
        <f t="shared" si="35"/>
        <v>-66412.05</v>
      </c>
    </row>
    <row r="548" spans="1:10" x14ac:dyDescent="0.25">
      <c r="A548" t="s">
        <v>1126</v>
      </c>
      <c r="B548" t="s">
        <v>1393</v>
      </c>
      <c r="C548">
        <v>5</v>
      </c>
      <c r="D548">
        <v>23886</v>
      </c>
      <c r="E548">
        <v>0</v>
      </c>
      <c r="F548" s="7">
        <v>6994537.3799999999</v>
      </c>
      <c r="G548" s="7">
        <f t="shared" si="32"/>
        <v>51915.57350918663</v>
      </c>
      <c r="H548" s="7">
        <f t="shared" si="33"/>
        <v>0</v>
      </c>
      <c r="I548" s="7">
        <f t="shared" si="34"/>
        <v>0</v>
      </c>
      <c r="J548" s="7">
        <f t="shared" si="35"/>
        <v>-51915.57</v>
      </c>
    </row>
    <row r="549" spans="1:10" x14ac:dyDescent="0.25">
      <c r="A549" t="s">
        <v>1128</v>
      </c>
      <c r="B549" t="s">
        <v>1129</v>
      </c>
      <c r="C549">
        <v>4</v>
      </c>
      <c r="D549">
        <v>26590</v>
      </c>
      <c r="E549">
        <v>0</v>
      </c>
      <c r="F549" s="7">
        <v>7583121.0599999996</v>
      </c>
      <c r="G549" s="7">
        <f t="shared" si="32"/>
        <v>56284.219731983365</v>
      </c>
      <c r="H549" s="7">
        <f t="shared" si="33"/>
        <v>0</v>
      </c>
      <c r="I549" s="7">
        <f t="shared" si="34"/>
        <v>0</v>
      </c>
      <c r="J549" s="7">
        <f t="shared" si="35"/>
        <v>-56284.22</v>
      </c>
    </row>
    <row r="550" spans="1:10" x14ac:dyDescent="0.25">
      <c r="A550" t="s">
        <v>1130</v>
      </c>
      <c r="B550" t="s">
        <v>1131</v>
      </c>
      <c r="C550">
        <v>1</v>
      </c>
      <c r="D550">
        <v>49128</v>
      </c>
      <c r="E550">
        <v>0</v>
      </c>
      <c r="F550" s="7">
        <v>11356614.6</v>
      </c>
      <c r="G550" s="7">
        <f t="shared" si="32"/>
        <v>84292.230929760524</v>
      </c>
      <c r="H550" s="7">
        <f t="shared" si="33"/>
        <v>252876.69278928157</v>
      </c>
      <c r="I550" s="7">
        <f t="shared" si="34"/>
        <v>219587.59874798343</v>
      </c>
      <c r="J550" s="7">
        <f t="shared" si="35"/>
        <v>135295.37</v>
      </c>
    </row>
    <row r="551" spans="1:10" x14ac:dyDescent="0.25">
      <c r="A551" t="s">
        <v>1132</v>
      </c>
      <c r="B551" t="s">
        <v>1133</v>
      </c>
      <c r="C551">
        <v>2</v>
      </c>
      <c r="D551">
        <v>25997</v>
      </c>
      <c r="E551">
        <v>0</v>
      </c>
      <c r="F551" s="7">
        <v>4710934.8099999996</v>
      </c>
      <c r="G551" s="7">
        <f t="shared" si="32"/>
        <v>34965.984044185796</v>
      </c>
      <c r="H551" s="7">
        <f t="shared" si="33"/>
        <v>78673.464099418037</v>
      </c>
      <c r="I551" s="7">
        <f t="shared" si="34"/>
        <v>68316.762910105317</v>
      </c>
      <c r="J551" s="7">
        <f t="shared" si="35"/>
        <v>33350.78</v>
      </c>
    </row>
    <row r="552" spans="1:10" x14ac:dyDescent="0.25">
      <c r="A552" t="s">
        <v>1134</v>
      </c>
      <c r="B552" t="s">
        <v>1394</v>
      </c>
      <c r="C552">
        <v>5</v>
      </c>
      <c r="D552">
        <v>65524</v>
      </c>
      <c r="E552">
        <v>0</v>
      </c>
      <c r="F552" s="7">
        <v>17834799.259999998</v>
      </c>
      <c r="G552" s="7">
        <f t="shared" si="32"/>
        <v>132375.27826380954</v>
      </c>
      <c r="H552" s="7">
        <f t="shared" si="33"/>
        <v>0</v>
      </c>
      <c r="I552" s="7">
        <f t="shared" si="34"/>
        <v>0</v>
      </c>
      <c r="J552" s="7">
        <f t="shared" si="35"/>
        <v>-132375.28</v>
      </c>
    </row>
    <row r="553" spans="1:10" x14ac:dyDescent="0.25">
      <c r="A553" t="s">
        <v>1136</v>
      </c>
      <c r="B553" t="s">
        <v>1137</v>
      </c>
      <c r="C553">
        <v>2</v>
      </c>
      <c r="D553">
        <v>34880</v>
      </c>
      <c r="E553">
        <v>0</v>
      </c>
      <c r="F553" s="7">
        <v>6578894.1400000006</v>
      </c>
      <c r="G553" s="7">
        <f t="shared" si="32"/>
        <v>48830.543576897318</v>
      </c>
      <c r="H553" s="7">
        <f t="shared" si="33"/>
        <v>109868.72304801896</v>
      </c>
      <c r="I553" s="7">
        <f t="shared" si="34"/>
        <v>95405.427860943237</v>
      </c>
      <c r="J553" s="7">
        <f t="shared" si="35"/>
        <v>46574.879999999997</v>
      </c>
    </row>
    <row r="554" spans="1:10" x14ac:dyDescent="0.25">
      <c r="A554" t="s">
        <v>1138</v>
      </c>
      <c r="B554" t="s">
        <v>1139</v>
      </c>
      <c r="C554">
        <v>2</v>
      </c>
      <c r="D554">
        <v>45145</v>
      </c>
      <c r="E554">
        <v>0</v>
      </c>
      <c r="F554" s="7">
        <v>10077622.300000001</v>
      </c>
      <c r="G554" s="7">
        <f t="shared" si="32"/>
        <v>74799.162959576395</v>
      </c>
      <c r="H554" s="7">
        <f t="shared" si="33"/>
        <v>168298.11665904688</v>
      </c>
      <c r="I554" s="7">
        <f t="shared" si="34"/>
        <v>146143.08224033576</v>
      </c>
      <c r="J554" s="7">
        <f t="shared" si="35"/>
        <v>71343.92</v>
      </c>
    </row>
    <row r="555" spans="1:10" x14ac:dyDescent="0.25">
      <c r="A555" t="s">
        <v>1140</v>
      </c>
      <c r="B555" t="s">
        <v>1141</v>
      </c>
      <c r="C555">
        <v>2</v>
      </c>
      <c r="D555">
        <v>4894</v>
      </c>
      <c r="E555">
        <v>0</v>
      </c>
      <c r="F555" s="7">
        <v>1033759.6199999999</v>
      </c>
      <c r="G555" s="7">
        <f t="shared" si="32"/>
        <v>7672.8767933096424</v>
      </c>
      <c r="H555" s="7">
        <f t="shared" si="33"/>
        <v>17263.972784946694</v>
      </c>
      <c r="I555" s="7">
        <f t="shared" si="34"/>
        <v>14991.315675960408</v>
      </c>
      <c r="J555" s="7">
        <f t="shared" si="35"/>
        <v>7318.44</v>
      </c>
    </row>
    <row r="556" spans="1:10" x14ac:dyDescent="0.25">
      <c r="A556" t="s">
        <v>1142</v>
      </c>
      <c r="B556" t="s">
        <v>1143</v>
      </c>
      <c r="C556">
        <v>2</v>
      </c>
      <c r="D556">
        <v>24199</v>
      </c>
      <c r="E556">
        <v>0</v>
      </c>
      <c r="F556" s="7">
        <v>3854174.7300000004</v>
      </c>
      <c r="G556" s="7">
        <f t="shared" si="32"/>
        <v>28606.851410173545</v>
      </c>
      <c r="H556" s="7">
        <f t="shared" si="33"/>
        <v>64365.415672890478</v>
      </c>
      <c r="I556" s="7">
        <f t="shared" si="34"/>
        <v>55892.248961842306</v>
      </c>
      <c r="J556" s="7">
        <f t="shared" si="35"/>
        <v>27285.4</v>
      </c>
    </row>
    <row r="557" spans="1:10" x14ac:dyDescent="0.25">
      <c r="A557" t="s">
        <v>1144</v>
      </c>
      <c r="B557" t="s">
        <v>1145</v>
      </c>
      <c r="C557">
        <v>2</v>
      </c>
      <c r="D557">
        <v>33239</v>
      </c>
      <c r="E557">
        <v>0</v>
      </c>
      <c r="F557" s="7">
        <v>7438041.709999999</v>
      </c>
      <c r="G557" s="7">
        <f t="shared" si="32"/>
        <v>55207.396884324211</v>
      </c>
      <c r="H557" s="7">
        <f t="shared" si="33"/>
        <v>124216.64298972947</v>
      </c>
      <c r="I557" s="7">
        <f t="shared" si="34"/>
        <v>107864.56457408384</v>
      </c>
      <c r="J557" s="7">
        <f t="shared" si="35"/>
        <v>52657.17</v>
      </c>
    </row>
    <row r="558" spans="1:10" x14ac:dyDescent="0.25">
      <c r="A558" t="s">
        <v>1146</v>
      </c>
      <c r="B558" t="s">
        <v>1147</v>
      </c>
      <c r="C558">
        <v>5</v>
      </c>
      <c r="D558">
        <v>32961</v>
      </c>
      <c r="E558">
        <v>0</v>
      </c>
      <c r="F558" s="7">
        <v>7075737.8699999992</v>
      </c>
      <c r="G558" s="7">
        <f t="shared" si="32"/>
        <v>52518.268123362381</v>
      </c>
      <c r="H558" s="7">
        <f t="shared" si="33"/>
        <v>0</v>
      </c>
      <c r="I558" s="7">
        <f t="shared" si="34"/>
        <v>0</v>
      </c>
      <c r="J558" s="7">
        <f t="shared" si="35"/>
        <v>-52518.27</v>
      </c>
    </row>
    <row r="559" spans="1:10" x14ac:dyDescent="0.25">
      <c r="A559" t="s">
        <v>1148</v>
      </c>
      <c r="B559" t="s">
        <v>1149</v>
      </c>
      <c r="C559">
        <v>2</v>
      </c>
      <c r="D559">
        <v>63297</v>
      </c>
      <c r="E559">
        <v>0</v>
      </c>
      <c r="F559" s="7">
        <v>14928597.449999999</v>
      </c>
      <c r="G559" s="7">
        <f t="shared" si="32"/>
        <v>110804.56879401667</v>
      </c>
      <c r="H559" s="7">
        <f t="shared" si="33"/>
        <v>249310.27978653752</v>
      </c>
      <c r="I559" s="7">
        <f t="shared" si="34"/>
        <v>216490.6740817441</v>
      </c>
      <c r="J559" s="7">
        <f t="shared" si="35"/>
        <v>105686.11</v>
      </c>
    </row>
    <row r="560" spans="1:10" x14ac:dyDescent="0.25">
      <c r="A560" t="s">
        <v>1150</v>
      </c>
      <c r="B560" t="s">
        <v>1395</v>
      </c>
      <c r="C560">
        <v>3</v>
      </c>
      <c r="D560">
        <v>51939</v>
      </c>
      <c r="E560">
        <v>0</v>
      </c>
      <c r="F560" s="7">
        <v>16844879.420000002</v>
      </c>
      <c r="G560" s="7">
        <f t="shared" si="32"/>
        <v>125027.79358688554</v>
      </c>
      <c r="H560" s="7">
        <f t="shared" si="33"/>
        <v>187541.69038032831</v>
      </c>
      <c r="I560" s="7">
        <f t="shared" si="34"/>
        <v>162853.40100548646</v>
      </c>
      <c r="J560" s="7">
        <f t="shared" si="35"/>
        <v>37825.61</v>
      </c>
    </row>
    <row r="561" spans="1:10" x14ac:dyDescent="0.25">
      <c r="A561" t="s">
        <v>1152</v>
      </c>
      <c r="B561" t="s">
        <v>1153</v>
      </c>
      <c r="C561">
        <v>2</v>
      </c>
      <c r="D561">
        <v>71576</v>
      </c>
      <c r="E561">
        <v>0</v>
      </c>
      <c r="F561" s="7">
        <v>24278850.240000002</v>
      </c>
      <c r="G561" s="7">
        <f t="shared" si="32"/>
        <v>180204.97509347124</v>
      </c>
      <c r="H561" s="7">
        <f t="shared" si="33"/>
        <v>405461.19396031031</v>
      </c>
      <c r="I561" s="7">
        <f t="shared" si="34"/>
        <v>352085.63108433975</v>
      </c>
      <c r="J561" s="7">
        <f t="shared" si="35"/>
        <v>171880.66</v>
      </c>
    </row>
    <row r="562" spans="1:10" x14ac:dyDescent="0.25">
      <c r="A562" t="s">
        <v>1154</v>
      </c>
      <c r="B562" t="s">
        <v>1155</v>
      </c>
      <c r="C562">
        <v>1</v>
      </c>
      <c r="D562">
        <v>18138</v>
      </c>
      <c r="E562">
        <v>0</v>
      </c>
      <c r="F562" s="7">
        <v>4299713.79</v>
      </c>
      <c r="G562" s="7">
        <f t="shared" si="32"/>
        <v>31913.777167233962</v>
      </c>
      <c r="H562" s="7">
        <f t="shared" si="33"/>
        <v>95741.33150170189</v>
      </c>
      <c r="I562" s="7">
        <f t="shared" si="34"/>
        <v>83137.788830985883</v>
      </c>
      <c r="J562" s="7">
        <f t="shared" si="35"/>
        <v>51224.01</v>
      </c>
    </row>
    <row r="563" spans="1:10" x14ac:dyDescent="0.25">
      <c r="A563" t="s">
        <v>1156</v>
      </c>
      <c r="B563" t="s">
        <v>1157</v>
      </c>
      <c r="C563">
        <v>3</v>
      </c>
      <c r="D563">
        <v>31602</v>
      </c>
      <c r="E563">
        <v>0</v>
      </c>
      <c r="F563" s="7">
        <v>10518214.359999999</v>
      </c>
      <c r="G563" s="7">
        <f t="shared" si="32"/>
        <v>78069.370585301294</v>
      </c>
      <c r="H563" s="7">
        <f t="shared" si="33"/>
        <v>117104.05587795193</v>
      </c>
      <c r="I563" s="7">
        <f t="shared" si="34"/>
        <v>101688.28985483744</v>
      </c>
      <c r="J563" s="7">
        <f t="shared" si="35"/>
        <v>23618.92</v>
      </c>
    </row>
    <row r="564" spans="1:10" x14ac:dyDescent="0.25">
      <c r="A564" t="s">
        <v>1158</v>
      </c>
      <c r="B564" t="s">
        <v>1159</v>
      </c>
      <c r="C564">
        <v>4</v>
      </c>
      <c r="D564">
        <v>37334</v>
      </c>
      <c r="E564">
        <v>0</v>
      </c>
      <c r="F564" s="7">
        <v>11456949.18</v>
      </c>
      <c r="G564" s="7">
        <f t="shared" si="32"/>
        <v>85036.944551335793</v>
      </c>
      <c r="H564" s="7">
        <f t="shared" si="33"/>
        <v>0</v>
      </c>
      <c r="I564" s="7">
        <f t="shared" si="34"/>
        <v>0</v>
      </c>
      <c r="J564" s="7">
        <f t="shared" si="35"/>
        <v>-85036.94</v>
      </c>
    </row>
    <row r="565" spans="1:10" x14ac:dyDescent="0.25">
      <c r="A565" t="s">
        <v>1160</v>
      </c>
      <c r="B565" t="s">
        <v>1396</v>
      </c>
      <c r="C565">
        <v>2</v>
      </c>
      <c r="D565">
        <v>22356</v>
      </c>
      <c r="E565">
        <v>0</v>
      </c>
      <c r="F565" s="7">
        <v>6248326.1699999999</v>
      </c>
      <c r="G565" s="7">
        <f t="shared" si="32"/>
        <v>46376.968048744573</v>
      </c>
      <c r="H565" s="7">
        <f t="shared" si="33"/>
        <v>104348.1781096753</v>
      </c>
      <c r="I565" s="7">
        <f t="shared" si="34"/>
        <v>90611.616326080417</v>
      </c>
      <c r="J565" s="7">
        <f t="shared" si="35"/>
        <v>44234.65</v>
      </c>
    </row>
    <row r="566" spans="1:10" x14ac:dyDescent="0.25">
      <c r="A566" t="s">
        <v>1162</v>
      </c>
      <c r="B566" t="s">
        <v>1163</v>
      </c>
      <c r="C566">
        <v>2</v>
      </c>
      <c r="D566">
        <v>27325</v>
      </c>
      <c r="E566">
        <v>0</v>
      </c>
      <c r="F566" s="7">
        <v>5660647</v>
      </c>
      <c r="G566" s="7">
        <f t="shared" si="32"/>
        <v>42015.035372940816</v>
      </c>
      <c r="H566" s="7">
        <f t="shared" si="33"/>
        <v>94533.829589116838</v>
      </c>
      <c r="I566" s="7">
        <f t="shared" si="34"/>
        <v>82089.244409815772</v>
      </c>
      <c r="J566" s="7">
        <f t="shared" si="35"/>
        <v>40074.21</v>
      </c>
    </row>
    <row r="567" spans="1:10" x14ac:dyDescent="0.25">
      <c r="A567" t="s">
        <v>1164</v>
      </c>
      <c r="B567" t="s">
        <v>1397</v>
      </c>
      <c r="C567">
        <v>3</v>
      </c>
      <c r="D567">
        <v>22640</v>
      </c>
      <c r="E567">
        <v>0</v>
      </c>
      <c r="F567" s="7">
        <v>6635962.2000000002</v>
      </c>
      <c r="G567" s="7">
        <f t="shared" si="32"/>
        <v>49254.119991318694</v>
      </c>
      <c r="H567" s="7">
        <f t="shared" si="33"/>
        <v>73881.179986978037</v>
      </c>
      <c r="I567" s="7">
        <f t="shared" si="34"/>
        <v>64155.342776199584</v>
      </c>
      <c r="J567" s="7">
        <f t="shared" si="35"/>
        <v>14901.22</v>
      </c>
    </row>
    <row r="568" spans="1:10" x14ac:dyDescent="0.25">
      <c r="A568" t="s">
        <v>1166</v>
      </c>
      <c r="B568" t="s">
        <v>1167</v>
      </c>
      <c r="C568">
        <v>5</v>
      </c>
      <c r="D568">
        <v>47864</v>
      </c>
      <c r="E568">
        <v>0</v>
      </c>
      <c r="F568" s="7">
        <v>11584501.790000001</v>
      </c>
      <c r="G568" s="7">
        <f t="shared" si="32"/>
        <v>85983.678629800852</v>
      </c>
      <c r="H568" s="7">
        <f t="shared" si="33"/>
        <v>0</v>
      </c>
      <c r="I568" s="7">
        <f t="shared" si="34"/>
        <v>0</v>
      </c>
      <c r="J568" s="7">
        <f t="shared" si="35"/>
        <v>-85983.679999999993</v>
      </c>
    </row>
    <row r="569" spans="1:10" x14ac:dyDescent="0.25">
      <c r="A569" t="s">
        <v>1168</v>
      </c>
      <c r="B569" t="s">
        <v>1169</v>
      </c>
      <c r="C569">
        <v>4</v>
      </c>
      <c r="D569">
        <v>65464</v>
      </c>
      <c r="E569">
        <v>0</v>
      </c>
      <c r="F569" s="7">
        <v>16293411.119999999</v>
      </c>
      <c r="G569" s="7">
        <f t="shared" si="32"/>
        <v>120934.62894836355</v>
      </c>
      <c r="H569" s="7">
        <f t="shared" si="33"/>
        <v>0</v>
      </c>
      <c r="I569" s="7">
        <f t="shared" si="34"/>
        <v>0</v>
      </c>
      <c r="J569" s="7">
        <f t="shared" si="35"/>
        <v>-120934.63</v>
      </c>
    </row>
    <row r="570" spans="1:10" x14ac:dyDescent="0.25">
      <c r="A570" t="s">
        <v>1170</v>
      </c>
      <c r="B570" t="s">
        <v>1398</v>
      </c>
      <c r="C570">
        <v>3</v>
      </c>
      <c r="D570">
        <v>14929</v>
      </c>
      <c r="E570">
        <v>0</v>
      </c>
      <c r="F570" s="7">
        <v>4543831.84</v>
      </c>
      <c r="G570" s="7">
        <f t="shared" si="32"/>
        <v>33725.695222877308</v>
      </c>
      <c r="H570" s="7">
        <f t="shared" si="33"/>
        <v>50588.542834315958</v>
      </c>
      <c r="I570" s="7">
        <f t="shared" si="34"/>
        <v>43928.985793892803</v>
      </c>
      <c r="J570" s="7">
        <f t="shared" si="35"/>
        <v>10203.290000000001</v>
      </c>
    </row>
    <row r="571" spans="1:10" x14ac:dyDescent="0.25">
      <c r="A571" t="s">
        <v>1178</v>
      </c>
      <c r="B571" t="s">
        <v>1399</v>
      </c>
      <c r="C571">
        <v>5</v>
      </c>
      <c r="D571">
        <v>59714</v>
      </c>
      <c r="E571">
        <v>0</v>
      </c>
      <c r="F571" s="7">
        <v>15038365.310000002</v>
      </c>
      <c r="G571" s="7">
        <f t="shared" si="32"/>
        <v>111619.29907497433</v>
      </c>
      <c r="H571" s="7">
        <f t="shared" si="33"/>
        <v>0</v>
      </c>
      <c r="I571" s="7">
        <f t="shared" si="34"/>
        <v>0</v>
      </c>
      <c r="J571" s="7">
        <f t="shared" si="35"/>
        <v>-111619.3</v>
      </c>
    </row>
    <row r="572" spans="1:10" x14ac:dyDescent="0.25">
      <c r="A572" t="s">
        <v>1180</v>
      </c>
      <c r="B572" t="s">
        <v>1181</v>
      </c>
      <c r="C572">
        <v>4</v>
      </c>
      <c r="D572">
        <v>33208</v>
      </c>
      <c r="E572">
        <v>0</v>
      </c>
      <c r="F572" s="7">
        <v>9363327.6799999997</v>
      </c>
      <c r="G572" s="7">
        <f t="shared" si="32"/>
        <v>69497.452090482911</v>
      </c>
      <c r="H572" s="7">
        <f t="shared" si="33"/>
        <v>0</v>
      </c>
      <c r="I572" s="7">
        <f t="shared" si="34"/>
        <v>0</v>
      </c>
      <c r="J572" s="7">
        <f t="shared" si="35"/>
        <v>-69497.45</v>
      </c>
    </row>
    <row r="573" spans="1:10" x14ac:dyDescent="0.25">
      <c r="A573" t="s">
        <v>1184</v>
      </c>
      <c r="B573" t="s">
        <v>1185</v>
      </c>
      <c r="C573">
        <v>2</v>
      </c>
      <c r="D573">
        <v>10211</v>
      </c>
      <c r="E573">
        <v>0</v>
      </c>
      <c r="F573" s="7">
        <v>2442471.1999999997</v>
      </c>
      <c r="G573" s="7">
        <f t="shared" si="32"/>
        <v>18128.760522496668</v>
      </c>
      <c r="H573" s="7">
        <f t="shared" si="33"/>
        <v>40789.7111756175</v>
      </c>
      <c r="I573" s="7">
        <f t="shared" si="34"/>
        <v>35420.088074867766</v>
      </c>
      <c r="J573" s="7">
        <f t="shared" si="35"/>
        <v>17291.330000000002</v>
      </c>
    </row>
    <row r="574" spans="1:10" x14ac:dyDescent="0.25">
      <c r="A574" t="s">
        <v>1186</v>
      </c>
      <c r="B574" t="s">
        <v>1400</v>
      </c>
      <c r="C574">
        <v>5</v>
      </c>
      <c r="D574">
        <v>131055</v>
      </c>
      <c r="E574">
        <v>0</v>
      </c>
      <c r="F574" s="7">
        <v>40277133.149999999</v>
      </c>
      <c r="G574" s="7">
        <f t="shared" si="32"/>
        <v>298949.07313914772</v>
      </c>
      <c r="H574" s="7">
        <f t="shared" si="33"/>
        <v>0</v>
      </c>
      <c r="I574" s="7">
        <f t="shared" si="34"/>
        <v>0</v>
      </c>
      <c r="J574" s="7">
        <f t="shared" si="35"/>
        <v>-298949.07</v>
      </c>
    </row>
    <row r="575" spans="1:10" x14ac:dyDescent="0.25">
      <c r="A575" t="s">
        <v>1188</v>
      </c>
      <c r="B575" t="s">
        <v>1401</v>
      </c>
      <c r="C575">
        <v>1</v>
      </c>
      <c r="D575">
        <v>39043</v>
      </c>
      <c r="E575">
        <v>0</v>
      </c>
      <c r="F575" s="7">
        <v>9206903.1399999987</v>
      </c>
      <c r="G575" s="7">
        <f t="shared" si="32"/>
        <v>68336.421808733139</v>
      </c>
      <c r="H575" s="7">
        <f t="shared" si="33"/>
        <v>205009.26542619942</v>
      </c>
      <c r="I575" s="7">
        <f t="shared" si="34"/>
        <v>178021.51641369151</v>
      </c>
      <c r="J575" s="7">
        <f t="shared" si="35"/>
        <v>109685.09</v>
      </c>
    </row>
    <row r="576" spans="1:10" x14ac:dyDescent="0.25">
      <c r="A576" t="s">
        <v>1190</v>
      </c>
      <c r="B576" t="s">
        <v>1402</v>
      </c>
      <c r="C576">
        <v>5</v>
      </c>
      <c r="D576">
        <v>32941</v>
      </c>
      <c r="E576">
        <v>1</v>
      </c>
      <c r="F576" s="7">
        <v>10094519.690000001</v>
      </c>
      <c r="G576" s="7">
        <f t="shared" si="32"/>
        <v>74924.58050258171</v>
      </c>
      <c r="H576" s="7">
        <f t="shared" si="33"/>
        <v>0</v>
      </c>
      <c r="I576" s="7">
        <f t="shared" si="34"/>
        <v>0</v>
      </c>
      <c r="J576" s="7">
        <f t="shared" si="35"/>
        <v>-74924.58</v>
      </c>
    </row>
    <row r="577" spans="1:10" x14ac:dyDescent="0.25">
      <c r="A577" t="s">
        <v>1192</v>
      </c>
      <c r="B577" t="s">
        <v>1193</v>
      </c>
      <c r="C577">
        <v>2</v>
      </c>
      <c r="D577">
        <v>24911</v>
      </c>
      <c r="E577">
        <v>0</v>
      </c>
      <c r="F577" s="7">
        <v>7075752.25</v>
      </c>
      <c r="G577" s="7">
        <f t="shared" si="32"/>
        <v>52518.374856074857</v>
      </c>
      <c r="H577" s="7">
        <f t="shared" si="33"/>
        <v>118166.34342616843</v>
      </c>
      <c r="I577" s="7">
        <f t="shared" si="34"/>
        <v>102610.73616382612</v>
      </c>
      <c r="J577" s="7">
        <f t="shared" si="35"/>
        <v>50092.36</v>
      </c>
    </row>
  </sheetData>
  <mergeCells count="6">
    <mergeCell ref="A1:J1"/>
    <mergeCell ref="A2:J2"/>
    <mergeCell ref="A3:J3"/>
    <mergeCell ref="A5:D5"/>
    <mergeCell ref="F5:G5"/>
    <mergeCell ref="H5:I5"/>
  </mergeCells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B119-7C80-4124-BA75-9F6DA8659BB3}">
  <sheetPr>
    <pageSetUpPr fitToPage="1"/>
  </sheetPr>
  <dimension ref="A1:O599"/>
  <sheetViews>
    <sheetView zoomScale="85" zoomScaleNormal="85" workbookViewId="0"/>
  </sheetViews>
  <sheetFormatPr defaultRowHeight="15" x14ac:dyDescent="0.25"/>
  <cols>
    <col min="1" max="1" width="9.140625" bestFit="1" customWidth="1"/>
    <col min="2" max="2" width="69.5703125" bestFit="1" customWidth="1"/>
    <col min="4" max="4" width="8.7109375" style="5"/>
    <col min="5" max="5" width="14.85546875" style="7" bestFit="1" customWidth="1"/>
    <col min="7" max="7" width="8.7109375" style="5"/>
    <col min="8" max="8" width="14.85546875" style="7" bestFit="1" customWidth="1"/>
    <col min="10" max="10" width="8.7109375" style="5"/>
    <col min="11" max="11" width="13.85546875" style="7" bestFit="1" customWidth="1"/>
    <col min="13" max="13" width="8.85546875" style="5" bestFit="1" customWidth="1"/>
    <col min="14" max="14" width="14.85546875" style="7" bestFit="1" customWidth="1"/>
    <col min="15" max="15" width="17.42578125" style="7" customWidth="1"/>
  </cols>
  <sheetData>
    <row r="1" spans="1:15" x14ac:dyDescent="0.25">
      <c r="A1" s="1">
        <v>45734</v>
      </c>
    </row>
    <row r="2" spans="1:15" ht="18.75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.75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4" x14ac:dyDescent="0.4">
      <c r="C5" s="39" t="s">
        <v>2</v>
      </c>
      <c r="D5" s="40"/>
      <c r="E5" s="40"/>
      <c r="F5" s="39" t="s">
        <v>2</v>
      </c>
      <c r="G5" s="40"/>
      <c r="H5" s="41"/>
      <c r="I5" s="40" t="s">
        <v>3</v>
      </c>
      <c r="J5" s="40"/>
      <c r="K5" s="40"/>
      <c r="L5" s="39" t="s">
        <v>3</v>
      </c>
      <c r="M5" s="40"/>
      <c r="N5" s="41"/>
      <c r="O5" s="7">
        <f>SUM(O8:O604)</f>
        <v>6837996844.3600035</v>
      </c>
    </row>
    <row r="6" spans="1:15" ht="14.45" customHeight="1" x14ac:dyDescent="0.25">
      <c r="C6" s="36" t="s">
        <v>4</v>
      </c>
      <c r="D6" s="37"/>
      <c r="E6" s="37"/>
      <c r="F6" s="36" t="s">
        <v>5</v>
      </c>
      <c r="G6" s="37"/>
      <c r="H6" s="38"/>
      <c r="I6" s="37" t="s">
        <v>4</v>
      </c>
      <c r="J6" s="37"/>
      <c r="K6" s="37"/>
      <c r="L6" s="36" t="s">
        <v>5</v>
      </c>
      <c r="M6" s="37"/>
      <c r="N6" s="38"/>
    </row>
    <row r="7" spans="1:15" ht="38.25" thickBot="1" x14ac:dyDescent="0.35">
      <c r="A7" s="2"/>
      <c r="B7" s="2"/>
      <c r="C7" s="3" t="s">
        <v>6</v>
      </c>
      <c r="D7" s="6" t="s">
        <v>7</v>
      </c>
      <c r="E7" s="8" t="s">
        <v>8</v>
      </c>
      <c r="F7" s="3" t="s">
        <v>6</v>
      </c>
      <c r="G7" s="6" t="s">
        <v>7</v>
      </c>
      <c r="H7" s="9" t="s">
        <v>8</v>
      </c>
      <c r="I7" s="4" t="s">
        <v>6</v>
      </c>
      <c r="J7" s="6" t="s">
        <v>7</v>
      </c>
      <c r="K7" s="8" t="s">
        <v>8</v>
      </c>
      <c r="L7" s="3" t="s">
        <v>6</v>
      </c>
      <c r="M7" s="6" t="s">
        <v>7</v>
      </c>
      <c r="N7" s="9" t="s">
        <v>8</v>
      </c>
      <c r="O7" s="10" t="s">
        <v>9</v>
      </c>
    </row>
    <row r="8" spans="1:15" ht="14.45" customHeight="1" x14ac:dyDescent="0.25">
      <c r="A8" t="s">
        <v>10</v>
      </c>
      <c r="B8" t="s">
        <v>11</v>
      </c>
      <c r="C8">
        <v>35853</v>
      </c>
      <c r="D8" s="5">
        <v>299.47000000000003</v>
      </c>
      <c r="E8" s="7">
        <f>C8*D8</f>
        <v>10736897.91</v>
      </c>
      <c r="F8">
        <v>83564</v>
      </c>
      <c r="G8" s="5">
        <v>297.25</v>
      </c>
      <c r="H8" s="7">
        <f>F8*G8</f>
        <v>24839399</v>
      </c>
      <c r="I8">
        <v>11503</v>
      </c>
      <c r="J8" s="5">
        <v>299.47000000000003</v>
      </c>
      <c r="K8" s="7">
        <f>I8*J8</f>
        <v>3444803.41</v>
      </c>
      <c r="L8">
        <v>26811</v>
      </c>
      <c r="M8" s="5">
        <v>297.25</v>
      </c>
      <c r="N8" s="7">
        <f>L8*M8</f>
        <v>7969569.75</v>
      </c>
      <c r="O8" s="7">
        <f>E8+H8+K8+N8</f>
        <v>46990670.069999993</v>
      </c>
    </row>
    <row r="9" spans="1:15" ht="14.45" customHeight="1" x14ac:dyDescent="0.25">
      <c r="A9" t="s">
        <v>12</v>
      </c>
      <c r="B9" t="s">
        <v>13</v>
      </c>
      <c r="C9">
        <v>592</v>
      </c>
      <c r="D9" s="5">
        <v>216.5</v>
      </c>
      <c r="E9" s="7">
        <f t="shared" ref="E9:E72" si="0">C9*D9</f>
        <v>128168</v>
      </c>
      <c r="F9">
        <v>29863</v>
      </c>
      <c r="G9" s="5">
        <v>214.9</v>
      </c>
      <c r="H9" s="7">
        <f t="shared" ref="H9:H72" si="1">F9*G9</f>
        <v>6417558.7000000002</v>
      </c>
      <c r="I9">
        <v>20</v>
      </c>
      <c r="J9" s="5">
        <v>216.5</v>
      </c>
      <c r="K9" s="7">
        <f t="shared" ref="K9:K72" si="2">I9*J9</f>
        <v>4330</v>
      </c>
      <c r="L9">
        <v>1032</v>
      </c>
      <c r="M9" s="5">
        <v>214.9</v>
      </c>
      <c r="N9" s="7">
        <f t="shared" ref="N9:N72" si="3">L9*M9</f>
        <v>221776.80000000002</v>
      </c>
      <c r="O9" s="7">
        <f t="shared" ref="O9:O72" si="4">E9+H9+K9+N9</f>
        <v>6771833.5</v>
      </c>
    </row>
    <row r="10" spans="1:15" ht="14.45" customHeight="1" x14ac:dyDescent="0.25">
      <c r="A10" t="s">
        <v>14</v>
      </c>
      <c r="B10" t="s">
        <v>15</v>
      </c>
      <c r="C10">
        <v>0</v>
      </c>
      <c r="D10" s="5">
        <v>206.12</v>
      </c>
      <c r="E10" s="7">
        <f t="shared" si="0"/>
        <v>0</v>
      </c>
      <c r="F10">
        <v>8435</v>
      </c>
      <c r="G10" s="5">
        <v>204.3</v>
      </c>
      <c r="H10" s="7">
        <f t="shared" si="1"/>
        <v>1723270.5</v>
      </c>
      <c r="I10">
        <v>0</v>
      </c>
      <c r="J10" s="5">
        <v>206.12</v>
      </c>
      <c r="K10" s="7">
        <f t="shared" si="2"/>
        <v>0</v>
      </c>
      <c r="L10">
        <v>181</v>
      </c>
      <c r="M10" s="5">
        <v>204.3</v>
      </c>
      <c r="N10" s="7">
        <f t="shared" si="3"/>
        <v>36978.300000000003</v>
      </c>
      <c r="O10" s="7">
        <f t="shared" si="4"/>
        <v>1760248.8</v>
      </c>
    </row>
    <row r="11" spans="1:15" ht="14.45" customHeight="1" x14ac:dyDescent="0.25">
      <c r="A11" t="s">
        <v>16</v>
      </c>
      <c r="B11" t="s">
        <v>17</v>
      </c>
      <c r="C11">
        <v>1423</v>
      </c>
      <c r="D11" s="5">
        <v>229.28</v>
      </c>
      <c r="E11" s="7">
        <f t="shared" si="0"/>
        <v>326265.44</v>
      </c>
      <c r="F11">
        <v>38913</v>
      </c>
      <c r="G11" s="5">
        <v>227.36</v>
      </c>
      <c r="H11" s="7">
        <f t="shared" si="1"/>
        <v>8847259.6799999997</v>
      </c>
      <c r="I11">
        <v>193</v>
      </c>
      <c r="J11" s="5">
        <v>229.28</v>
      </c>
      <c r="K11" s="7">
        <f t="shared" si="2"/>
        <v>44251.040000000001</v>
      </c>
      <c r="L11">
        <v>5287</v>
      </c>
      <c r="M11" s="5">
        <v>227.36</v>
      </c>
      <c r="N11" s="7">
        <f t="shared" si="3"/>
        <v>1202052.32</v>
      </c>
      <c r="O11" s="7">
        <f t="shared" si="4"/>
        <v>10419828.479999999</v>
      </c>
    </row>
    <row r="12" spans="1:15" ht="14.45" customHeight="1" x14ac:dyDescent="0.25">
      <c r="A12" t="s">
        <v>18</v>
      </c>
      <c r="B12" t="s">
        <v>19</v>
      </c>
      <c r="C12">
        <v>2123</v>
      </c>
      <c r="D12" s="5">
        <v>210.13</v>
      </c>
      <c r="E12" s="7">
        <f t="shared" si="0"/>
        <v>446105.99</v>
      </c>
      <c r="F12">
        <v>39206</v>
      </c>
      <c r="G12" s="5">
        <v>208.4</v>
      </c>
      <c r="H12" s="7">
        <f t="shared" si="1"/>
        <v>8170530.4000000004</v>
      </c>
      <c r="I12">
        <v>284</v>
      </c>
      <c r="J12" s="5">
        <v>210.13</v>
      </c>
      <c r="K12" s="7">
        <f t="shared" si="2"/>
        <v>59676.92</v>
      </c>
      <c r="L12">
        <v>5252</v>
      </c>
      <c r="M12" s="5">
        <v>208.4</v>
      </c>
      <c r="N12" s="7">
        <f t="shared" si="3"/>
        <v>1094516.8</v>
      </c>
      <c r="O12" s="7">
        <f t="shared" si="4"/>
        <v>9770830.1100000013</v>
      </c>
    </row>
    <row r="13" spans="1:15" ht="14.45" customHeight="1" x14ac:dyDescent="0.25">
      <c r="A13" t="s">
        <v>20</v>
      </c>
      <c r="B13" t="s">
        <v>21</v>
      </c>
      <c r="C13">
        <v>0</v>
      </c>
      <c r="D13" s="5">
        <v>219.6</v>
      </c>
      <c r="E13" s="7">
        <f t="shared" si="0"/>
        <v>0</v>
      </c>
      <c r="F13">
        <v>16934</v>
      </c>
      <c r="G13" s="5">
        <v>217.58</v>
      </c>
      <c r="H13" s="7">
        <f t="shared" si="1"/>
        <v>3684499.72</v>
      </c>
      <c r="I13">
        <v>0</v>
      </c>
      <c r="J13" s="5">
        <v>219.6</v>
      </c>
      <c r="K13" s="7">
        <f t="shared" si="2"/>
        <v>0</v>
      </c>
      <c r="L13">
        <v>4104</v>
      </c>
      <c r="M13" s="5">
        <v>217.58</v>
      </c>
      <c r="N13" s="7">
        <f t="shared" si="3"/>
        <v>892948.32000000007</v>
      </c>
      <c r="O13" s="7">
        <f t="shared" si="4"/>
        <v>4577448.04</v>
      </c>
    </row>
    <row r="14" spans="1:15" ht="14.45" customHeight="1" x14ac:dyDescent="0.25">
      <c r="A14" t="s">
        <v>22</v>
      </c>
      <c r="B14" t="s">
        <v>23</v>
      </c>
      <c r="C14">
        <v>0</v>
      </c>
      <c r="D14" s="5">
        <v>209.94</v>
      </c>
      <c r="E14" s="7">
        <f t="shared" si="0"/>
        <v>0</v>
      </c>
      <c r="F14">
        <v>27036</v>
      </c>
      <c r="G14" s="5">
        <v>208.07</v>
      </c>
      <c r="H14" s="7">
        <f t="shared" si="1"/>
        <v>5625380.5199999996</v>
      </c>
      <c r="I14">
        <v>0</v>
      </c>
      <c r="J14" s="5">
        <v>209.94</v>
      </c>
      <c r="K14" s="7">
        <f t="shared" si="2"/>
        <v>0</v>
      </c>
      <c r="L14">
        <v>1286</v>
      </c>
      <c r="M14" s="5">
        <v>208.07</v>
      </c>
      <c r="N14" s="7">
        <f t="shared" si="3"/>
        <v>267578.02</v>
      </c>
      <c r="O14" s="7">
        <f t="shared" si="4"/>
        <v>5892958.5399999991</v>
      </c>
    </row>
    <row r="15" spans="1:15" ht="14.45" customHeight="1" x14ac:dyDescent="0.25">
      <c r="A15" t="s">
        <v>24</v>
      </c>
      <c r="B15" t="s">
        <v>25</v>
      </c>
      <c r="C15">
        <v>307</v>
      </c>
      <c r="D15" s="5">
        <v>211.2</v>
      </c>
      <c r="E15" s="7">
        <f t="shared" si="0"/>
        <v>64838.399999999994</v>
      </c>
      <c r="F15">
        <v>26230</v>
      </c>
      <c r="G15" s="5">
        <v>209.35</v>
      </c>
      <c r="H15" s="7">
        <f t="shared" si="1"/>
        <v>5491250.5</v>
      </c>
      <c r="I15">
        <v>32</v>
      </c>
      <c r="J15" s="5">
        <v>211.2</v>
      </c>
      <c r="K15" s="7">
        <f t="shared" si="2"/>
        <v>6758.4</v>
      </c>
      <c r="L15">
        <v>2699</v>
      </c>
      <c r="M15" s="5">
        <v>209.35</v>
      </c>
      <c r="N15" s="7">
        <f t="shared" si="3"/>
        <v>565035.65</v>
      </c>
      <c r="O15" s="7">
        <f t="shared" si="4"/>
        <v>6127882.9500000011</v>
      </c>
    </row>
    <row r="16" spans="1:15" ht="14.45" customHeight="1" x14ac:dyDescent="0.25">
      <c r="A16" t="s">
        <v>26</v>
      </c>
      <c r="B16" t="s">
        <v>27</v>
      </c>
      <c r="C16">
        <v>397</v>
      </c>
      <c r="D16" s="5">
        <v>246.71</v>
      </c>
      <c r="E16" s="7">
        <f t="shared" si="0"/>
        <v>97943.87000000001</v>
      </c>
      <c r="F16">
        <v>22489</v>
      </c>
      <c r="G16" s="5">
        <v>244.38</v>
      </c>
      <c r="H16" s="7">
        <f t="shared" si="1"/>
        <v>5495861.8200000003</v>
      </c>
      <c r="I16">
        <v>16</v>
      </c>
      <c r="J16" s="5">
        <v>246.71</v>
      </c>
      <c r="K16" s="7">
        <f t="shared" si="2"/>
        <v>3947.36</v>
      </c>
      <c r="L16">
        <v>917</v>
      </c>
      <c r="M16" s="5">
        <v>244.38</v>
      </c>
      <c r="N16" s="7">
        <f t="shared" si="3"/>
        <v>224096.46</v>
      </c>
      <c r="O16" s="7">
        <f t="shared" si="4"/>
        <v>5821849.5100000007</v>
      </c>
    </row>
    <row r="17" spans="1:15" x14ac:dyDescent="0.25">
      <c r="A17" t="s">
        <v>28</v>
      </c>
      <c r="B17" t="s">
        <v>29</v>
      </c>
      <c r="C17">
        <v>0</v>
      </c>
      <c r="D17" s="5">
        <v>259.27999999999997</v>
      </c>
      <c r="E17" s="7">
        <f t="shared" si="0"/>
        <v>0</v>
      </c>
      <c r="F17">
        <v>26817</v>
      </c>
      <c r="G17" s="5">
        <v>257.04000000000002</v>
      </c>
      <c r="H17" s="7">
        <f t="shared" si="1"/>
        <v>6893041.6800000006</v>
      </c>
      <c r="I17">
        <v>0</v>
      </c>
      <c r="J17" s="5">
        <v>259.27999999999997</v>
      </c>
      <c r="K17" s="7">
        <f t="shared" si="2"/>
        <v>0</v>
      </c>
      <c r="L17">
        <v>5814</v>
      </c>
      <c r="M17" s="5">
        <v>257.04000000000002</v>
      </c>
      <c r="N17" s="7">
        <f t="shared" si="3"/>
        <v>1494430.56</v>
      </c>
      <c r="O17" s="7">
        <f t="shared" si="4"/>
        <v>8387472.2400000002</v>
      </c>
    </row>
    <row r="18" spans="1:15" x14ac:dyDescent="0.25">
      <c r="A18" t="s">
        <v>30</v>
      </c>
      <c r="B18" t="s">
        <v>31</v>
      </c>
      <c r="C18">
        <v>1286</v>
      </c>
      <c r="D18" s="5">
        <v>427.72</v>
      </c>
      <c r="E18" s="7">
        <f t="shared" si="0"/>
        <v>550047.92000000004</v>
      </c>
      <c r="F18">
        <v>17778</v>
      </c>
      <c r="G18" s="5">
        <v>423.21</v>
      </c>
      <c r="H18" s="7">
        <f t="shared" si="1"/>
        <v>7523827.3799999999</v>
      </c>
      <c r="I18">
        <v>166</v>
      </c>
      <c r="J18" s="5">
        <v>427.72</v>
      </c>
      <c r="K18" s="7">
        <f t="shared" si="2"/>
        <v>71001.52</v>
      </c>
      <c r="L18">
        <v>2293</v>
      </c>
      <c r="M18" s="5">
        <v>423.21</v>
      </c>
      <c r="N18" s="7">
        <f t="shared" si="3"/>
        <v>970420.52999999991</v>
      </c>
      <c r="O18" s="7">
        <f t="shared" si="4"/>
        <v>9115297.3499999996</v>
      </c>
    </row>
    <row r="19" spans="1:15" x14ac:dyDescent="0.25">
      <c r="A19" t="s">
        <v>32</v>
      </c>
      <c r="B19" t="s">
        <v>33</v>
      </c>
      <c r="C19">
        <v>1172</v>
      </c>
      <c r="D19" s="5">
        <v>342.6</v>
      </c>
      <c r="E19" s="7">
        <f t="shared" si="0"/>
        <v>401527.2</v>
      </c>
      <c r="F19">
        <v>44351</v>
      </c>
      <c r="G19" s="5">
        <v>339.31</v>
      </c>
      <c r="H19" s="7">
        <f t="shared" si="1"/>
        <v>15048737.810000001</v>
      </c>
      <c r="I19">
        <v>235</v>
      </c>
      <c r="J19" s="5">
        <v>342.6</v>
      </c>
      <c r="K19" s="7">
        <f t="shared" si="2"/>
        <v>80511</v>
      </c>
      <c r="L19">
        <v>8878</v>
      </c>
      <c r="M19" s="5">
        <v>339.31</v>
      </c>
      <c r="N19" s="7">
        <f t="shared" si="3"/>
        <v>3012394.18</v>
      </c>
      <c r="O19" s="7">
        <f t="shared" si="4"/>
        <v>18543170.190000001</v>
      </c>
    </row>
    <row r="20" spans="1:15" x14ac:dyDescent="0.25">
      <c r="A20" t="s">
        <v>34</v>
      </c>
      <c r="B20" t="s">
        <v>35</v>
      </c>
      <c r="C20">
        <v>0</v>
      </c>
      <c r="D20" s="5">
        <v>218.9</v>
      </c>
      <c r="E20" s="7">
        <f t="shared" si="0"/>
        <v>0</v>
      </c>
      <c r="F20">
        <v>36988</v>
      </c>
      <c r="G20" s="5">
        <v>217.54</v>
      </c>
      <c r="H20" s="7">
        <f t="shared" si="1"/>
        <v>8046369.5199999996</v>
      </c>
      <c r="I20">
        <v>0</v>
      </c>
      <c r="J20" s="5">
        <v>218.9</v>
      </c>
      <c r="K20" s="7">
        <f t="shared" si="2"/>
        <v>0</v>
      </c>
      <c r="L20">
        <v>771</v>
      </c>
      <c r="M20" s="5">
        <v>217.54</v>
      </c>
      <c r="N20" s="7">
        <f t="shared" si="3"/>
        <v>167723.34</v>
      </c>
      <c r="O20" s="7">
        <f t="shared" si="4"/>
        <v>8214092.8599999994</v>
      </c>
    </row>
    <row r="21" spans="1:15" x14ac:dyDescent="0.25">
      <c r="A21" t="s">
        <v>36</v>
      </c>
      <c r="B21" t="s">
        <v>37</v>
      </c>
      <c r="C21">
        <v>364</v>
      </c>
      <c r="D21" s="5">
        <v>242.49</v>
      </c>
      <c r="E21" s="7">
        <f t="shared" si="0"/>
        <v>88266.36</v>
      </c>
      <c r="F21">
        <v>19717</v>
      </c>
      <c r="G21" s="5">
        <v>240.49</v>
      </c>
      <c r="H21" s="7">
        <f t="shared" si="1"/>
        <v>4741741.33</v>
      </c>
      <c r="I21">
        <v>49</v>
      </c>
      <c r="J21" s="5">
        <v>242.49</v>
      </c>
      <c r="K21" s="7">
        <f t="shared" si="2"/>
        <v>11882.01</v>
      </c>
      <c r="L21">
        <v>2643</v>
      </c>
      <c r="M21" s="5">
        <v>240.49</v>
      </c>
      <c r="N21" s="7">
        <f t="shared" si="3"/>
        <v>635615.07000000007</v>
      </c>
      <c r="O21" s="7">
        <f t="shared" si="4"/>
        <v>5477504.7700000005</v>
      </c>
    </row>
    <row r="22" spans="1:15" x14ac:dyDescent="0.25">
      <c r="A22" t="s">
        <v>38</v>
      </c>
      <c r="B22" t="s">
        <v>39</v>
      </c>
      <c r="C22">
        <v>1697</v>
      </c>
      <c r="D22" s="5">
        <v>317.8</v>
      </c>
      <c r="E22" s="7">
        <f t="shared" si="0"/>
        <v>539306.6</v>
      </c>
      <c r="F22">
        <v>73355</v>
      </c>
      <c r="G22" s="5">
        <v>315.01</v>
      </c>
      <c r="H22" s="7">
        <f t="shared" si="1"/>
        <v>23107558.550000001</v>
      </c>
      <c r="I22">
        <v>305</v>
      </c>
      <c r="J22" s="5">
        <v>317.8</v>
      </c>
      <c r="K22" s="7">
        <f t="shared" si="2"/>
        <v>96929</v>
      </c>
      <c r="L22">
        <v>13203</v>
      </c>
      <c r="M22" s="5">
        <v>315.01</v>
      </c>
      <c r="N22" s="7">
        <f t="shared" si="3"/>
        <v>4159077.03</v>
      </c>
      <c r="O22" s="7">
        <f t="shared" si="4"/>
        <v>27902871.180000003</v>
      </c>
    </row>
    <row r="23" spans="1:15" x14ac:dyDescent="0.25">
      <c r="A23" t="s">
        <v>40</v>
      </c>
      <c r="B23" t="s">
        <v>41</v>
      </c>
      <c r="C23">
        <v>0</v>
      </c>
      <c r="D23" s="5">
        <v>255.21</v>
      </c>
      <c r="E23" s="7">
        <f t="shared" si="0"/>
        <v>0</v>
      </c>
      <c r="F23">
        <v>53111</v>
      </c>
      <c r="G23" s="5">
        <v>253.04</v>
      </c>
      <c r="H23" s="7">
        <f t="shared" si="1"/>
        <v>13439207.439999999</v>
      </c>
      <c r="I23">
        <v>0</v>
      </c>
      <c r="J23" s="5">
        <v>255.21</v>
      </c>
      <c r="K23" s="7">
        <f t="shared" si="2"/>
        <v>0</v>
      </c>
      <c r="L23">
        <v>4161</v>
      </c>
      <c r="M23" s="5">
        <v>253.04</v>
      </c>
      <c r="N23" s="7">
        <f t="shared" si="3"/>
        <v>1052899.44</v>
      </c>
      <c r="O23" s="7">
        <f t="shared" si="4"/>
        <v>14492106.879999999</v>
      </c>
    </row>
    <row r="24" spans="1:15" x14ac:dyDescent="0.25">
      <c r="A24" t="s">
        <v>42</v>
      </c>
      <c r="B24" t="s">
        <v>43</v>
      </c>
      <c r="C24">
        <v>3513</v>
      </c>
      <c r="D24" s="5">
        <v>287.27</v>
      </c>
      <c r="E24" s="7">
        <f t="shared" si="0"/>
        <v>1009179.5099999999</v>
      </c>
      <c r="F24">
        <v>38612</v>
      </c>
      <c r="G24" s="5">
        <v>284.58</v>
      </c>
      <c r="H24" s="7">
        <f t="shared" si="1"/>
        <v>10988202.959999999</v>
      </c>
      <c r="I24">
        <v>30</v>
      </c>
      <c r="J24" s="5">
        <v>287.27</v>
      </c>
      <c r="K24" s="7">
        <f t="shared" si="2"/>
        <v>8618.0999999999985</v>
      </c>
      <c r="L24">
        <v>326</v>
      </c>
      <c r="M24" s="5">
        <v>284.58</v>
      </c>
      <c r="N24" s="7">
        <f t="shared" si="3"/>
        <v>92773.08</v>
      </c>
      <c r="O24" s="7">
        <f t="shared" si="4"/>
        <v>12098773.649999999</v>
      </c>
    </row>
    <row r="25" spans="1:15" x14ac:dyDescent="0.25">
      <c r="A25" t="s">
        <v>44</v>
      </c>
      <c r="B25" t="s">
        <v>45</v>
      </c>
      <c r="C25">
        <v>3817</v>
      </c>
      <c r="D25" s="5">
        <v>330.38</v>
      </c>
      <c r="E25" s="7">
        <f t="shared" si="0"/>
        <v>1261060.46</v>
      </c>
      <c r="F25">
        <v>76449</v>
      </c>
      <c r="G25" s="5">
        <v>327.29000000000002</v>
      </c>
      <c r="H25" s="7">
        <f t="shared" si="1"/>
        <v>25020993.210000001</v>
      </c>
      <c r="I25">
        <v>793</v>
      </c>
      <c r="J25" s="5">
        <v>330.38</v>
      </c>
      <c r="K25" s="7">
        <f t="shared" si="2"/>
        <v>261991.34</v>
      </c>
      <c r="L25">
        <v>15878</v>
      </c>
      <c r="M25" s="5">
        <v>327.29000000000002</v>
      </c>
      <c r="N25" s="7">
        <f t="shared" si="3"/>
        <v>5196710.62</v>
      </c>
      <c r="O25" s="7">
        <f t="shared" si="4"/>
        <v>31740755.630000003</v>
      </c>
    </row>
    <row r="26" spans="1:15" x14ac:dyDescent="0.25">
      <c r="A26" t="s">
        <v>46</v>
      </c>
      <c r="B26" t="s">
        <v>47</v>
      </c>
      <c r="C26">
        <v>1892</v>
      </c>
      <c r="D26" s="5">
        <v>196.39</v>
      </c>
      <c r="E26" s="7">
        <f t="shared" si="0"/>
        <v>371569.87999999995</v>
      </c>
      <c r="F26">
        <v>20750</v>
      </c>
      <c r="G26" s="5">
        <v>194.65</v>
      </c>
      <c r="H26" s="7">
        <f t="shared" si="1"/>
        <v>4038987.5</v>
      </c>
      <c r="I26">
        <v>262</v>
      </c>
      <c r="J26" s="5">
        <v>196.39</v>
      </c>
      <c r="K26" s="7">
        <f t="shared" si="2"/>
        <v>51454.179999999993</v>
      </c>
      <c r="L26">
        <v>2868</v>
      </c>
      <c r="M26" s="5">
        <v>194.65</v>
      </c>
      <c r="N26" s="7">
        <f t="shared" si="3"/>
        <v>558256.20000000007</v>
      </c>
      <c r="O26" s="7">
        <f t="shared" si="4"/>
        <v>5020267.76</v>
      </c>
    </row>
    <row r="27" spans="1:15" x14ac:dyDescent="0.25">
      <c r="A27" t="s">
        <v>48</v>
      </c>
      <c r="B27" t="s">
        <v>49</v>
      </c>
      <c r="C27">
        <v>0</v>
      </c>
      <c r="D27" s="5">
        <v>201.4</v>
      </c>
      <c r="E27" s="7">
        <f t="shared" si="0"/>
        <v>0</v>
      </c>
      <c r="F27">
        <v>19303</v>
      </c>
      <c r="G27" s="5">
        <v>199.87</v>
      </c>
      <c r="H27" s="7">
        <f t="shared" si="1"/>
        <v>3858090.61</v>
      </c>
      <c r="I27">
        <v>0</v>
      </c>
      <c r="J27" s="5">
        <v>201.4</v>
      </c>
      <c r="K27" s="7">
        <f t="shared" si="2"/>
        <v>0</v>
      </c>
      <c r="L27">
        <v>2029</v>
      </c>
      <c r="M27" s="5">
        <v>199.87</v>
      </c>
      <c r="N27" s="7">
        <f t="shared" si="3"/>
        <v>405536.23</v>
      </c>
      <c r="O27" s="7">
        <f t="shared" si="4"/>
        <v>4263626.84</v>
      </c>
    </row>
    <row r="28" spans="1:15" x14ac:dyDescent="0.25">
      <c r="A28" t="s">
        <v>50</v>
      </c>
      <c r="B28" t="s">
        <v>51</v>
      </c>
      <c r="C28">
        <v>424</v>
      </c>
      <c r="D28" s="5">
        <v>234.86</v>
      </c>
      <c r="E28" s="7">
        <f t="shared" si="0"/>
        <v>99580.64</v>
      </c>
      <c r="F28">
        <v>41482</v>
      </c>
      <c r="G28" s="5">
        <v>232.8</v>
      </c>
      <c r="H28" s="7">
        <f t="shared" si="1"/>
        <v>9657009.5999999996</v>
      </c>
      <c r="I28">
        <v>24</v>
      </c>
      <c r="J28" s="5">
        <v>234.86</v>
      </c>
      <c r="K28" s="7">
        <f t="shared" si="2"/>
        <v>5636.64</v>
      </c>
      <c r="L28">
        <v>2302</v>
      </c>
      <c r="M28" s="5">
        <v>232.8</v>
      </c>
      <c r="N28" s="7">
        <f t="shared" si="3"/>
        <v>535905.6</v>
      </c>
      <c r="O28" s="7">
        <f t="shared" si="4"/>
        <v>10298132.48</v>
      </c>
    </row>
    <row r="29" spans="1:15" x14ac:dyDescent="0.25">
      <c r="A29" t="s">
        <v>52</v>
      </c>
      <c r="B29" t="s">
        <v>53</v>
      </c>
      <c r="C29">
        <v>0</v>
      </c>
      <c r="D29" s="5">
        <v>208.99</v>
      </c>
      <c r="E29" s="7">
        <f t="shared" si="0"/>
        <v>0</v>
      </c>
      <c r="F29">
        <v>10082</v>
      </c>
      <c r="G29" s="5">
        <v>207.11</v>
      </c>
      <c r="H29" s="7">
        <f t="shared" si="1"/>
        <v>2088083.0200000003</v>
      </c>
      <c r="I29">
        <v>0</v>
      </c>
      <c r="J29" s="5">
        <v>208.99</v>
      </c>
      <c r="K29" s="7">
        <f t="shared" si="2"/>
        <v>0</v>
      </c>
      <c r="L29">
        <v>0</v>
      </c>
      <c r="M29" s="5">
        <v>207.11</v>
      </c>
      <c r="N29" s="7">
        <f t="shared" si="3"/>
        <v>0</v>
      </c>
      <c r="O29" s="7">
        <f t="shared" si="4"/>
        <v>2088083.0200000003</v>
      </c>
    </row>
    <row r="30" spans="1:15" x14ac:dyDescent="0.25">
      <c r="A30" t="s">
        <v>54</v>
      </c>
      <c r="B30" t="s">
        <v>55</v>
      </c>
      <c r="C30">
        <v>11439</v>
      </c>
      <c r="D30" s="5">
        <v>262.05</v>
      </c>
      <c r="E30" s="7">
        <f t="shared" si="0"/>
        <v>2997589.95</v>
      </c>
      <c r="F30">
        <v>34848</v>
      </c>
      <c r="G30" s="5">
        <v>259.61</v>
      </c>
      <c r="H30" s="7">
        <f t="shared" si="1"/>
        <v>9046889.2800000012</v>
      </c>
      <c r="I30">
        <v>4120</v>
      </c>
      <c r="J30" s="5">
        <v>262.05</v>
      </c>
      <c r="K30" s="7">
        <f t="shared" si="2"/>
        <v>1079646</v>
      </c>
      <c r="L30">
        <v>12550</v>
      </c>
      <c r="M30" s="5">
        <v>259.61</v>
      </c>
      <c r="N30" s="7">
        <f t="shared" si="3"/>
        <v>3258105.5</v>
      </c>
      <c r="O30" s="7">
        <f t="shared" si="4"/>
        <v>16382230.73</v>
      </c>
    </row>
    <row r="31" spans="1:15" x14ac:dyDescent="0.25">
      <c r="A31" t="s">
        <v>56</v>
      </c>
      <c r="B31" t="s">
        <v>57</v>
      </c>
      <c r="C31">
        <v>0</v>
      </c>
      <c r="D31" s="5">
        <v>206.34</v>
      </c>
      <c r="E31" s="7">
        <f t="shared" si="0"/>
        <v>0</v>
      </c>
      <c r="F31">
        <v>45876</v>
      </c>
      <c r="G31" s="5">
        <v>204.57</v>
      </c>
      <c r="H31" s="7">
        <f t="shared" si="1"/>
        <v>9384853.3200000003</v>
      </c>
      <c r="I31">
        <v>0</v>
      </c>
      <c r="J31" s="5">
        <v>206.34</v>
      </c>
      <c r="K31" s="7">
        <f t="shared" si="2"/>
        <v>0</v>
      </c>
      <c r="L31">
        <v>3450</v>
      </c>
      <c r="M31" s="5">
        <v>204.57</v>
      </c>
      <c r="N31" s="7">
        <f t="shared" si="3"/>
        <v>705766.5</v>
      </c>
      <c r="O31" s="7">
        <f t="shared" si="4"/>
        <v>10090619.82</v>
      </c>
    </row>
    <row r="32" spans="1:15" x14ac:dyDescent="0.25">
      <c r="A32" t="s">
        <v>58</v>
      </c>
      <c r="B32" t="s">
        <v>59</v>
      </c>
      <c r="C32">
        <v>0</v>
      </c>
      <c r="D32" s="5">
        <v>195.69</v>
      </c>
      <c r="E32" s="7">
        <f t="shared" si="0"/>
        <v>0</v>
      </c>
      <c r="F32">
        <v>6549</v>
      </c>
      <c r="G32" s="5">
        <v>194.08</v>
      </c>
      <c r="H32" s="7">
        <f t="shared" si="1"/>
        <v>1271029.9200000002</v>
      </c>
      <c r="I32">
        <v>0</v>
      </c>
      <c r="J32" s="5">
        <v>195.69</v>
      </c>
      <c r="K32" s="7">
        <f t="shared" si="2"/>
        <v>0</v>
      </c>
      <c r="L32">
        <v>0</v>
      </c>
      <c r="M32" s="5">
        <v>194.08</v>
      </c>
      <c r="N32" s="7">
        <f t="shared" si="3"/>
        <v>0</v>
      </c>
      <c r="O32" s="7">
        <f t="shared" si="4"/>
        <v>1271029.9200000002</v>
      </c>
    </row>
    <row r="33" spans="1:15" x14ac:dyDescent="0.25">
      <c r="A33" t="s">
        <v>60</v>
      </c>
      <c r="B33" t="s">
        <v>61</v>
      </c>
      <c r="C33">
        <v>9866</v>
      </c>
      <c r="D33" s="5">
        <v>320.32</v>
      </c>
      <c r="E33" s="7">
        <f t="shared" si="0"/>
        <v>3160277.12</v>
      </c>
      <c r="F33">
        <v>16132</v>
      </c>
      <c r="G33" s="5">
        <v>317.05</v>
      </c>
      <c r="H33" s="7">
        <f t="shared" si="1"/>
        <v>5114650.6000000006</v>
      </c>
      <c r="I33">
        <v>7310</v>
      </c>
      <c r="J33" s="5">
        <v>320.32</v>
      </c>
      <c r="K33" s="7">
        <f t="shared" si="2"/>
        <v>2341539.1999999997</v>
      </c>
      <c r="L33">
        <v>11952</v>
      </c>
      <c r="M33" s="5">
        <v>317.05</v>
      </c>
      <c r="N33" s="7">
        <f t="shared" si="3"/>
        <v>3789381.6</v>
      </c>
      <c r="O33" s="7">
        <f t="shared" si="4"/>
        <v>14405848.52</v>
      </c>
    </row>
    <row r="34" spans="1:15" x14ac:dyDescent="0.25">
      <c r="A34" t="s">
        <v>62</v>
      </c>
      <c r="B34" t="s">
        <v>63</v>
      </c>
      <c r="C34">
        <v>9853</v>
      </c>
      <c r="D34" s="5">
        <v>264.58</v>
      </c>
      <c r="E34" s="7">
        <f t="shared" si="0"/>
        <v>2606906.7399999998</v>
      </c>
      <c r="F34">
        <v>34418</v>
      </c>
      <c r="G34" s="5">
        <v>262.10000000000002</v>
      </c>
      <c r="H34" s="7">
        <f t="shared" si="1"/>
        <v>9020957.8000000007</v>
      </c>
      <c r="I34">
        <v>1846</v>
      </c>
      <c r="J34" s="5">
        <v>264.58</v>
      </c>
      <c r="K34" s="7">
        <f t="shared" si="2"/>
        <v>488414.68</v>
      </c>
      <c r="L34">
        <v>6450</v>
      </c>
      <c r="M34" s="5">
        <v>262.10000000000002</v>
      </c>
      <c r="N34" s="7">
        <f t="shared" si="3"/>
        <v>1690545.0000000002</v>
      </c>
      <c r="O34" s="7">
        <f t="shared" si="4"/>
        <v>13806824.220000001</v>
      </c>
    </row>
    <row r="35" spans="1:15" x14ac:dyDescent="0.25">
      <c r="A35" t="s">
        <v>64</v>
      </c>
      <c r="B35" t="s">
        <v>65</v>
      </c>
      <c r="C35">
        <v>366</v>
      </c>
      <c r="D35" s="5">
        <v>311.20999999999998</v>
      </c>
      <c r="E35" s="7">
        <f t="shared" si="0"/>
        <v>113902.85999999999</v>
      </c>
      <c r="F35">
        <v>28126</v>
      </c>
      <c r="G35" s="5">
        <v>308.08999999999997</v>
      </c>
      <c r="H35" s="7">
        <f t="shared" si="1"/>
        <v>8665339.3399999999</v>
      </c>
      <c r="I35">
        <v>77</v>
      </c>
      <c r="J35" s="5">
        <v>311.20999999999998</v>
      </c>
      <c r="K35" s="7">
        <f t="shared" si="2"/>
        <v>23963.17</v>
      </c>
      <c r="L35">
        <v>5922</v>
      </c>
      <c r="M35" s="5">
        <v>308.08999999999997</v>
      </c>
      <c r="N35" s="7">
        <f t="shared" si="3"/>
        <v>1824508.9799999997</v>
      </c>
      <c r="O35" s="7">
        <f t="shared" si="4"/>
        <v>10627714.35</v>
      </c>
    </row>
    <row r="36" spans="1:15" x14ac:dyDescent="0.25">
      <c r="A36" t="s">
        <v>66</v>
      </c>
      <c r="B36" t="s">
        <v>67</v>
      </c>
      <c r="C36">
        <v>3403</v>
      </c>
      <c r="D36" s="5">
        <v>338.47</v>
      </c>
      <c r="E36" s="7">
        <f t="shared" si="0"/>
        <v>1151813.4100000001</v>
      </c>
      <c r="F36">
        <v>41381</v>
      </c>
      <c r="G36" s="5">
        <v>335.48</v>
      </c>
      <c r="H36" s="7">
        <f t="shared" si="1"/>
        <v>13882497.880000001</v>
      </c>
      <c r="I36">
        <v>661</v>
      </c>
      <c r="J36" s="5">
        <v>338.47</v>
      </c>
      <c r="K36" s="7">
        <f t="shared" si="2"/>
        <v>223728.67</v>
      </c>
      <c r="L36">
        <v>8035</v>
      </c>
      <c r="M36" s="5">
        <v>335.48</v>
      </c>
      <c r="N36" s="7">
        <f t="shared" si="3"/>
        <v>2695581.8000000003</v>
      </c>
      <c r="O36" s="7">
        <f t="shared" si="4"/>
        <v>17953621.760000002</v>
      </c>
    </row>
    <row r="37" spans="1:15" x14ac:dyDescent="0.25">
      <c r="A37" t="s">
        <v>68</v>
      </c>
      <c r="B37" t="s">
        <v>69</v>
      </c>
      <c r="C37">
        <v>1466</v>
      </c>
      <c r="D37" s="5">
        <v>216.75</v>
      </c>
      <c r="E37" s="7">
        <f t="shared" si="0"/>
        <v>317755.5</v>
      </c>
      <c r="F37">
        <v>29824</v>
      </c>
      <c r="G37" s="5">
        <v>214.92</v>
      </c>
      <c r="H37" s="7">
        <f t="shared" si="1"/>
        <v>6409774.0800000001</v>
      </c>
      <c r="I37">
        <v>92</v>
      </c>
      <c r="J37" s="5">
        <v>216.75</v>
      </c>
      <c r="K37" s="7">
        <f t="shared" si="2"/>
        <v>19941</v>
      </c>
      <c r="L37">
        <v>1878</v>
      </c>
      <c r="M37" s="5">
        <v>214.92</v>
      </c>
      <c r="N37" s="7">
        <f t="shared" si="3"/>
        <v>403619.75999999995</v>
      </c>
      <c r="O37" s="7">
        <f t="shared" si="4"/>
        <v>7151090.3399999999</v>
      </c>
    </row>
    <row r="38" spans="1:15" x14ac:dyDescent="0.25">
      <c r="A38" t="s">
        <v>70</v>
      </c>
      <c r="B38" t="s">
        <v>71</v>
      </c>
      <c r="C38">
        <v>0</v>
      </c>
      <c r="D38" s="5">
        <v>203.01</v>
      </c>
      <c r="E38" s="7">
        <f t="shared" si="0"/>
        <v>0</v>
      </c>
      <c r="F38">
        <v>38489</v>
      </c>
      <c r="G38" s="5">
        <v>201.35</v>
      </c>
      <c r="H38" s="7">
        <f t="shared" si="1"/>
        <v>7749760.1499999994</v>
      </c>
      <c r="I38">
        <v>0</v>
      </c>
      <c r="J38" s="5">
        <v>203.01</v>
      </c>
      <c r="K38" s="7">
        <f t="shared" si="2"/>
        <v>0</v>
      </c>
      <c r="L38">
        <v>615</v>
      </c>
      <c r="M38" s="5">
        <v>201.35</v>
      </c>
      <c r="N38" s="7">
        <f t="shared" si="3"/>
        <v>123830.25</v>
      </c>
      <c r="O38" s="7">
        <f t="shared" si="4"/>
        <v>7873590.3999999994</v>
      </c>
    </row>
    <row r="39" spans="1:15" x14ac:dyDescent="0.25">
      <c r="A39" t="s">
        <v>72</v>
      </c>
      <c r="B39" t="s">
        <v>73</v>
      </c>
      <c r="C39">
        <v>0</v>
      </c>
      <c r="D39" s="5">
        <v>275.56</v>
      </c>
      <c r="E39" s="7">
        <f t="shared" si="0"/>
        <v>0</v>
      </c>
      <c r="F39">
        <v>4182</v>
      </c>
      <c r="G39" s="5">
        <v>273.29000000000002</v>
      </c>
      <c r="H39" s="7">
        <f t="shared" si="1"/>
        <v>1142898.78</v>
      </c>
      <c r="I39">
        <v>0</v>
      </c>
      <c r="J39" s="5">
        <v>275.56</v>
      </c>
      <c r="K39" s="7">
        <f t="shared" si="2"/>
        <v>0</v>
      </c>
      <c r="L39">
        <v>14</v>
      </c>
      <c r="M39" s="5">
        <v>273.29000000000002</v>
      </c>
      <c r="N39" s="7">
        <f t="shared" si="3"/>
        <v>3826.0600000000004</v>
      </c>
      <c r="O39" s="7">
        <f t="shared" si="4"/>
        <v>1146724.8400000001</v>
      </c>
    </row>
    <row r="40" spans="1:15" x14ac:dyDescent="0.25">
      <c r="A40" t="s">
        <v>74</v>
      </c>
      <c r="B40" t="s">
        <v>75</v>
      </c>
      <c r="C40">
        <v>2496</v>
      </c>
      <c r="D40" s="5">
        <v>333.42</v>
      </c>
      <c r="E40" s="7">
        <f t="shared" si="0"/>
        <v>832216.32000000007</v>
      </c>
      <c r="F40">
        <v>60455</v>
      </c>
      <c r="G40" s="5">
        <v>330.07</v>
      </c>
      <c r="H40" s="7">
        <f t="shared" si="1"/>
        <v>19954381.849999998</v>
      </c>
      <c r="I40">
        <v>160</v>
      </c>
      <c r="J40" s="5">
        <v>333.42</v>
      </c>
      <c r="K40" s="7">
        <f t="shared" si="2"/>
        <v>53347.200000000004</v>
      </c>
      <c r="L40">
        <v>3877</v>
      </c>
      <c r="M40" s="5">
        <v>330.07</v>
      </c>
      <c r="N40" s="7">
        <f t="shared" si="3"/>
        <v>1279681.3899999999</v>
      </c>
      <c r="O40" s="7">
        <f t="shared" si="4"/>
        <v>22119626.759999998</v>
      </c>
    </row>
    <row r="41" spans="1:15" x14ac:dyDescent="0.25">
      <c r="A41" t="s">
        <v>76</v>
      </c>
      <c r="B41" t="s">
        <v>77</v>
      </c>
      <c r="C41">
        <v>1638</v>
      </c>
      <c r="D41" s="5">
        <v>424.2</v>
      </c>
      <c r="E41" s="7">
        <f t="shared" si="0"/>
        <v>694839.6</v>
      </c>
      <c r="F41">
        <v>25862</v>
      </c>
      <c r="G41" s="5">
        <v>419.75</v>
      </c>
      <c r="H41" s="7">
        <f t="shared" si="1"/>
        <v>10855574.5</v>
      </c>
      <c r="I41">
        <v>450</v>
      </c>
      <c r="J41" s="5">
        <v>424.2</v>
      </c>
      <c r="K41" s="7">
        <f t="shared" si="2"/>
        <v>190890</v>
      </c>
      <c r="L41">
        <v>7111</v>
      </c>
      <c r="M41" s="5">
        <v>419.75</v>
      </c>
      <c r="N41" s="7">
        <f t="shared" si="3"/>
        <v>2984842.25</v>
      </c>
      <c r="O41" s="7">
        <f t="shared" si="4"/>
        <v>14726146.35</v>
      </c>
    </row>
    <row r="42" spans="1:15" x14ac:dyDescent="0.25">
      <c r="A42" t="s">
        <v>78</v>
      </c>
      <c r="B42" t="s">
        <v>79</v>
      </c>
      <c r="C42">
        <v>730</v>
      </c>
      <c r="D42" s="5">
        <v>302.41000000000003</v>
      </c>
      <c r="E42" s="7">
        <f t="shared" si="0"/>
        <v>220759.30000000002</v>
      </c>
      <c r="F42">
        <v>34272</v>
      </c>
      <c r="G42" s="5">
        <v>299.37</v>
      </c>
      <c r="H42" s="7">
        <f t="shared" si="1"/>
        <v>10260008.640000001</v>
      </c>
      <c r="I42">
        <v>47</v>
      </c>
      <c r="J42" s="5">
        <v>302.41000000000003</v>
      </c>
      <c r="K42" s="7">
        <f t="shared" si="2"/>
        <v>14213.27</v>
      </c>
      <c r="L42">
        <v>2190</v>
      </c>
      <c r="M42" s="5">
        <v>299.37</v>
      </c>
      <c r="N42" s="7">
        <f t="shared" si="3"/>
        <v>655620.30000000005</v>
      </c>
      <c r="O42" s="7">
        <f t="shared" si="4"/>
        <v>11150601.510000002</v>
      </c>
    </row>
    <row r="43" spans="1:15" x14ac:dyDescent="0.25">
      <c r="A43" t="s">
        <v>80</v>
      </c>
      <c r="B43" t="s">
        <v>81</v>
      </c>
      <c r="C43">
        <v>16272</v>
      </c>
      <c r="D43" s="5">
        <v>359.2</v>
      </c>
      <c r="E43" s="7">
        <f t="shared" si="0"/>
        <v>5844902.3999999994</v>
      </c>
      <c r="F43">
        <v>84651</v>
      </c>
      <c r="G43" s="5">
        <v>356.28</v>
      </c>
      <c r="H43" s="7">
        <f t="shared" si="1"/>
        <v>30159458.279999997</v>
      </c>
      <c r="I43">
        <v>5755</v>
      </c>
      <c r="J43" s="5">
        <v>359.2</v>
      </c>
      <c r="K43" s="7">
        <f t="shared" si="2"/>
        <v>2067196</v>
      </c>
      <c r="L43">
        <v>29936</v>
      </c>
      <c r="M43" s="5">
        <v>356.28</v>
      </c>
      <c r="N43" s="7">
        <f t="shared" si="3"/>
        <v>10665598.08</v>
      </c>
      <c r="O43" s="7">
        <f t="shared" si="4"/>
        <v>48737154.759999998</v>
      </c>
    </row>
    <row r="44" spans="1:15" x14ac:dyDescent="0.25">
      <c r="A44" t="s">
        <v>82</v>
      </c>
      <c r="B44" t="s">
        <v>83</v>
      </c>
      <c r="C44">
        <v>31</v>
      </c>
      <c r="D44" s="5">
        <v>233.33</v>
      </c>
      <c r="E44" s="7">
        <f t="shared" si="0"/>
        <v>7233.2300000000005</v>
      </c>
      <c r="F44">
        <v>23683</v>
      </c>
      <c r="G44" s="5">
        <v>231.23</v>
      </c>
      <c r="H44" s="7">
        <f t="shared" si="1"/>
        <v>5476220.0899999999</v>
      </c>
      <c r="I44">
        <v>1</v>
      </c>
      <c r="J44" s="5">
        <v>233.33</v>
      </c>
      <c r="K44" s="7">
        <f t="shared" si="2"/>
        <v>233.33</v>
      </c>
      <c r="L44">
        <v>516</v>
      </c>
      <c r="M44" s="5">
        <v>231.23</v>
      </c>
      <c r="N44" s="7">
        <f t="shared" si="3"/>
        <v>119314.68</v>
      </c>
      <c r="O44" s="7">
        <f t="shared" si="4"/>
        <v>5603001.3300000001</v>
      </c>
    </row>
    <row r="45" spans="1:15" x14ac:dyDescent="0.25">
      <c r="A45" t="s">
        <v>84</v>
      </c>
      <c r="B45" t="s">
        <v>85</v>
      </c>
      <c r="C45">
        <v>0</v>
      </c>
      <c r="D45" s="5">
        <v>187.87</v>
      </c>
      <c r="E45" s="7">
        <f t="shared" si="0"/>
        <v>0</v>
      </c>
      <c r="F45">
        <v>21381</v>
      </c>
      <c r="G45" s="5">
        <v>186.24</v>
      </c>
      <c r="H45" s="7">
        <f t="shared" si="1"/>
        <v>3981997.4400000004</v>
      </c>
      <c r="I45">
        <v>0</v>
      </c>
      <c r="J45" s="5">
        <v>187.87</v>
      </c>
      <c r="K45" s="7">
        <f t="shared" si="2"/>
        <v>0</v>
      </c>
      <c r="L45">
        <v>120</v>
      </c>
      <c r="M45" s="5">
        <v>186.24</v>
      </c>
      <c r="N45" s="7">
        <f t="shared" si="3"/>
        <v>22348.800000000003</v>
      </c>
      <c r="O45" s="7">
        <f t="shared" si="4"/>
        <v>4004346.24</v>
      </c>
    </row>
    <row r="46" spans="1:15" x14ac:dyDescent="0.25">
      <c r="A46" t="s">
        <v>86</v>
      </c>
      <c r="B46" t="s">
        <v>87</v>
      </c>
      <c r="C46">
        <v>0</v>
      </c>
      <c r="D46" s="5">
        <v>230.31</v>
      </c>
      <c r="E46" s="7">
        <f t="shared" si="0"/>
        <v>0</v>
      </c>
      <c r="F46">
        <v>6334</v>
      </c>
      <c r="G46" s="5">
        <v>228.2</v>
      </c>
      <c r="H46" s="7">
        <f t="shared" si="1"/>
        <v>1445418.7999999998</v>
      </c>
      <c r="I46">
        <v>0</v>
      </c>
      <c r="J46" s="5">
        <v>230.31</v>
      </c>
      <c r="K46" s="7">
        <f t="shared" si="2"/>
        <v>0</v>
      </c>
      <c r="L46">
        <v>0</v>
      </c>
      <c r="M46" s="5">
        <v>228.2</v>
      </c>
      <c r="N46" s="7">
        <f t="shared" si="3"/>
        <v>0</v>
      </c>
      <c r="O46" s="7">
        <f t="shared" si="4"/>
        <v>1445418.7999999998</v>
      </c>
    </row>
    <row r="47" spans="1:15" x14ac:dyDescent="0.25">
      <c r="A47" t="s">
        <v>88</v>
      </c>
      <c r="B47" t="s">
        <v>89</v>
      </c>
      <c r="C47">
        <v>0</v>
      </c>
      <c r="D47" s="5">
        <v>232.13</v>
      </c>
      <c r="E47" s="7">
        <f t="shared" si="0"/>
        <v>0</v>
      </c>
      <c r="F47">
        <v>8715</v>
      </c>
      <c r="G47" s="5">
        <v>230.04</v>
      </c>
      <c r="H47" s="7">
        <f t="shared" si="1"/>
        <v>2004798.5999999999</v>
      </c>
      <c r="I47">
        <v>0</v>
      </c>
      <c r="J47" s="5">
        <v>232.13</v>
      </c>
      <c r="K47" s="7">
        <f t="shared" si="2"/>
        <v>0</v>
      </c>
      <c r="L47">
        <v>0</v>
      </c>
      <c r="M47" s="5">
        <v>230.04</v>
      </c>
      <c r="N47" s="7">
        <f t="shared" si="3"/>
        <v>0</v>
      </c>
      <c r="O47" s="7">
        <f t="shared" si="4"/>
        <v>2004798.5999999999</v>
      </c>
    </row>
    <row r="48" spans="1:15" x14ac:dyDescent="0.25">
      <c r="A48" t="s">
        <v>90</v>
      </c>
      <c r="B48" t="s">
        <v>91</v>
      </c>
      <c r="C48">
        <v>1007</v>
      </c>
      <c r="D48" s="5">
        <v>232.5</v>
      </c>
      <c r="E48" s="7">
        <f t="shared" si="0"/>
        <v>234127.5</v>
      </c>
      <c r="F48">
        <v>21920</v>
      </c>
      <c r="G48" s="5">
        <v>230.38</v>
      </c>
      <c r="H48" s="7">
        <f t="shared" si="1"/>
        <v>5049929.5999999996</v>
      </c>
      <c r="I48">
        <v>132</v>
      </c>
      <c r="J48" s="5">
        <v>232.5</v>
      </c>
      <c r="K48" s="7">
        <f t="shared" si="2"/>
        <v>30690</v>
      </c>
      <c r="L48">
        <v>2867</v>
      </c>
      <c r="M48" s="5">
        <v>230.38</v>
      </c>
      <c r="N48" s="7">
        <f t="shared" si="3"/>
        <v>660499.46</v>
      </c>
      <c r="O48" s="7">
        <f t="shared" si="4"/>
        <v>5975246.5599999996</v>
      </c>
    </row>
    <row r="49" spans="1:15" x14ac:dyDescent="0.25">
      <c r="A49" t="s">
        <v>92</v>
      </c>
      <c r="B49" t="s">
        <v>93</v>
      </c>
      <c r="C49">
        <v>1537</v>
      </c>
      <c r="D49" s="5">
        <v>291.2</v>
      </c>
      <c r="E49" s="7">
        <f t="shared" si="0"/>
        <v>447574.39999999997</v>
      </c>
      <c r="F49">
        <v>19567</v>
      </c>
      <c r="G49" s="5">
        <v>289.04000000000002</v>
      </c>
      <c r="H49" s="7">
        <f t="shared" si="1"/>
        <v>5655645.6800000006</v>
      </c>
      <c r="I49">
        <v>0</v>
      </c>
      <c r="J49" s="5">
        <v>291.2</v>
      </c>
      <c r="K49" s="7">
        <f t="shared" si="2"/>
        <v>0</v>
      </c>
      <c r="L49">
        <v>0</v>
      </c>
      <c r="M49" s="5">
        <v>289.04000000000002</v>
      </c>
      <c r="N49" s="7">
        <f t="shared" si="3"/>
        <v>0</v>
      </c>
      <c r="O49" s="7">
        <f t="shared" si="4"/>
        <v>6103220.080000001</v>
      </c>
    </row>
    <row r="50" spans="1:15" x14ac:dyDescent="0.25">
      <c r="A50" t="s">
        <v>94</v>
      </c>
      <c r="B50" t="s">
        <v>95</v>
      </c>
      <c r="C50">
        <v>3650</v>
      </c>
      <c r="D50" s="5">
        <v>244.71</v>
      </c>
      <c r="E50" s="7">
        <f t="shared" si="0"/>
        <v>893191.5</v>
      </c>
      <c r="F50">
        <v>24985</v>
      </c>
      <c r="G50" s="5">
        <v>242.57</v>
      </c>
      <c r="H50" s="7">
        <f t="shared" si="1"/>
        <v>6060611.4500000002</v>
      </c>
      <c r="I50">
        <v>545</v>
      </c>
      <c r="J50" s="5">
        <v>244.71</v>
      </c>
      <c r="K50" s="7">
        <f t="shared" si="2"/>
        <v>133366.95000000001</v>
      </c>
      <c r="L50">
        <v>3733</v>
      </c>
      <c r="M50" s="5">
        <v>242.57</v>
      </c>
      <c r="N50" s="7">
        <f t="shared" si="3"/>
        <v>905513.80999999994</v>
      </c>
      <c r="O50" s="7">
        <f t="shared" si="4"/>
        <v>7992683.71</v>
      </c>
    </row>
    <row r="51" spans="1:15" x14ac:dyDescent="0.25">
      <c r="A51" t="s">
        <v>96</v>
      </c>
      <c r="B51" t="s">
        <v>97</v>
      </c>
      <c r="C51">
        <v>5415</v>
      </c>
      <c r="D51" s="5">
        <v>252.71</v>
      </c>
      <c r="E51" s="7">
        <f t="shared" si="0"/>
        <v>1368424.6500000001</v>
      </c>
      <c r="F51">
        <v>67901</v>
      </c>
      <c r="G51" s="5">
        <v>250.52</v>
      </c>
      <c r="H51" s="7">
        <f t="shared" si="1"/>
        <v>17010558.52</v>
      </c>
      <c r="I51">
        <v>1112</v>
      </c>
      <c r="J51" s="5">
        <v>252.71</v>
      </c>
      <c r="K51" s="7">
        <f t="shared" si="2"/>
        <v>281013.52</v>
      </c>
      <c r="L51">
        <v>13949</v>
      </c>
      <c r="M51" s="5">
        <v>250.52</v>
      </c>
      <c r="N51" s="7">
        <f t="shared" si="3"/>
        <v>3494503.48</v>
      </c>
      <c r="O51" s="7">
        <f t="shared" si="4"/>
        <v>22154500.169999998</v>
      </c>
    </row>
    <row r="52" spans="1:15" x14ac:dyDescent="0.25">
      <c r="A52" t="s">
        <v>98</v>
      </c>
      <c r="B52" t="s">
        <v>99</v>
      </c>
      <c r="C52">
        <v>5844</v>
      </c>
      <c r="D52" s="5">
        <v>447.74</v>
      </c>
      <c r="E52" s="7">
        <f t="shared" si="0"/>
        <v>2616592.56</v>
      </c>
      <c r="F52">
        <v>77438</v>
      </c>
      <c r="G52" s="5">
        <v>444.28</v>
      </c>
      <c r="H52" s="7">
        <f t="shared" si="1"/>
        <v>34404154.640000001</v>
      </c>
      <c r="I52">
        <v>1895</v>
      </c>
      <c r="J52" s="5">
        <v>447.74</v>
      </c>
      <c r="K52" s="7">
        <f t="shared" si="2"/>
        <v>848467.3</v>
      </c>
      <c r="L52">
        <v>25111</v>
      </c>
      <c r="M52" s="5">
        <v>444.28</v>
      </c>
      <c r="N52" s="7">
        <f t="shared" si="3"/>
        <v>11156315.08</v>
      </c>
      <c r="O52" s="7">
        <f t="shared" si="4"/>
        <v>49025529.579999998</v>
      </c>
    </row>
    <row r="53" spans="1:15" x14ac:dyDescent="0.25">
      <c r="A53" t="s">
        <v>100</v>
      </c>
      <c r="B53" t="s">
        <v>101</v>
      </c>
      <c r="C53">
        <v>2190</v>
      </c>
      <c r="D53" s="5">
        <v>278.14999999999998</v>
      </c>
      <c r="E53" s="7">
        <f t="shared" si="0"/>
        <v>609148.5</v>
      </c>
      <c r="F53">
        <v>22538</v>
      </c>
      <c r="G53" s="5">
        <v>275.67</v>
      </c>
      <c r="H53" s="7">
        <f t="shared" si="1"/>
        <v>6213050.46</v>
      </c>
      <c r="I53">
        <v>324</v>
      </c>
      <c r="J53" s="5">
        <v>278.14999999999998</v>
      </c>
      <c r="K53" s="7">
        <f t="shared" si="2"/>
        <v>90120.599999999991</v>
      </c>
      <c r="L53">
        <v>3334</v>
      </c>
      <c r="M53" s="5">
        <v>275.67</v>
      </c>
      <c r="N53" s="7">
        <f t="shared" si="3"/>
        <v>919083.78</v>
      </c>
      <c r="O53" s="7">
        <f t="shared" si="4"/>
        <v>7831403.3399999999</v>
      </c>
    </row>
    <row r="54" spans="1:15" x14ac:dyDescent="0.25">
      <c r="A54" t="s">
        <v>102</v>
      </c>
      <c r="B54" t="s">
        <v>103</v>
      </c>
      <c r="C54">
        <v>1163</v>
      </c>
      <c r="D54" s="5">
        <v>220.52</v>
      </c>
      <c r="E54" s="7">
        <f t="shared" si="0"/>
        <v>256464.76</v>
      </c>
      <c r="F54">
        <v>53103</v>
      </c>
      <c r="G54" s="5">
        <v>218.61</v>
      </c>
      <c r="H54" s="7">
        <f t="shared" si="1"/>
        <v>11608846.83</v>
      </c>
      <c r="I54">
        <v>101</v>
      </c>
      <c r="J54" s="5">
        <v>220.52</v>
      </c>
      <c r="K54" s="7">
        <f t="shared" si="2"/>
        <v>22272.52</v>
      </c>
      <c r="L54">
        <v>4590</v>
      </c>
      <c r="M54" s="5">
        <v>218.61</v>
      </c>
      <c r="N54" s="7">
        <f t="shared" si="3"/>
        <v>1003419.9</v>
      </c>
      <c r="O54" s="7">
        <f t="shared" si="4"/>
        <v>12891004.01</v>
      </c>
    </row>
    <row r="55" spans="1:15" x14ac:dyDescent="0.25">
      <c r="A55" t="s">
        <v>104</v>
      </c>
      <c r="B55" t="s">
        <v>105</v>
      </c>
      <c r="C55">
        <v>6874</v>
      </c>
      <c r="D55" s="5">
        <v>236.45</v>
      </c>
      <c r="E55" s="7">
        <f t="shared" si="0"/>
        <v>1625357.2999999998</v>
      </c>
      <c r="F55">
        <v>68921</v>
      </c>
      <c r="G55" s="5">
        <v>234.43</v>
      </c>
      <c r="H55" s="7">
        <f t="shared" si="1"/>
        <v>16157150.030000001</v>
      </c>
      <c r="I55">
        <v>862</v>
      </c>
      <c r="J55" s="5">
        <v>236.45</v>
      </c>
      <c r="K55" s="7">
        <f t="shared" si="2"/>
        <v>203819.9</v>
      </c>
      <c r="L55">
        <v>8647</v>
      </c>
      <c r="M55" s="5">
        <v>234.43</v>
      </c>
      <c r="N55" s="7">
        <f t="shared" si="3"/>
        <v>2027116.21</v>
      </c>
      <c r="O55" s="7">
        <f t="shared" si="4"/>
        <v>20013443.440000001</v>
      </c>
    </row>
    <row r="56" spans="1:15" x14ac:dyDescent="0.25">
      <c r="A56" t="s">
        <v>106</v>
      </c>
      <c r="B56" t="s">
        <v>107</v>
      </c>
      <c r="C56">
        <v>202</v>
      </c>
      <c r="D56" s="5">
        <v>200.21</v>
      </c>
      <c r="E56" s="7">
        <f t="shared" si="0"/>
        <v>40442.42</v>
      </c>
      <c r="F56">
        <v>17851</v>
      </c>
      <c r="G56" s="5">
        <v>198.5</v>
      </c>
      <c r="H56" s="7">
        <f t="shared" si="1"/>
        <v>3543423.5</v>
      </c>
      <c r="I56">
        <v>38</v>
      </c>
      <c r="J56" s="5">
        <v>200.21</v>
      </c>
      <c r="K56" s="7">
        <f t="shared" si="2"/>
        <v>7607.9800000000005</v>
      </c>
      <c r="L56">
        <v>3327</v>
      </c>
      <c r="M56" s="5">
        <v>198.5</v>
      </c>
      <c r="N56" s="7">
        <f t="shared" si="3"/>
        <v>660409.5</v>
      </c>
      <c r="O56" s="7">
        <f t="shared" si="4"/>
        <v>4251883.4000000004</v>
      </c>
    </row>
    <row r="57" spans="1:15" x14ac:dyDescent="0.25">
      <c r="A57" t="s">
        <v>108</v>
      </c>
      <c r="B57" t="s">
        <v>109</v>
      </c>
      <c r="C57">
        <v>2805</v>
      </c>
      <c r="D57" s="5">
        <v>297.18</v>
      </c>
      <c r="E57" s="7">
        <f t="shared" si="0"/>
        <v>833589.9</v>
      </c>
      <c r="F57">
        <v>43875</v>
      </c>
      <c r="G57" s="5">
        <v>294.42</v>
      </c>
      <c r="H57" s="7">
        <f t="shared" si="1"/>
        <v>12917677.5</v>
      </c>
      <c r="I57">
        <v>666</v>
      </c>
      <c r="J57" s="5">
        <v>297.18</v>
      </c>
      <c r="K57" s="7">
        <f t="shared" si="2"/>
        <v>197921.88</v>
      </c>
      <c r="L57">
        <v>10418</v>
      </c>
      <c r="M57" s="5">
        <v>294.42</v>
      </c>
      <c r="N57" s="7">
        <f t="shared" si="3"/>
        <v>3067267.56</v>
      </c>
      <c r="O57" s="7">
        <f t="shared" si="4"/>
        <v>17016456.84</v>
      </c>
    </row>
    <row r="58" spans="1:15" x14ac:dyDescent="0.25">
      <c r="A58" t="s">
        <v>110</v>
      </c>
      <c r="B58" t="s">
        <v>111</v>
      </c>
      <c r="C58">
        <v>4234</v>
      </c>
      <c r="D58" s="5">
        <v>356.53</v>
      </c>
      <c r="E58" s="7">
        <f t="shared" si="0"/>
        <v>1509548.0199999998</v>
      </c>
      <c r="F58">
        <v>24156</v>
      </c>
      <c r="G58" s="5">
        <v>353.21</v>
      </c>
      <c r="H58" s="7">
        <f t="shared" si="1"/>
        <v>8532140.7599999998</v>
      </c>
      <c r="I58">
        <v>1766</v>
      </c>
      <c r="J58" s="5">
        <v>356.53</v>
      </c>
      <c r="K58" s="7">
        <f t="shared" si="2"/>
        <v>629631.98</v>
      </c>
      <c r="L58">
        <v>10074</v>
      </c>
      <c r="M58" s="5">
        <v>353.21</v>
      </c>
      <c r="N58" s="7">
        <f t="shared" si="3"/>
        <v>3558237.5399999996</v>
      </c>
      <c r="O58" s="7">
        <f t="shared" si="4"/>
        <v>14229558.299999999</v>
      </c>
    </row>
    <row r="59" spans="1:15" x14ac:dyDescent="0.25">
      <c r="A59" t="s">
        <v>112</v>
      </c>
      <c r="B59" t="s">
        <v>113</v>
      </c>
      <c r="C59">
        <v>11429</v>
      </c>
      <c r="D59" s="5">
        <v>310.02999999999997</v>
      </c>
      <c r="E59" s="7">
        <f t="shared" si="0"/>
        <v>3543332.8699999996</v>
      </c>
      <c r="F59">
        <v>41285</v>
      </c>
      <c r="G59" s="5">
        <v>306.77</v>
      </c>
      <c r="H59" s="7">
        <f t="shared" si="1"/>
        <v>12664999.449999999</v>
      </c>
      <c r="I59">
        <v>4826</v>
      </c>
      <c r="J59" s="5">
        <v>310.02999999999997</v>
      </c>
      <c r="K59" s="7">
        <f t="shared" si="2"/>
        <v>1496204.7799999998</v>
      </c>
      <c r="L59">
        <v>17433</v>
      </c>
      <c r="M59" s="5">
        <v>306.77</v>
      </c>
      <c r="N59" s="7">
        <f t="shared" si="3"/>
        <v>5347921.4099999992</v>
      </c>
      <c r="O59" s="7">
        <f t="shared" si="4"/>
        <v>23052458.509999998</v>
      </c>
    </row>
    <row r="60" spans="1:15" x14ac:dyDescent="0.25">
      <c r="A60" t="s">
        <v>114</v>
      </c>
      <c r="B60" t="s">
        <v>115</v>
      </c>
      <c r="C60">
        <v>6059</v>
      </c>
      <c r="D60" s="5">
        <v>262.79000000000002</v>
      </c>
      <c r="E60" s="7">
        <f t="shared" si="0"/>
        <v>1592244.61</v>
      </c>
      <c r="F60">
        <v>20608</v>
      </c>
      <c r="G60" s="5">
        <v>260.48</v>
      </c>
      <c r="H60" s="7">
        <f t="shared" si="1"/>
        <v>5367971.8400000008</v>
      </c>
      <c r="I60">
        <v>0</v>
      </c>
      <c r="J60" s="5">
        <v>262.79000000000002</v>
      </c>
      <c r="K60" s="7">
        <f t="shared" si="2"/>
        <v>0</v>
      </c>
      <c r="L60">
        <v>0</v>
      </c>
      <c r="M60" s="5">
        <v>260.48</v>
      </c>
      <c r="N60" s="7">
        <f t="shared" si="3"/>
        <v>0</v>
      </c>
      <c r="O60" s="7">
        <f t="shared" si="4"/>
        <v>6960216.4500000011</v>
      </c>
    </row>
    <row r="61" spans="1:15" x14ac:dyDescent="0.25">
      <c r="A61" t="s">
        <v>116</v>
      </c>
      <c r="B61" t="s">
        <v>117</v>
      </c>
      <c r="C61">
        <v>0</v>
      </c>
      <c r="D61" s="5">
        <v>280.23</v>
      </c>
      <c r="E61" s="7">
        <f t="shared" si="0"/>
        <v>0</v>
      </c>
      <c r="F61">
        <v>16003</v>
      </c>
      <c r="G61" s="5">
        <v>277.62</v>
      </c>
      <c r="H61" s="7">
        <f t="shared" si="1"/>
        <v>4442752.8600000003</v>
      </c>
      <c r="I61">
        <v>0</v>
      </c>
      <c r="J61" s="5">
        <v>280.23</v>
      </c>
      <c r="K61" s="7">
        <f t="shared" si="2"/>
        <v>0</v>
      </c>
      <c r="L61">
        <v>1870</v>
      </c>
      <c r="M61" s="5">
        <v>277.62</v>
      </c>
      <c r="N61" s="7">
        <f t="shared" si="3"/>
        <v>519149.4</v>
      </c>
      <c r="O61" s="7">
        <f t="shared" si="4"/>
        <v>4961902.2600000007</v>
      </c>
    </row>
    <row r="62" spans="1:15" x14ac:dyDescent="0.25">
      <c r="A62" t="s">
        <v>118</v>
      </c>
      <c r="B62" t="s">
        <v>119</v>
      </c>
      <c r="C62">
        <v>20218</v>
      </c>
      <c r="D62" s="5">
        <v>287.66000000000003</v>
      </c>
      <c r="E62" s="7">
        <f t="shared" si="0"/>
        <v>5815909.8800000008</v>
      </c>
      <c r="F62">
        <v>45250</v>
      </c>
      <c r="G62" s="5">
        <v>285.08</v>
      </c>
      <c r="H62" s="7">
        <f t="shared" si="1"/>
        <v>12899870</v>
      </c>
      <c r="I62">
        <v>9012</v>
      </c>
      <c r="J62" s="5">
        <v>287.66000000000003</v>
      </c>
      <c r="K62" s="7">
        <f t="shared" si="2"/>
        <v>2592391.9200000004</v>
      </c>
      <c r="L62">
        <v>20171</v>
      </c>
      <c r="M62" s="5">
        <v>285.08</v>
      </c>
      <c r="N62" s="7">
        <f t="shared" si="3"/>
        <v>5750348.6799999997</v>
      </c>
      <c r="O62" s="7">
        <f t="shared" si="4"/>
        <v>27058520.480000004</v>
      </c>
    </row>
    <row r="63" spans="1:15" x14ac:dyDescent="0.25">
      <c r="A63" t="s">
        <v>120</v>
      </c>
      <c r="B63" t="s">
        <v>121</v>
      </c>
      <c r="C63">
        <v>6766</v>
      </c>
      <c r="D63" s="5">
        <v>328.07</v>
      </c>
      <c r="E63" s="7">
        <f t="shared" si="0"/>
        <v>2219721.62</v>
      </c>
      <c r="F63">
        <v>45967</v>
      </c>
      <c r="G63" s="5">
        <v>325.16000000000003</v>
      </c>
      <c r="H63" s="7">
        <f t="shared" si="1"/>
        <v>14946629.720000001</v>
      </c>
      <c r="I63">
        <v>2329</v>
      </c>
      <c r="J63" s="5">
        <v>328.07</v>
      </c>
      <c r="K63" s="7">
        <f t="shared" si="2"/>
        <v>764075.03</v>
      </c>
      <c r="L63">
        <v>15822</v>
      </c>
      <c r="M63" s="5">
        <v>325.16000000000003</v>
      </c>
      <c r="N63" s="7">
        <f t="shared" si="3"/>
        <v>5144681.5200000005</v>
      </c>
      <c r="O63" s="7">
        <f t="shared" si="4"/>
        <v>23075107.890000001</v>
      </c>
    </row>
    <row r="64" spans="1:15" x14ac:dyDescent="0.25">
      <c r="A64" t="s">
        <v>122</v>
      </c>
      <c r="B64" t="s">
        <v>123</v>
      </c>
      <c r="C64">
        <v>13558</v>
      </c>
      <c r="D64" s="5">
        <v>274.39</v>
      </c>
      <c r="E64" s="7">
        <f t="shared" si="0"/>
        <v>3720179.6199999996</v>
      </c>
      <c r="F64">
        <v>36119</v>
      </c>
      <c r="G64" s="5">
        <v>271.91000000000003</v>
      </c>
      <c r="H64" s="7">
        <f t="shared" si="1"/>
        <v>9821117.290000001</v>
      </c>
      <c r="I64">
        <v>6490</v>
      </c>
      <c r="J64" s="5">
        <v>274.39</v>
      </c>
      <c r="K64" s="7">
        <f t="shared" si="2"/>
        <v>1780791.0999999999</v>
      </c>
      <c r="L64">
        <v>17288</v>
      </c>
      <c r="M64" s="5">
        <v>271.91000000000003</v>
      </c>
      <c r="N64" s="7">
        <f t="shared" si="3"/>
        <v>4700780.08</v>
      </c>
      <c r="O64" s="7">
        <f t="shared" si="4"/>
        <v>20022868.09</v>
      </c>
    </row>
    <row r="65" spans="1:15" x14ac:dyDescent="0.25">
      <c r="A65" t="s">
        <v>124</v>
      </c>
      <c r="B65" t="s">
        <v>125</v>
      </c>
      <c r="C65">
        <v>6760</v>
      </c>
      <c r="D65" s="5">
        <v>240.13</v>
      </c>
      <c r="E65" s="7">
        <f t="shared" si="0"/>
        <v>1623278.8</v>
      </c>
      <c r="F65">
        <v>25365</v>
      </c>
      <c r="G65" s="5">
        <v>238.01</v>
      </c>
      <c r="H65" s="7">
        <f t="shared" si="1"/>
        <v>6037123.6499999994</v>
      </c>
      <c r="I65">
        <v>1272</v>
      </c>
      <c r="J65" s="5">
        <v>240.13</v>
      </c>
      <c r="K65" s="7">
        <f t="shared" si="2"/>
        <v>305445.36</v>
      </c>
      <c r="L65">
        <v>4774</v>
      </c>
      <c r="M65" s="5">
        <v>238.01</v>
      </c>
      <c r="N65" s="7">
        <f t="shared" si="3"/>
        <v>1136259.74</v>
      </c>
      <c r="O65" s="7">
        <f t="shared" si="4"/>
        <v>9102107.5499999989</v>
      </c>
    </row>
    <row r="66" spans="1:15" x14ac:dyDescent="0.25">
      <c r="A66" t="s">
        <v>126</v>
      </c>
      <c r="B66" t="s">
        <v>127</v>
      </c>
      <c r="C66">
        <v>6172</v>
      </c>
      <c r="D66" s="5">
        <v>358.97</v>
      </c>
      <c r="E66" s="7">
        <f t="shared" si="0"/>
        <v>2215562.8400000003</v>
      </c>
      <c r="F66">
        <v>21445</v>
      </c>
      <c r="G66" s="5">
        <v>355.13</v>
      </c>
      <c r="H66" s="7">
        <f t="shared" si="1"/>
        <v>7615762.8499999996</v>
      </c>
      <c r="I66">
        <v>2535</v>
      </c>
      <c r="J66" s="5">
        <v>358.97</v>
      </c>
      <c r="K66" s="7">
        <f t="shared" si="2"/>
        <v>909988.95000000007</v>
      </c>
      <c r="L66">
        <v>8809</v>
      </c>
      <c r="M66" s="5">
        <v>355.13</v>
      </c>
      <c r="N66" s="7">
        <f t="shared" si="3"/>
        <v>3128340.17</v>
      </c>
      <c r="O66" s="7">
        <f t="shared" si="4"/>
        <v>13869654.809999999</v>
      </c>
    </row>
    <row r="67" spans="1:15" x14ac:dyDescent="0.25">
      <c r="A67" t="s">
        <v>128</v>
      </c>
      <c r="B67" t="s">
        <v>129</v>
      </c>
      <c r="C67">
        <v>12702</v>
      </c>
      <c r="D67" s="5">
        <v>328.52</v>
      </c>
      <c r="E67" s="7">
        <f t="shared" si="0"/>
        <v>4172861.0399999996</v>
      </c>
      <c r="F67">
        <v>60511</v>
      </c>
      <c r="G67" s="5">
        <v>325.27999999999997</v>
      </c>
      <c r="H67" s="7">
        <f t="shared" si="1"/>
        <v>19683018.079999998</v>
      </c>
      <c r="I67">
        <v>2219</v>
      </c>
      <c r="J67" s="5">
        <v>328.52</v>
      </c>
      <c r="K67" s="7">
        <f t="shared" si="2"/>
        <v>728985.88</v>
      </c>
      <c r="L67">
        <v>10572</v>
      </c>
      <c r="M67" s="5">
        <v>325.27999999999997</v>
      </c>
      <c r="N67" s="7">
        <f t="shared" si="3"/>
        <v>3438860.1599999997</v>
      </c>
      <c r="O67" s="7">
        <f t="shared" si="4"/>
        <v>28023725.159999996</v>
      </c>
    </row>
    <row r="68" spans="1:15" x14ac:dyDescent="0.25">
      <c r="A68" t="s">
        <v>130</v>
      </c>
      <c r="B68" t="s">
        <v>131</v>
      </c>
      <c r="C68">
        <v>0</v>
      </c>
      <c r="D68" s="5">
        <v>196.35</v>
      </c>
      <c r="E68" s="7">
        <f t="shared" si="0"/>
        <v>0</v>
      </c>
      <c r="F68">
        <v>37296</v>
      </c>
      <c r="G68" s="5">
        <v>194.65</v>
      </c>
      <c r="H68" s="7">
        <f t="shared" si="1"/>
        <v>7259666.4000000004</v>
      </c>
      <c r="I68">
        <v>0</v>
      </c>
      <c r="J68" s="5">
        <v>196.35</v>
      </c>
      <c r="K68" s="7">
        <f t="shared" si="2"/>
        <v>0</v>
      </c>
      <c r="L68">
        <v>773</v>
      </c>
      <c r="M68" s="5">
        <v>194.65</v>
      </c>
      <c r="N68" s="7">
        <f t="shared" si="3"/>
        <v>150464.45000000001</v>
      </c>
      <c r="O68" s="7">
        <f t="shared" si="4"/>
        <v>7410130.8500000006</v>
      </c>
    </row>
    <row r="69" spans="1:15" x14ac:dyDescent="0.25">
      <c r="A69" t="s">
        <v>132</v>
      </c>
      <c r="B69" t="s">
        <v>133</v>
      </c>
      <c r="C69">
        <v>1352</v>
      </c>
      <c r="D69" s="5">
        <v>315.10000000000002</v>
      </c>
      <c r="E69" s="7">
        <f t="shared" si="0"/>
        <v>426015.2</v>
      </c>
      <c r="F69">
        <v>50526</v>
      </c>
      <c r="G69" s="5">
        <v>312.33</v>
      </c>
      <c r="H69" s="7">
        <f t="shared" si="1"/>
        <v>15780785.58</v>
      </c>
      <c r="I69">
        <v>417</v>
      </c>
      <c r="J69" s="5">
        <v>315.10000000000002</v>
      </c>
      <c r="K69" s="7">
        <f t="shared" si="2"/>
        <v>131396.70000000001</v>
      </c>
      <c r="L69">
        <v>15591</v>
      </c>
      <c r="M69" s="5">
        <v>312.33</v>
      </c>
      <c r="N69" s="7">
        <f t="shared" si="3"/>
        <v>4869537.0299999993</v>
      </c>
      <c r="O69" s="7">
        <f t="shared" si="4"/>
        <v>21207734.509999998</v>
      </c>
    </row>
    <row r="70" spans="1:15" x14ac:dyDescent="0.25">
      <c r="A70" t="s">
        <v>134</v>
      </c>
      <c r="B70" t="s">
        <v>135</v>
      </c>
      <c r="C70">
        <v>5119</v>
      </c>
      <c r="D70" s="5">
        <v>365.65</v>
      </c>
      <c r="E70" s="7">
        <f t="shared" si="0"/>
        <v>1871762.3499999999</v>
      </c>
      <c r="F70">
        <v>41933</v>
      </c>
      <c r="G70" s="5">
        <v>363.68</v>
      </c>
      <c r="H70" s="7">
        <f t="shared" si="1"/>
        <v>15250193.439999999</v>
      </c>
      <c r="I70">
        <v>1228</v>
      </c>
      <c r="J70" s="5">
        <v>365.65</v>
      </c>
      <c r="K70" s="7">
        <f t="shared" si="2"/>
        <v>449018.19999999995</v>
      </c>
      <c r="L70">
        <v>10062</v>
      </c>
      <c r="M70" s="5">
        <v>363.68</v>
      </c>
      <c r="N70" s="7">
        <f t="shared" si="3"/>
        <v>3659348.16</v>
      </c>
      <c r="O70" s="7">
        <f t="shared" si="4"/>
        <v>21230322.149999999</v>
      </c>
    </row>
    <row r="71" spans="1:15" x14ac:dyDescent="0.25">
      <c r="A71" t="s">
        <v>136</v>
      </c>
      <c r="B71" t="s">
        <v>137</v>
      </c>
      <c r="C71">
        <v>6255</v>
      </c>
      <c r="D71" s="5">
        <v>323.95</v>
      </c>
      <c r="E71" s="7">
        <f t="shared" si="0"/>
        <v>2026307.25</v>
      </c>
      <c r="F71">
        <v>44933</v>
      </c>
      <c r="G71" s="5">
        <v>320.92</v>
      </c>
      <c r="H71" s="7">
        <f t="shared" si="1"/>
        <v>14419898.360000001</v>
      </c>
      <c r="I71">
        <v>1326</v>
      </c>
      <c r="J71" s="5">
        <v>323.95</v>
      </c>
      <c r="K71" s="7">
        <f t="shared" si="2"/>
        <v>429557.7</v>
      </c>
      <c r="L71">
        <v>9529</v>
      </c>
      <c r="M71" s="5">
        <v>320.92</v>
      </c>
      <c r="N71" s="7">
        <f t="shared" si="3"/>
        <v>3058046.68</v>
      </c>
      <c r="O71" s="7">
        <f t="shared" si="4"/>
        <v>19933809.990000002</v>
      </c>
    </row>
    <row r="72" spans="1:15" x14ac:dyDescent="0.25">
      <c r="A72" t="s">
        <v>138</v>
      </c>
      <c r="B72" t="s">
        <v>139</v>
      </c>
      <c r="C72">
        <v>3545</v>
      </c>
      <c r="D72" s="5">
        <v>205.81</v>
      </c>
      <c r="E72" s="7">
        <f t="shared" si="0"/>
        <v>729596.45</v>
      </c>
      <c r="F72">
        <v>26421</v>
      </c>
      <c r="G72" s="5">
        <v>204</v>
      </c>
      <c r="H72" s="7">
        <f t="shared" si="1"/>
        <v>5389884</v>
      </c>
      <c r="I72">
        <v>308</v>
      </c>
      <c r="J72" s="5">
        <v>205.81</v>
      </c>
      <c r="K72" s="7">
        <f t="shared" si="2"/>
        <v>63389.48</v>
      </c>
      <c r="L72">
        <v>2297</v>
      </c>
      <c r="M72" s="5">
        <v>204</v>
      </c>
      <c r="N72" s="7">
        <f t="shared" si="3"/>
        <v>468588</v>
      </c>
      <c r="O72" s="7">
        <f t="shared" si="4"/>
        <v>6651457.9300000006</v>
      </c>
    </row>
    <row r="73" spans="1:15" x14ac:dyDescent="0.25">
      <c r="A73" t="s">
        <v>140</v>
      </c>
      <c r="B73" t="s">
        <v>141</v>
      </c>
      <c r="C73">
        <v>0</v>
      </c>
      <c r="D73" s="5">
        <v>180.97</v>
      </c>
      <c r="E73" s="7">
        <f t="shared" ref="E73:E136" si="5">C73*D73</f>
        <v>0</v>
      </c>
      <c r="F73">
        <v>0</v>
      </c>
      <c r="G73" s="5">
        <v>179.66</v>
      </c>
      <c r="H73" s="7">
        <f t="shared" ref="H73:H136" si="6">F73*G73</f>
        <v>0</v>
      </c>
      <c r="I73">
        <v>0</v>
      </c>
      <c r="J73" s="5">
        <v>180.97</v>
      </c>
      <c r="K73" s="7">
        <f t="shared" ref="K73:K136" si="7">I73*J73</f>
        <v>0</v>
      </c>
      <c r="L73">
        <v>0</v>
      </c>
      <c r="M73" s="5">
        <v>179.66</v>
      </c>
      <c r="N73" s="7">
        <f t="shared" ref="N73:N136" si="8">L73*M73</f>
        <v>0</v>
      </c>
      <c r="O73" s="7">
        <f t="shared" ref="O73:O136" si="9">E73+H73+K73+N73</f>
        <v>0</v>
      </c>
    </row>
    <row r="74" spans="1:15" x14ac:dyDescent="0.25">
      <c r="A74" t="s">
        <v>142</v>
      </c>
      <c r="B74" t="s">
        <v>143</v>
      </c>
      <c r="C74">
        <v>1842</v>
      </c>
      <c r="D74" s="5">
        <v>203.08</v>
      </c>
      <c r="E74" s="7">
        <f t="shared" si="5"/>
        <v>374073.36000000004</v>
      </c>
      <c r="F74">
        <v>32739</v>
      </c>
      <c r="G74" s="5">
        <v>201.48</v>
      </c>
      <c r="H74" s="7">
        <f t="shared" si="6"/>
        <v>6596253.7199999997</v>
      </c>
      <c r="I74">
        <v>121</v>
      </c>
      <c r="J74" s="5">
        <v>203.08</v>
      </c>
      <c r="K74" s="7">
        <f t="shared" si="7"/>
        <v>24572.68</v>
      </c>
      <c r="L74">
        <v>2151</v>
      </c>
      <c r="M74" s="5">
        <v>201.48</v>
      </c>
      <c r="N74" s="7">
        <f t="shared" si="8"/>
        <v>433383.48</v>
      </c>
      <c r="O74" s="7">
        <f t="shared" si="9"/>
        <v>7428283.2400000002</v>
      </c>
    </row>
    <row r="75" spans="1:15" x14ac:dyDescent="0.25">
      <c r="A75" t="s">
        <v>144</v>
      </c>
      <c r="B75" t="s">
        <v>145</v>
      </c>
      <c r="C75">
        <v>0</v>
      </c>
      <c r="D75" s="5">
        <v>296.89999999999998</v>
      </c>
      <c r="E75" s="7">
        <f t="shared" si="5"/>
        <v>0</v>
      </c>
      <c r="F75">
        <v>52053</v>
      </c>
      <c r="G75" s="5">
        <v>294.10000000000002</v>
      </c>
      <c r="H75" s="7">
        <f t="shared" si="6"/>
        <v>15308787.300000001</v>
      </c>
      <c r="I75">
        <v>0</v>
      </c>
      <c r="J75" s="5">
        <v>296.89999999999998</v>
      </c>
      <c r="K75" s="7">
        <f t="shared" si="7"/>
        <v>0</v>
      </c>
      <c r="L75">
        <v>4687</v>
      </c>
      <c r="M75" s="5">
        <v>294.10000000000002</v>
      </c>
      <c r="N75" s="7">
        <f t="shared" si="8"/>
        <v>1378446.7000000002</v>
      </c>
      <c r="O75" s="7">
        <f t="shared" si="9"/>
        <v>16687234</v>
      </c>
    </row>
    <row r="76" spans="1:15" x14ac:dyDescent="0.25">
      <c r="A76" t="s">
        <v>146</v>
      </c>
      <c r="B76" t="s">
        <v>147</v>
      </c>
      <c r="C76">
        <v>11558</v>
      </c>
      <c r="D76" s="5">
        <v>294.39999999999998</v>
      </c>
      <c r="E76" s="7">
        <f t="shared" si="5"/>
        <v>3402675.1999999997</v>
      </c>
      <c r="F76">
        <v>36080</v>
      </c>
      <c r="G76" s="5">
        <v>291.52999999999997</v>
      </c>
      <c r="H76" s="7">
        <f t="shared" si="6"/>
        <v>10518402.399999999</v>
      </c>
      <c r="I76">
        <v>0</v>
      </c>
      <c r="J76" s="5">
        <v>294.39999999999998</v>
      </c>
      <c r="K76" s="7">
        <f t="shared" si="7"/>
        <v>0</v>
      </c>
      <c r="L76">
        <v>0</v>
      </c>
      <c r="M76" s="5">
        <v>291.52999999999997</v>
      </c>
      <c r="N76" s="7">
        <f t="shared" si="8"/>
        <v>0</v>
      </c>
      <c r="O76" s="7">
        <f t="shared" si="9"/>
        <v>13921077.599999998</v>
      </c>
    </row>
    <row r="77" spans="1:15" x14ac:dyDescent="0.25">
      <c r="A77" t="s">
        <v>148</v>
      </c>
      <c r="B77" t="s">
        <v>149</v>
      </c>
      <c r="C77">
        <v>563</v>
      </c>
      <c r="D77" s="5">
        <v>297.26</v>
      </c>
      <c r="E77" s="7">
        <f t="shared" si="5"/>
        <v>167357.38</v>
      </c>
      <c r="F77">
        <v>70159</v>
      </c>
      <c r="G77" s="5">
        <v>294.52999999999997</v>
      </c>
      <c r="H77" s="7">
        <f t="shared" si="6"/>
        <v>20663930.27</v>
      </c>
      <c r="I77">
        <v>70</v>
      </c>
      <c r="J77" s="5">
        <v>297.26</v>
      </c>
      <c r="K77" s="7">
        <f t="shared" si="7"/>
        <v>20808.2</v>
      </c>
      <c r="L77">
        <v>8779</v>
      </c>
      <c r="M77" s="5">
        <v>294.52999999999997</v>
      </c>
      <c r="N77" s="7">
        <f t="shared" si="8"/>
        <v>2585678.8699999996</v>
      </c>
      <c r="O77" s="7">
        <f t="shared" si="9"/>
        <v>23437774.719999999</v>
      </c>
    </row>
    <row r="78" spans="1:15" x14ac:dyDescent="0.25">
      <c r="A78" t="s">
        <v>150</v>
      </c>
      <c r="B78" t="s">
        <v>151</v>
      </c>
      <c r="C78">
        <v>105</v>
      </c>
      <c r="D78" s="5">
        <v>192.38</v>
      </c>
      <c r="E78" s="7">
        <f t="shared" si="5"/>
        <v>20199.899999999998</v>
      </c>
      <c r="F78">
        <v>22313</v>
      </c>
      <c r="G78" s="5">
        <v>190.78</v>
      </c>
      <c r="H78" s="7">
        <f t="shared" si="6"/>
        <v>4256874.1399999997</v>
      </c>
      <c r="I78">
        <v>5</v>
      </c>
      <c r="J78" s="5">
        <v>192.38</v>
      </c>
      <c r="K78" s="7">
        <f t="shared" si="7"/>
        <v>961.9</v>
      </c>
      <c r="L78">
        <v>1149</v>
      </c>
      <c r="M78" s="5">
        <v>190.78</v>
      </c>
      <c r="N78" s="7">
        <f t="shared" si="8"/>
        <v>219206.22</v>
      </c>
      <c r="O78" s="7">
        <f t="shared" si="9"/>
        <v>4497242.16</v>
      </c>
    </row>
    <row r="79" spans="1:15" x14ac:dyDescent="0.25">
      <c r="A79" t="s">
        <v>152</v>
      </c>
      <c r="B79" t="s">
        <v>153</v>
      </c>
      <c r="C79">
        <v>3074</v>
      </c>
      <c r="D79" s="5">
        <v>284.19</v>
      </c>
      <c r="E79" s="7">
        <f t="shared" si="5"/>
        <v>873600.05999999994</v>
      </c>
      <c r="F79">
        <v>20692</v>
      </c>
      <c r="G79" s="5">
        <v>281.60000000000002</v>
      </c>
      <c r="H79" s="7">
        <f t="shared" si="6"/>
        <v>5826867.2000000002</v>
      </c>
      <c r="I79">
        <v>1272</v>
      </c>
      <c r="J79" s="5">
        <v>284.19</v>
      </c>
      <c r="K79" s="7">
        <f t="shared" si="7"/>
        <v>361489.68</v>
      </c>
      <c r="L79">
        <v>8562</v>
      </c>
      <c r="M79" s="5">
        <v>281.60000000000002</v>
      </c>
      <c r="N79" s="7">
        <f t="shared" si="8"/>
        <v>2411059.2000000002</v>
      </c>
      <c r="O79" s="7">
        <f t="shared" si="9"/>
        <v>9473016.1400000006</v>
      </c>
    </row>
    <row r="80" spans="1:15" x14ac:dyDescent="0.25">
      <c r="A80" t="s">
        <v>154</v>
      </c>
      <c r="B80" t="s">
        <v>155</v>
      </c>
      <c r="C80">
        <v>414</v>
      </c>
      <c r="D80" s="5">
        <v>227.79</v>
      </c>
      <c r="E80" s="7">
        <f t="shared" si="5"/>
        <v>94305.06</v>
      </c>
      <c r="F80">
        <v>27134</v>
      </c>
      <c r="G80" s="5">
        <v>226.25</v>
      </c>
      <c r="H80" s="7">
        <f t="shared" si="6"/>
        <v>6139067.5</v>
      </c>
      <c r="I80">
        <v>23</v>
      </c>
      <c r="J80" s="5">
        <v>227.79</v>
      </c>
      <c r="K80" s="7">
        <f t="shared" si="7"/>
        <v>5239.17</v>
      </c>
      <c r="L80">
        <v>1477</v>
      </c>
      <c r="M80" s="5">
        <v>226.25</v>
      </c>
      <c r="N80" s="7">
        <f t="shared" si="8"/>
        <v>334171.25</v>
      </c>
      <c r="O80" s="7">
        <f t="shared" si="9"/>
        <v>6572782.9799999995</v>
      </c>
    </row>
    <row r="81" spans="1:15" x14ac:dyDescent="0.25">
      <c r="A81" t="s">
        <v>156</v>
      </c>
      <c r="B81" t="s">
        <v>157</v>
      </c>
      <c r="C81">
        <v>17</v>
      </c>
      <c r="D81" s="5">
        <v>231.5</v>
      </c>
      <c r="E81" s="7">
        <f t="shared" si="5"/>
        <v>3935.5</v>
      </c>
      <c r="F81">
        <v>26804</v>
      </c>
      <c r="G81" s="5">
        <v>229.42</v>
      </c>
      <c r="H81" s="7">
        <f t="shared" si="6"/>
        <v>6149373.6799999997</v>
      </c>
      <c r="I81">
        <v>2</v>
      </c>
      <c r="J81" s="5">
        <v>231.5</v>
      </c>
      <c r="K81" s="7">
        <f t="shared" si="7"/>
        <v>463</v>
      </c>
      <c r="L81">
        <v>3042</v>
      </c>
      <c r="M81" s="5">
        <v>229.42</v>
      </c>
      <c r="N81" s="7">
        <f t="shared" si="8"/>
        <v>697895.64</v>
      </c>
      <c r="O81" s="7">
        <f t="shared" si="9"/>
        <v>6851667.8199999994</v>
      </c>
    </row>
    <row r="82" spans="1:15" x14ac:dyDescent="0.25">
      <c r="A82" t="s">
        <v>158</v>
      </c>
      <c r="B82" t="s">
        <v>159</v>
      </c>
      <c r="C82">
        <v>437</v>
      </c>
      <c r="D82" s="5">
        <v>263.97000000000003</v>
      </c>
      <c r="E82" s="7">
        <f t="shared" si="5"/>
        <v>115354.89000000001</v>
      </c>
      <c r="F82">
        <v>31528</v>
      </c>
      <c r="G82" s="5">
        <v>261.51</v>
      </c>
      <c r="H82" s="7">
        <f t="shared" si="6"/>
        <v>8244887.2799999993</v>
      </c>
      <c r="I82">
        <v>35</v>
      </c>
      <c r="J82" s="5">
        <v>263.97000000000003</v>
      </c>
      <c r="K82" s="7">
        <f t="shared" si="7"/>
        <v>9238.9500000000007</v>
      </c>
      <c r="L82">
        <v>2543</v>
      </c>
      <c r="M82" s="5">
        <v>261.51</v>
      </c>
      <c r="N82" s="7">
        <f t="shared" si="8"/>
        <v>665019.92999999993</v>
      </c>
      <c r="O82" s="7">
        <f t="shared" si="9"/>
        <v>9034501.0499999989</v>
      </c>
    </row>
    <row r="83" spans="1:15" x14ac:dyDescent="0.25">
      <c r="A83" t="s">
        <v>160</v>
      </c>
      <c r="B83" t="s">
        <v>161</v>
      </c>
      <c r="C83">
        <v>2128</v>
      </c>
      <c r="D83" s="5">
        <v>217.58</v>
      </c>
      <c r="E83" s="7">
        <f t="shared" si="5"/>
        <v>463010.24000000005</v>
      </c>
      <c r="F83">
        <v>35609</v>
      </c>
      <c r="G83" s="5">
        <v>215.86</v>
      </c>
      <c r="H83" s="7">
        <f t="shared" si="6"/>
        <v>7686558.7400000002</v>
      </c>
      <c r="I83">
        <v>562</v>
      </c>
      <c r="J83" s="5">
        <v>217.58</v>
      </c>
      <c r="K83" s="7">
        <f t="shared" si="7"/>
        <v>122279.96</v>
      </c>
      <c r="L83">
        <v>9405</v>
      </c>
      <c r="M83" s="5">
        <v>215.86</v>
      </c>
      <c r="N83" s="7">
        <f t="shared" si="8"/>
        <v>2030163.3</v>
      </c>
      <c r="O83" s="7">
        <f t="shared" si="9"/>
        <v>10302012.24</v>
      </c>
    </row>
    <row r="84" spans="1:15" x14ac:dyDescent="0.25">
      <c r="A84" t="s">
        <v>162</v>
      </c>
      <c r="B84" t="s">
        <v>163</v>
      </c>
      <c r="C84">
        <v>696</v>
      </c>
      <c r="D84" s="5">
        <v>226.35</v>
      </c>
      <c r="E84" s="7">
        <f t="shared" si="5"/>
        <v>157539.6</v>
      </c>
      <c r="F84">
        <v>6547</v>
      </c>
      <c r="G84" s="5">
        <v>224.97</v>
      </c>
      <c r="H84" s="7">
        <f t="shared" si="6"/>
        <v>1472878.59</v>
      </c>
      <c r="I84">
        <v>13</v>
      </c>
      <c r="J84" s="5">
        <v>226.35</v>
      </c>
      <c r="K84" s="7">
        <f t="shared" si="7"/>
        <v>2942.5499999999997</v>
      </c>
      <c r="L84">
        <v>124</v>
      </c>
      <c r="M84" s="5">
        <v>224.97</v>
      </c>
      <c r="N84" s="7">
        <f t="shared" si="8"/>
        <v>27896.28</v>
      </c>
      <c r="O84" s="7">
        <f t="shared" si="9"/>
        <v>1661257.0200000003</v>
      </c>
    </row>
    <row r="85" spans="1:15" x14ac:dyDescent="0.25">
      <c r="A85" t="s">
        <v>164</v>
      </c>
      <c r="B85" t="s">
        <v>165</v>
      </c>
      <c r="C85">
        <v>3642</v>
      </c>
      <c r="D85" s="5">
        <v>214.92</v>
      </c>
      <c r="E85" s="7">
        <f t="shared" si="5"/>
        <v>782738.6399999999</v>
      </c>
      <c r="F85">
        <v>35992</v>
      </c>
      <c r="G85" s="5">
        <v>213</v>
      </c>
      <c r="H85" s="7">
        <f t="shared" si="6"/>
        <v>7666296</v>
      </c>
      <c r="I85">
        <v>689</v>
      </c>
      <c r="J85" s="5">
        <v>214.92</v>
      </c>
      <c r="K85" s="7">
        <f t="shared" si="7"/>
        <v>148079.88</v>
      </c>
      <c r="L85">
        <v>6806</v>
      </c>
      <c r="M85" s="5">
        <v>213</v>
      </c>
      <c r="N85" s="7">
        <f t="shared" si="8"/>
        <v>1449678</v>
      </c>
      <c r="O85" s="7">
        <f t="shared" si="9"/>
        <v>10046792.520000001</v>
      </c>
    </row>
    <row r="86" spans="1:15" x14ac:dyDescent="0.25">
      <c r="A86" t="s">
        <v>166</v>
      </c>
      <c r="B86" t="s">
        <v>167</v>
      </c>
      <c r="C86">
        <v>431</v>
      </c>
      <c r="D86" s="5">
        <v>220.32</v>
      </c>
      <c r="E86" s="7">
        <f t="shared" si="5"/>
        <v>94957.92</v>
      </c>
      <c r="F86">
        <v>30303</v>
      </c>
      <c r="G86" s="5">
        <v>218.94</v>
      </c>
      <c r="H86" s="7">
        <f t="shared" si="6"/>
        <v>6634538.8200000003</v>
      </c>
      <c r="I86">
        <v>9</v>
      </c>
      <c r="J86" s="5">
        <v>220.32</v>
      </c>
      <c r="K86" s="7">
        <f t="shared" si="7"/>
        <v>1982.8799999999999</v>
      </c>
      <c r="L86">
        <v>602</v>
      </c>
      <c r="M86" s="5">
        <v>218.94</v>
      </c>
      <c r="N86" s="7">
        <f t="shared" si="8"/>
        <v>131801.88</v>
      </c>
      <c r="O86" s="7">
        <f t="shared" si="9"/>
        <v>6863281.5</v>
      </c>
    </row>
    <row r="87" spans="1:15" x14ac:dyDescent="0.25">
      <c r="A87" t="s">
        <v>168</v>
      </c>
      <c r="B87" t="s">
        <v>169</v>
      </c>
      <c r="C87">
        <v>0</v>
      </c>
      <c r="D87" s="5">
        <v>179.2</v>
      </c>
      <c r="E87" s="7">
        <f t="shared" si="5"/>
        <v>0</v>
      </c>
      <c r="F87">
        <v>21034</v>
      </c>
      <c r="G87" s="5">
        <v>177.7</v>
      </c>
      <c r="H87" s="7">
        <f t="shared" si="6"/>
        <v>3737741.8</v>
      </c>
      <c r="I87">
        <v>0</v>
      </c>
      <c r="J87" s="5">
        <v>179.2</v>
      </c>
      <c r="K87" s="7">
        <f t="shared" si="7"/>
        <v>0</v>
      </c>
      <c r="L87">
        <v>454</v>
      </c>
      <c r="M87" s="5">
        <v>177.7</v>
      </c>
      <c r="N87" s="7">
        <f t="shared" si="8"/>
        <v>80675.799999999988</v>
      </c>
      <c r="O87" s="7">
        <f t="shared" si="9"/>
        <v>3818417.5999999996</v>
      </c>
    </row>
    <row r="88" spans="1:15" x14ac:dyDescent="0.25">
      <c r="A88" t="s">
        <v>170</v>
      </c>
      <c r="B88" t="s">
        <v>171</v>
      </c>
      <c r="C88">
        <v>996</v>
      </c>
      <c r="D88" s="5">
        <v>256.68</v>
      </c>
      <c r="E88" s="7">
        <f t="shared" si="5"/>
        <v>255653.28</v>
      </c>
      <c r="F88">
        <v>50526</v>
      </c>
      <c r="G88" s="5">
        <v>254.39</v>
      </c>
      <c r="H88" s="7">
        <f t="shared" si="6"/>
        <v>12853309.139999999</v>
      </c>
      <c r="I88">
        <v>78</v>
      </c>
      <c r="J88" s="5">
        <v>256.68</v>
      </c>
      <c r="K88" s="7">
        <f t="shared" si="7"/>
        <v>20021.04</v>
      </c>
      <c r="L88">
        <v>3946</v>
      </c>
      <c r="M88" s="5">
        <v>254.39</v>
      </c>
      <c r="N88" s="7">
        <f t="shared" si="8"/>
        <v>1003822.94</v>
      </c>
      <c r="O88" s="7">
        <f t="shared" si="9"/>
        <v>14132806.399999997</v>
      </c>
    </row>
    <row r="89" spans="1:15" x14ac:dyDescent="0.25">
      <c r="A89" t="s">
        <v>172</v>
      </c>
      <c r="B89" t="s">
        <v>173</v>
      </c>
      <c r="C89">
        <v>1575</v>
      </c>
      <c r="D89" s="5">
        <v>198.73</v>
      </c>
      <c r="E89" s="7">
        <f t="shared" si="5"/>
        <v>312999.75</v>
      </c>
      <c r="F89">
        <v>29922</v>
      </c>
      <c r="G89" s="5">
        <v>196.99</v>
      </c>
      <c r="H89" s="7">
        <f t="shared" si="6"/>
        <v>5894334.7800000003</v>
      </c>
      <c r="I89">
        <v>38</v>
      </c>
      <c r="J89" s="5">
        <v>198.73</v>
      </c>
      <c r="K89" s="7">
        <f t="shared" si="7"/>
        <v>7551.74</v>
      </c>
      <c r="L89">
        <v>729</v>
      </c>
      <c r="M89" s="5">
        <v>196.99</v>
      </c>
      <c r="N89" s="7">
        <f t="shared" si="8"/>
        <v>143605.71000000002</v>
      </c>
      <c r="O89" s="7">
        <f t="shared" si="9"/>
        <v>6358491.9800000004</v>
      </c>
    </row>
    <row r="90" spans="1:15" x14ac:dyDescent="0.25">
      <c r="A90" t="s">
        <v>174</v>
      </c>
      <c r="B90" t="s">
        <v>175</v>
      </c>
      <c r="C90">
        <v>0</v>
      </c>
      <c r="D90" s="5">
        <v>157.75</v>
      </c>
      <c r="E90" s="7">
        <f t="shared" si="5"/>
        <v>0</v>
      </c>
      <c r="F90">
        <v>4123</v>
      </c>
      <c r="G90" s="5">
        <v>156.72999999999999</v>
      </c>
      <c r="H90" s="7">
        <f t="shared" si="6"/>
        <v>646197.78999999992</v>
      </c>
      <c r="I90">
        <v>0</v>
      </c>
      <c r="J90" s="5">
        <v>157.75</v>
      </c>
      <c r="K90" s="7">
        <f t="shared" si="7"/>
        <v>0</v>
      </c>
      <c r="L90">
        <v>3</v>
      </c>
      <c r="M90" s="5">
        <v>156.72999999999999</v>
      </c>
      <c r="N90" s="7">
        <f t="shared" si="8"/>
        <v>470.18999999999994</v>
      </c>
      <c r="O90" s="7">
        <f t="shared" si="9"/>
        <v>646667.97999999986</v>
      </c>
    </row>
    <row r="91" spans="1:15" x14ac:dyDescent="0.25">
      <c r="A91" t="s">
        <v>176</v>
      </c>
      <c r="B91" t="s">
        <v>177</v>
      </c>
      <c r="C91">
        <v>146</v>
      </c>
      <c r="D91" s="5">
        <v>224.11</v>
      </c>
      <c r="E91" s="7">
        <f t="shared" si="5"/>
        <v>32720.06</v>
      </c>
      <c r="F91">
        <v>14030</v>
      </c>
      <c r="G91" s="5">
        <v>222.03</v>
      </c>
      <c r="H91" s="7">
        <f t="shared" si="6"/>
        <v>3115080.9</v>
      </c>
      <c r="I91">
        <v>28</v>
      </c>
      <c r="J91" s="5">
        <v>224.11</v>
      </c>
      <c r="K91" s="7">
        <f t="shared" si="7"/>
        <v>6275.08</v>
      </c>
      <c r="L91">
        <v>2716</v>
      </c>
      <c r="M91" s="5">
        <v>222.03</v>
      </c>
      <c r="N91" s="7">
        <f t="shared" si="8"/>
        <v>603033.48</v>
      </c>
      <c r="O91" s="7">
        <f t="shared" si="9"/>
        <v>3757109.52</v>
      </c>
    </row>
    <row r="92" spans="1:15" x14ac:dyDescent="0.25">
      <c r="A92" t="s">
        <v>178</v>
      </c>
      <c r="B92" t="s">
        <v>179</v>
      </c>
      <c r="C92">
        <v>0</v>
      </c>
      <c r="D92" s="5">
        <v>184.8</v>
      </c>
      <c r="E92" s="7">
        <f t="shared" si="5"/>
        <v>0</v>
      </c>
      <c r="F92">
        <v>29253</v>
      </c>
      <c r="G92" s="5">
        <v>183.3</v>
      </c>
      <c r="H92" s="7">
        <f t="shared" si="6"/>
        <v>5362074.9000000004</v>
      </c>
      <c r="I92">
        <v>0</v>
      </c>
      <c r="J92" s="5">
        <v>184.8</v>
      </c>
      <c r="K92" s="7">
        <f t="shared" si="7"/>
        <v>0</v>
      </c>
      <c r="L92">
        <v>532</v>
      </c>
      <c r="M92" s="5">
        <v>183.3</v>
      </c>
      <c r="N92" s="7">
        <f t="shared" si="8"/>
        <v>97515.6</v>
      </c>
      <c r="O92" s="7">
        <f t="shared" si="9"/>
        <v>5459590.5</v>
      </c>
    </row>
    <row r="93" spans="1:15" x14ac:dyDescent="0.25">
      <c r="A93" t="s">
        <v>180</v>
      </c>
      <c r="B93" t="s">
        <v>181</v>
      </c>
      <c r="C93">
        <v>5827</v>
      </c>
      <c r="D93" s="5">
        <v>254.07</v>
      </c>
      <c r="E93" s="7">
        <f t="shared" si="5"/>
        <v>1480465.89</v>
      </c>
      <c r="F93">
        <v>30945</v>
      </c>
      <c r="G93" s="5">
        <v>251.91</v>
      </c>
      <c r="H93" s="7">
        <f t="shared" si="6"/>
        <v>7795354.9500000002</v>
      </c>
      <c r="I93">
        <v>2416</v>
      </c>
      <c r="J93" s="5">
        <v>254.07</v>
      </c>
      <c r="K93" s="7">
        <f t="shared" si="7"/>
        <v>613833.12</v>
      </c>
      <c r="L93">
        <v>12832</v>
      </c>
      <c r="M93" s="5">
        <v>251.91</v>
      </c>
      <c r="N93" s="7">
        <f t="shared" si="8"/>
        <v>3232509.12</v>
      </c>
      <c r="O93" s="7">
        <f t="shared" si="9"/>
        <v>13122163.079999998</v>
      </c>
    </row>
    <row r="94" spans="1:15" x14ac:dyDescent="0.25">
      <c r="A94" t="s">
        <v>182</v>
      </c>
      <c r="B94" t="s">
        <v>183</v>
      </c>
      <c r="C94">
        <v>2351</v>
      </c>
      <c r="D94" s="5">
        <v>244.08</v>
      </c>
      <c r="E94" s="7">
        <f t="shared" si="5"/>
        <v>573832.08000000007</v>
      </c>
      <c r="F94">
        <v>20130</v>
      </c>
      <c r="G94" s="5">
        <v>242.39</v>
      </c>
      <c r="H94" s="7">
        <f t="shared" si="6"/>
        <v>4879310.7</v>
      </c>
      <c r="I94">
        <v>516</v>
      </c>
      <c r="J94" s="5">
        <v>244.08</v>
      </c>
      <c r="K94" s="7">
        <f t="shared" si="7"/>
        <v>125945.28000000001</v>
      </c>
      <c r="L94">
        <v>4416</v>
      </c>
      <c r="M94" s="5">
        <v>242.39</v>
      </c>
      <c r="N94" s="7">
        <f t="shared" si="8"/>
        <v>1070394.24</v>
      </c>
      <c r="O94" s="7">
        <f t="shared" si="9"/>
        <v>6649482.3000000007</v>
      </c>
    </row>
    <row r="95" spans="1:15" x14ac:dyDescent="0.25">
      <c r="A95" t="s">
        <v>184</v>
      </c>
      <c r="B95" t="s">
        <v>185</v>
      </c>
      <c r="C95">
        <v>730</v>
      </c>
      <c r="D95" s="5">
        <v>174.44</v>
      </c>
      <c r="E95" s="7">
        <f t="shared" si="5"/>
        <v>127341.2</v>
      </c>
      <c r="F95">
        <v>12142</v>
      </c>
      <c r="G95" s="5">
        <v>172.87</v>
      </c>
      <c r="H95" s="7">
        <f t="shared" si="6"/>
        <v>2098987.54</v>
      </c>
      <c r="I95">
        <v>2</v>
      </c>
      <c r="J95" s="5">
        <v>174.44</v>
      </c>
      <c r="K95" s="7">
        <f t="shared" si="7"/>
        <v>348.88</v>
      </c>
      <c r="L95">
        <v>33</v>
      </c>
      <c r="M95" s="5">
        <v>172.87</v>
      </c>
      <c r="N95" s="7">
        <f t="shared" si="8"/>
        <v>5704.71</v>
      </c>
      <c r="O95" s="7">
        <f t="shared" si="9"/>
        <v>2232382.33</v>
      </c>
    </row>
    <row r="96" spans="1:15" x14ac:dyDescent="0.25">
      <c r="A96" t="s">
        <v>186</v>
      </c>
      <c r="B96" t="s">
        <v>187</v>
      </c>
      <c r="C96">
        <v>2822</v>
      </c>
      <c r="D96" s="5">
        <v>314.39999999999998</v>
      </c>
      <c r="E96" s="7">
        <f t="shared" si="5"/>
        <v>887236.79999999993</v>
      </c>
      <c r="F96">
        <v>68537</v>
      </c>
      <c r="G96" s="5">
        <v>311.43</v>
      </c>
      <c r="H96" s="7">
        <f t="shared" si="6"/>
        <v>21344477.91</v>
      </c>
      <c r="I96">
        <v>817</v>
      </c>
      <c r="J96" s="5">
        <v>314.39999999999998</v>
      </c>
      <c r="K96" s="7">
        <f t="shared" si="7"/>
        <v>256864.8</v>
      </c>
      <c r="L96">
        <v>19848</v>
      </c>
      <c r="M96" s="5">
        <v>311.43</v>
      </c>
      <c r="N96" s="7">
        <f t="shared" si="8"/>
        <v>6181262.6400000006</v>
      </c>
      <c r="O96" s="7">
        <f t="shared" si="9"/>
        <v>28669842.150000002</v>
      </c>
    </row>
    <row r="97" spans="1:15" x14ac:dyDescent="0.25">
      <c r="A97" t="s">
        <v>188</v>
      </c>
      <c r="B97" t="s">
        <v>189</v>
      </c>
      <c r="C97">
        <v>2879</v>
      </c>
      <c r="D97" s="5">
        <v>345.98</v>
      </c>
      <c r="E97" s="7">
        <f t="shared" si="5"/>
        <v>996076.42</v>
      </c>
      <c r="F97">
        <v>80472</v>
      </c>
      <c r="G97" s="5">
        <v>342.97</v>
      </c>
      <c r="H97" s="7">
        <f t="shared" si="6"/>
        <v>27599481.840000004</v>
      </c>
      <c r="I97">
        <v>738</v>
      </c>
      <c r="J97" s="5">
        <v>345.98</v>
      </c>
      <c r="K97" s="7">
        <f t="shared" si="7"/>
        <v>255333.24000000002</v>
      </c>
      <c r="L97">
        <v>20634</v>
      </c>
      <c r="M97" s="5">
        <v>342.97</v>
      </c>
      <c r="N97" s="7">
        <f t="shared" si="8"/>
        <v>7076842.9800000004</v>
      </c>
      <c r="O97" s="7">
        <f t="shared" si="9"/>
        <v>35927734.480000004</v>
      </c>
    </row>
    <row r="98" spans="1:15" x14ac:dyDescent="0.25">
      <c r="A98" t="s">
        <v>190</v>
      </c>
      <c r="B98" t="s">
        <v>191</v>
      </c>
      <c r="C98">
        <v>21547</v>
      </c>
      <c r="D98" s="5">
        <v>313.92</v>
      </c>
      <c r="E98" s="7">
        <f t="shared" si="5"/>
        <v>6764034.2400000002</v>
      </c>
      <c r="F98">
        <v>124667</v>
      </c>
      <c r="G98" s="5">
        <v>311.25</v>
      </c>
      <c r="H98" s="7">
        <f t="shared" si="6"/>
        <v>38802603.75</v>
      </c>
      <c r="I98">
        <v>229</v>
      </c>
      <c r="J98" s="5">
        <v>313.92</v>
      </c>
      <c r="K98" s="7">
        <f t="shared" si="7"/>
        <v>71887.680000000008</v>
      </c>
      <c r="L98">
        <v>1322</v>
      </c>
      <c r="M98" s="5">
        <v>311.25</v>
      </c>
      <c r="N98" s="7">
        <f t="shared" si="8"/>
        <v>411472.5</v>
      </c>
      <c r="O98" s="7">
        <f t="shared" si="9"/>
        <v>46049998.170000002</v>
      </c>
    </row>
    <row r="99" spans="1:15" x14ac:dyDescent="0.25">
      <c r="A99" t="s">
        <v>192</v>
      </c>
      <c r="B99" t="s">
        <v>193</v>
      </c>
      <c r="C99">
        <v>41615</v>
      </c>
      <c r="D99" s="5">
        <v>357.18</v>
      </c>
      <c r="E99" s="7">
        <f t="shared" si="5"/>
        <v>14864045.700000001</v>
      </c>
      <c r="F99">
        <v>40846</v>
      </c>
      <c r="G99" s="5">
        <v>354.56</v>
      </c>
      <c r="H99" s="7">
        <f t="shared" si="6"/>
        <v>14482357.76</v>
      </c>
      <c r="I99">
        <v>10033</v>
      </c>
      <c r="J99" s="5">
        <v>357.18</v>
      </c>
      <c r="K99" s="7">
        <f t="shared" si="7"/>
        <v>3583586.94</v>
      </c>
      <c r="L99">
        <v>9847</v>
      </c>
      <c r="M99" s="5">
        <v>354.56</v>
      </c>
      <c r="N99" s="7">
        <f t="shared" si="8"/>
        <v>3491352.32</v>
      </c>
      <c r="O99" s="7">
        <f t="shared" si="9"/>
        <v>36421342.719999999</v>
      </c>
    </row>
    <row r="100" spans="1:15" x14ac:dyDescent="0.25">
      <c r="A100" t="s">
        <v>194</v>
      </c>
      <c r="B100" t="s">
        <v>195</v>
      </c>
      <c r="C100">
        <v>1742</v>
      </c>
      <c r="D100" s="5">
        <v>199.47</v>
      </c>
      <c r="E100" s="7">
        <f t="shared" si="5"/>
        <v>347476.74</v>
      </c>
      <c r="F100">
        <v>16324</v>
      </c>
      <c r="G100" s="5">
        <v>197.81</v>
      </c>
      <c r="H100" s="7">
        <f t="shared" si="6"/>
        <v>3229050.44</v>
      </c>
      <c r="I100">
        <v>223</v>
      </c>
      <c r="J100" s="5">
        <v>199.47</v>
      </c>
      <c r="K100" s="7">
        <f t="shared" si="7"/>
        <v>44481.81</v>
      </c>
      <c r="L100">
        <v>2087</v>
      </c>
      <c r="M100" s="5">
        <v>197.81</v>
      </c>
      <c r="N100" s="7">
        <f t="shared" si="8"/>
        <v>412829.47000000003</v>
      </c>
      <c r="O100" s="7">
        <f t="shared" si="9"/>
        <v>4033838.46</v>
      </c>
    </row>
    <row r="101" spans="1:15" x14ac:dyDescent="0.25">
      <c r="A101" t="s">
        <v>196</v>
      </c>
      <c r="B101" t="s">
        <v>197</v>
      </c>
      <c r="C101">
        <v>3722</v>
      </c>
      <c r="D101" s="5">
        <v>257.36</v>
      </c>
      <c r="E101" s="7">
        <f t="shared" si="5"/>
        <v>957893.92</v>
      </c>
      <c r="F101">
        <v>22369</v>
      </c>
      <c r="G101" s="5">
        <v>255.2</v>
      </c>
      <c r="H101" s="7">
        <f t="shared" si="6"/>
        <v>5708568.7999999998</v>
      </c>
      <c r="I101">
        <v>0</v>
      </c>
      <c r="J101" s="5">
        <v>257.36</v>
      </c>
      <c r="K101" s="7">
        <f t="shared" si="7"/>
        <v>0</v>
      </c>
      <c r="L101">
        <v>0</v>
      </c>
      <c r="M101" s="5">
        <v>255.2</v>
      </c>
      <c r="N101" s="7">
        <f t="shared" si="8"/>
        <v>0</v>
      </c>
      <c r="O101" s="7">
        <f t="shared" si="9"/>
        <v>6666462.7199999997</v>
      </c>
    </row>
    <row r="102" spans="1:15" x14ac:dyDescent="0.25">
      <c r="A102" t="s">
        <v>198</v>
      </c>
      <c r="B102" t="s">
        <v>199</v>
      </c>
      <c r="C102">
        <v>9754</v>
      </c>
      <c r="D102" s="5">
        <v>315.16000000000003</v>
      </c>
      <c r="E102" s="7">
        <f t="shared" si="5"/>
        <v>3074070.64</v>
      </c>
      <c r="F102">
        <v>19948</v>
      </c>
      <c r="G102" s="5">
        <v>312.29000000000002</v>
      </c>
      <c r="H102" s="7">
        <f t="shared" si="6"/>
        <v>6229560.9200000009</v>
      </c>
      <c r="I102">
        <v>2978</v>
      </c>
      <c r="J102" s="5">
        <v>315.16000000000003</v>
      </c>
      <c r="K102" s="7">
        <f t="shared" si="7"/>
        <v>938546.4800000001</v>
      </c>
      <c r="L102">
        <v>6089</v>
      </c>
      <c r="M102" s="5">
        <v>312.29000000000002</v>
      </c>
      <c r="N102" s="7">
        <f t="shared" si="8"/>
        <v>1901533.81</v>
      </c>
      <c r="O102" s="7">
        <f t="shared" si="9"/>
        <v>12143711.850000001</v>
      </c>
    </row>
    <row r="103" spans="1:15" x14ac:dyDescent="0.25">
      <c r="A103" t="s">
        <v>200</v>
      </c>
      <c r="B103" t="s">
        <v>201</v>
      </c>
      <c r="C103">
        <v>4875</v>
      </c>
      <c r="D103" s="5">
        <v>332.65</v>
      </c>
      <c r="E103" s="7">
        <f t="shared" si="5"/>
        <v>1621668.75</v>
      </c>
      <c r="F103">
        <v>36658</v>
      </c>
      <c r="G103" s="5">
        <v>329.78</v>
      </c>
      <c r="H103" s="7">
        <f t="shared" si="6"/>
        <v>12089075.239999998</v>
      </c>
      <c r="I103">
        <v>2260</v>
      </c>
      <c r="J103" s="5">
        <v>332.65</v>
      </c>
      <c r="K103" s="7">
        <f t="shared" si="7"/>
        <v>751789</v>
      </c>
      <c r="L103">
        <v>16996</v>
      </c>
      <c r="M103" s="5">
        <v>329.78</v>
      </c>
      <c r="N103" s="7">
        <f t="shared" si="8"/>
        <v>5604940.8799999999</v>
      </c>
      <c r="O103" s="7">
        <f t="shared" si="9"/>
        <v>20067473.869999997</v>
      </c>
    </row>
    <row r="104" spans="1:15" x14ac:dyDescent="0.25">
      <c r="A104" t="s">
        <v>202</v>
      </c>
      <c r="B104" t="s">
        <v>203</v>
      </c>
      <c r="C104">
        <v>0</v>
      </c>
      <c r="D104" s="5">
        <v>231.55</v>
      </c>
      <c r="E104" s="7">
        <f t="shared" si="5"/>
        <v>0</v>
      </c>
      <c r="F104">
        <v>11057</v>
      </c>
      <c r="G104" s="5">
        <v>229.64</v>
      </c>
      <c r="H104" s="7">
        <f t="shared" si="6"/>
        <v>2539129.48</v>
      </c>
      <c r="I104">
        <v>0</v>
      </c>
      <c r="J104" s="5">
        <v>231.55</v>
      </c>
      <c r="K104" s="7">
        <f t="shared" si="7"/>
        <v>0</v>
      </c>
      <c r="L104">
        <v>56</v>
      </c>
      <c r="M104" s="5">
        <v>229.64</v>
      </c>
      <c r="N104" s="7">
        <f t="shared" si="8"/>
        <v>12859.84</v>
      </c>
      <c r="O104" s="7">
        <f t="shared" si="9"/>
        <v>2551989.3199999998</v>
      </c>
    </row>
    <row r="105" spans="1:15" x14ac:dyDescent="0.25">
      <c r="A105" t="s">
        <v>204</v>
      </c>
      <c r="B105" t="s">
        <v>205</v>
      </c>
      <c r="C105">
        <v>118</v>
      </c>
      <c r="D105" s="5">
        <v>284.05</v>
      </c>
      <c r="E105" s="7">
        <f t="shared" si="5"/>
        <v>33517.9</v>
      </c>
      <c r="F105">
        <v>39172</v>
      </c>
      <c r="G105" s="5">
        <v>281.57</v>
      </c>
      <c r="H105" s="7">
        <f t="shared" si="6"/>
        <v>11029660.039999999</v>
      </c>
      <c r="I105">
        <v>18</v>
      </c>
      <c r="J105" s="5">
        <v>284.05</v>
      </c>
      <c r="K105" s="7">
        <f t="shared" si="7"/>
        <v>5112.9000000000005</v>
      </c>
      <c r="L105">
        <v>5855</v>
      </c>
      <c r="M105" s="5">
        <v>281.57</v>
      </c>
      <c r="N105" s="7">
        <f t="shared" si="8"/>
        <v>1648592.3499999999</v>
      </c>
      <c r="O105" s="7">
        <f t="shared" si="9"/>
        <v>12716883.189999999</v>
      </c>
    </row>
    <row r="106" spans="1:15" x14ac:dyDescent="0.25">
      <c r="A106" t="s">
        <v>206</v>
      </c>
      <c r="B106" t="s">
        <v>207</v>
      </c>
      <c r="C106">
        <v>1042</v>
      </c>
      <c r="D106" s="5">
        <v>278.68</v>
      </c>
      <c r="E106" s="7">
        <f t="shared" si="5"/>
        <v>290384.56</v>
      </c>
      <c r="F106">
        <v>30034</v>
      </c>
      <c r="G106" s="5">
        <v>276.74</v>
      </c>
      <c r="H106" s="7">
        <f t="shared" si="6"/>
        <v>8311609.1600000001</v>
      </c>
      <c r="I106">
        <v>81</v>
      </c>
      <c r="J106" s="5">
        <v>278.68</v>
      </c>
      <c r="K106" s="7">
        <f t="shared" si="7"/>
        <v>22573.08</v>
      </c>
      <c r="L106">
        <v>2346</v>
      </c>
      <c r="M106" s="5">
        <v>276.74</v>
      </c>
      <c r="N106" s="7">
        <f t="shared" si="8"/>
        <v>649232.04</v>
      </c>
      <c r="O106" s="7">
        <f t="shared" si="9"/>
        <v>9273798.8399999999</v>
      </c>
    </row>
    <row r="107" spans="1:15" x14ac:dyDescent="0.25">
      <c r="A107" t="s">
        <v>208</v>
      </c>
      <c r="B107" t="s">
        <v>209</v>
      </c>
      <c r="C107">
        <v>869</v>
      </c>
      <c r="D107" s="5">
        <v>183.99</v>
      </c>
      <c r="E107" s="7">
        <f t="shared" si="5"/>
        <v>159887.31</v>
      </c>
      <c r="F107">
        <v>28284</v>
      </c>
      <c r="G107" s="5">
        <v>182.45</v>
      </c>
      <c r="H107" s="7">
        <f t="shared" si="6"/>
        <v>5160415.8</v>
      </c>
      <c r="I107">
        <v>42</v>
      </c>
      <c r="J107" s="5">
        <v>183.99</v>
      </c>
      <c r="K107" s="7">
        <f t="shared" si="7"/>
        <v>7727.58</v>
      </c>
      <c r="L107">
        <v>1374</v>
      </c>
      <c r="M107" s="5">
        <v>182.45</v>
      </c>
      <c r="N107" s="7">
        <f t="shared" si="8"/>
        <v>250686.3</v>
      </c>
      <c r="O107" s="7">
        <f t="shared" si="9"/>
        <v>5578716.9899999993</v>
      </c>
    </row>
    <row r="108" spans="1:15" x14ac:dyDescent="0.25">
      <c r="A108" t="s">
        <v>210</v>
      </c>
      <c r="B108" t="s">
        <v>211</v>
      </c>
      <c r="C108">
        <v>826</v>
      </c>
      <c r="D108" s="5">
        <v>218.73</v>
      </c>
      <c r="E108" s="7">
        <f t="shared" si="5"/>
        <v>180670.97999999998</v>
      </c>
      <c r="F108">
        <v>12563</v>
      </c>
      <c r="G108" s="5">
        <v>217.23</v>
      </c>
      <c r="H108" s="7">
        <f t="shared" si="6"/>
        <v>2729060.4899999998</v>
      </c>
      <c r="I108">
        <v>0</v>
      </c>
      <c r="J108" s="5">
        <v>218.73</v>
      </c>
      <c r="K108" s="7">
        <f t="shared" si="7"/>
        <v>0</v>
      </c>
      <c r="L108">
        <v>0</v>
      </c>
      <c r="M108" s="5">
        <v>217.23</v>
      </c>
      <c r="N108" s="7">
        <f t="shared" si="8"/>
        <v>0</v>
      </c>
      <c r="O108" s="7">
        <f t="shared" si="9"/>
        <v>2909731.4699999997</v>
      </c>
    </row>
    <row r="109" spans="1:15" x14ac:dyDescent="0.25">
      <c r="A109" t="s">
        <v>212</v>
      </c>
      <c r="B109" t="s">
        <v>213</v>
      </c>
      <c r="C109">
        <v>115</v>
      </c>
      <c r="D109" s="5">
        <v>309.67</v>
      </c>
      <c r="E109" s="7">
        <f t="shared" si="5"/>
        <v>35612.050000000003</v>
      </c>
      <c r="F109">
        <v>22738</v>
      </c>
      <c r="G109" s="5">
        <v>306.92</v>
      </c>
      <c r="H109" s="7">
        <f t="shared" si="6"/>
        <v>6978746.96</v>
      </c>
      <c r="I109">
        <v>10</v>
      </c>
      <c r="J109" s="5">
        <v>309.67</v>
      </c>
      <c r="K109" s="7">
        <f t="shared" si="7"/>
        <v>3096.7000000000003</v>
      </c>
      <c r="L109">
        <v>2051</v>
      </c>
      <c r="M109" s="5">
        <v>306.92</v>
      </c>
      <c r="N109" s="7">
        <f t="shared" si="8"/>
        <v>629492.92000000004</v>
      </c>
      <c r="O109" s="7">
        <f t="shared" si="9"/>
        <v>7646948.6299999999</v>
      </c>
    </row>
    <row r="110" spans="1:15" x14ac:dyDescent="0.25">
      <c r="A110" t="s">
        <v>214</v>
      </c>
      <c r="B110" t="s">
        <v>215</v>
      </c>
      <c r="C110">
        <v>11</v>
      </c>
      <c r="D110" s="5">
        <v>209.79</v>
      </c>
      <c r="E110" s="7">
        <f t="shared" si="5"/>
        <v>2307.69</v>
      </c>
      <c r="F110">
        <v>7935</v>
      </c>
      <c r="G110" s="5">
        <v>207.87</v>
      </c>
      <c r="H110" s="7">
        <f t="shared" si="6"/>
        <v>1649448.45</v>
      </c>
      <c r="I110">
        <v>1</v>
      </c>
      <c r="J110" s="5">
        <v>209.79</v>
      </c>
      <c r="K110" s="7">
        <f t="shared" si="7"/>
        <v>209.79</v>
      </c>
      <c r="L110">
        <v>1004</v>
      </c>
      <c r="M110" s="5">
        <v>207.87</v>
      </c>
      <c r="N110" s="7">
        <f t="shared" si="8"/>
        <v>208701.48</v>
      </c>
      <c r="O110" s="7">
        <f t="shared" si="9"/>
        <v>1860667.41</v>
      </c>
    </row>
    <row r="111" spans="1:15" x14ac:dyDescent="0.25">
      <c r="A111" t="s">
        <v>216</v>
      </c>
      <c r="B111" t="s">
        <v>217</v>
      </c>
      <c r="C111">
        <v>0</v>
      </c>
      <c r="D111" s="5">
        <v>220.89</v>
      </c>
      <c r="E111" s="7">
        <f t="shared" si="5"/>
        <v>0</v>
      </c>
      <c r="F111">
        <v>22823</v>
      </c>
      <c r="G111" s="5">
        <v>219.04</v>
      </c>
      <c r="H111" s="7">
        <f t="shared" si="6"/>
        <v>4999149.92</v>
      </c>
      <c r="I111">
        <v>0</v>
      </c>
      <c r="J111" s="5">
        <v>220.89</v>
      </c>
      <c r="K111" s="7">
        <f t="shared" si="7"/>
        <v>0</v>
      </c>
      <c r="L111">
        <v>754</v>
      </c>
      <c r="M111" s="5">
        <v>219.04</v>
      </c>
      <c r="N111" s="7">
        <f t="shared" si="8"/>
        <v>165156.16</v>
      </c>
      <c r="O111" s="7">
        <f t="shared" si="9"/>
        <v>5164306.08</v>
      </c>
    </row>
    <row r="112" spans="1:15" x14ac:dyDescent="0.25">
      <c r="A112" t="s">
        <v>218</v>
      </c>
      <c r="B112" t="s">
        <v>219</v>
      </c>
      <c r="C112">
        <v>10354</v>
      </c>
      <c r="D112" s="5">
        <v>324.20999999999998</v>
      </c>
      <c r="E112" s="7">
        <f t="shared" si="5"/>
        <v>3356870.34</v>
      </c>
      <c r="F112">
        <v>57856</v>
      </c>
      <c r="G112" s="5">
        <v>321.41000000000003</v>
      </c>
      <c r="H112" s="7">
        <f t="shared" si="6"/>
        <v>18595496.960000001</v>
      </c>
      <c r="I112">
        <v>2162</v>
      </c>
      <c r="J112" s="5">
        <v>324.20999999999998</v>
      </c>
      <c r="K112" s="7">
        <f t="shared" si="7"/>
        <v>700942.0199999999</v>
      </c>
      <c r="L112">
        <v>12084</v>
      </c>
      <c r="M112" s="5">
        <v>321.41000000000003</v>
      </c>
      <c r="N112" s="7">
        <f t="shared" si="8"/>
        <v>3883918.4400000004</v>
      </c>
      <c r="O112" s="7">
        <f t="shared" si="9"/>
        <v>26537227.760000002</v>
      </c>
    </row>
    <row r="113" spans="1:15" x14ac:dyDescent="0.25">
      <c r="A113" t="s">
        <v>220</v>
      </c>
      <c r="B113" t="s">
        <v>221</v>
      </c>
      <c r="C113">
        <v>1248</v>
      </c>
      <c r="D113" s="5">
        <v>188.73</v>
      </c>
      <c r="E113" s="7">
        <f t="shared" si="5"/>
        <v>235535.03999999998</v>
      </c>
      <c r="F113">
        <v>42249</v>
      </c>
      <c r="G113" s="5">
        <v>187.25</v>
      </c>
      <c r="H113" s="7">
        <f t="shared" si="6"/>
        <v>7911125.25</v>
      </c>
      <c r="I113">
        <v>182</v>
      </c>
      <c r="J113" s="5">
        <v>188.73</v>
      </c>
      <c r="K113" s="7">
        <f t="shared" si="7"/>
        <v>34348.86</v>
      </c>
      <c r="L113">
        <v>6165</v>
      </c>
      <c r="M113" s="5">
        <v>187.25</v>
      </c>
      <c r="N113" s="7">
        <f t="shared" si="8"/>
        <v>1154396.25</v>
      </c>
      <c r="O113" s="7">
        <f t="shared" si="9"/>
        <v>9335405.4000000004</v>
      </c>
    </row>
    <row r="114" spans="1:15" x14ac:dyDescent="0.25">
      <c r="A114" t="s">
        <v>222</v>
      </c>
      <c r="B114" t="s">
        <v>223</v>
      </c>
      <c r="C114">
        <v>365</v>
      </c>
      <c r="D114" s="5">
        <v>186.61</v>
      </c>
      <c r="E114" s="7">
        <f t="shared" si="5"/>
        <v>68112.650000000009</v>
      </c>
      <c r="F114">
        <v>13421</v>
      </c>
      <c r="G114" s="5">
        <v>185.26</v>
      </c>
      <c r="H114" s="7">
        <f t="shared" si="6"/>
        <v>2486374.46</v>
      </c>
      <c r="I114">
        <v>20</v>
      </c>
      <c r="J114" s="5">
        <v>186.61</v>
      </c>
      <c r="K114" s="7">
        <f t="shared" si="7"/>
        <v>3732.2000000000003</v>
      </c>
      <c r="L114">
        <v>740</v>
      </c>
      <c r="M114" s="5">
        <v>185.26</v>
      </c>
      <c r="N114" s="7">
        <f t="shared" si="8"/>
        <v>137092.4</v>
      </c>
      <c r="O114" s="7">
        <f t="shared" si="9"/>
        <v>2695311.71</v>
      </c>
    </row>
    <row r="115" spans="1:15" x14ac:dyDescent="0.25">
      <c r="A115" t="s">
        <v>224</v>
      </c>
      <c r="B115" t="s">
        <v>225</v>
      </c>
      <c r="C115">
        <v>2737</v>
      </c>
      <c r="D115" s="5">
        <v>274.70999999999998</v>
      </c>
      <c r="E115" s="7">
        <f t="shared" si="5"/>
        <v>751881.2699999999</v>
      </c>
      <c r="F115">
        <v>54550</v>
      </c>
      <c r="G115" s="5">
        <v>272.10000000000002</v>
      </c>
      <c r="H115" s="7">
        <f t="shared" si="6"/>
        <v>14843055.000000002</v>
      </c>
      <c r="I115">
        <v>815</v>
      </c>
      <c r="J115" s="5">
        <v>274.70999999999998</v>
      </c>
      <c r="K115" s="7">
        <f t="shared" si="7"/>
        <v>223888.65</v>
      </c>
      <c r="L115">
        <v>16234</v>
      </c>
      <c r="M115" s="5">
        <v>272.10000000000002</v>
      </c>
      <c r="N115" s="7">
        <f t="shared" si="8"/>
        <v>4417271.4000000004</v>
      </c>
      <c r="O115" s="7">
        <f t="shared" si="9"/>
        <v>20236096.32</v>
      </c>
    </row>
    <row r="116" spans="1:15" x14ac:dyDescent="0.25">
      <c r="A116" t="s">
        <v>226</v>
      </c>
      <c r="B116" t="s">
        <v>227</v>
      </c>
      <c r="C116">
        <v>0</v>
      </c>
      <c r="D116" s="5">
        <v>283.92</v>
      </c>
      <c r="E116" s="7">
        <f t="shared" si="5"/>
        <v>0</v>
      </c>
      <c r="F116">
        <v>27527</v>
      </c>
      <c r="G116" s="5">
        <v>281.31</v>
      </c>
      <c r="H116" s="7">
        <f t="shared" si="6"/>
        <v>7743620.3700000001</v>
      </c>
      <c r="I116">
        <v>0</v>
      </c>
      <c r="J116" s="5">
        <v>283.92</v>
      </c>
      <c r="K116" s="7">
        <f t="shared" si="7"/>
        <v>0</v>
      </c>
      <c r="L116">
        <v>1352</v>
      </c>
      <c r="M116" s="5">
        <v>281.31</v>
      </c>
      <c r="N116" s="7">
        <f t="shared" si="8"/>
        <v>380331.12</v>
      </c>
      <c r="O116" s="7">
        <f t="shared" si="9"/>
        <v>8123951.4900000002</v>
      </c>
    </row>
    <row r="117" spans="1:15" x14ac:dyDescent="0.25">
      <c r="A117" t="s">
        <v>228</v>
      </c>
      <c r="B117" t="s">
        <v>229</v>
      </c>
      <c r="C117">
        <v>338</v>
      </c>
      <c r="D117" s="5">
        <v>206.08</v>
      </c>
      <c r="E117" s="7">
        <f t="shared" si="5"/>
        <v>69655.040000000008</v>
      </c>
      <c r="F117">
        <v>37478</v>
      </c>
      <c r="G117" s="5">
        <v>204.36</v>
      </c>
      <c r="H117" s="7">
        <f t="shared" si="6"/>
        <v>7659004.0800000001</v>
      </c>
      <c r="I117">
        <v>5</v>
      </c>
      <c r="J117" s="5">
        <v>206.08</v>
      </c>
      <c r="K117" s="7">
        <f t="shared" si="7"/>
        <v>1030.4000000000001</v>
      </c>
      <c r="L117">
        <v>547</v>
      </c>
      <c r="M117" s="5">
        <v>204.36</v>
      </c>
      <c r="N117" s="7">
        <f t="shared" si="8"/>
        <v>111784.92000000001</v>
      </c>
      <c r="O117" s="7">
        <f t="shared" si="9"/>
        <v>7841474.4400000004</v>
      </c>
    </row>
    <row r="118" spans="1:15" x14ac:dyDescent="0.25">
      <c r="A118" t="s">
        <v>230</v>
      </c>
      <c r="B118" t="s">
        <v>231</v>
      </c>
      <c r="C118">
        <v>363</v>
      </c>
      <c r="D118" s="5">
        <v>275.35000000000002</v>
      </c>
      <c r="E118" s="7">
        <f t="shared" si="5"/>
        <v>99952.05</v>
      </c>
      <c r="F118">
        <v>16284</v>
      </c>
      <c r="G118" s="5">
        <v>273.52</v>
      </c>
      <c r="H118" s="7">
        <f t="shared" si="6"/>
        <v>4453999.68</v>
      </c>
      <c r="I118">
        <v>20</v>
      </c>
      <c r="J118" s="5">
        <v>275.35000000000002</v>
      </c>
      <c r="K118" s="7">
        <f t="shared" si="7"/>
        <v>5507</v>
      </c>
      <c r="L118">
        <v>888</v>
      </c>
      <c r="M118" s="5">
        <v>273.52</v>
      </c>
      <c r="N118" s="7">
        <f t="shared" si="8"/>
        <v>242885.75999999998</v>
      </c>
      <c r="O118" s="7">
        <f t="shared" si="9"/>
        <v>4802344.4899999993</v>
      </c>
    </row>
    <row r="119" spans="1:15" x14ac:dyDescent="0.25">
      <c r="A119" t="s">
        <v>232</v>
      </c>
      <c r="B119" t="s">
        <v>233</v>
      </c>
      <c r="C119">
        <v>1717</v>
      </c>
      <c r="D119" s="5">
        <v>269.04000000000002</v>
      </c>
      <c r="E119" s="7">
        <f t="shared" si="5"/>
        <v>461941.68000000005</v>
      </c>
      <c r="F119">
        <v>43532</v>
      </c>
      <c r="G119" s="5">
        <v>266.82</v>
      </c>
      <c r="H119" s="7">
        <f t="shared" si="6"/>
        <v>11615208.24</v>
      </c>
      <c r="I119">
        <v>221</v>
      </c>
      <c r="J119" s="5">
        <v>269.04000000000002</v>
      </c>
      <c r="K119" s="7">
        <f t="shared" si="7"/>
        <v>59457.840000000004</v>
      </c>
      <c r="L119">
        <v>5609</v>
      </c>
      <c r="M119" s="5">
        <v>266.82</v>
      </c>
      <c r="N119" s="7">
        <f t="shared" si="8"/>
        <v>1496593.38</v>
      </c>
      <c r="O119" s="7">
        <f t="shared" si="9"/>
        <v>13633201.140000001</v>
      </c>
    </row>
    <row r="120" spans="1:15" x14ac:dyDescent="0.25">
      <c r="A120" t="s">
        <v>234</v>
      </c>
      <c r="B120" t="s">
        <v>235</v>
      </c>
      <c r="C120">
        <v>1578</v>
      </c>
      <c r="D120" s="5">
        <v>247.41</v>
      </c>
      <c r="E120" s="7">
        <f t="shared" si="5"/>
        <v>390412.98</v>
      </c>
      <c r="F120">
        <v>29325</v>
      </c>
      <c r="G120" s="5">
        <v>245.38</v>
      </c>
      <c r="H120" s="7">
        <f t="shared" si="6"/>
        <v>7195768.5</v>
      </c>
      <c r="I120">
        <v>123</v>
      </c>
      <c r="J120" s="5">
        <v>247.41</v>
      </c>
      <c r="K120" s="7">
        <f t="shared" si="7"/>
        <v>30431.43</v>
      </c>
      <c r="L120">
        <v>2281</v>
      </c>
      <c r="M120" s="5">
        <v>245.38</v>
      </c>
      <c r="N120" s="7">
        <f t="shared" si="8"/>
        <v>559711.78</v>
      </c>
      <c r="O120" s="7">
        <f t="shared" si="9"/>
        <v>8176324.6900000004</v>
      </c>
    </row>
    <row r="121" spans="1:15" x14ac:dyDescent="0.25">
      <c r="A121" t="s">
        <v>236</v>
      </c>
      <c r="B121" t="s">
        <v>237</v>
      </c>
      <c r="C121">
        <v>49</v>
      </c>
      <c r="D121" s="5">
        <v>357.15</v>
      </c>
      <c r="E121" s="7">
        <f t="shared" si="5"/>
        <v>17500.349999999999</v>
      </c>
      <c r="F121">
        <v>23093</v>
      </c>
      <c r="G121" s="5">
        <v>353.94</v>
      </c>
      <c r="H121" s="7">
        <f t="shared" si="6"/>
        <v>8173536.4199999999</v>
      </c>
      <c r="I121">
        <v>0</v>
      </c>
      <c r="J121" s="5">
        <v>357.15</v>
      </c>
      <c r="K121" s="7">
        <f t="shared" si="7"/>
        <v>0</v>
      </c>
      <c r="L121">
        <v>45</v>
      </c>
      <c r="M121" s="5">
        <v>353.94</v>
      </c>
      <c r="N121" s="7">
        <f t="shared" si="8"/>
        <v>15927.3</v>
      </c>
      <c r="O121" s="7">
        <f t="shared" si="9"/>
        <v>8206964.0699999994</v>
      </c>
    </row>
    <row r="122" spans="1:15" x14ac:dyDescent="0.25">
      <c r="A122" t="s">
        <v>238</v>
      </c>
      <c r="B122" t="s">
        <v>239</v>
      </c>
      <c r="C122">
        <v>0</v>
      </c>
      <c r="D122" s="5">
        <v>387.72</v>
      </c>
      <c r="E122" s="7">
        <f t="shared" si="5"/>
        <v>0</v>
      </c>
      <c r="F122">
        <v>66923</v>
      </c>
      <c r="G122" s="5">
        <v>384.57</v>
      </c>
      <c r="H122" s="7">
        <f t="shared" si="6"/>
        <v>25736578.109999999</v>
      </c>
      <c r="I122">
        <v>0</v>
      </c>
      <c r="J122" s="5">
        <v>387.72</v>
      </c>
      <c r="K122" s="7">
        <f t="shared" si="7"/>
        <v>0</v>
      </c>
      <c r="L122">
        <v>18113</v>
      </c>
      <c r="M122" s="5">
        <v>384.57</v>
      </c>
      <c r="N122" s="7">
        <f t="shared" si="8"/>
        <v>6965716.4100000001</v>
      </c>
      <c r="O122" s="7">
        <f t="shared" si="9"/>
        <v>32702294.52</v>
      </c>
    </row>
    <row r="123" spans="1:15" x14ac:dyDescent="0.25">
      <c r="A123" t="s">
        <v>240</v>
      </c>
      <c r="B123" t="s">
        <v>241</v>
      </c>
      <c r="C123">
        <v>18099</v>
      </c>
      <c r="D123" s="5">
        <v>337.62</v>
      </c>
      <c r="E123" s="7">
        <f t="shared" si="5"/>
        <v>6110584.3799999999</v>
      </c>
      <c r="F123">
        <v>44648</v>
      </c>
      <c r="G123" s="5">
        <v>334.93</v>
      </c>
      <c r="H123" s="7">
        <f t="shared" si="6"/>
        <v>14953954.640000001</v>
      </c>
      <c r="I123">
        <v>6064</v>
      </c>
      <c r="J123" s="5">
        <v>337.62</v>
      </c>
      <c r="K123" s="7">
        <f t="shared" si="7"/>
        <v>2047327.68</v>
      </c>
      <c r="L123">
        <v>14959</v>
      </c>
      <c r="M123" s="5">
        <v>334.93</v>
      </c>
      <c r="N123" s="7">
        <f t="shared" si="8"/>
        <v>5010217.87</v>
      </c>
      <c r="O123" s="7">
        <f t="shared" si="9"/>
        <v>28122084.57</v>
      </c>
    </row>
    <row r="124" spans="1:15" x14ac:dyDescent="0.25">
      <c r="A124" t="s">
        <v>242</v>
      </c>
      <c r="B124" t="s">
        <v>243</v>
      </c>
      <c r="C124">
        <v>112</v>
      </c>
      <c r="D124" s="5">
        <v>326.14999999999998</v>
      </c>
      <c r="E124" s="7">
        <f t="shared" si="5"/>
        <v>36528.799999999996</v>
      </c>
      <c r="F124">
        <v>60888</v>
      </c>
      <c r="G124" s="5">
        <v>323.23</v>
      </c>
      <c r="H124" s="7">
        <f t="shared" si="6"/>
        <v>19680828.240000002</v>
      </c>
      <c r="I124">
        <v>18</v>
      </c>
      <c r="J124" s="5">
        <v>326.14999999999998</v>
      </c>
      <c r="K124" s="7">
        <f t="shared" si="7"/>
        <v>5870.7</v>
      </c>
      <c r="L124">
        <v>9926</v>
      </c>
      <c r="M124" s="5">
        <v>323.23</v>
      </c>
      <c r="N124" s="7">
        <f t="shared" si="8"/>
        <v>3208380.98</v>
      </c>
      <c r="O124" s="7">
        <f t="shared" si="9"/>
        <v>22931608.720000003</v>
      </c>
    </row>
    <row r="125" spans="1:15" x14ac:dyDescent="0.25">
      <c r="A125" t="s">
        <v>244</v>
      </c>
      <c r="B125" t="s">
        <v>245</v>
      </c>
      <c r="C125">
        <v>1001</v>
      </c>
      <c r="D125" s="5">
        <v>328.47</v>
      </c>
      <c r="E125" s="7">
        <f t="shared" si="5"/>
        <v>328798.47000000003</v>
      </c>
      <c r="F125">
        <v>31252</v>
      </c>
      <c r="G125" s="5">
        <v>325.61</v>
      </c>
      <c r="H125" s="7">
        <f t="shared" si="6"/>
        <v>10175963.720000001</v>
      </c>
      <c r="I125">
        <v>125</v>
      </c>
      <c r="J125" s="5">
        <v>328.47</v>
      </c>
      <c r="K125" s="7">
        <f t="shared" si="7"/>
        <v>41058.75</v>
      </c>
      <c r="L125">
        <v>3916</v>
      </c>
      <c r="M125" s="5">
        <v>325.61</v>
      </c>
      <c r="N125" s="7">
        <f t="shared" si="8"/>
        <v>1275088.76</v>
      </c>
      <c r="O125" s="7">
        <f t="shared" si="9"/>
        <v>11820909.700000001</v>
      </c>
    </row>
    <row r="126" spans="1:15" x14ac:dyDescent="0.25">
      <c r="A126" t="s">
        <v>246</v>
      </c>
      <c r="B126" t="s">
        <v>247</v>
      </c>
      <c r="C126">
        <v>672</v>
      </c>
      <c r="D126" s="5">
        <v>216.43</v>
      </c>
      <c r="E126" s="7">
        <f t="shared" si="5"/>
        <v>145440.95999999999</v>
      </c>
      <c r="F126">
        <v>9988</v>
      </c>
      <c r="G126" s="5">
        <v>214.46</v>
      </c>
      <c r="H126" s="7">
        <f t="shared" si="6"/>
        <v>2142026.48</v>
      </c>
      <c r="I126">
        <v>71</v>
      </c>
      <c r="J126" s="5">
        <v>216.43</v>
      </c>
      <c r="K126" s="7">
        <f t="shared" si="7"/>
        <v>15366.53</v>
      </c>
      <c r="L126">
        <v>1053</v>
      </c>
      <c r="M126" s="5">
        <v>214.46</v>
      </c>
      <c r="N126" s="7">
        <f t="shared" si="8"/>
        <v>225826.38</v>
      </c>
      <c r="O126" s="7">
        <f t="shared" si="9"/>
        <v>2528660.3499999996</v>
      </c>
    </row>
    <row r="127" spans="1:15" x14ac:dyDescent="0.25">
      <c r="A127" t="s">
        <v>248</v>
      </c>
      <c r="B127" t="s">
        <v>249</v>
      </c>
      <c r="C127">
        <v>0</v>
      </c>
      <c r="D127" s="5">
        <v>325.64</v>
      </c>
      <c r="E127" s="7">
        <f t="shared" si="5"/>
        <v>0</v>
      </c>
      <c r="F127">
        <v>27019</v>
      </c>
      <c r="G127" s="5">
        <v>322.77</v>
      </c>
      <c r="H127" s="7">
        <f t="shared" si="6"/>
        <v>8720922.629999999</v>
      </c>
      <c r="I127">
        <v>0</v>
      </c>
      <c r="J127" s="5">
        <v>325.64</v>
      </c>
      <c r="K127" s="7">
        <f t="shared" si="7"/>
        <v>0</v>
      </c>
      <c r="L127">
        <v>1731</v>
      </c>
      <c r="M127" s="5">
        <v>322.77</v>
      </c>
      <c r="N127" s="7">
        <f t="shared" si="8"/>
        <v>558714.87</v>
      </c>
      <c r="O127" s="7">
        <f t="shared" si="9"/>
        <v>9279637.4999999981</v>
      </c>
    </row>
    <row r="128" spans="1:15" x14ac:dyDescent="0.25">
      <c r="A128" t="s">
        <v>250</v>
      </c>
      <c r="B128" t="s">
        <v>251</v>
      </c>
      <c r="C128">
        <v>12374</v>
      </c>
      <c r="D128" s="5">
        <v>245.73</v>
      </c>
      <c r="E128" s="7">
        <f t="shared" si="5"/>
        <v>3040663.02</v>
      </c>
      <c r="F128">
        <v>37375</v>
      </c>
      <c r="G128" s="5">
        <v>243.54</v>
      </c>
      <c r="H128" s="7">
        <f t="shared" si="6"/>
        <v>9102307.5</v>
      </c>
      <c r="I128">
        <v>3577</v>
      </c>
      <c r="J128" s="5">
        <v>245.73</v>
      </c>
      <c r="K128" s="7">
        <f t="shared" si="7"/>
        <v>878976.21</v>
      </c>
      <c r="L128">
        <v>10806</v>
      </c>
      <c r="M128" s="5">
        <v>243.54</v>
      </c>
      <c r="N128" s="7">
        <f t="shared" si="8"/>
        <v>2631693.2399999998</v>
      </c>
      <c r="O128" s="7">
        <f t="shared" si="9"/>
        <v>15653639.970000001</v>
      </c>
    </row>
    <row r="129" spans="1:15" x14ac:dyDescent="0.25">
      <c r="A129" t="s">
        <v>252</v>
      </c>
      <c r="B129" t="s">
        <v>253</v>
      </c>
      <c r="C129">
        <v>0</v>
      </c>
      <c r="D129" s="5">
        <v>299.72000000000003</v>
      </c>
      <c r="E129" s="7">
        <f t="shared" si="5"/>
        <v>0</v>
      </c>
      <c r="F129">
        <v>55410</v>
      </c>
      <c r="G129" s="5">
        <v>297.01</v>
      </c>
      <c r="H129" s="7">
        <f t="shared" si="6"/>
        <v>16457324.1</v>
      </c>
      <c r="I129">
        <v>0</v>
      </c>
      <c r="J129" s="5">
        <v>299.72000000000003</v>
      </c>
      <c r="K129" s="7">
        <f t="shared" si="7"/>
        <v>0</v>
      </c>
      <c r="L129">
        <v>8209</v>
      </c>
      <c r="M129" s="5">
        <v>297.01</v>
      </c>
      <c r="N129" s="7">
        <f t="shared" si="8"/>
        <v>2438155.09</v>
      </c>
      <c r="O129" s="7">
        <f t="shared" si="9"/>
        <v>18895479.189999998</v>
      </c>
    </row>
    <row r="130" spans="1:15" x14ac:dyDescent="0.25">
      <c r="A130" t="s">
        <v>254</v>
      </c>
      <c r="B130" t="s">
        <v>255</v>
      </c>
      <c r="C130">
        <v>0</v>
      </c>
      <c r="D130" s="5">
        <v>213.14</v>
      </c>
      <c r="E130" s="7">
        <f t="shared" si="5"/>
        <v>0</v>
      </c>
      <c r="F130">
        <v>7594</v>
      </c>
      <c r="G130" s="5">
        <v>211.12</v>
      </c>
      <c r="H130" s="7">
        <f t="shared" si="6"/>
        <v>1603245.28</v>
      </c>
      <c r="I130">
        <v>0</v>
      </c>
      <c r="J130" s="5">
        <v>213.14</v>
      </c>
      <c r="K130" s="7">
        <f t="shared" si="7"/>
        <v>0</v>
      </c>
      <c r="L130">
        <v>597</v>
      </c>
      <c r="M130" s="5">
        <v>211.12</v>
      </c>
      <c r="N130" s="7">
        <f t="shared" si="8"/>
        <v>126038.64</v>
      </c>
      <c r="O130" s="7">
        <f t="shared" si="9"/>
        <v>1729283.92</v>
      </c>
    </row>
    <row r="131" spans="1:15" x14ac:dyDescent="0.25">
      <c r="A131" t="s">
        <v>256</v>
      </c>
      <c r="B131" t="s">
        <v>257</v>
      </c>
      <c r="C131">
        <v>7142</v>
      </c>
      <c r="D131" s="5">
        <v>306.18</v>
      </c>
      <c r="E131" s="7">
        <f t="shared" si="5"/>
        <v>2186737.56</v>
      </c>
      <c r="F131">
        <v>28167</v>
      </c>
      <c r="G131" s="5">
        <v>303.14</v>
      </c>
      <c r="H131" s="7">
        <f t="shared" si="6"/>
        <v>8538544.379999999</v>
      </c>
      <c r="I131">
        <v>2037</v>
      </c>
      <c r="J131" s="5">
        <v>306.18</v>
      </c>
      <c r="K131" s="7">
        <f t="shared" si="7"/>
        <v>623688.66</v>
      </c>
      <c r="L131">
        <v>8032</v>
      </c>
      <c r="M131" s="5">
        <v>303.14</v>
      </c>
      <c r="N131" s="7">
        <f t="shared" si="8"/>
        <v>2434820.48</v>
      </c>
      <c r="O131" s="7">
        <f t="shared" si="9"/>
        <v>13783791.08</v>
      </c>
    </row>
    <row r="132" spans="1:15" x14ac:dyDescent="0.25">
      <c r="A132" t="s">
        <v>258</v>
      </c>
      <c r="B132" t="s">
        <v>259</v>
      </c>
      <c r="C132">
        <v>0</v>
      </c>
      <c r="D132" s="5">
        <v>186.39</v>
      </c>
      <c r="E132" s="7">
        <f t="shared" si="5"/>
        <v>0</v>
      </c>
      <c r="F132">
        <v>7277</v>
      </c>
      <c r="G132" s="5">
        <v>184.88</v>
      </c>
      <c r="H132" s="7">
        <f t="shared" si="6"/>
        <v>1345371.76</v>
      </c>
      <c r="I132">
        <v>0</v>
      </c>
      <c r="J132" s="5">
        <v>186.39</v>
      </c>
      <c r="K132" s="7">
        <f t="shared" si="7"/>
        <v>0</v>
      </c>
      <c r="L132">
        <v>365</v>
      </c>
      <c r="M132" s="5">
        <v>184.88</v>
      </c>
      <c r="N132" s="7">
        <f t="shared" si="8"/>
        <v>67481.2</v>
      </c>
      <c r="O132" s="7">
        <f t="shared" si="9"/>
        <v>1412852.96</v>
      </c>
    </row>
    <row r="133" spans="1:15" x14ac:dyDescent="0.25">
      <c r="A133" t="s">
        <v>260</v>
      </c>
      <c r="B133" t="s">
        <v>261</v>
      </c>
      <c r="C133">
        <v>1115</v>
      </c>
      <c r="D133" s="5">
        <v>219.14</v>
      </c>
      <c r="E133" s="7">
        <f t="shared" si="5"/>
        <v>244341.09999999998</v>
      </c>
      <c r="F133">
        <v>19798</v>
      </c>
      <c r="G133" s="5">
        <v>217.2</v>
      </c>
      <c r="H133" s="7">
        <f t="shared" si="6"/>
        <v>4300125.5999999996</v>
      </c>
      <c r="I133">
        <v>20</v>
      </c>
      <c r="J133" s="5">
        <v>219.14</v>
      </c>
      <c r="K133" s="7">
        <f t="shared" si="7"/>
        <v>4382.7999999999993</v>
      </c>
      <c r="L133">
        <v>351</v>
      </c>
      <c r="M133" s="5">
        <v>217.2</v>
      </c>
      <c r="N133" s="7">
        <f t="shared" si="8"/>
        <v>76237.2</v>
      </c>
      <c r="O133" s="7">
        <f t="shared" si="9"/>
        <v>4625086.6999999993</v>
      </c>
    </row>
    <row r="134" spans="1:15" x14ac:dyDescent="0.25">
      <c r="A134" t="s">
        <v>262</v>
      </c>
      <c r="B134" t="s">
        <v>263</v>
      </c>
      <c r="C134">
        <v>641</v>
      </c>
      <c r="D134" s="5">
        <v>196.86</v>
      </c>
      <c r="E134" s="7">
        <f t="shared" si="5"/>
        <v>126187.26000000001</v>
      </c>
      <c r="F134">
        <v>17640</v>
      </c>
      <c r="G134" s="5">
        <v>195.15</v>
      </c>
      <c r="H134" s="7">
        <f t="shared" si="6"/>
        <v>3442446</v>
      </c>
      <c r="I134">
        <v>4</v>
      </c>
      <c r="J134" s="5">
        <v>196.86</v>
      </c>
      <c r="K134" s="7">
        <f t="shared" si="7"/>
        <v>787.44</v>
      </c>
      <c r="L134">
        <v>109</v>
      </c>
      <c r="M134" s="5">
        <v>195.15</v>
      </c>
      <c r="N134" s="7">
        <f t="shared" si="8"/>
        <v>21271.350000000002</v>
      </c>
      <c r="O134" s="7">
        <f t="shared" si="9"/>
        <v>3590692.05</v>
      </c>
    </row>
    <row r="135" spans="1:15" x14ac:dyDescent="0.25">
      <c r="A135" t="s">
        <v>264</v>
      </c>
      <c r="B135" t="s">
        <v>265</v>
      </c>
      <c r="C135">
        <v>790</v>
      </c>
      <c r="D135" s="5">
        <v>231.59</v>
      </c>
      <c r="E135" s="7">
        <f t="shared" si="5"/>
        <v>182956.1</v>
      </c>
      <c r="F135">
        <v>33271</v>
      </c>
      <c r="G135" s="5">
        <v>229.8</v>
      </c>
      <c r="H135" s="7">
        <f t="shared" si="6"/>
        <v>7645675.8000000007</v>
      </c>
      <c r="I135">
        <v>1</v>
      </c>
      <c r="J135" s="5">
        <v>231.59</v>
      </c>
      <c r="K135" s="7">
        <f t="shared" si="7"/>
        <v>231.59</v>
      </c>
      <c r="L135">
        <v>32</v>
      </c>
      <c r="M135" s="5">
        <v>229.8</v>
      </c>
      <c r="N135" s="7">
        <f t="shared" si="8"/>
        <v>7353.6</v>
      </c>
      <c r="O135" s="7">
        <f t="shared" si="9"/>
        <v>7836217.0899999999</v>
      </c>
    </row>
    <row r="136" spans="1:15" x14ac:dyDescent="0.25">
      <c r="A136" t="s">
        <v>266</v>
      </c>
      <c r="B136" t="s">
        <v>267</v>
      </c>
      <c r="C136">
        <v>0</v>
      </c>
      <c r="D136" s="5">
        <v>221.88</v>
      </c>
      <c r="E136" s="7">
        <f t="shared" si="5"/>
        <v>0</v>
      </c>
      <c r="F136">
        <v>3399</v>
      </c>
      <c r="G136" s="5">
        <v>220.22</v>
      </c>
      <c r="H136" s="7">
        <f t="shared" si="6"/>
        <v>748527.78</v>
      </c>
      <c r="I136">
        <v>0</v>
      </c>
      <c r="J136" s="5">
        <v>221.88</v>
      </c>
      <c r="K136" s="7">
        <f t="shared" si="7"/>
        <v>0</v>
      </c>
      <c r="L136">
        <v>0</v>
      </c>
      <c r="M136" s="5">
        <v>220.22</v>
      </c>
      <c r="N136" s="7">
        <f t="shared" si="8"/>
        <v>0</v>
      </c>
      <c r="O136" s="7">
        <f t="shared" si="9"/>
        <v>748527.78</v>
      </c>
    </row>
    <row r="137" spans="1:15" x14ac:dyDescent="0.25">
      <c r="A137" t="s">
        <v>268</v>
      </c>
      <c r="B137" t="s">
        <v>269</v>
      </c>
      <c r="C137">
        <v>493</v>
      </c>
      <c r="D137" s="5">
        <v>226.35</v>
      </c>
      <c r="E137" s="7">
        <f t="shared" ref="E137:E200" si="10">C137*D137</f>
        <v>111590.55</v>
      </c>
      <c r="F137">
        <v>9797</v>
      </c>
      <c r="G137" s="5">
        <v>224.21</v>
      </c>
      <c r="H137" s="7">
        <f t="shared" ref="H137:H200" si="11">F137*G137</f>
        <v>2196585.37</v>
      </c>
      <c r="I137">
        <v>9</v>
      </c>
      <c r="J137" s="5">
        <v>226.35</v>
      </c>
      <c r="K137" s="7">
        <f t="shared" ref="K137:K200" si="12">I137*J137</f>
        <v>2037.1499999999999</v>
      </c>
      <c r="L137">
        <v>176</v>
      </c>
      <c r="M137" s="5">
        <v>224.21</v>
      </c>
      <c r="N137" s="7">
        <f t="shared" ref="N137:N200" si="13">L137*M137</f>
        <v>39460.959999999999</v>
      </c>
      <c r="O137" s="7">
        <f t="shared" ref="O137:O200" si="14">E137+H137+K137+N137</f>
        <v>2349674.0299999998</v>
      </c>
    </row>
    <row r="138" spans="1:15" x14ac:dyDescent="0.25">
      <c r="A138" t="s">
        <v>270</v>
      </c>
      <c r="B138" t="s">
        <v>271</v>
      </c>
      <c r="C138">
        <v>0</v>
      </c>
      <c r="D138" s="5">
        <v>199.46</v>
      </c>
      <c r="E138" s="7">
        <f t="shared" si="10"/>
        <v>0</v>
      </c>
      <c r="F138">
        <v>32451</v>
      </c>
      <c r="G138" s="5">
        <v>197.87</v>
      </c>
      <c r="H138" s="7">
        <f t="shared" si="11"/>
        <v>6421079.3700000001</v>
      </c>
      <c r="I138">
        <v>0</v>
      </c>
      <c r="J138" s="5">
        <v>199.46</v>
      </c>
      <c r="K138" s="7">
        <f t="shared" si="12"/>
        <v>0</v>
      </c>
      <c r="L138">
        <v>336</v>
      </c>
      <c r="M138" s="5">
        <v>197.87</v>
      </c>
      <c r="N138" s="7">
        <f t="shared" si="13"/>
        <v>66484.320000000007</v>
      </c>
      <c r="O138" s="7">
        <f t="shared" si="14"/>
        <v>6487563.6900000004</v>
      </c>
    </row>
    <row r="139" spans="1:15" x14ac:dyDescent="0.25">
      <c r="A139" t="s">
        <v>272</v>
      </c>
      <c r="B139" t="s">
        <v>273</v>
      </c>
      <c r="C139">
        <v>1778</v>
      </c>
      <c r="D139" s="5">
        <v>294.02</v>
      </c>
      <c r="E139" s="7">
        <f t="shared" si="10"/>
        <v>522767.55999999994</v>
      </c>
      <c r="F139">
        <v>57487</v>
      </c>
      <c r="G139" s="5">
        <v>291.39999999999998</v>
      </c>
      <c r="H139" s="7">
        <f t="shared" si="11"/>
        <v>16751711.799999999</v>
      </c>
      <c r="I139">
        <v>355</v>
      </c>
      <c r="J139" s="5">
        <v>294.02</v>
      </c>
      <c r="K139" s="7">
        <f t="shared" si="12"/>
        <v>104377.09999999999</v>
      </c>
      <c r="L139">
        <v>11477</v>
      </c>
      <c r="M139" s="5">
        <v>291.39999999999998</v>
      </c>
      <c r="N139" s="7">
        <f t="shared" si="13"/>
        <v>3344397.8</v>
      </c>
      <c r="O139" s="7">
        <f t="shared" si="14"/>
        <v>20723254.260000002</v>
      </c>
    </row>
    <row r="140" spans="1:15" x14ac:dyDescent="0.25">
      <c r="A140" t="s">
        <v>274</v>
      </c>
      <c r="B140" t="s">
        <v>275</v>
      </c>
      <c r="C140">
        <v>3628</v>
      </c>
      <c r="D140" s="5">
        <v>209.26</v>
      </c>
      <c r="E140" s="7">
        <f t="shared" si="10"/>
        <v>759195.27999999991</v>
      </c>
      <c r="F140">
        <v>62903</v>
      </c>
      <c r="G140" s="5">
        <v>207.61</v>
      </c>
      <c r="H140" s="7">
        <f t="shared" si="11"/>
        <v>13059291.83</v>
      </c>
      <c r="I140">
        <v>424</v>
      </c>
      <c r="J140" s="5">
        <v>209.26</v>
      </c>
      <c r="K140" s="7">
        <f t="shared" si="12"/>
        <v>88726.239999999991</v>
      </c>
      <c r="L140">
        <v>7360</v>
      </c>
      <c r="M140" s="5">
        <v>207.61</v>
      </c>
      <c r="N140" s="7">
        <f t="shared" si="13"/>
        <v>1528009.6</v>
      </c>
      <c r="O140" s="7">
        <f t="shared" si="14"/>
        <v>15435222.949999999</v>
      </c>
    </row>
    <row r="141" spans="1:15" x14ac:dyDescent="0.25">
      <c r="A141" t="s">
        <v>276</v>
      </c>
      <c r="B141" t="s">
        <v>277</v>
      </c>
      <c r="C141">
        <v>0</v>
      </c>
      <c r="D141" s="5">
        <v>222.41</v>
      </c>
      <c r="E141" s="7">
        <f t="shared" si="10"/>
        <v>0</v>
      </c>
      <c r="F141">
        <v>17880</v>
      </c>
      <c r="G141" s="5">
        <v>220.58</v>
      </c>
      <c r="H141" s="7">
        <f t="shared" si="11"/>
        <v>3943970.4000000004</v>
      </c>
      <c r="I141">
        <v>0</v>
      </c>
      <c r="J141" s="5">
        <v>222.41</v>
      </c>
      <c r="K141" s="7">
        <f t="shared" si="12"/>
        <v>0</v>
      </c>
      <c r="L141">
        <v>1131</v>
      </c>
      <c r="M141" s="5">
        <v>220.58</v>
      </c>
      <c r="N141" s="7">
        <f t="shared" si="13"/>
        <v>249475.98</v>
      </c>
      <c r="O141" s="7">
        <f t="shared" si="14"/>
        <v>4193446.3800000004</v>
      </c>
    </row>
    <row r="142" spans="1:15" x14ac:dyDescent="0.25">
      <c r="A142" t="s">
        <v>278</v>
      </c>
      <c r="B142" t="s">
        <v>279</v>
      </c>
      <c r="C142">
        <v>0</v>
      </c>
      <c r="D142" s="5">
        <v>223.55</v>
      </c>
      <c r="E142" s="7">
        <f t="shared" si="10"/>
        <v>0</v>
      </c>
      <c r="F142">
        <v>34190</v>
      </c>
      <c r="G142" s="5">
        <v>221.64</v>
      </c>
      <c r="H142" s="7">
        <f t="shared" si="11"/>
        <v>7577871.5999999996</v>
      </c>
      <c r="I142">
        <v>0</v>
      </c>
      <c r="J142" s="5">
        <v>223.55</v>
      </c>
      <c r="K142" s="7">
        <f t="shared" si="12"/>
        <v>0</v>
      </c>
      <c r="L142">
        <v>1794</v>
      </c>
      <c r="M142" s="5">
        <v>221.64</v>
      </c>
      <c r="N142" s="7">
        <f t="shared" si="13"/>
        <v>397622.16</v>
      </c>
      <c r="O142" s="7">
        <f t="shared" si="14"/>
        <v>7975493.7599999998</v>
      </c>
    </row>
    <row r="143" spans="1:15" x14ac:dyDescent="0.25">
      <c r="A143" t="s">
        <v>280</v>
      </c>
      <c r="B143" t="s">
        <v>281</v>
      </c>
      <c r="C143">
        <v>317</v>
      </c>
      <c r="D143" s="5">
        <v>211.18</v>
      </c>
      <c r="E143" s="7">
        <f t="shared" si="10"/>
        <v>66944.06</v>
      </c>
      <c r="F143">
        <v>14879</v>
      </c>
      <c r="G143" s="5">
        <v>209.35</v>
      </c>
      <c r="H143" s="7">
        <f t="shared" si="11"/>
        <v>3114918.65</v>
      </c>
      <c r="I143">
        <v>9</v>
      </c>
      <c r="J143" s="5">
        <v>211.18</v>
      </c>
      <c r="K143" s="7">
        <f t="shared" si="12"/>
        <v>1900.6200000000001</v>
      </c>
      <c r="L143">
        <v>432</v>
      </c>
      <c r="M143" s="5">
        <v>209.35</v>
      </c>
      <c r="N143" s="7">
        <f t="shared" si="13"/>
        <v>90439.2</v>
      </c>
      <c r="O143" s="7">
        <f t="shared" si="14"/>
        <v>3274202.5300000003</v>
      </c>
    </row>
    <row r="144" spans="1:15" x14ac:dyDescent="0.25">
      <c r="A144" t="s">
        <v>282</v>
      </c>
      <c r="B144" t="s">
        <v>283</v>
      </c>
      <c r="C144">
        <v>0</v>
      </c>
      <c r="D144" s="5">
        <v>223.17</v>
      </c>
      <c r="E144" s="7">
        <f t="shared" si="10"/>
        <v>0</v>
      </c>
      <c r="F144">
        <v>26805</v>
      </c>
      <c r="G144" s="5">
        <v>221.21</v>
      </c>
      <c r="H144" s="7">
        <f t="shared" si="11"/>
        <v>5929534.0499999998</v>
      </c>
      <c r="I144">
        <v>0</v>
      </c>
      <c r="J144" s="5">
        <v>223.17</v>
      </c>
      <c r="K144" s="7">
        <f t="shared" si="12"/>
        <v>0</v>
      </c>
      <c r="L144">
        <v>742</v>
      </c>
      <c r="M144" s="5">
        <v>221.21</v>
      </c>
      <c r="N144" s="7">
        <f t="shared" si="13"/>
        <v>164137.82</v>
      </c>
      <c r="O144" s="7">
        <f t="shared" si="14"/>
        <v>6093671.8700000001</v>
      </c>
    </row>
    <row r="145" spans="1:15" x14ac:dyDescent="0.25">
      <c r="A145" t="s">
        <v>284</v>
      </c>
      <c r="B145" t="s">
        <v>285</v>
      </c>
      <c r="C145">
        <v>0</v>
      </c>
      <c r="D145" s="5">
        <v>223.57</v>
      </c>
      <c r="E145" s="7">
        <f t="shared" si="10"/>
        <v>0</v>
      </c>
      <c r="F145">
        <v>21862</v>
      </c>
      <c r="G145" s="5">
        <v>221.9</v>
      </c>
      <c r="H145" s="7">
        <f t="shared" si="11"/>
        <v>4851177.8</v>
      </c>
      <c r="I145">
        <v>0</v>
      </c>
      <c r="J145" s="5">
        <v>223.57</v>
      </c>
      <c r="K145" s="7">
        <f t="shared" si="12"/>
        <v>0</v>
      </c>
      <c r="L145">
        <v>1724</v>
      </c>
      <c r="M145" s="5">
        <v>221.9</v>
      </c>
      <c r="N145" s="7">
        <f t="shared" si="13"/>
        <v>382555.60000000003</v>
      </c>
      <c r="O145" s="7">
        <f t="shared" si="14"/>
        <v>5233733.3999999994</v>
      </c>
    </row>
    <row r="146" spans="1:15" x14ac:dyDescent="0.25">
      <c r="A146" t="s">
        <v>286</v>
      </c>
      <c r="B146" t="s">
        <v>287</v>
      </c>
      <c r="C146">
        <v>0</v>
      </c>
      <c r="D146" s="5">
        <v>228.3</v>
      </c>
      <c r="E146" s="7">
        <f t="shared" si="10"/>
        <v>0</v>
      </c>
      <c r="F146">
        <v>17578</v>
      </c>
      <c r="G146" s="5">
        <v>226.32</v>
      </c>
      <c r="H146" s="7">
        <f t="shared" si="11"/>
        <v>3978252.96</v>
      </c>
      <c r="I146">
        <v>0</v>
      </c>
      <c r="J146" s="5">
        <v>228.3</v>
      </c>
      <c r="K146" s="7">
        <f t="shared" si="12"/>
        <v>0</v>
      </c>
      <c r="L146">
        <v>53</v>
      </c>
      <c r="M146" s="5">
        <v>226.32</v>
      </c>
      <c r="N146" s="7">
        <f t="shared" si="13"/>
        <v>11994.96</v>
      </c>
      <c r="O146" s="7">
        <f t="shared" si="14"/>
        <v>3990247.92</v>
      </c>
    </row>
    <row r="147" spans="1:15" x14ac:dyDescent="0.25">
      <c r="A147" t="s">
        <v>288</v>
      </c>
      <c r="B147" t="s">
        <v>289</v>
      </c>
      <c r="C147">
        <v>0</v>
      </c>
      <c r="D147" s="5">
        <v>226.42</v>
      </c>
      <c r="E147" s="7">
        <f t="shared" si="10"/>
        <v>0</v>
      </c>
      <c r="F147">
        <v>23070</v>
      </c>
      <c r="G147" s="5">
        <v>224.64</v>
      </c>
      <c r="H147" s="7">
        <f t="shared" si="11"/>
        <v>5182444.8</v>
      </c>
      <c r="I147">
        <v>0</v>
      </c>
      <c r="J147" s="5">
        <v>226.42</v>
      </c>
      <c r="K147" s="7">
        <f t="shared" si="12"/>
        <v>0</v>
      </c>
      <c r="L147">
        <v>58</v>
      </c>
      <c r="M147" s="5">
        <v>224.64</v>
      </c>
      <c r="N147" s="7">
        <f t="shared" si="13"/>
        <v>13029.119999999999</v>
      </c>
      <c r="O147" s="7">
        <f t="shared" si="14"/>
        <v>5195473.92</v>
      </c>
    </row>
    <row r="148" spans="1:15" x14ac:dyDescent="0.25">
      <c r="A148" t="s">
        <v>290</v>
      </c>
      <c r="B148" t="s">
        <v>291</v>
      </c>
      <c r="C148">
        <v>0</v>
      </c>
      <c r="D148" s="5">
        <v>229.33</v>
      </c>
      <c r="E148" s="7">
        <f t="shared" si="10"/>
        <v>0</v>
      </c>
      <c r="F148">
        <v>22545</v>
      </c>
      <c r="G148" s="5">
        <v>227.34</v>
      </c>
      <c r="H148" s="7">
        <f t="shared" si="11"/>
        <v>5125380.3</v>
      </c>
      <c r="I148">
        <v>0</v>
      </c>
      <c r="J148" s="5">
        <v>229.33</v>
      </c>
      <c r="K148" s="7">
        <f t="shared" si="12"/>
        <v>0</v>
      </c>
      <c r="L148">
        <v>314</v>
      </c>
      <c r="M148" s="5">
        <v>227.34</v>
      </c>
      <c r="N148" s="7">
        <f t="shared" si="13"/>
        <v>71384.759999999995</v>
      </c>
      <c r="O148" s="7">
        <f t="shared" si="14"/>
        <v>5196765.0599999996</v>
      </c>
    </row>
    <row r="149" spans="1:15" x14ac:dyDescent="0.25">
      <c r="A149" t="s">
        <v>292</v>
      </c>
      <c r="B149" t="s">
        <v>293</v>
      </c>
      <c r="C149">
        <v>0</v>
      </c>
      <c r="D149" s="5">
        <v>204.55</v>
      </c>
      <c r="E149" s="7">
        <f t="shared" si="10"/>
        <v>0</v>
      </c>
      <c r="F149">
        <v>16481</v>
      </c>
      <c r="G149" s="5">
        <v>202.74</v>
      </c>
      <c r="H149" s="7">
        <f t="shared" si="11"/>
        <v>3341357.94</v>
      </c>
      <c r="I149">
        <v>0</v>
      </c>
      <c r="J149" s="5">
        <v>204.55</v>
      </c>
      <c r="K149" s="7">
        <f t="shared" si="12"/>
        <v>0</v>
      </c>
      <c r="L149">
        <v>734</v>
      </c>
      <c r="M149" s="5">
        <v>202.74</v>
      </c>
      <c r="N149" s="7">
        <f t="shared" si="13"/>
        <v>148811.16</v>
      </c>
      <c r="O149" s="7">
        <f t="shared" si="14"/>
        <v>3490169.1</v>
      </c>
    </row>
    <row r="150" spans="1:15" x14ac:dyDescent="0.25">
      <c r="A150" t="s">
        <v>294</v>
      </c>
      <c r="B150" t="s">
        <v>295</v>
      </c>
      <c r="C150">
        <v>0</v>
      </c>
      <c r="D150" s="5">
        <v>211.62</v>
      </c>
      <c r="E150" s="7">
        <f t="shared" si="10"/>
        <v>0</v>
      </c>
      <c r="F150">
        <v>21307</v>
      </c>
      <c r="G150" s="5">
        <v>209.89</v>
      </c>
      <c r="H150" s="7">
        <f t="shared" si="11"/>
        <v>4472126.2299999995</v>
      </c>
      <c r="I150">
        <v>0</v>
      </c>
      <c r="J150" s="5">
        <v>211.62</v>
      </c>
      <c r="K150" s="7">
        <f t="shared" si="12"/>
        <v>0</v>
      </c>
      <c r="L150">
        <v>1282</v>
      </c>
      <c r="M150" s="5">
        <v>209.89</v>
      </c>
      <c r="N150" s="7">
        <f t="shared" si="13"/>
        <v>269078.98</v>
      </c>
      <c r="O150" s="7">
        <f t="shared" si="14"/>
        <v>4741205.209999999</v>
      </c>
    </row>
    <row r="151" spans="1:15" x14ac:dyDescent="0.25">
      <c r="A151" t="s">
        <v>296</v>
      </c>
      <c r="B151" t="s">
        <v>297</v>
      </c>
      <c r="C151">
        <v>0</v>
      </c>
      <c r="D151" s="5">
        <v>227.5</v>
      </c>
      <c r="E151" s="7">
        <f t="shared" si="10"/>
        <v>0</v>
      </c>
      <c r="F151">
        <v>45476</v>
      </c>
      <c r="G151" s="5">
        <v>225.6</v>
      </c>
      <c r="H151" s="7">
        <f t="shared" si="11"/>
        <v>10259385.6</v>
      </c>
      <c r="I151">
        <v>0</v>
      </c>
      <c r="J151" s="5">
        <v>227.5</v>
      </c>
      <c r="K151" s="7">
        <f t="shared" si="12"/>
        <v>0</v>
      </c>
      <c r="L151">
        <v>729</v>
      </c>
      <c r="M151" s="5">
        <v>225.6</v>
      </c>
      <c r="N151" s="7">
        <f t="shared" si="13"/>
        <v>164462.39999999999</v>
      </c>
      <c r="O151" s="7">
        <f t="shared" si="14"/>
        <v>10423848</v>
      </c>
    </row>
    <row r="152" spans="1:15" x14ac:dyDescent="0.25">
      <c r="A152" t="s">
        <v>298</v>
      </c>
      <c r="B152" t="s">
        <v>299</v>
      </c>
      <c r="C152">
        <v>0</v>
      </c>
      <c r="D152" s="5">
        <v>211.24</v>
      </c>
      <c r="E152" s="7">
        <f t="shared" si="10"/>
        <v>0</v>
      </c>
      <c r="F152">
        <v>21514</v>
      </c>
      <c r="G152" s="5">
        <v>209.51</v>
      </c>
      <c r="H152" s="7">
        <f t="shared" si="11"/>
        <v>4507398.1399999997</v>
      </c>
      <c r="I152">
        <v>0</v>
      </c>
      <c r="J152" s="5">
        <v>211.24</v>
      </c>
      <c r="K152" s="7">
        <f t="shared" si="12"/>
        <v>0</v>
      </c>
      <c r="L152">
        <v>533</v>
      </c>
      <c r="M152" s="5">
        <v>209.51</v>
      </c>
      <c r="N152" s="7">
        <f t="shared" si="13"/>
        <v>111668.83</v>
      </c>
      <c r="O152" s="7">
        <f t="shared" si="14"/>
        <v>4619066.97</v>
      </c>
    </row>
    <row r="153" spans="1:15" x14ac:dyDescent="0.25">
      <c r="A153" t="s">
        <v>300</v>
      </c>
      <c r="B153" t="s">
        <v>301</v>
      </c>
      <c r="C153">
        <v>0</v>
      </c>
      <c r="D153" s="5">
        <v>223.71</v>
      </c>
      <c r="E153" s="7">
        <f t="shared" si="10"/>
        <v>0</v>
      </c>
      <c r="F153">
        <v>31177</v>
      </c>
      <c r="G153" s="5">
        <v>221.68</v>
      </c>
      <c r="H153" s="7">
        <f t="shared" si="11"/>
        <v>6911317.3600000003</v>
      </c>
      <c r="I153">
        <v>0</v>
      </c>
      <c r="J153" s="5">
        <v>223.71</v>
      </c>
      <c r="K153" s="7">
        <f t="shared" si="12"/>
        <v>0</v>
      </c>
      <c r="L153">
        <v>1813</v>
      </c>
      <c r="M153" s="5">
        <v>221.68</v>
      </c>
      <c r="N153" s="7">
        <f t="shared" si="13"/>
        <v>401905.84</v>
      </c>
      <c r="O153" s="7">
        <f t="shared" si="14"/>
        <v>7313223.2000000002</v>
      </c>
    </row>
    <row r="154" spans="1:15" x14ac:dyDescent="0.25">
      <c r="A154" t="s">
        <v>302</v>
      </c>
      <c r="B154" t="s">
        <v>303</v>
      </c>
      <c r="C154">
        <v>59</v>
      </c>
      <c r="D154" s="5">
        <v>230.84</v>
      </c>
      <c r="E154" s="7">
        <f t="shared" si="10"/>
        <v>13619.56</v>
      </c>
      <c r="F154">
        <v>21276</v>
      </c>
      <c r="G154" s="5">
        <v>228.95</v>
      </c>
      <c r="H154" s="7">
        <f t="shared" si="11"/>
        <v>4871140.2</v>
      </c>
      <c r="I154">
        <v>1</v>
      </c>
      <c r="J154" s="5">
        <v>230.84</v>
      </c>
      <c r="K154" s="7">
        <f t="shared" si="12"/>
        <v>230.84</v>
      </c>
      <c r="L154">
        <v>443</v>
      </c>
      <c r="M154" s="5">
        <v>228.95</v>
      </c>
      <c r="N154" s="7">
        <f t="shared" si="13"/>
        <v>101424.84999999999</v>
      </c>
      <c r="O154" s="7">
        <f t="shared" si="14"/>
        <v>4986415.4499999993</v>
      </c>
    </row>
    <row r="155" spans="1:15" x14ac:dyDescent="0.25">
      <c r="A155" t="s">
        <v>304</v>
      </c>
      <c r="B155" t="s">
        <v>305</v>
      </c>
      <c r="C155">
        <v>0</v>
      </c>
      <c r="D155" s="5">
        <v>297.39999999999998</v>
      </c>
      <c r="E155" s="7">
        <f t="shared" si="10"/>
        <v>0</v>
      </c>
      <c r="F155">
        <v>28074</v>
      </c>
      <c r="G155" s="5">
        <v>295.58999999999997</v>
      </c>
      <c r="H155" s="7">
        <f t="shared" si="11"/>
        <v>8298393.6599999992</v>
      </c>
      <c r="I155">
        <v>0</v>
      </c>
      <c r="J155" s="5">
        <v>297.39999999999998</v>
      </c>
      <c r="K155" s="7">
        <f t="shared" si="12"/>
        <v>0</v>
      </c>
      <c r="L155">
        <v>1414</v>
      </c>
      <c r="M155" s="5">
        <v>295.58999999999997</v>
      </c>
      <c r="N155" s="7">
        <f t="shared" si="13"/>
        <v>417964.25999999995</v>
      </c>
      <c r="O155" s="7">
        <f t="shared" si="14"/>
        <v>8716357.9199999999</v>
      </c>
    </row>
    <row r="156" spans="1:15" x14ac:dyDescent="0.25">
      <c r="A156" t="s">
        <v>306</v>
      </c>
      <c r="B156" t="s">
        <v>307</v>
      </c>
      <c r="C156">
        <v>240</v>
      </c>
      <c r="D156" s="5">
        <v>182.92</v>
      </c>
      <c r="E156" s="7">
        <f t="shared" si="10"/>
        <v>43900.799999999996</v>
      </c>
      <c r="F156">
        <v>22496</v>
      </c>
      <c r="G156" s="5">
        <v>181.51</v>
      </c>
      <c r="H156" s="7">
        <f t="shared" si="11"/>
        <v>4083248.96</v>
      </c>
      <c r="I156">
        <v>0</v>
      </c>
      <c r="J156" s="5">
        <v>182.92</v>
      </c>
      <c r="K156" s="7">
        <f t="shared" si="12"/>
        <v>0</v>
      </c>
      <c r="L156">
        <v>0</v>
      </c>
      <c r="M156" s="5">
        <v>181.51</v>
      </c>
      <c r="N156" s="7">
        <f t="shared" si="13"/>
        <v>0</v>
      </c>
      <c r="O156" s="7">
        <f t="shared" si="14"/>
        <v>4127149.76</v>
      </c>
    </row>
    <row r="157" spans="1:15" x14ac:dyDescent="0.25">
      <c r="A157" t="s">
        <v>308</v>
      </c>
      <c r="B157" t="s">
        <v>309</v>
      </c>
      <c r="C157">
        <v>6139</v>
      </c>
      <c r="D157" s="5">
        <v>250.29</v>
      </c>
      <c r="E157" s="7">
        <f t="shared" si="10"/>
        <v>1536530.31</v>
      </c>
      <c r="F157">
        <v>24287</v>
      </c>
      <c r="G157" s="5">
        <v>248.26</v>
      </c>
      <c r="H157" s="7">
        <f t="shared" si="11"/>
        <v>6029490.6200000001</v>
      </c>
      <c r="I157">
        <v>3453</v>
      </c>
      <c r="J157" s="5">
        <v>250.29</v>
      </c>
      <c r="K157" s="7">
        <f t="shared" si="12"/>
        <v>864251.37</v>
      </c>
      <c r="L157">
        <v>13662</v>
      </c>
      <c r="M157" s="5">
        <v>248.26</v>
      </c>
      <c r="N157" s="7">
        <f t="shared" si="13"/>
        <v>3391728.1199999996</v>
      </c>
      <c r="O157" s="7">
        <f t="shared" si="14"/>
        <v>11822000.419999998</v>
      </c>
    </row>
    <row r="158" spans="1:15" x14ac:dyDescent="0.25">
      <c r="A158" t="s">
        <v>310</v>
      </c>
      <c r="B158" t="s">
        <v>311</v>
      </c>
      <c r="C158">
        <v>14692</v>
      </c>
      <c r="D158" s="5">
        <v>308.93</v>
      </c>
      <c r="E158" s="7">
        <f t="shared" si="10"/>
        <v>4538799.5600000005</v>
      </c>
      <c r="F158">
        <v>0</v>
      </c>
      <c r="G158" s="5">
        <v>306.74</v>
      </c>
      <c r="H158" s="7">
        <f t="shared" si="11"/>
        <v>0</v>
      </c>
      <c r="I158">
        <v>427</v>
      </c>
      <c r="J158" s="5">
        <v>308.93</v>
      </c>
      <c r="K158" s="7">
        <f t="shared" si="12"/>
        <v>131913.11000000002</v>
      </c>
      <c r="L158">
        <v>0</v>
      </c>
      <c r="M158" s="5">
        <v>306.74</v>
      </c>
      <c r="N158" s="7">
        <f t="shared" si="13"/>
        <v>0</v>
      </c>
      <c r="O158" s="7">
        <f t="shared" si="14"/>
        <v>4670712.6700000009</v>
      </c>
    </row>
    <row r="159" spans="1:15" x14ac:dyDescent="0.25">
      <c r="A159" t="s">
        <v>312</v>
      </c>
      <c r="B159" t="s">
        <v>313</v>
      </c>
      <c r="C159">
        <v>187</v>
      </c>
      <c r="D159" s="5">
        <v>218.81</v>
      </c>
      <c r="E159" s="7">
        <f t="shared" si="10"/>
        <v>40917.47</v>
      </c>
      <c r="F159">
        <v>7053</v>
      </c>
      <c r="G159" s="5">
        <v>216.84</v>
      </c>
      <c r="H159" s="7">
        <f t="shared" si="11"/>
        <v>1529372.52</v>
      </c>
      <c r="I159">
        <v>0</v>
      </c>
      <c r="J159" s="5">
        <v>218.81</v>
      </c>
      <c r="K159" s="7">
        <f t="shared" si="12"/>
        <v>0</v>
      </c>
      <c r="L159">
        <v>0</v>
      </c>
      <c r="M159" s="5">
        <v>216.84</v>
      </c>
      <c r="N159" s="7">
        <f t="shared" si="13"/>
        <v>0</v>
      </c>
      <c r="O159" s="7">
        <f t="shared" si="14"/>
        <v>1570289.99</v>
      </c>
    </row>
    <row r="160" spans="1:15" x14ac:dyDescent="0.25">
      <c r="A160" t="s">
        <v>314</v>
      </c>
      <c r="B160" t="s">
        <v>315</v>
      </c>
      <c r="C160">
        <v>5168</v>
      </c>
      <c r="D160" s="5">
        <v>295.70999999999998</v>
      </c>
      <c r="E160" s="7">
        <f t="shared" si="10"/>
        <v>1528229.2799999998</v>
      </c>
      <c r="F160">
        <v>51834</v>
      </c>
      <c r="G160" s="5">
        <v>293.29000000000002</v>
      </c>
      <c r="H160" s="7">
        <f t="shared" si="11"/>
        <v>15202393.860000001</v>
      </c>
      <c r="I160">
        <v>805</v>
      </c>
      <c r="J160" s="5">
        <v>295.70999999999998</v>
      </c>
      <c r="K160" s="7">
        <f t="shared" si="12"/>
        <v>238046.55</v>
      </c>
      <c r="L160">
        <v>8078</v>
      </c>
      <c r="M160" s="5">
        <v>293.29000000000002</v>
      </c>
      <c r="N160" s="7">
        <f t="shared" si="13"/>
        <v>2369196.62</v>
      </c>
      <c r="O160" s="7">
        <f t="shared" si="14"/>
        <v>19337866.310000002</v>
      </c>
    </row>
    <row r="161" spans="1:15" x14ac:dyDescent="0.25">
      <c r="A161" t="s">
        <v>316</v>
      </c>
      <c r="B161" t="s">
        <v>317</v>
      </c>
      <c r="C161">
        <v>0</v>
      </c>
      <c r="D161" s="5">
        <v>252.36</v>
      </c>
      <c r="E161" s="7">
        <f t="shared" si="10"/>
        <v>0</v>
      </c>
      <c r="F161">
        <v>12373</v>
      </c>
      <c r="G161" s="5">
        <v>250.29</v>
      </c>
      <c r="H161" s="7">
        <f t="shared" si="11"/>
        <v>3096838.17</v>
      </c>
      <c r="I161">
        <v>0</v>
      </c>
      <c r="J161" s="5">
        <v>252.36</v>
      </c>
      <c r="K161" s="7">
        <f t="shared" si="12"/>
        <v>0</v>
      </c>
      <c r="L161">
        <v>13</v>
      </c>
      <c r="M161" s="5">
        <v>250.29</v>
      </c>
      <c r="N161" s="7">
        <f t="shared" si="13"/>
        <v>3253.77</v>
      </c>
      <c r="O161" s="7">
        <f t="shared" si="14"/>
        <v>3100091.94</v>
      </c>
    </row>
    <row r="162" spans="1:15" x14ac:dyDescent="0.25">
      <c r="A162" t="s">
        <v>318</v>
      </c>
      <c r="B162" t="s">
        <v>319</v>
      </c>
      <c r="C162">
        <v>560</v>
      </c>
      <c r="D162" s="5">
        <v>283.93</v>
      </c>
      <c r="E162" s="7">
        <f t="shared" si="10"/>
        <v>159000.80000000002</v>
      </c>
      <c r="F162">
        <v>22335</v>
      </c>
      <c r="G162" s="5">
        <v>281.52999999999997</v>
      </c>
      <c r="H162" s="7">
        <f t="shared" si="11"/>
        <v>6287972.5499999998</v>
      </c>
      <c r="I162">
        <v>143</v>
      </c>
      <c r="J162" s="5">
        <v>283.93</v>
      </c>
      <c r="K162" s="7">
        <f t="shared" si="12"/>
        <v>40601.99</v>
      </c>
      <c r="L162">
        <v>5686</v>
      </c>
      <c r="M162" s="5">
        <v>281.52999999999997</v>
      </c>
      <c r="N162" s="7">
        <f t="shared" si="13"/>
        <v>1600779.5799999998</v>
      </c>
      <c r="O162" s="7">
        <f t="shared" si="14"/>
        <v>8088354.9199999999</v>
      </c>
    </row>
    <row r="163" spans="1:15" x14ac:dyDescent="0.25">
      <c r="A163" t="s">
        <v>320</v>
      </c>
      <c r="B163" t="s">
        <v>321</v>
      </c>
      <c r="C163">
        <v>3846</v>
      </c>
      <c r="D163" s="5">
        <v>220.13</v>
      </c>
      <c r="E163" s="7">
        <f t="shared" si="10"/>
        <v>846619.98</v>
      </c>
      <c r="F163">
        <v>61130</v>
      </c>
      <c r="G163" s="5">
        <v>218.5</v>
      </c>
      <c r="H163" s="7">
        <f t="shared" si="11"/>
        <v>13356905</v>
      </c>
      <c r="I163">
        <v>304</v>
      </c>
      <c r="J163" s="5">
        <v>220.13</v>
      </c>
      <c r="K163" s="7">
        <f t="shared" si="12"/>
        <v>66919.520000000004</v>
      </c>
      <c r="L163">
        <v>4831</v>
      </c>
      <c r="M163" s="5">
        <v>218.5</v>
      </c>
      <c r="N163" s="7">
        <f t="shared" si="13"/>
        <v>1055573.5</v>
      </c>
      <c r="O163" s="7">
        <f t="shared" si="14"/>
        <v>15326018</v>
      </c>
    </row>
    <row r="164" spans="1:15" x14ac:dyDescent="0.25">
      <c r="A164" t="s">
        <v>322</v>
      </c>
      <c r="B164" t="s">
        <v>323</v>
      </c>
      <c r="C164">
        <v>0</v>
      </c>
      <c r="D164" s="5">
        <v>254.62</v>
      </c>
      <c r="E164" s="7">
        <f t="shared" si="10"/>
        <v>0</v>
      </c>
      <c r="F164">
        <v>12967</v>
      </c>
      <c r="G164" s="5">
        <v>252.41</v>
      </c>
      <c r="H164" s="7">
        <f t="shared" si="11"/>
        <v>3273000.4699999997</v>
      </c>
      <c r="I164">
        <v>0</v>
      </c>
      <c r="J164" s="5">
        <v>254.62</v>
      </c>
      <c r="K164" s="7">
        <f t="shared" si="12"/>
        <v>0</v>
      </c>
      <c r="L164">
        <v>45</v>
      </c>
      <c r="M164" s="5">
        <v>252.41</v>
      </c>
      <c r="N164" s="7">
        <f t="shared" si="13"/>
        <v>11358.45</v>
      </c>
      <c r="O164" s="7">
        <f t="shared" si="14"/>
        <v>3284358.92</v>
      </c>
    </row>
    <row r="165" spans="1:15" x14ac:dyDescent="0.25">
      <c r="A165" t="s">
        <v>324</v>
      </c>
      <c r="B165" t="s">
        <v>325</v>
      </c>
      <c r="C165">
        <v>0</v>
      </c>
      <c r="D165" s="5">
        <v>209.54</v>
      </c>
      <c r="E165" s="7">
        <f t="shared" si="10"/>
        <v>0</v>
      </c>
      <c r="F165">
        <v>20435</v>
      </c>
      <c r="G165" s="5">
        <v>207.82</v>
      </c>
      <c r="H165" s="7">
        <f t="shared" si="11"/>
        <v>4246801.7</v>
      </c>
      <c r="I165">
        <v>0</v>
      </c>
      <c r="J165" s="5">
        <v>209.54</v>
      </c>
      <c r="K165" s="7">
        <f t="shared" si="12"/>
        <v>0</v>
      </c>
      <c r="L165">
        <v>545</v>
      </c>
      <c r="M165" s="5">
        <v>207.82</v>
      </c>
      <c r="N165" s="7">
        <f t="shared" si="13"/>
        <v>113261.9</v>
      </c>
      <c r="O165" s="7">
        <f t="shared" si="14"/>
        <v>4360063.6000000006</v>
      </c>
    </row>
    <row r="166" spans="1:15" x14ac:dyDescent="0.25">
      <c r="A166" t="s">
        <v>326</v>
      </c>
      <c r="B166" t="s">
        <v>327</v>
      </c>
      <c r="C166">
        <v>2786</v>
      </c>
      <c r="D166" s="5">
        <v>430.97</v>
      </c>
      <c r="E166" s="7">
        <f t="shared" si="10"/>
        <v>1200682.4200000002</v>
      </c>
      <c r="F166">
        <v>15856</v>
      </c>
      <c r="G166" s="5">
        <v>426.47</v>
      </c>
      <c r="H166" s="7">
        <f t="shared" si="11"/>
        <v>6762108.3200000003</v>
      </c>
      <c r="I166">
        <v>2244</v>
      </c>
      <c r="J166" s="5">
        <v>430.97</v>
      </c>
      <c r="K166" s="7">
        <f t="shared" si="12"/>
        <v>967096.68</v>
      </c>
      <c r="L166">
        <v>12773</v>
      </c>
      <c r="M166" s="5">
        <v>426.47</v>
      </c>
      <c r="N166" s="7">
        <f t="shared" si="13"/>
        <v>5447301.3100000005</v>
      </c>
      <c r="O166" s="7">
        <f t="shared" si="14"/>
        <v>14377188.73</v>
      </c>
    </row>
    <row r="167" spans="1:15" x14ac:dyDescent="0.25">
      <c r="A167" t="s">
        <v>328</v>
      </c>
      <c r="B167" t="s">
        <v>329</v>
      </c>
      <c r="C167">
        <v>7853</v>
      </c>
      <c r="D167" s="5">
        <v>247.03</v>
      </c>
      <c r="E167" s="7">
        <f t="shared" si="10"/>
        <v>1939926.59</v>
      </c>
      <c r="F167">
        <v>18222</v>
      </c>
      <c r="G167" s="5">
        <v>244.7</v>
      </c>
      <c r="H167" s="7">
        <f t="shared" si="11"/>
        <v>4458923.3999999994</v>
      </c>
      <c r="I167">
        <v>1865</v>
      </c>
      <c r="J167" s="5">
        <v>247.03</v>
      </c>
      <c r="K167" s="7">
        <f t="shared" si="12"/>
        <v>460710.95</v>
      </c>
      <c r="L167">
        <v>4327</v>
      </c>
      <c r="M167" s="5">
        <v>244.7</v>
      </c>
      <c r="N167" s="7">
        <f t="shared" si="13"/>
        <v>1058816.8999999999</v>
      </c>
      <c r="O167" s="7">
        <f t="shared" si="14"/>
        <v>7918377.8399999999</v>
      </c>
    </row>
    <row r="168" spans="1:15" x14ac:dyDescent="0.25">
      <c r="A168" t="s">
        <v>330</v>
      </c>
      <c r="B168" t="s">
        <v>331</v>
      </c>
      <c r="C168">
        <v>520</v>
      </c>
      <c r="D168" s="5">
        <v>214.31</v>
      </c>
      <c r="E168" s="7">
        <f t="shared" si="10"/>
        <v>111441.2</v>
      </c>
      <c r="F168">
        <v>29519</v>
      </c>
      <c r="G168" s="5">
        <v>212.69</v>
      </c>
      <c r="H168" s="7">
        <f t="shared" si="11"/>
        <v>6278396.1100000003</v>
      </c>
      <c r="I168">
        <v>6</v>
      </c>
      <c r="J168" s="5">
        <v>214.31</v>
      </c>
      <c r="K168" s="7">
        <f t="shared" si="12"/>
        <v>1285.8600000000001</v>
      </c>
      <c r="L168">
        <v>340</v>
      </c>
      <c r="M168" s="5">
        <v>212.69</v>
      </c>
      <c r="N168" s="7">
        <f t="shared" si="13"/>
        <v>72314.600000000006</v>
      </c>
      <c r="O168" s="7">
        <f t="shared" si="14"/>
        <v>6463437.7700000005</v>
      </c>
    </row>
    <row r="169" spans="1:15" x14ac:dyDescent="0.25">
      <c r="A169" t="s">
        <v>332</v>
      </c>
      <c r="B169" t="s">
        <v>333</v>
      </c>
      <c r="C169">
        <v>2380</v>
      </c>
      <c r="D169" s="5">
        <v>248.5</v>
      </c>
      <c r="E169" s="7">
        <f t="shared" si="10"/>
        <v>591430</v>
      </c>
      <c r="F169">
        <v>57165</v>
      </c>
      <c r="G169" s="5">
        <v>246.29</v>
      </c>
      <c r="H169" s="7">
        <f t="shared" si="11"/>
        <v>14079167.85</v>
      </c>
      <c r="I169">
        <v>243</v>
      </c>
      <c r="J169" s="5">
        <v>248.5</v>
      </c>
      <c r="K169" s="7">
        <f t="shared" si="12"/>
        <v>60385.5</v>
      </c>
      <c r="L169">
        <v>5833</v>
      </c>
      <c r="M169" s="5">
        <v>246.29</v>
      </c>
      <c r="N169" s="7">
        <f t="shared" si="13"/>
        <v>1436609.57</v>
      </c>
      <c r="O169" s="7">
        <f t="shared" si="14"/>
        <v>16167592.92</v>
      </c>
    </row>
    <row r="170" spans="1:15" x14ac:dyDescent="0.25">
      <c r="A170" t="s">
        <v>334</v>
      </c>
      <c r="B170" t="s">
        <v>335</v>
      </c>
      <c r="C170">
        <v>784</v>
      </c>
      <c r="D170" s="5">
        <v>198.21</v>
      </c>
      <c r="E170" s="7">
        <f t="shared" si="10"/>
        <v>155396.64000000001</v>
      </c>
      <c r="F170">
        <v>19937</v>
      </c>
      <c r="G170" s="5">
        <v>196.38</v>
      </c>
      <c r="H170" s="7">
        <f t="shared" si="11"/>
        <v>3915228.06</v>
      </c>
      <c r="I170">
        <v>38</v>
      </c>
      <c r="J170" s="5">
        <v>198.21</v>
      </c>
      <c r="K170" s="7">
        <f t="shared" si="12"/>
        <v>7531.9800000000005</v>
      </c>
      <c r="L170">
        <v>962</v>
      </c>
      <c r="M170" s="5">
        <v>196.38</v>
      </c>
      <c r="N170" s="7">
        <f t="shared" si="13"/>
        <v>188917.56</v>
      </c>
      <c r="O170" s="7">
        <f t="shared" si="14"/>
        <v>4267074.24</v>
      </c>
    </row>
    <row r="171" spans="1:15" x14ac:dyDescent="0.25">
      <c r="A171" t="s">
        <v>336</v>
      </c>
      <c r="B171" t="s">
        <v>337</v>
      </c>
      <c r="C171">
        <v>11912</v>
      </c>
      <c r="D171" s="5">
        <v>324.83</v>
      </c>
      <c r="E171" s="7">
        <f t="shared" si="10"/>
        <v>3869374.96</v>
      </c>
      <c r="F171">
        <v>30699</v>
      </c>
      <c r="G171" s="5">
        <v>321.39999999999998</v>
      </c>
      <c r="H171" s="7">
        <f t="shared" si="11"/>
        <v>9866658.5999999996</v>
      </c>
      <c r="I171">
        <v>3684</v>
      </c>
      <c r="J171" s="5">
        <v>324.83</v>
      </c>
      <c r="K171" s="7">
        <f t="shared" si="12"/>
        <v>1196673.72</v>
      </c>
      <c r="L171">
        <v>9493</v>
      </c>
      <c r="M171" s="5">
        <v>321.39999999999998</v>
      </c>
      <c r="N171" s="7">
        <f t="shared" si="13"/>
        <v>3051050.1999999997</v>
      </c>
      <c r="O171" s="7">
        <f t="shared" si="14"/>
        <v>17983757.48</v>
      </c>
    </row>
    <row r="172" spans="1:15" x14ac:dyDescent="0.25">
      <c r="A172" t="s">
        <v>338</v>
      </c>
      <c r="B172" t="s">
        <v>339</v>
      </c>
      <c r="C172">
        <v>89</v>
      </c>
      <c r="D172" s="5">
        <v>221.46</v>
      </c>
      <c r="E172" s="7">
        <f t="shared" si="10"/>
        <v>19709.940000000002</v>
      </c>
      <c r="F172">
        <v>15729</v>
      </c>
      <c r="G172" s="5">
        <v>219.81</v>
      </c>
      <c r="H172" s="7">
        <f t="shared" si="11"/>
        <v>3457391.49</v>
      </c>
      <c r="I172">
        <v>0</v>
      </c>
      <c r="J172" s="5">
        <v>221.46</v>
      </c>
      <c r="K172" s="7">
        <f t="shared" si="12"/>
        <v>0</v>
      </c>
      <c r="L172">
        <v>0</v>
      </c>
      <c r="M172" s="5">
        <v>219.81</v>
      </c>
      <c r="N172" s="7">
        <f t="shared" si="13"/>
        <v>0</v>
      </c>
      <c r="O172" s="7">
        <f t="shared" si="14"/>
        <v>3477101.43</v>
      </c>
    </row>
    <row r="173" spans="1:15" x14ac:dyDescent="0.25">
      <c r="A173" t="s">
        <v>340</v>
      </c>
      <c r="B173" t="s">
        <v>341</v>
      </c>
      <c r="C173">
        <v>1513</v>
      </c>
      <c r="D173" s="5">
        <v>246.49</v>
      </c>
      <c r="E173" s="7">
        <f t="shared" si="10"/>
        <v>372939.37</v>
      </c>
      <c r="F173">
        <v>38737</v>
      </c>
      <c r="G173" s="5">
        <v>244.37</v>
      </c>
      <c r="H173" s="7">
        <f t="shared" si="11"/>
        <v>9466160.6899999995</v>
      </c>
      <c r="I173">
        <v>108</v>
      </c>
      <c r="J173" s="5">
        <v>246.49</v>
      </c>
      <c r="K173" s="7">
        <f t="shared" si="12"/>
        <v>26620.920000000002</v>
      </c>
      <c r="L173">
        <v>2752</v>
      </c>
      <c r="M173" s="5">
        <v>244.37</v>
      </c>
      <c r="N173" s="7">
        <f t="shared" si="13"/>
        <v>672506.24</v>
      </c>
      <c r="O173" s="7">
        <f t="shared" si="14"/>
        <v>10538227.219999999</v>
      </c>
    </row>
    <row r="174" spans="1:15" x14ac:dyDescent="0.25">
      <c r="A174" t="s">
        <v>342</v>
      </c>
      <c r="B174" t="s">
        <v>343</v>
      </c>
      <c r="C174">
        <v>0</v>
      </c>
      <c r="D174" s="5">
        <v>195.06</v>
      </c>
      <c r="E174" s="7">
        <f t="shared" si="10"/>
        <v>0</v>
      </c>
      <c r="F174">
        <v>36271</v>
      </c>
      <c r="G174" s="5">
        <v>193.41</v>
      </c>
      <c r="H174" s="7">
        <f t="shared" si="11"/>
        <v>7015174.1100000003</v>
      </c>
      <c r="I174">
        <v>0</v>
      </c>
      <c r="J174" s="5">
        <v>195.06</v>
      </c>
      <c r="K174" s="7">
        <f t="shared" si="12"/>
        <v>0</v>
      </c>
      <c r="L174">
        <v>0</v>
      </c>
      <c r="M174" s="5">
        <v>193.41</v>
      </c>
      <c r="N174" s="7">
        <f t="shared" si="13"/>
        <v>0</v>
      </c>
      <c r="O174" s="7">
        <f t="shared" si="14"/>
        <v>7015174.1100000003</v>
      </c>
    </row>
    <row r="175" spans="1:15" x14ac:dyDescent="0.25">
      <c r="A175" t="s">
        <v>344</v>
      </c>
      <c r="B175" t="s">
        <v>345</v>
      </c>
      <c r="C175">
        <v>0</v>
      </c>
      <c r="D175" s="5">
        <v>281.38</v>
      </c>
      <c r="E175" s="7">
        <f t="shared" si="10"/>
        <v>0</v>
      </c>
      <c r="F175">
        <v>47391</v>
      </c>
      <c r="G175" s="5">
        <v>278.75</v>
      </c>
      <c r="H175" s="7">
        <f t="shared" si="11"/>
        <v>13210241.25</v>
      </c>
      <c r="I175">
        <v>0</v>
      </c>
      <c r="J175" s="5">
        <v>281.38</v>
      </c>
      <c r="K175" s="7">
        <f t="shared" si="12"/>
        <v>0</v>
      </c>
      <c r="L175">
        <v>20705</v>
      </c>
      <c r="M175" s="5">
        <v>278.75</v>
      </c>
      <c r="N175" s="7">
        <f t="shared" si="13"/>
        <v>5771518.75</v>
      </c>
      <c r="O175" s="7">
        <f t="shared" si="14"/>
        <v>18981760</v>
      </c>
    </row>
    <row r="176" spans="1:15" x14ac:dyDescent="0.25">
      <c r="A176" t="s">
        <v>346</v>
      </c>
      <c r="B176" t="s">
        <v>347</v>
      </c>
      <c r="C176">
        <v>623</v>
      </c>
      <c r="D176" s="5">
        <v>290.66000000000003</v>
      </c>
      <c r="E176" s="7">
        <f t="shared" si="10"/>
        <v>181081.18000000002</v>
      </c>
      <c r="F176">
        <v>18622</v>
      </c>
      <c r="G176" s="5">
        <v>287.87</v>
      </c>
      <c r="H176" s="7">
        <f t="shared" si="11"/>
        <v>5360715.1399999997</v>
      </c>
      <c r="I176">
        <v>86</v>
      </c>
      <c r="J176" s="5">
        <v>290.66000000000003</v>
      </c>
      <c r="K176" s="7">
        <f t="shared" si="12"/>
        <v>24996.760000000002</v>
      </c>
      <c r="L176">
        <v>2583</v>
      </c>
      <c r="M176" s="5">
        <v>287.87</v>
      </c>
      <c r="N176" s="7">
        <f t="shared" si="13"/>
        <v>743568.21</v>
      </c>
      <c r="O176" s="7">
        <f t="shared" si="14"/>
        <v>6310361.2899999991</v>
      </c>
    </row>
    <row r="177" spans="1:15" x14ac:dyDescent="0.25">
      <c r="A177" t="s">
        <v>348</v>
      </c>
      <c r="B177" t="s">
        <v>349</v>
      </c>
      <c r="C177">
        <v>2332</v>
      </c>
      <c r="D177" s="5">
        <v>236.77</v>
      </c>
      <c r="E177" s="7">
        <f t="shared" si="10"/>
        <v>552147.64</v>
      </c>
      <c r="F177">
        <v>26564</v>
      </c>
      <c r="G177" s="5">
        <v>234.72</v>
      </c>
      <c r="H177" s="7">
        <f t="shared" si="11"/>
        <v>6235102.0800000001</v>
      </c>
      <c r="I177">
        <v>544</v>
      </c>
      <c r="J177" s="5">
        <v>236.77</v>
      </c>
      <c r="K177" s="7">
        <f t="shared" si="12"/>
        <v>128802.88</v>
      </c>
      <c r="L177">
        <v>6193</v>
      </c>
      <c r="M177" s="5">
        <v>234.72</v>
      </c>
      <c r="N177" s="7">
        <f t="shared" si="13"/>
        <v>1453620.96</v>
      </c>
      <c r="O177" s="7">
        <f t="shared" si="14"/>
        <v>8369673.5599999996</v>
      </c>
    </row>
    <row r="178" spans="1:15" x14ac:dyDescent="0.25">
      <c r="A178" t="s">
        <v>350</v>
      </c>
      <c r="B178" t="s">
        <v>351</v>
      </c>
      <c r="C178">
        <v>105</v>
      </c>
      <c r="D178" s="5">
        <v>204.67</v>
      </c>
      <c r="E178" s="7">
        <f t="shared" si="10"/>
        <v>21490.35</v>
      </c>
      <c r="F178">
        <v>48633</v>
      </c>
      <c r="G178" s="5">
        <v>202.88</v>
      </c>
      <c r="H178" s="7">
        <f t="shared" si="11"/>
        <v>9866663.0399999991</v>
      </c>
      <c r="I178">
        <v>1</v>
      </c>
      <c r="J178" s="5">
        <v>204.67</v>
      </c>
      <c r="K178" s="7">
        <f t="shared" si="12"/>
        <v>204.67</v>
      </c>
      <c r="L178">
        <v>308</v>
      </c>
      <c r="M178" s="5">
        <v>202.88</v>
      </c>
      <c r="N178" s="7">
        <f t="shared" si="13"/>
        <v>62487.040000000001</v>
      </c>
      <c r="O178" s="7">
        <f t="shared" si="14"/>
        <v>9950845.0999999978</v>
      </c>
    </row>
    <row r="179" spans="1:15" x14ac:dyDescent="0.25">
      <c r="A179" t="s">
        <v>352</v>
      </c>
      <c r="B179" t="s">
        <v>353</v>
      </c>
      <c r="C179">
        <v>6794</v>
      </c>
      <c r="D179" s="5">
        <v>320.88</v>
      </c>
      <c r="E179" s="7">
        <f t="shared" si="10"/>
        <v>2180058.7199999997</v>
      </c>
      <c r="F179">
        <v>37241</v>
      </c>
      <c r="G179" s="5">
        <v>317.83</v>
      </c>
      <c r="H179" s="7">
        <f t="shared" si="11"/>
        <v>11836307.029999999</v>
      </c>
      <c r="I179">
        <v>3340</v>
      </c>
      <c r="J179" s="5">
        <v>320.88</v>
      </c>
      <c r="K179" s="7">
        <f t="shared" si="12"/>
        <v>1071739.2</v>
      </c>
      <c r="L179">
        <v>18310</v>
      </c>
      <c r="M179" s="5">
        <v>317.83</v>
      </c>
      <c r="N179" s="7">
        <f t="shared" si="13"/>
        <v>5819467.2999999998</v>
      </c>
      <c r="O179" s="7">
        <f t="shared" si="14"/>
        <v>20907572.25</v>
      </c>
    </row>
    <row r="180" spans="1:15" x14ac:dyDescent="0.25">
      <c r="A180" t="s">
        <v>354</v>
      </c>
      <c r="B180" t="s">
        <v>355</v>
      </c>
      <c r="C180">
        <v>5054</v>
      </c>
      <c r="D180" s="5">
        <v>302.58</v>
      </c>
      <c r="E180" s="7">
        <f t="shared" si="10"/>
        <v>1529239.3199999998</v>
      </c>
      <c r="F180">
        <v>45282</v>
      </c>
      <c r="G180" s="5">
        <v>299.97000000000003</v>
      </c>
      <c r="H180" s="7">
        <f t="shared" si="11"/>
        <v>13583241.540000001</v>
      </c>
      <c r="I180">
        <v>1869</v>
      </c>
      <c r="J180" s="5">
        <v>302.58</v>
      </c>
      <c r="K180" s="7">
        <f t="shared" si="12"/>
        <v>565522.02</v>
      </c>
      <c r="L180">
        <v>16741</v>
      </c>
      <c r="M180" s="5">
        <v>299.97000000000003</v>
      </c>
      <c r="N180" s="7">
        <f t="shared" si="13"/>
        <v>5021797.7700000005</v>
      </c>
      <c r="O180" s="7">
        <f t="shared" si="14"/>
        <v>20699800.650000002</v>
      </c>
    </row>
    <row r="181" spans="1:15" x14ac:dyDescent="0.25">
      <c r="A181" t="s">
        <v>356</v>
      </c>
      <c r="B181" t="s">
        <v>357</v>
      </c>
      <c r="C181">
        <v>0</v>
      </c>
      <c r="D181" s="5">
        <v>207.47</v>
      </c>
      <c r="E181" s="7">
        <f t="shared" si="10"/>
        <v>0</v>
      </c>
      <c r="F181">
        <v>1404</v>
      </c>
      <c r="G181" s="5">
        <v>206.19</v>
      </c>
      <c r="H181" s="7">
        <f t="shared" si="11"/>
        <v>289490.76</v>
      </c>
      <c r="I181">
        <v>0</v>
      </c>
      <c r="J181" s="5">
        <v>207.47</v>
      </c>
      <c r="K181" s="7">
        <f t="shared" si="12"/>
        <v>0</v>
      </c>
      <c r="L181">
        <v>0</v>
      </c>
      <c r="M181" s="5">
        <v>206.19</v>
      </c>
      <c r="N181" s="7">
        <f t="shared" si="13"/>
        <v>0</v>
      </c>
      <c r="O181" s="7">
        <f t="shared" si="14"/>
        <v>289490.76</v>
      </c>
    </row>
    <row r="182" spans="1:15" x14ac:dyDescent="0.25">
      <c r="A182" t="s">
        <v>358</v>
      </c>
      <c r="B182" t="s">
        <v>359</v>
      </c>
      <c r="C182">
        <v>26562</v>
      </c>
      <c r="D182" s="5">
        <v>363.54</v>
      </c>
      <c r="E182" s="7">
        <f t="shared" si="10"/>
        <v>9656349.4800000004</v>
      </c>
      <c r="F182">
        <v>43528</v>
      </c>
      <c r="G182" s="5">
        <v>360.19</v>
      </c>
      <c r="H182" s="7">
        <f t="shared" si="11"/>
        <v>15678350.32</v>
      </c>
      <c r="I182">
        <v>11600</v>
      </c>
      <c r="J182" s="5">
        <v>363.54</v>
      </c>
      <c r="K182" s="7">
        <f t="shared" si="12"/>
        <v>4217064</v>
      </c>
      <c r="L182">
        <v>19010</v>
      </c>
      <c r="M182" s="5">
        <v>360.19</v>
      </c>
      <c r="N182" s="7">
        <f t="shared" si="13"/>
        <v>6847211.9000000004</v>
      </c>
      <c r="O182" s="7">
        <f t="shared" si="14"/>
        <v>36398975.700000003</v>
      </c>
    </row>
    <row r="183" spans="1:15" x14ac:dyDescent="0.25">
      <c r="A183" t="s">
        <v>360</v>
      </c>
      <c r="B183" t="s">
        <v>361</v>
      </c>
      <c r="C183">
        <v>2496</v>
      </c>
      <c r="D183" s="5">
        <v>319.73</v>
      </c>
      <c r="E183" s="7">
        <f t="shared" si="10"/>
        <v>798046.08000000007</v>
      </c>
      <c r="F183">
        <v>24830</v>
      </c>
      <c r="G183" s="5">
        <v>316.64</v>
      </c>
      <c r="H183" s="7">
        <f t="shared" si="11"/>
        <v>7862171.1999999993</v>
      </c>
      <c r="I183">
        <v>531</v>
      </c>
      <c r="J183" s="5">
        <v>319.73</v>
      </c>
      <c r="K183" s="7">
        <f t="shared" si="12"/>
        <v>169776.63</v>
      </c>
      <c r="L183">
        <v>5284</v>
      </c>
      <c r="M183" s="5">
        <v>316.64</v>
      </c>
      <c r="N183" s="7">
        <f t="shared" si="13"/>
        <v>1673125.76</v>
      </c>
      <c r="O183" s="7">
        <f t="shared" si="14"/>
        <v>10503119.67</v>
      </c>
    </row>
    <row r="184" spans="1:15" x14ac:dyDescent="0.25">
      <c r="A184" t="s">
        <v>362</v>
      </c>
      <c r="B184" t="s">
        <v>363</v>
      </c>
      <c r="C184">
        <v>2515</v>
      </c>
      <c r="D184" s="5">
        <v>247.91</v>
      </c>
      <c r="E184" s="7">
        <f t="shared" si="10"/>
        <v>623493.65</v>
      </c>
      <c r="F184">
        <v>38939</v>
      </c>
      <c r="G184" s="5">
        <v>245.75</v>
      </c>
      <c r="H184" s="7">
        <f t="shared" si="11"/>
        <v>9569259.25</v>
      </c>
      <c r="I184">
        <v>566</v>
      </c>
      <c r="J184" s="5">
        <v>247.91</v>
      </c>
      <c r="K184" s="7">
        <f t="shared" si="12"/>
        <v>140317.06</v>
      </c>
      <c r="L184">
        <v>8766</v>
      </c>
      <c r="M184" s="5">
        <v>245.75</v>
      </c>
      <c r="N184" s="7">
        <f t="shared" si="13"/>
        <v>2154244.5</v>
      </c>
      <c r="O184" s="7">
        <f t="shared" si="14"/>
        <v>12487314.460000001</v>
      </c>
    </row>
    <row r="185" spans="1:15" x14ac:dyDescent="0.25">
      <c r="A185" t="s">
        <v>364</v>
      </c>
      <c r="B185" t="s">
        <v>365</v>
      </c>
      <c r="C185">
        <v>481</v>
      </c>
      <c r="D185" s="5">
        <v>248.3</v>
      </c>
      <c r="E185" s="7">
        <f t="shared" si="10"/>
        <v>119432.3</v>
      </c>
      <c r="F185">
        <v>51743</v>
      </c>
      <c r="G185" s="5">
        <v>246.33</v>
      </c>
      <c r="H185" s="7">
        <f t="shared" si="11"/>
        <v>12745853.190000001</v>
      </c>
      <c r="I185">
        <v>19</v>
      </c>
      <c r="J185" s="5">
        <v>248.3</v>
      </c>
      <c r="K185" s="7">
        <f t="shared" si="12"/>
        <v>4717.7</v>
      </c>
      <c r="L185">
        <v>2076</v>
      </c>
      <c r="M185" s="5">
        <v>246.33</v>
      </c>
      <c r="N185" s="7">
        <f t="shared" si="13"/>
        <v>511381.08</v>
      </c>
      <c r="O185" s="7">
        <f t="shared" si="14"/>
        <v>13381384.270000001</v>
      </c>
    </row>
    <row r="186" spans="1:15" x14ac:dyDescent="0.25">
      <c r="A186" t="s">
        <v>366</v>
      </c>
      <c r="B186" t="s">
        <v>367</v>
      </c>
      <c r="C186">
        <v>1900</v>
      </c>
      <c r="D186" s="5">
        <v>345.82</v>
      </c>
      <c r="E186" s="7">
        <f t="shared" si="10"/>
        <v>657058</v>
      </c>
      <c r="F186">
        <v>25279</v>
      </c>
      <c r="G186" s="5">
        <v>342.29</v>
      </c>
      <c r="H186" s="7">
        <f t="shared" si="11"/>
        <v>8652748.9100000001</v>
      </c>
      <c r="I186">
        <v>253</v>
      </c>
      <c r="J186" s="5">
        <v>345.82</v>
      </c>
      <c r="K186" s="7">
        <f t="shared" si="12"/>
        <v>87492.459999999992</v>
      </c>
      <c r="L186">
        <v>3361</v>
      </c>
      <c r="M186" s="5">
        <v>342.29</v>
      </c>
      <c r="N186" s="7">
        <f t="shared" si="13"/>
        <v>1150436.6900000002</v>
      </c>
      <c r="O186" s="7">
        <f t="shared" si="14"/>
        <v>10547736.060000001</v>
      </c>
    </row>
    <row r="187" spans="1:15" x14ac:dyDescent="0.25">
      <c r="A187" t="s">
        <v>368</v>
      </c>
      <c r="B187" t="s">
        <v>369</v>
      </c>
      <c r="C187">
        <v>0</v>
      </c>
      <c r="D187" s="5">
        <v>235.15</v>
      </c>
      <c r="E187" s="7">
        <f t="shared" si="10"/>
        <v>0</v>
      </c>
      <c r="F187">
        <v>38463</v>
      </c>
      <c r="G187" s="5">
        <v>233.13</v>
      </c>
      <c r="H187" s="7">
        <f t="shared" si="11"/>
        <v>8966879.1899999995</v>
      </c>
      <c r="I187">
        <v>0</v>
      </c>
      <c r="J187" s="5">
        <v>235.15</v>
      </c>
      <c r="K187" s="7">
        <f t="shared" si="12"/>
        <v>0</v>
      </c>
      <c r="L187">
        <v>5876</v>
      </c>
      <c r="M187" s="5">
        <v>233.13</v>
      </c>
      <c r="N187" s="7">
        <f t="shared" si="13"/>
        <v>1369871.88</v>
      </c>
      <c r="O187" s="7">
        <f t="shared" si="14"/>
        <v>10336751.07</v>
      </c>
    </row>
    <row r="188" spans="1:15" x14ac:dyDescent="0.25">
      <c r="A188" t="s">
        <v>370</v>
      </c>
      <c r="B188" t="s">
        <v>371</v>
      </c>
      <c r="C188">
        <v>648</v>
      </c>
      <c r="D188" s="5">
        <v>264.55</v>
      </c>
      <c r="E188" s="7">
        <f t="shared" si="10"/>
        <v>171428.4</v>
      </c>
      <c r="F188">
        <v>26265</v>
      </c>
      <c r="G188" s="5">
        <v>262.37</v>
      </c>
      <c r="H188" s="7">
        <f t="shared" si="11"/>
        <v>6891148.0499999998</v>
      </c>
      <c r="I188">
        <v>81</v>
      </c>
      <c r="J188" s="5">
        <v>264.55</v>
      </c>
      <c r="K188" s="7">
        <f t="shared" si="12"/>
        <v>21428.55</v>
      </c>
      <c r="L188">
        <v>3272</v>
      </c>
      <c r="M188" s="5">
        <v>262.37</v>
      </c>
      <c r="N188" s="7">
        <f t="shared" si="13"/>
        <v>858474.64</v>
      </c>
      <c r="O188" s="7">
        <f t="shared" si="14"/>
        <v>7942479.6399999997</v>
      </c>
    </row>
    <row r="189" spans="1:15" x14ac:dyDescent="0.25">
      <c r="A189" t="s">
        <v>372</v>
      </c>
      <c r="B189" t="s">
        <v>373</v>
      </c>
      <c r="C189">
        <v>0</v>
      </c>
      <c r="D189" s="5">
        <v>199.23</v>
      </c>
      <c r="E189" s="7">
        <f t="shared" si="10"/>
        <v>0</v>
      </c>
      <c r="F189">
        <v>1065</v>
      </c>
      <c r="G189" s="5">
        <v>197.69</v>
      </c>
      <c r="H189" s="7">
        <f t="shared" si="11"/>
        <v>210539.85</v>
      </c>
      <c r="I189">
        <v>0</v>
      </c>
      <c r="J189" s="5">
        <v>199.23</v>
      </c>
      <c r="K189" s="7">
        <f t="shared" si="12"/>
        <v>0</v>
      </c>
      <c r="L189">
        <v>0</v>
      </c>
      <c r="M189" s="5">
        <v>197.69</v>
      </c>
      <c r="N189" s="7">
        <f t="shared" si="13"/>
        <v>0</v>
      </c>
      <c r="O189" s="7">
        <f t="shared" si="14"/>
        <v>210539.85</v>
      </c>
    </row>
    <row r="190" spans="1:15" x14ac:dyDescent="0.25">
      <c r="A190" t="s">
        <v>374</v>
      </c>
      <c r="B190" t="s">
        <v>375</v>
      </c>
      <c r="C190">
        <v>0</v>
      </c>
      <c r="D190" s="5">
        <v>250.27</v>
      </c>
      <c r="E190" s="7">
        <f t="shared" si="10"/>
        <v>0</v>
      </c>
      <c r="F190">
        <v>17756</v>
      </c>
      <c r="G190" s="5">
        <v>248.07</v>
      </c>
      <c r="H190" s="7">
        <f t="shared" si="11"/>
        <v>4404730.92</v>
      </c>
      <c r="I190">
        <v>0</v>
      </c>
      <c r="J190" s="5">
        <v>250.27</v>
      </c>
      <c r="K190" s="7">
        <f t="shared" si="12"/>
        <v>0</v>
      </c>
      <c r="L190">
        <v>111</v>
      </c>
      <c r="M190" s="5">
        <v>248.07</v>
      </c>
      <c r="N190" s="7">
        <f t="shared" si="13"/>
        <v>27535.77</v>
      </c>
      <c r="O190" s="7">
        <f t="shared" si="14"/>
        <v>4432266.6899999995</v>
      </c>
    </row>
    <row r="191" spans="1:15" x14ac:dyDescent="0.25">
      <c r="A191" t="s">
        <v>376</v>
      </c>
      <c r="B191" t="s">
        <v>377</v>
      </c>
      <c r="C191">
        <v>11394</v>
      </c>
      <c r="D191" s="5">
        <v>250.94</v>
      </c>
      <c r="E191" s="7">
        <f t="shared" si="10"/>
        <v>2859210.36</v>
      </c>
      <c r="F191">
        <v>28902</v>
      </c>
      <c r="G191" s="5">
        <v>248.58</v>
      </c>
      <c r="H191" s="7">
        <f t="shared" si="11"/>
        <v>7184459.1600000001</v>
      </c>
      <c r="I191">
        <v>1515</v>
      </c>
      <c r="J191" s="5">
        <v>250.94</v>
      </c>
      <c r="K191" s="7">
        <f t="shared" si="12"/>
        <v>380174.1</v>
      </c>
      <c r="L191">
        <v>3842</v>
      </c>
      <c r="M191" s="5">
        <v>248.58</v>
      </c>
      <c r="N191" s="7">
        <f t="shared" si="13"/>
        <v>955044.3600000001</v>
      </c>
      <c r="O191" s="7">
        <f t="shared" si="14"/>
        <v>11378887.979999999</v>
      </c>
    </row>
    <row r="192" spans="1:15" x14ac:dyDescent="0.25">
      <c r="A192" t="s">
        <v>378</v>
      </c>
      <c r="B192" t="s">
        <v>379</v>
      </c>
      <c r="C192">
        <v>280</v>
      </c>
      <c r="D192" s="5">
        <v>259.39999999999998</v>
      </c>
      <c r="E192" s="7">
        <f t="shared" si="10"/>
        <v>72632</v>
      </c>
      <c r="F192">
        <v>38801</v>
      </c>
      <c r="G192" s="5">
        <v>257.51</v>
      </c>
      <c r="H192" s="7">
        <f t="shared" si="11"/>
        <v>9991645.5099999998</v>
      </c>
      <c r="I192">
        <v>0</v>
      </c>
      <c r="J192" s="5">
        <v>259.39999999999998</v>
      </c>
      <c r="K192" s="7">
        <f t="shared" si="12"/>
        <v>0</v>
      </c>
      <c r="L192">
        <v>0</v>
      </c>
      <c r="M192" s="5">
        <v>257.51</v>
      </c>
      <c r="N192" s="7">
        <f t="shared" si="13"/>
        <v>0</v>
      </c>
      <c r="O192" s="7">
        <f t="shared" si="14"/>
        <v>10064277.51</v>
      </c>
    </row>
    <row r="193" spans="1:15" x14ac:dyDescent="0.25">
      <c r="A193" t="s">
        <v>380</v>
      </c>
      <c r="B193" t="s">
        <v>381</v>
      </c>
      <c r="C193">
        <v>3046</v>
      </c>
      <c r="D193" s="5">
        <v>298.88</v>
      </c>
      <c r="E193" s="7">
        <f t="shared" si="10"/>
        <v>910388.48</v>
      </c>
      <c r="F193">
        <v>44058</v>
      </c>
      <c r="G193" s="5">
        <v>296.10000000000002</v>
      </c>
      <c r="H193" s="7">
        <f t="shared" si="11"/>
        <v>13045573.800000001</v>
      </c>
      <c r="I193">
        <v>464</v>
      </c>
      <c r="J193" s="5">
        <v>298.88</v>
      </c>
      <c r="K193" s="7">
        <f t="shared" si="12"/>
        <v>138680.32000000001</v>
      </c>
      <c r="L193">
        <v>6718</v>
      </c>
      <c r="M193" s="5">
        <v>296.10000000000002</v>
      </c>
      <c r="N193" s="7">
        <f t="shared" si="13"/>
        <v>1989199.8</v>
      </c>
      <c r="O193" s="7">
        <f t="shared" si="14"/>
        <v>16083842.400000002</v>
      </c>
    </row>
    <row r="194" spans="1:15" x14ac:dyDescent="0.25">
      <c r="A194" t="s">
        <v>382</v>
      </c>
      <c r="B194" t="s">
        <v>383</v>
      </c>
      <c r="C194">
        <v>525</v>
      </c>
      <c r="D194" s="5">
        <v>214.68</v>
      </c>
      <c r="E194" s="7">
        <f t="shared" si="10"/>
        <v>112707</v>
      </c>
      <c r="F194">
        <v>25271</v>
      </c>
      <c r="G194" s="5">
        <v>212.81</v>
      </c>
      <c r="H194" s="7">
        <f t="shared" si="11"/>
        <v>5377921.5099999998</v>
      </c>
      <c r="I194">
        <v>34</v>
      </c>
      <c r="J194" s="5">
        <v>214.68</v>
      </c>
      <c r="K194" s="7">
        <f t="shared" si="12"/>
        <v>7299.12</v>
      </c>
      <c r="L194">
        <v>1632</v>
      </c>
      <c r="M194" s="5">
        <v>212.81</v>
      </c>
      <c r="N194" s="7">
        <f t="shared" si="13"/>
        <v>347305.92</v>
      </c>
      <c r="O194" s="7">
        <f t="shared" si="14"/>
        <v>5845233.5499999998</v>
      </c>
    </row>
    <row r="195" spans="1:15" x14ac:dyDescent="0.25">
      <c r="A195" t="s">
        <v>384</v>
      </c>
      <c r="B195" t="s">
        <v>385</v>
      </c>
      <c r="C195">
        <v>5598</v>
      </c>
      <c r="D195" s="5">
        <v>304.11</v>
      </c>
      <c r="E195" s="7">
        <f t="shared" si="10"/>
        <v>1702407.78</v>
      </c>
      <c r="F195">
        <v>31983</v>
      </c>
      <c r="G195" s="5">
        <v>301.07</v>
      </c>
      <c r="H195" s="7">
        <f t="shared" si="11"/>
        <v>9629121.8100000005</v>
      </c>
      <c r="I195">
        <v>2030</v>
      </c>
      <c r="J195" s="5">
        <v>304.11</v>
      </c>
      <c r="K195" s="7">
        <f t="shared" si="12"/>
        <v>617343.30000000005</v>
      </c>
      <c r="L195">
        <v>11596</v>
      </c>
      <c r="M195" s="5">
        <v>301.07</v>
      </c>
      <c r="N195" s="7">
        <f t="shared" si="13"/>
        <v>3491207.7199999997</v>
      </c>
      <c r="O195" s="7">
        <f t="shared" si="14"/>
        <v>15440080.609999999</v>
      </c>
    </row>
    <row r="196" spans="1:15" x14ac:dyDescent="0.25">
      <c r="A196" t="s">
        <v>386</v>
      </c>
      <c r="B196" t="s">
        <v>387</v>
      </c>
      <c r="C196">
        <v>5302</v>
      </c>
      <c r="D196" s="5">
        <v>287.25</v>
      </c>
      <c r="E196" s="7">
        <f t="shared" si="10"/>
        <v>1522999.5</v>
      </c>
      <c r="F196">
        <v>45423</v>
      </c>
      <c r="G196" s="5">
        <v>284.49</v>
      </c>
      <c r="H196" s="7">
        <f t="shared" si="11"/>
        <v>12922389.27</v>
      </c>
      <c r="I196">
        <v>335</v>
      </c>
      <c r="J196" s="5">
        <v>287.25</v>
      </c>
      <c r="K196" s="7">
        <f t="shared" si="12"/>
        <v>96228.75</v>
      </c>
      <c r="L196">
        <v>2874</v>
      </c>
      <c r="M196" s="5">
        <v>284.49</v>
      </c>
      <c r="N196" s="7">
        <f t="shared" si="13"/>
        <v>817624.26</v>
      </c>
      <c r="O196" s="7">
        <f t="shared" si="14"/>
        <v>15359241.779999999</v>
      </c>
    </row>
    <row r="197" spans="1:15" x14ac:dyDescent="0.25">
      <c r="A197" t="s">
        <v>388</v>
      </c>
      <c r="B197" t="s">
        <v>389</v>
      </c>
      <c r="C197">
        <v>1089</v>
      </c>
      <c r="D197" s="5">
        <v>290.27999999999997</v>
      </c>
      <c r="E197" s="7">
        <f t="shared" si="10"/>
        <v>316114.92</v>
      </c>
      <c r="F197">
        <v>62241</v>
      </c>
      <c r="G197" s="5">
        <v>287.5</v>
      </c>
      <c r="H197" s="7">
        <f t="shared" si="11"/>
        <v>17894287.5</v>
      </c>
      <c r="I197">
        <v>74</v>
      </c>
      <c r="J197" s="5">
        <v>290.27999999999997</v>
      </c>
      <c r="K197" s="7">
        <f t="shared" si="12"/>
        <v>21480.719999999998</v>
      </c>
      <c r="L197">
        <v>4214</v>
      </c>
      <c r="M197" s="5">
        <v>287.5</v>
      </c>
      <c r="N197" s="7">
        <f t="shared" si="13"/>
        <v>1211525</v>
      </c>
      <c r="O197" s="7">
        <f t="shared" si="14"/>
        <v>19443408.140000001</v>
      </c>
    </row>
    <row r="198" spans="1:15" x14ac:dyDescent="0.25">
      <c r="A198" t="s">
        <v>390</v>
      </c>
      <c r="B198" t="s">
        <v>391</v>
      </c>
      <c r="C198">
        <v>274</v>
      </c>
      <c r="D198" s="5">
        <v>256.02</v>
      </c>
      <c r="E198" s="7">
        <f t="shared" si="10"/>
        <v>70149.48</v>
      </c>
      <c r="F198">
        <v>17948</v>
      </c>
      <c r="G198" s="5">
        <v>253.7</v>
      </c>
      <c r="H198" s="7">
        <f t="shared" si="11"/>
        <v>4553407.5999999996</v>
      </c>
      <c r="I198">
        <v>0</v>
      </c>
      <c r="J198" s="5">
        <v>256.02</v>
      </c>
      <c r="K198" s="7">
        <f t="shared" si="12"/>
        <v>0</v>
      </c>
      <c r="L198">
        <v>0</v>
      </c>
      <c r="M198" s="5">
        <v>253.7</v>
      </c>
      <c r="N198" s="7">
        <f t="shared" si="13"/>
        <v>0</v>
      </c>
      <c r="O198" s="7">
        <f t="shared" si="14"/>
        <v>4623557.08</v>
      </c>
    </row>
    <row r="199" spans="1:15" x14ac:dyDescent="0.25">
      <c r="A199" t="s">
        <v>392</v>
      </c>
      <c r="B199" t="s">
        <v>393</v>
      </c>
      <c r="C199">
        <v>0</v>
      </c>
      <c r="D199" s="5">
        <v>197.71</v>
      </c>
      <c r="E199" s="7">
        <f t="shared" si="10"/>
        <v>0</v>
      </c>
      <c r="F199">
        <v>2874</v>
      </c>
      <c r="G199" s="5">
        <v>196.04</v>
      </c>
      <c r="H199" s="7">
        <f t="shared" si="11"/>
        <v>563418.96</v>
      </c>
      <c r="I199">
        <v>0</v>
      </c>
      <c r="J199" s="5">
        <v>197.71</v>
      </c>
      <c r="K199" s="7">
        <f t="shared" si="12"/>
        <v>0</v>
      </c>
      <c r="L199">
        <v>0</v>
      </c>
      <c r="M199" s="5">
        <v>196.04</v>
      </c>
      <c r="N199" s="7">
        <f t="shared" si="13"/>
        <v>0</v>
      </c>
      <c r="O199" s="7">
        <f t="shared" si="14"/>
        <v>563418.96</v>
      </c>
    </row>
    <row r="200" spans="1:15" x14ac:dyDescent="0.25">
      <c r="A200" t="s">
        <v>394</v>
      </c>
      <c r="B200" t="s">
        <v>395</v>
      </c>
      <c r="C200">
        <v>0</v>
      </c>
      <c r="D200" s="5">
        <v>186.01</v>
      </c>
      <c r="E200" s="7">
        <f t="shared" si="10"/>
        <v>0</v>
      </c>
      <c r="F200">
        <v>9733</v>
      </c>
      <c r="G200" s="5">
        <v>184.53</v>
      </c>
      <c r="H200" s="7">
        <f t="shared" si="11"/>
        <v>1796030.49</v>
      </c>
      <c r="I200">
        <v>0</v>
      </c>
      <c r="J200" s="5">
        <v>186.01</v>
      </c>
      <c r="K200" s="7">
        <f t="shared" si="12"/>
        <v>0</v>
      </c>
      <c r="L200">
        <v>0</v>
      </c>
      <c r="M200" s="5">
        <v>184.53</v>
      </c>
      <c r="N200" s="7">
        <f t="shared" si="13"/>
        <v>0</v>
      </c>
      <c r="O200" s="7">
        <f t="shared" si="14"/>
        <v>1796030.49</v>
      </c>
    </row>
    <row r="201" spans="1:15" x14ac:dyDescent="0.25">
      <c r="A201" t="s">
        <v>396</v>
      </c>
      <c r="B201" t="s">
        <v>397</v>
      </c>
      <c r="C201">
        <v>1583</v>
      </c>
      <c r="D201" s="5">
        <v>252.92</v>
      </c>
      <c r="E201" s="7">
        <f t="shared" ref="E201:E264" si="15">C201*D201</f>
        <v>400372.36</v>
      </c>
      <c r="F201">
        <v>32504</v>
      </c>
      <c r="G201" s="5">
        <v>250.59</v>
      </c>
      <c r="H201" s="7">
        <f t="shared" ref="H201:H264" si="16">F201*G201</f>
        <v>8145177.3600000003</v>
      </c>
      <c r="I201">
        <v>166</v>
      </c>
      <c r="J201" s="5">
        <v>252.92</v>
      </c>
      <c r="K201" s="7">
        <f t="shared" ref="K201:K264" si="17">I201*J201</f>
        <v>41984.72</v>
      </c>
      <c r="L201">
        <v>3411</v>
      </c>
      <c r="M201" s="5">
        <v>250.59</v>
      </c>
      <c r="N201" s="7">
        <f t="shared" ref="N201:N264" si="18">L201*M201</f>
        <v>854762.49</v>
      </c>
      <c r="O201" s="7">
        <f t="shared" ref="O201:O264" si="19">E201+H201+K201+N201</f>
        <v>9442296.9300000016</v>
      </c>
    </row>
    <row r="202" spans="1:15" x14ac:dyDescent="0.25">
      <c r="A202" t="s">
        <v>398</v>
      </c>
      <c r="B202" t="s">
        <v>399</v>
      </c>
      <c r="C202">
        <v>11488</v>
      </c>
      <c r="D202" s="5">
        <v>215.52</v>
      </c>
      <c r="E202" s="7">
        <f t="shared" si="15"/>
        <v>2475893.7600000002</v>
      </c>
      <c r="F202">
        <v>40168</v>
      </c>
      <c r="G202" s="5">
        <v>213.66</v>
      </c>
      <c r="H202" s="7">
        <f t="shared" si="16"/>
        <v>8582294.879999999</v>
      </c>
      <c r="I202">
        <v>4853</v>
      </c>
      <c r="J202" s="5">
        <v>215.52</v>
      </c>
      <c r="K202" s="7">
        <f t="shared" si="17"/>
        <v>1045918.56</v>
      </c>
      <c r="L202">
        <v>16968</v>
      </c>
      <c r="M202" s="5">
        <v>213.66</v>
      </c>
      <c r="N202" s="7">
        <f t="shared" si="18"/>
        <v>3625382.88</v>
      </c>
      <c r="O202" s="7">
        <f t="shared" si="19"/>
        <v>15729490.079999998</v>
      </c>
    </row>
    <row r="203" spans="1:15" x14ac:dyDescent="0.25">
      <c r="A203" t="s">
        <v>400</v>
      </c>
      <c r="B203" t="s">
        <v>401</v>
      </c>
      <c r="C203">
        <v>5324</v>
      </c>
      <c r="D203" s="5">
        <v>286.8</v>
      </c>
      <c r="E203" s="7">
        <f t="shared" si="15"/>
        <v>1526923.2</v>
      </c>
      <c r="F203">
        <v>50948</v>
      </c>
      <c r="G203" s="5">
        <v>284.22000000000003</v>
      </c>
      <c r="H203" s="7">
        <f t="shared" si="16"/>
        <v>14480440.560000001</v>
      </c>
      <c r="I203">
        <v>1053</v>
      </c>
      <c r="J203" s="5">
        <v>286.8</v>
      </c>
      <c r="K203" s="7">
        <f t="shared" si="17"/>
        <v>302000.40000000002</v>
      </c>
      <c r="L203">
        <v>10081</v>
      </c>
      <c r="M203" s="5">
        <v>284.22000000000003</v>
      </c>
      <c r="N203" s="7">
        <f t="shared" si="18"/>
        <v>2865221.8200000003</v>
      </c>
      <c r="O203" s="7">
        <f t="shared" si="19"/>
        <v>19174585.98</v>
      </c>
    </row>
    <row r="204" spans="1:15" x14ac:dyDescent="0.25">
      <c r="A204" t="s">
        <v>402</v>
      </c>
      <c r="B204" t="s">
        <v>403</v>
      </c>
      <c r="C204">
        <v>228</v>
      </c>
      <c r="D204" s="5">
        <v>224.87</v>
      </c>
      <c r="E204" s="7">
        <f t="shared" si="15"/>
        <v>51270.36</v>
      </c>
      <c r="F204">
        <v>22184</v>
      </c>
      <c r="G204" s="5">
        <v>223.07</v>
      </c>
      <c r="H204" s="7">
        <f t="shared" si="16"/>
        <v>4948584.88</v>
      </c>
      <c r="I204">
        <v>28</v>
      </c>
      <c r="J204" s="5">
        <v>224.87</v>
      </c>
      <c r="K204" s="7">
        <f t="shared" si="17"/>
        <v>6296.3600000000006</v>
      </c>
      <c r="L204">
        <v>2688</v>
      </c>
      <c r="M204" s="5">
        <v>223.07</v>
      </c>
      <c r="N204" s="7">
        <f t="shared" si="18"/>
        <v>599612.16000000003</v>
      </c>
      <c r="O204" s="7">
        <f t="shared" si="19"/>
        <v>5605763.7600000007</v>
      </c>
    </row>
    <row r="205" spans="1:15" x14ac:dyDescent="0.25">
      <c r="A205" t="s">
        <v>404</v>
      </c>
      <c r="B205" t="s">
        <v>405</v>
      </c>
      <c r="C205">
        <v>2873</v>
      </c>
      <c r="D205" s="5">
        <v>313.88</v>
      </c>
      <c r="E205" s="7">
        <f t="shared" si="15"/>
        <v>901777.24</v>
      </c>
      <c r="F205">
        <v>23634</v>
      </c>
      <c r="G205" s="5">
        <v>311.60000000000002</v>
      </c>
      <c r="H205" s="7">
        <f t="shared" si="16"/>
        <v>7364354.4000000004</v>
      </c>
      <c r="I205">
        <v>194</v>
      </c>
      <c r="J205" s="5">
        <v>313.88</v>
      </c>
      <c r="K205" s="7">
        <f t="shared" si="17"/>
        <v>60892.72</v>
      </c>
      <c r="L205">
        <v>1593</v>
      </c>
      <c r="M205" s="5">
        <v>311.60000000000002</v>
      </c>
      <c r="N205" s="7">
        <f t="shared" si="18"/>
        <v>496378.80000000005</v>
      </c>
      <c r="O205" s="7">
        <f t="shared" si="19"/>
        <v>8823403.1600000001</v>
      </c>
    </row>
    <row r="206" spans="1:15" x14ac:dyDescent="0.25">
      <c r="A206" t="s">
        <v>406</v>
      </c>
      <c r="B206" t="s">
        <v>407</v>
      </c>
      <c r="C206">
        <v>269</v>
      </c>
      <c r="D206" s="5">
        <v>224.3</v>
      </c>
      <c r="E206" s="7">
        <f t="shared" si="15"/>
        <v>60336.700000000004</v>
      </c>
      <c r="F206">
        <v>17006</v>
      </c>
      <c r="G206" s="5">
        <v>222.37</v>
      </c>
      <c r="H206" s="7">
        <f t="shared" si="16"/>
        <v>3781624.22</v>
      </c>
      <c r="I206">
        <v>5</v>
      </c>
      <c r="J206" s="5">
        <v>224.3</v>
      </c>
      <c r="K206" s="7">
        <f t="shared" si="17"/>
        <v>1121.5</v>
      </c>
      <c r="L206">
        <v>318</v>
      </c>
      <c r="M206" s="5">
        <v>222.37</v>
      </c>
      <c r="N206" s="7">
        <f t="shared" si="18"/>
        <v>70713.66</v>
      </c>
      <c r="O206" s="7">
        <f t="shared" si="19"/>
        <v>3913796.0800000005</v>
      </c>
    </row>
    <row r="207" spans="1:15" x14ac:dyDescent="0.25">
      <c r="A207" t="s">
        <v>408</v>
      </c>
      <c r="B207" t="s">
        <v>409</v>
      </c>
      <c r="C207">
        <v>419</v>
      </c>
      <c r="D207" s="5">
        <v>158.11000000000001</v>
      </c>
      <c r="E207" s="7">
        <f t="shared" si="15"/>
        <v>66248.090000000011</v>
      </c>
      <c r="F207">
        <v>15560</v>
      </c>
      <c r="G207" s="5">
        <v>156.91</v>
      </c>
      <c r="H207" s="7">
        <f t="shared" si="16"/>
        <v>2441519.6</v>
      </c>
      <c r="I207">
        <v>28</v>
      </c>
      <c r="J207" s="5">
        <v>158.11000000000001</v>
      </c>
      <c r="K207" s="7">
        <f t="shared" si="17"/>
        <v>4427.08</v>
      </c>
      <c r="L207">
        <v>1033</v>
      </c>
      <c r="M207" s="5">
        <v>156.91</v>
      </c>
      <c r="N207" s="7">
        <f t="shared" si="18"/>
        <v>162088.03</v>
      </c>
      <c r="O207" s="7">
        <f t="shared" si="19"/>
        <v>2674282.7999999998</v>
      </c>
    </row>
    <row r="208" spans="1:15" x14ac:dyDescent="0.25">
      <c r="A208" t="s">
        <v>410</v>
      </c>
      <c r="B208" t="s">
        <v>411</v>
      </c>
      <c r="C208">
        <v>1161</v>
      </c>
      <c r="D208" s="5">
        <v>304.17</v>
      </c>
      <c r="E208" s="7">
        <f t="shared" si="15"/>
        <v>353141.37</v>
      </c>
      <c r="F208">
        <v>71844</v>
      </c>
      <c r="G208" s="5">
        <v>301.64</v>
      </c>
      <c r="H208" s="7">
        <f t="shared" si="16"/>
        <v>21671024.16</v>
      </c>
      <c r="I208">
        <v>89</v>
      </c>
      <c r="J208" s="5">
        <v>304.17</v>
      </c>
      <c r="K208" s="7">
        <f t="shared" si="17"/>
        <v>27071.13</v>
      </c>
      <c r="L208">
        <v>5497</v>
      </c>
      <c r="M208" s="5">
        <v>301.64</v>
      </c>
      <c r="N208" s="7">
        <f t="shared" si="18"/>
        <v>1658115.0799999998</v>
      </c>
      <c r="O208" s="7">
        <f t="shared" si="19"/>
        <v>23709351.739999998</v>
      </c>
    </row>
    <row r="209" spans="1:15" x14ac:dyDescent="0.25">
      <c r="A209" t="s">
        <v>412</v>
      </c>
      <c r="B209" t="s">
        <v>413</v>
      </c>
      <c r="C209">
        <v>0</v>
      </c>
      <c r="D209" s="5">
        <v>223.43</v>
      </c>
      <c r="E209" s="7">
        <f t="shared" si="15"/>
        <v>0</v>
      </c>
      <c r="F209">
        <v>8892</v>
      </c>
      <c r="G209" s="5">
        <v>221.26</v>
      </c>
      <c r="H209" s="7">
        <f t="shared" si="16"/>
        <v>1967443.92</v>
      </c>
      <c r="I209">
        <v>0</v>
      </c>
      <c r="J209" s="5">
        <v>223.43</v>
      </c>
      <c r="K209" s="7">
        <f t="shared" si="17"/>
        <v>0</v>
      </c>
      <c r="L209">
        <v>17</v>
      </c>
      <c r="M209" s="5">
        <v>221.26</v>
      </c>
      <c r="N209" s="7">
        <f t="shared" si="18"/>
        <v>3761.42</v>
      </c>
      <c r="O209" s="7">
        <f t="shared" si="19"/>
        <v>1971205.3399999999</v>
      </c>
    </row>
    <row r="210" spans="1:15" x14ac:dyDescent="0.25">
      <c r="A210" t="s">
        <v>414</v>
      </c>
      <c r="B210" t="s">
        <v>415</v>
      </c>
      <c r="C210">
        <v>2679</v>
      </c>
      <c r="D210" s="5">
        <v>374.35</v>
      </c>
      <c r="E210" s="7">
        <f t="shared" si="15"/>
        <v>1002883.65</v>
      </c>
      <c r="F210">
        <v>36567</v>
      </c>
      <c r="G210" s="5">
        <v>371.43</v>
      </c>
      <c r="H210" s="7">
        <f t="shared" si="16"/>
        <v>13582080.810000001</v>
      </c>
      <c r="I210">
        <v>413</v>
      </c>
      <c r="J210" s="5">
        <v>374.35</v>
      </c>
      <c r="K210" s="7">
        <f t="shared" si="17"/>
        <v>154606.55000000002</v>
      </c>
      <c r="L210">
        <v>5631</v>
      </c>
      <c r="M210" s="5">
        <v>371.43</v>
      </c>
      <c r="N210" s="7">
        <f t="shared" si="18"/>
        <v>2091522.33</v>
      </c>
      <c r="O210" s="7">
        <f t="shared" si="19"/>
        <v>16831093.340000004</v>
      </c>
    </row>
    <row r="211" spans="1:15" x14ac:dyDescent="0.25">
      <c r="A211" t="s">
        <v>416</v>
      </c>
      <c r="B211" t="s">
        <v>417</v>
      </c>
      <c r="C211">
        <v>1623</v>
      </c>
      <c r="D211" s="5">
        <v>364.89</v>
      </c>
      <c r="E211" s="7">
        <f t="shared" si="15"/>
        <v>592216.47</v>
      </c>
      <c r="F211">
        <v>41020</v>
      </c>
      <c r="G211" s="5">
        <v>361.64</v>
      </c>
      <c r="H211" s="7">
        <f t="shared" si="16"/>
        <v>14834472.799999999</v>
      </c>
      <c r="I211">
        <v>321</v>
      </c>
      <c r="J211" s="5">
        <v>364.89</v>
      </c>
      <c r="K211" s="7">
        <f t="shared" si="17"/>
        <v>117129.69</v>
      </c>
      <c r="L211">
        <v>8102</v>
      </c>
      <c r="M211" s="5">
        <v>361.64</v>
      </c>
      <c r="N211" s="7">
        <f t="shared" si="18"/>
        <v>2930007.28</v>
      </c>
      <c r="O211" s="7">
        <f t="shared" si="19"/>
        <v>18473826.239999998</v>
      </c>
    </row>
    <row r="212" spans="1:15" x14ac:dyDescent="0.25">
      <c r="A212" t="s">
        <v>418</v>
      </c>
      <c r="B212" t="s">
        <v>419</v>
      </c>
      <c r="C212">
        <v>365</v>
      </c>
      <c r="D212" s="5">
        <v>223.38</v>
      </c>
      <c r="E212" s="7">
        <f t="shared" si="15"/>
        <v>81533.7</v>
      </c>
      <c r="F212">
        <v>40179</v>
      </c>
      <c r="G212" s="5">
        <v>221.41</v>
      </c>
      <c r="H212" s="7">
        <f t="shared" si="16"/>
        <v>8896032.3900000006</v>
      </c>
      <c r="I212">
        <v>21</v>
      </c>
      <c r="J212" s="5">
        <v>223.38</v>
      </c>
      <c r="K212" s="7">
        <f t="shared" si="17"/>
        <v>4690.9799999999996</v>
      </c>
      <c r="L212">
        <v>2281</v>
      </c>
      <c r="M212" s="5">
        <v>221.41</v>
      </c>
      <c r="N212" s="7">
        <f t="shared" si="18"/>
        <v>505036.21</v>
      </c>
      <c r="O212" s="7">
        <f t="shared" si="19"/>
        <v>9487293.2800000012</v>
      </c>
    </row>
    <row r="213" spans="1:15" x14ac:dyDescent="0.25">
      <c r="A213" t="s">
        <v>420</v>
      </c>
      <c r="B213" t="s">
        <v>421</v>
      </c>
      <c r="C213">
        <v>18002</v>
      </c>
      <c r="D213" s="5">
        <v>252.72</v>
      </c>
      <c r="E213" s="7">
        <f t="shared" si="15"/>
        <v>4549465.4400000004</v>
      </c>
      <c r="F213">
        <v>50328</v>
      </c>
      <c r="G213" s="5">
        <v>250.47</v>
      </c>
      <c r="H213" s="7">
        <f t="shared" si="16"/>
        <v>12605654.16</v>
      </c>
      <c r="I213">
        <v>1265</v>
      </c>
      <c r="J213" s="5">
        <v>252.72</v>
      </c>
      <c r="K213" s="7">
        <f t="shared" si="17"/>
        <v>319690.8</v>
      </c>
      <c r="L213">
        <v>3536</v>
      </c>
      <c r="M213" s="5">
        <v>250.47</v>
      </c>
      <c r="N213" s="7">
        <f t="shared" si="18"/>
        <v>885661.92</v>
      </c>
      <c r="O213" s="7">
        <f t="shared" si="19"/>
        <v>18360472.320000004</v>
      </c>
    </row>
    <row r="214" spans="1:15" x14ac:dyDescent="0.25">
      <c r="A214" t="s">
        <v>422</v>
      </c>
      <c r="B214" t="s">
        <v>423</v>
      </c>
      <c r="C214">
        <v>1700</v>
      </c>
      <c r="D214" s="5">
        <v>327.48</v>
      </c>
      <c r="E214" s="7">
        <f t="shared" si="15"/>
        <v>556716</v>
      </c>
      <c r="F214">
        <v>35462</v>
      </c>
      <c r="G214" s="5">
        <v>324.62</v>
      </c>
      <c r="H214" s="7">
        <f t="shared" si="16"/>
        <v>11511674.439999999</v>
      </c>
      <c r="I214">
        <v>392</v>
      </c>
      <c r="J214" s="5">
        <v>327.48</v>
      </c>
      <c r="K214" s="7">
        <f t="shared" si="17"/>
        <v>128372.16</v>
      </c>
      <c r="L214">
        <v>8167</v>
      </c>
      <c r="M214" s="5">
        <v>324.62</v>
      </c>
      <c r="N214" s="7">
        <f t="shared" si="18"/>
        <v>2651171.54</v>
      </c>
      <c r="O214" s="7">
        <f t="shared" si="19"/>
        <v>14847934.140000001</v>
      </c>
    </row>
    <row r="215" spans="1:15" x14ac:dyDescent="0.25">
      <c r="A215" t="s">
        <v>424</v>
      </c>
      <c r="B215" t="s">
        <v>425</v>
      </c>
      <c r="C215">
        <v>2792</v>
      </c>
      <c r="D215" s="5">
        <v>304.2</v>
      </c>
      <c r="E215" s="7">
        <f t="shared" si="15"/>
        <v>849326.4</v>
      </c>
      <c r="F215">
        <v>130618</v>
      </c>
      <c r="G215" s="5">
        <v>301.5</v>
      </c>
      <c r="H215" s="7">
        <f t="shared" si="16"/>
        <v>39381327</v>
      </c>
      <c r="I215">
        <v>381</v>
      </c>
      <c r="J215" s="5">
        <v>304.2</v>
      </c>
      <c r="K215" s="7">
        <f t="shared" si="17"/>
        <v>115900.2</v>
      </c>
      <c r="L215">
        <v>17848</v>
      </c>
      <c r="M215" s="5">
        <v>301.5</v>
      </c>
      <c r="N215" s="7">
        <f t="shared" si="18"/>
        <v>5381172</v>
      </c>
      <c r="O215" s="7">
        <f t="shared" si="19"/>
        <v>45727725.600000001</v>
      </c>
    </row>
    <row r="216" spans="1:15" x14ac:dyDescent="0.25">
      <c r="A216" t="s">
        <v>426</v>
      </c>
      <c r="B216" t="s">
        <v>427</v>
      </c>
      <c r="C216">
        <v>0</v>
      </c>
      <c r="D216" s="5">
        <v>502.89</v>
      </c>
      <c r="E216" s="7">
        <f t="shared" si="15"/>
        <v>0</v>
      </c>
      <c r="F216">
        <v>0</v>
      </c>
      <c r="G216" s="5">
        <v>498.75</v>
      </c>
      <c r="H216" s="7">
        <f t="shared" si="16"/>
        <v>0</v>
      </c>
      <c r="I216">
        <v>0</v>
      </c>
      <c r="J216" s="5">
        <v>502.89</v>
      </c>
      <c r="K216" s="7">
        <f t="shared" si="17"/>
        <v>0</v>
      </c>
      <c r="L216">
        <v>0</v>
      </c>
      <c r="M216" s="5">
        <v>498.75</v>
      </c>
      <c r="N216" s="7">
        <f t="shared" si="18"/>
        <v>0</v>
      </c>
      <c r="O216" s="7">
        <f t="shared" si="19"/>
        <v>0</v>
      </c>
    </row>
    <row r="217" spans="1:15" x14ac:dyDescent="0.25">
      <c r="A217" t="s">
        <v>428</v>
      </c>
      <c r="B217" t="s">
        <v>429</v>
      </c>
      <c r="C217">
        <v>10931</v>
      </c>
      <c r="D217" s="5">
        <v>264.3</v>
      </c>
      <c r="E217" s="7">
        <f t="shared" si="15"/>
        <v>2889063.3000000003</v>
      </c>
      <c r="F217">
        <v>46944</v>
      </c>
      <c r="G217" s="5">
        <v>261.79000000000002</v>
      </c>
      <c r="H217" s="7">
        <f t="shared" si="16"/>
        <v>12289469.760000002</v>
      </c>
      <c r="I217">
        <v>3185</v>
      </c>
      <c r="J217" s="5">
        <v>264.3</v>
      </c>
      <c r="K217" s="7">
        <f t="shared" si="17"/>
        <v>841795.5</v>
      </c>
      <c r="L217">
        <v>13676</v>
      </c>
      <c r="M217" s="5">
        <v>261.79000000000002</v>
      </c>
      <c r="N217" s="7">
        <f t="shared" si="18"/>
        <v>3580240.0400000005</v>
      </c>
      <c r="O217" s="7">
        <f t="shared" si="19"/>
        <v>19600568.600000001</v>
      </c>
    </row>
    <row r="218" spans="1:15" x14ac:dyDescent="0.25">
      <c r="A218" t="s">
        <v>430</v>
      </c>
      <c r="B218" t="s">
        <v>431</v>
      </c>
      <c r="C218">
        <v>10510</v>
      </c>
      <c r="D218" s="5">
        <v>616.54999999999995</v>
      </c>
      <c r="E218" s="7">
        <f t="shared" si="15"/>
        <v>6479940.4999999991</v>
      </c>
      <c r="F218">
        <v>19544</v>
      </c>
      <c r="G218" s="5">
        <v>613.05999999999995</v>
      </c>
      <c r="H218" s="7">
        <f t="shared" si="16"/>
        <v>11981644.639999999</v>
      </c>
      <c r="I218">
        <v>5076</v>
      </c>
      <c r="J218" s="5">
        <v>616.54999999999995</v>
      </c>
      <c r="K218" s="7">
        <f t="shared" si="17"/>
        <v>3129607.8</v>
      </c>
      <c r="L218">
        <v>9439</v>
      </c>
      <c r="M218" s="5">
        <v>613.05999999999995</v>
      </c>
      <c r="N218" s="7">
        <f t="shared" si="18"/>
        <v>5786673.3399999999</v>
      </c>
      <c r="O218" s="7">
        <f t="shared" si="19"/>
        <v>27377866.279999997</v>
      </c>
    </row>
    <row r="219" spans="1:15" x14ac:dyDescent="0.25">
      <c r="A219" t="s">
        <v>432</v>
      </c>
      <c r="B219" t="s">
        <v>433</v>
      </c>
      <c r="C219">
        <v>237</v>
      </c>
      <c r="D219" s="5">
        <v>202.01</v>
      </c>
      <c r="E219" s="7">
        <f t="shared" si="15"/>
        <v>47876.369999999995</v>
      </c>
      <c r="F219">
        <v>26559</v>
      </c>
      <c r="G219" s="5">
        <v>200.42</v>
      </c>
      <c r="H219" s="7">
        <f t="shared" si="16"/>
        <v>5322954.7799999993</v>
      </c>
      <c r="I219">
        <v>6</v>
      </c>
      <c r="J219" s="5">
        <v>202.01</v>
      </c>
      <c r="K219" s="7">
        <f t="shared" si="17"/>
        <v>1212.06</v>
      </c>
      <c r="L219">
        <v>625</v>
      </c>
      <c r="M219" s="5">
        <v>200.42</v>
      </c>
      <c r="N219" s="7">
        <f t="shared" si="18"/>
        <v>125262.49999999999</v>
      </c>
      <c r="O219" s="7">
        <f t="shared" si="19"/>
        <v>5497305.709999999</v>
      </c>
    </row>
    <row r="220" spans="1:15" x14ac:dyDescent="0.25">
      <c r="A220" t="s">
        <v>434</v>
      </c>
      <c r="B220" t="s">
        <v>435</v>
      </c>
      <c r="C220">
        <v>934</v>
      </c>
      <c r="D220" s="5">
        <v>178.6</v>
      </c>
      <c r="E220" s="7">
        <f t="shared" si="15"/>
        <v>166812.4</v>
      </c>
      <c r="F220">
        <v>35352</v>
      </c>
      <c r="G220" s="5">
        <v>177.13</v>
      </c>
      <c r="H220" s="7">
        <f t="shared" si="16"/>
        <v>6261899.7599999998</v>
      </c>
      <c r="I220">
        <v>27</v>
      </c>
      <c r="J220" s="5">
        <v>178.6</v>
      </c>
      <c r="K220" s="7">
        <f t="shared" si="17"/>
        <v>4822.2</v>
      </c>
      <c r="L220">
        <v>1010</v>
      </c>
      <c r="M220" s="5">
        <v>177.13</v>
      </c>
      <c r="N220" s="7">
        <f t="shared" si="18"/>
        <v>178901.3</v>
      </c>
      <c r="O220" s="7">
        <f t="shared" si="19"/>
        <v>6612435.6600000001</v>
      </c>
    </row>
    <row r="221" spans="1:15" x14ac:dyDescent="0.25">
      <c r="A221" t="s">
        <v>436</v>
      </c>
      <c r="B221" t="s">
        <v>437</v>
      </c>
      <c r="C221">
        <v>365</v>
      </c>
      <c r="D221" s="5">
        <v>196.46</v>
      </c>
      <c r="E221" s="7">
        <f t="shared" si="15"/>
        <v>71707.900000000009</v>
      </c>
      <c r="F221">
        <v>21421</v>
      </c>
      <c r="G221" s="5">
        <v>194.91</v>
      </c>
      <c r="H221" s="7">
        <f t="shared" si="16"/>
        <v>4175167.11</v>
      </c>
      <c r="I221">
        <v>0</v>
      </c>
      <c r="J221" s="5">
        <v>196.46</v>
      </c>
      <c r="K221" s="7">
        <f t="shared" si="17"/>
        <v>0</v>
      </c>
      <c r="L221">
        <v>0</v>
      </c>
      <c r="M221" s="5">
        <v>194.91</v>
      </c>
      <c r="N221" s="7">
        <f t="shared" si="18"/>
        <v>0</v>
      </c>
      <c r="O221" s="7">
        <f t="shared" si="19"/>
        <v>4246875.01</v>
      </c>
    </row>
    <row r="222" spans="1:15" x14ac:dyDescent="0.25">
      <c r="A222" t="s">
        <v>438</v>
      </c>
      <c r="B222" t="s">
        <v>439</v>
      </c>
      <c r="C222">
        <v>1929</v>
      </c>
      <c r="D222" s="5">
        <v>369.71</v>
      </c>
      <c r="E222" s="7">
        <f t="shared" si="15"/>
        <v>713170.59</v>
      </c>
      <c r="F222">
        <v>43860</v>
      </c>
      <c r="G222" s="5">
        <v>365.88</v>
      </c>
      <c r="H222" s="7">
        <f t="shared" si="16"/>
        <v>16047496.799999999</v>
      </c>
      <c r="I222">
        <v>190</v>
      </c>
      <c r="J222" s="5">
        <v>369.71</v>
      </c>
      <c r="K222" s="7">
        <f t="shared" si="17"/>
        <v>70244.899999999994</v>
      </c>
      <c r="L222">
        <v>4310</v>
      </c>
      <c r="M222" s="5">
        <v>365.88</v>
      </c>
      <c r="N222" s="7">
        <f t="shared" si="18"/>
        <v>1576942.8</v>
      </c>
      <c r="O222" s="7">
        <f t="shared" si="19"/>
        <v>18407855.09</v>
      </c>
    </row>
    <row r="223" spans="1:15" x14ac:dyDescent="0.25">
      <c r="A223" t="s">
        <v>440</v>
      </c>
      <c r="B223" t="s">
        <v>441</v>
      </c>
      <c r="C223">
        <v>1825</v>
      </c>
      <c r="D223" s="5">
        <v>335.9</v>
      </c>
      <c r="E223" s="7">
        <f t="shared" si="15"/>
        <v>613017.5</v>
      </c>
      <c r="F223">
        <v>76397</v>
      </c>
      <c r="G223" s="5">
        <v>332.89</v>
      </c>
      <c r="H223" s="7">
        <f t="shared" si="16"/>
        <v>25431797.329999998</v>
      </c>
      <c r="I223">
        <v>342</v>
      </c>
      <c r="J223" s="5">
        <v>335.9</v>
      </c>
      <c r="K223" s="7">
        <f t="shared" si="17"/>
        <v>114877.79999999999</v>
      </c>
      <c r="L223">
        <v>14324</v>
      </c>
      <c r="M223" s="5">
        <v>332.89</v>
      </c>
      <c r="N223" s="7">
        <f t="shared" si="18"/>
        <v>4768316.3599999994</v>
      </c>
      <c r="O223" s="7">
        <f t="shared" si="19"/>
        <v>30928008.989999998</v>
      </c>
    </row>
    <row r="224" spans="1:15" x14ac:dyDescent="0.25">
      <c r="A224" t="s">
        <v>442</v>
      </c>
      <c r="B224" t="s">
        <v>443</v>
      </c>
      <c r="C224">
        <v>688</v>
      </c>
      <c r="D224" s="5">
        <v>177.38</v>
      </c>
      <c r="E224" s="7">
        <f t="shared" si="15"/>
        <v>122037.44</v>
      </c>
      <c r="F224">
        <v>33224</v>
      </c>
      <c r="G224" s="5">
        <v>175.86</v>
      </c>
      <c r="H224" s="7">
        <f t="shared" si="16"/>
        <v>5842772.6400000006</v>
      </c>
      <c r="I224">
        <v>21</v>
      </c>
      <c r="J224" s="5">
        <v>177.38</v>
      </c>
      <c r="K224" s="7">
        <f t="shared" si="17"/>
        <v>3724.98</v>
      </c>
      <c r="L224">
        <v>1013</v>
      </c>
      <c r="M224" s="5">
        <v>175.86</v>
      </c>
      <c r="N224" s="7">
        <f t="shared" si="18"/>
        <v>178146.18000000002</v>
      </c>
      <c r="O224" s="7">
        <f t="shared" si="19"/>
        <v>6146681.2400000012</v>
      </c>
    </row>
    <row r="225" spans="1:15" x14ac:dyDescent="0.25">
      <c r="A225" t="s">
        <v>444</v>
      </c>
      <c r="B225" t="s">
        <v>445</v>
      </c>
      <c r="C225">
        <v>755</v>
      </c>
      <c r="D225" s="5">
        <v>223</v>
      </c>
      <c r="E225" s="7">
        <f t="shared" si="15"/>
        <v>168365</v>
      </c>
      <c r="F225">
        <v>15394</v>
      </c>
      <c r="G225" s="5">
        <v>220.92</v>
      </c>
      <c r="H225" s="7">
        <f t="shared" si="16"/>
        <v>3400842.48</v>
      </c>
      <c r="I225">
        <v>63</v>
      </c>
      <c r="J225" s="5">
        <v>223</v>
      </c>
      <c r="K225" s="7">
        <f t="shared" si="17"/>
        <v>14049</v>
      </c>
      <c r="L225">
        <v>1280</v>
      </c>
      <c r="M225" s="5">
        <v>220.92</v>
      </c>
      <c r="N225" s="7">
        <f t="shared" si="18"/>
        <v>282777.59999999998</v>
      </c>
      <c r="O225" s="7">
        <f t="shared" si="19"/>
        <v>3866034.08</v>
      </c>
    </row>
    <row r="226" spans="1:15" x14ac:dyDescent="0.25">
      <c r="A226" t="s">
        <v>446</v>
      </c>
      <c r="B226" t="s">
        <v>447</v>
      </c>
      <c r="C226">
        <v>775</v>
      </c>
      <c r="D226" s="5">
        <v>329.02</v>
      </c>
      <c r="E226" s="7">
        <f t="shared" si="15"/>
        <v>254990.5</v>
      </c>
      <c r="F226">
        <v>22524</v>
      </c>
      <c r="G226" s="5">
        <v>326.68</v>
      </c>
      <c r="H226" s="7">
        <f t="shared" si="16"/>
        <v>7358140.3200000003</v>
      </c>
      <c r="I226">
        <v>66</v>
      </c>
      <c r="J226" s="5">
        <v>329.02</v>
      </c>
      <c r="K226" s="7">
        <f t="shared" si="17"/>
        <v>21715.32</v>
      </c>
      <c r="L226">
        <v>1919</v>
      </c>
      <c r="M226" s="5">
        <v>326.68</v>
      </c>
      <c r="N226" s="7">
        <f t="shared" si="18"/>
        <v>626898.92000000004</v>
      </c>
      <c r="O226" s="7">
        <f t="shared" si="19"/>
        <v>8261745.0600000005</v>
      </c>
    </row>
    <row r="227" spans="1:15" x14ac:dyDescent="0.25">
      <c r="A227" t="s">
        <v>448</v>
      </c>
      <c r="B227" t="s">
        <v>449</v>
      </c>
      <c r="C227">
        <v>1216</v>
      </c>
      <c r="D227" s="5">
        <v>308.52999999999997</v>
      </c>
      <c r="E227" s="7">
        <f t="shared" si="15"/>
        <v>375172.48</v>
      </c>
      <c r="F227">
        <v>53920</v>
      </c>
      <c r="G227" s="5">
        <v>306.43</v>
      </c>
      <c r="H227" s="7">
        <f t="shared" si="16"/>
        <v>16522705.6</v>
      </c>
      <c r="I227">
        <v>286</v>
      </c>
      <c r="J227" s="5">
        <v>308.52999999999997</v>
      </c>
      <c r="K227" s="7">
        <f t="shared" si="17"/>
        <v>88239.579999999987</v>
      </c>
      <c r="L227">
        <v>12702</v>
      </c>
      <c r="M227" s="5">
        <v>306.43</v>
      </c>
      <c r="N227" s="7">
        <f t="shared" si="18"/>
        <v>3892273.86</v>
      </c>
      <c r="O227" s="7">
        <f t="shared" si="19"/>
        <v>20878391.519999996</v>
      </c>
    </row>
    <row r="228" spans="1:15" x14ac:dyDescent="0.25">
      <c r="A228" t="s">
        <v>450</v>
      </c>
      <c r="B228" t="s">
        <v>451</v>
      </c>
      <c r="C228">
        <v>796</v>
      </c>
      <c r="D228" s="5">
        <v>317.98</v>
      </c>
      <c r="E228" s="7">
        <f t="shared" si="15"/>
        <v>253112.08000000002</v>
      </c>
      <c r="F228">
        <v>16271</v>
      </c>
      <c r="G228" s="5">
        <v>314.86</v>
      </c>
      <c r="H228" s="7">
        <f t="shared" si="16"/>
        <v>5123087.0600000005</v>
      </c>
      <c r="I228">
        <v>14</v>
      </c>
      <c r="J228" s="5">
        <v>317.98</v>
      </c>
      <c r="K228" s="7">
        <f t="shared" si="17"/>
        <v>4451.72</v>
      </c>
      <c r="L228">
        <v>289</v>
      </c>
      <c r="M228" s="5">
        <v>314.86</v>
      </c>
      <c r="N228" s="7">
        <f t="shared" si="18"/>
        <v>90994.540000000008</v>
      </c>
      <c r="O228" s="7">
        <f t="shared" si="19"/>
        <v>5471645.4000000004</v>
      </c>
    </row>
    <row r="229" spans="1:15" x14ac:dyDescent="0.25">
      <c r="A229" t="s">
        <v>452</v>
      </c>
      <c r="B229" t="s">
        <v>453</v>
      </c>
      <c r="C229">
        <v>5085</v>
      </c>
      <c r="D229" s="5">
        <v>296.92</v>
      </c>
      <c r="E229" s="7">
        <f t="shared" si="15"/>
        <v>1509838.2000000002</v>
      </c>
      <c r="F229">
        <v>75602</v>
      </c>
      <c r="G229" s="5">
        <v>294.18</v>
      </c>
      <c r="H229" s="7">
        <f t="shared" si="16"/>
        <v>22240596.359999999</v>
      </c>
      <c r="I229">
        <v>1268</v>
      </c>
      <c r="J229" s="5">
        <v>296.92</v>
      </c>
      <c r="K229" s="7">
        <f t="shared" si="17"/>
        <v>376494.56</v>
      </c>
      <c r="L229">
        <v>18855</v>
      </c>
      <c r="M229" s="5">
        <v>294.18</v>
      </c>
      <c r="N229" s="7">
        <f t="shared" si="18"/>
        <v>5546763.9000000004</v>
      </c>
      <c r="O229" s="7">
        <f t="shared" si="19"/>
        <v>29673693.019999996</v>
      </c>
    </row>
    <row r="230" spans="1:15" x14ac:dyDescent="0.25">
      <c r="A230" t="s">
        <v>454</v>
      </c>
      <c r="B230" t="s">
        <v>455</v>
      </c>
      <c r="C230">
        <v>4807</v>
      </c>
      <c r="D230" s="5">
        <v>289.17</v>
      </c>
      <c r="E230" s="7">
        <f t="shared" si="15"/>
        <v>1390040.1900000002</v>
      </c>
      <c r="F230">
        <v>13504</v>
      </c>
      <c r="G230" s="5">
        <v>286.3</v>
      </c>
      <c r="H230" s="7">
        <f t="shared" si="16"/>
        <v>3866195.2</v>
      </c>
      <c r="I230">
        <v>1591</v>
      </c>
      <c r="J230" s="5">
        <v>289.17</v>
      </c>
      <c r="K230" s="7">
        <f t="shared" si="17"/>
        <v>460069.47000000003</v>
      </c>
      <c r="L230">
        <v>4469</v>
      </c>
      <c r="M230" s="5">
        <v>286.3</v>
      </c>
      <c r="N230" s="7">
        <f t="shared" si="18"/>
        <v>1279474.7</v>
      </c>
      <c r="O230" s="7">
        <f t="shared" si="19"/>
        <v>6995779.5600000005</v>
      </c>
    </row>
    <row r="231" spans="1:15" x14ac:dyDescent="0.25">
      <c r="A231" t="s">
        <v>456</v>
      </c>
      <c r="B231" t="s">
        <v>457</v>
      </c>
      <c r="C231">
        <v>9471</v>
      </c>
      <c r="D231" s="5">
        <v>298.81</v>
      </c>
      <c r="E231" s="7">
        <f t="shared" si="15"/>
        <v>2830029.5100000002</v>
      </c>
      <c r="F231">
        <v>71969</v>
      </c>
      <c r="G231" s="5">
        <v>295.97000000000003</v>
      </c>
      <c r="H231" s="7">
        <f t="shared" si="16"/>
        <v>21300664.930000003</v>
      </c>
      <c r="I231">
        <v>1736</v>
      </c>
      <c r="J231" s="5">
        <v>298.81</v>
      </c>
      <c r="K231" s="7">
        <f t="shared" si="17"/>
        <v>518734.16000000003</v>
      </c>
      <c r="L231">
        <v>13192</v>
      </c>
      <c r="M231" s="5">
        <v>295.97000000000003</v>
      </c>
      <c r="N231" s="7">
        <f t="shared" si="18"/>
        <v>3904436.24</v>
      </c>
      <c r="O231" s="7">
        <f t="shared" si="19"/>
        <v>28553864.840000004</v>
      </c>
    </row>
    <row r="232" spans="1:15" x14ac:dyDescent="0.25">
      <c r="A232" t="s">
        <v>458</v>
      </c>
      <c r="B232" t="s">
        <v>459</v>
      </c>
      <c r="C232">
        <v>9031</v>
      </c>
      <c r="D232" s="5">
        <v>342.47</v>
      </c>
      <c r="E232" s="7">
        <f t="shared" si="15"/>
        <v>3092846.5700000003</v>
      </c>
      <c r="F232">
        <v>60290</v>
      </c>
      <c r="G232" s="5">
        <v>339.12</v>
      </c>
      <c r="H232" s="7">
        <f t="shared" si="16"/>
        <v>20445544.800000001</v>
      </c>
      <c r="I232">
        <v>1551</v>
      </c>
      <c r="J232" s="5">
        <v>342.47</v>
      </c>
      <c r="K232" s="7">
        <f t="shared" si="17"/>
        <v>531170.97000000009</v>
      </c>
      <c r="L232">
        <v>10352</v>
      </c>
      <c r="M232" s="5">
        <v>339.12</v>
      </c>
      <c r="N232" s="7">
        <f t="shared" si="18"/>
        <v>3510570.24</v>
      </c>
      <c r="O232" s="7">
        <f t="shared" si="19"/>
        <v>27580132.579999998</v>
      </c>
    </row>
    <row r="233" spans="1:15" x14ac:dyDescent="0.25">
      <c r="A233" t="s">
        <v>460</v>
      </c>
      <c r="B233" t="s">
        <v>461</v>
      </c>
      <c r="C233">
        <v>10228</v>
      </c>
      <c r="D233" s="5">
        <v>241.36</v>
      </c>
      <c r="E233" s="7">
        <f t="shared" si="15"/>
        <v>2468630.08</v>
      </c>
      <c r="F233">
        <v>54634</v>
      </c>
      <c r="G233" s="5">
        <v>239.14</v>
      </c>
      <c r="H233" s="7">
        <f t="shared" si="16"/>
        <v>13065174.76</v>
      </c>
      <c r="I233">
        <v>892</v>
      </c>
      <c r="J233" s="5">
        <v>241.36</v>
      </c>
      <c r="K233" s="7">
        <f t="shared" si="17"/>
        <v>215293.12000000002</v>
      </c>
      <c r="L233">
        <v>4764</v>
      </c>
      <c r="M233" s="5">
        <v>239.14</v>
      </c>
      <c r="N233" s="7">
        <f t="shared" si="18"/>
        <v>1139262.96</v>
      </c>
      <c r="O233" s="7">
        <f t="shared" si="19"/>
        <v>16888360.919999998</v>
      </c>
    </row>
    <row r="234" spans="1:15" x14ac:dyDescent="0.25">
      <c r="A234" t="s">
        <v>462</v>
      </c>
      <c r="B234" t="s">
        <v>463</v>
      </c>
      <c r="C234">
        <v>309</v>
      </c>
      <c r="D234" s="5">
        <v>177.82</v>
      </c>
      <c r="E234" s="7">
        <f t="shared" si="15"/>
        <v>54946.38</v>
      </c>
      <c r="F234">
        <v>24457</v>
      </c>
      <c r="G234" s="5">
        <v>176.36</v>
      </c>
      <c r="H234" s="7">
        <f t="shared" si="16"/>
        <v>4313236.5200000005</v>
      </c>
      <c r="I234">
        <v>40</v>
      </c>
      <c r="J234" s="5">
        <v>177.82</v>
      </c>
      <c r="K234" s="7">
        <f t="shared" si="17"/>
        <v>7112.7999999999993</v>
      </c>
      <c r="L234">
        <v>3167</v>
      </c>
      <c r="M234" s="5">
        <v>176.36</v>
      </c>
      <c r="N234" s="7">
        <f t="shared" si="18"/>
        <v>558532.12</v>
      </c>
      <c r="O234" s="7">
        <f t="shared" si="19"/>
        <v>4933827.82</v>
      </c>
    </row>
    <row r="235" spans="1:15" x14ac:dyDescent="0.25">
      <c r="A235" t="s">
        <v>464</v>
      </c>
      <c r="B235" t="s">
        <v>465</v>
      </c>
      <c r="C235">
        <v>2018</v>
      </c>
      <c r="D235" s="5">
        <v>205.15</v>
      </c>
      <c r="E235" s="7">
        <f t="shared" si="15"/>
        <v>413992.7</v>
      </c>
      <c r="F235">
        <v>21075</v>
      </c>
      <c r="G235" s="5">
        <v>203.36</v>
      </c>
      <c r="H235" s="7">
        <f t="shared" si="16"/>
        <v>4285812</v>
      </c>
      <c r="I235">
        <v>305</v>
      </c>
      <c r="J235" s="5">
        <v>205.15</v>
      </c>
      <c r="K235" s="7">
        <f t="shared" si="17"/>
        <v>62570.75</v>
      </c>
      <c r="L235">
        <v>3182</v>
      </c>
      <c r="M235" s="5">
        <v>203.36</v>
      </c>
      <c r="N235" s="7">
        <f t="shared" si="18"/>
        <v>647091.52</v>
      </c>
      <c r="O235" s="7">
        <f t="shared" si="19"/>
        <v>5409466.9700000007</v>
      </c>
    </row>
    <row r="236" spans="1:15" x14ac:dyDescent="0.25">
      <c r="A236" t="s">
        <v>466</v>
      </c>
      <c r="B236" t="s">
        <v>467</v>
      </c>
      <c r="C236">
        <v>7896</v>
      </c>
      <c r="D236" s="5">
        <v>187.62</v>
      </c>
      <c r="E236" s="7">
        <f t="shared" si="15"/>
        <v>1481447.52</v>
      </c>
      <c r="F236">
        <v>39142</v>
      </c>
      <c r="G236" s="5">
        <v>186.1</v>
      </c>
      <c r="H236" s="7">
        <f t="shared" si="16"/>
        <v>7284326.2000000002</v>
      </c>
      <c r="I236">
        <v>1617</v>
      </c>
      <c r="J236" s="5">
        <v>187.62</v>
      </c>
      <c r="K236" s="7">
        <f t="shared" si="17"/>
        <v>303381.53999999998</v>
      </c>
      <c r="L236">
        <v>8014</v>
      </c>
      <c r="M236" s="5">
        <v>186.1</v>
      </c>
      <c r="N236" s="7">
        <f t="shared" si="18"/>
        <v>1491405.4</v>
      </c>
      <c r="O236" s="7">
        <f t="shared" si="19"/>
        <v>10560560.66</v>
      </c>
    </row>
    <row r="237" spans="1:15" x14ac:dyDescent="0.25">
      <c r="A237" t="s">
        <v>468</v>
      </c>
      <c r="B237" t="s">
        <v>469</v>
      </c>
      <c r="C237">
        <v>1544</v>
      </c>
      <c r="D237" s="5">
        <v>299.79000000000002</v>
      </c>
      <c r="E237" s="7">
        <f t="shared" si="15"/>
        <v>462875.76</v>
      </c>
      <c r="F237">
        <v>33562</v>
      </c>
      <c r="G237" s="5">
        <v>296.92</v>
      </c>
      <c r="H237" s="7">
        <f t="shared" si="16"/>
        <v>9965229.040000001</v>
      </c>
      <c r="I237">
        <v>499</v>
      </c>
      <c r="J237" s="5">
        <v>299.79000000000002</v>
      </c>
      <c r="K237" s="7">
        <f t="shared" si="17"/>
        <v>149595.21000000002</v>
      </c>
      <c r="L237">
        <v>10852</v>
      </c>
      <c r="M237" s="5">
        <v>296.92</v>
      </c>
      <c r="N237" s="7">
        <f t="shared" si="18"/>
        <v>3222175.8400000003</v>
      </c>
      <c r="O237" s="7">
        <f t="shared" si="19"/>
        <v>13799875.850000001</v>
      </c>
    </row>
    <row r="238" spans="1:15" x14ac:dyDescent="0.25">
      <c r="A238" t="s">
        <v>470</v>
      </c>
      <c r="B238" t="s">
        <v>471</v>
      </c>
      <c r="C238">
        <v>2409</v>
      </c>
      <c r="D238" s="5">
        <v>204.01</v>
      </c>
      <c r="E238" s="7">
        <f t="shared" si="15"/>
        <v>491460.08999999997</v>
      </c>
      <c r="F238">
        <v>19480</v>
      </c>
      <c r="G238" s="5">
        <v>202.41</v>
      </c>
      <c r="H238" s="7">
        <f t="shared" si="16"/>
        <v>3942946.8</v>
      </c>
      <c r="I238">
        <v>125</v>
      </c>
      <c r="J238" s="5">
        <v>204.01</v>
      </c>
      <c r="K238" s="7">
        <f t="shared" si="17"/>
        <v>25501.25</v>
      </c>
      <c r="L238">
        <v>1012</v>
      </c>
      <c r="M238" s="5">
        <v>202.41</v>
      </c>
      <c r="N238" s="7">
        <f t="shared" si="18"/>
        <v>204838.91999999998</v>
      </c>
      <c r="O238" s="7">
        <f t="shared" si="19"/>
        <v>4664747.0599999996</v>
      </c>
    </row>
    <row r="239" spans="1:15" x14ac:dyDescent="0.25">
      <c r="A239" t="s">
        <v>472</v>
      </c>
      <c r="B239" t="s">
        <v>473</v>
      </c>
      <c r="C239">
        <v>0</v>
      </c>
      <c r="D239" s="5">
        <v>198.14</v>
      </c>
      <c r="E239" s="7">
        <f t="shared" si="15"/>
        <v>0</v>
      </c>
      <c r="F239">
        <v>32611</v>
      </c>
      <c r="G239" s="5">
        <v>196.34</v>
      </c>
      <c r="H239" s="7">
        <f t="shared" si="16"/>
        <v>6402843.7400000002</v>
      </c>
      <c r="I239">
        <v>0</v>
      </c>
      <c r="J239" s="5">
        <v>198.14</v>
      </c>
      <c r="K239" s="7">
        <f t="shared" si="17"/>
        <v>0</v>
      </c>
      <c r="L239">
        <v>15693</v>
      </c>
      <c r="M239" s="5">
        <v>196.34</v>
      </c>
      <c r="N239" s="7">
        <f t="shared" si="18"/>
        <v>3081163.62</v>
      </c>
      <c r="O239" s="7">
        <f t="shared" si="19"/>
        <v>9484007.3599999994</v>
      </c>
    </row>
    <row r="240" spans="1:15" x14ac:dyDescent="0.25">
      <c r="A240" t="s">
        <v>474</v>
      </c>
      <c r="B240" t="s">
        <v>475</v>
      </c>
      <c r="C240">
        <v>0</v>
      </c>
      <c r="D240" s="5">
        <v>296.27999999999997</v>
      </c>
      <c r="E240" s="7">
        <f t="shared" si="15"/>
        <v>0</v>
      </c>
      <c r="F240">
        <v>71341</v>
      </c>
      <c r="G240" s="5">
        <v>293.79000000000002</v>
      </c>
      <c r="H240" s="7">
        <f t="shared" si="16"/>
        <v>20959272.390000001</v>
      </c>
      <c r="I240">
        <v>0</v>
      </c>
      <c r="J240" s="5">
        <v>296.27999999999997</v>
      </c>
      <c r="K240" s="7">
        <f t="shared" si="17"/>
        <v>0</v>
      </c>
      <c r="L240">
        <v>3461</v>
      </c>
      <c r="M240" s="5">
        <v>293.79000000000002</v>
      </c>
      <c r="N240" s="7">
        <f t="shared" si="18"/>
        <v>1016807.1900000001</v>
      </c>
      <c r="O240" s="7">
        <f t="shared" si="19"/>
        <v>21976079.580000002</v>
      </c>
    </row>
    <row r="241" spans="1:15" x14ac:dyDescent="0.25">
      <c r="A241" t="s">
        <v>476</v>
      </c>
      <c r="B241" t="s">
        <v>477</v>
      </c>
      <c r="C241">
        <v>1304</v>
      </c>
      <c r="D241" s="5">
        <v>175.61</v>
      </c>
      <c r="E241" s="7">
        <f t="shared" si="15"/>
        <v>228995.44000000003</v>
      </c>
      <c r="F241">
        <v>30005</v>
      </c>
      <c r="G241" s="5">
        <v>174.3</v>
      </c>
      <c r="H241" s="7">
        <f t="shared" si="16"/>
        <v>5229871.5</v>
      </c>
      <c r="I241">
        <v>93</v>
      </c>
      <c r="J241" s="5">
        <v>175.61</v>
      </c>
      <c r="K241" s="7">
        <f t="shared" si="17"/>
        <v>16331.730000000001</v>
      </c>
      <c r="L241">
        <v>2134</v>
      </c>
      <c r="M241" s="5">
        <v>174.3</v>
      </c>
      <c r="N241" s="7">
        <f t="shared" si="18"/>
        <v>371956.2</v>
      </c>
      <c r="O241" s="7">
        <f t="shared" si="19"/>
        <v>5847154.870000001</v>
      </c>
    </row>
    <row r="242" spans="1:15" x14ac:dyDescent="0.25">
      <c r="A242" t="s">
        <v>478</v>
      </c>
      <c r="B242" t="s">
        <v>479</v>
      </c>
      <c r="C242">
        <v>0</v>
      </c>
      <c r="D242" s="5">
        <v>170.35</v>
      </c>
      <c r="E242" s="7">
        <f t="shared" si="15"/>
        <v>0</v>
      </c>
      <c r="F242">
        <v>23621</v>
      </c>
      <c r="G242" s="5">
        <v>168.92</v>
      </c>
      <c r="H242" s="7">
        <f t="shared" si="16"/>
        <v>3990059.32</v>
      </c>
      <c r="I242">
        <v>0</v>
      </c>
      <c r="J242" s="5">
        <v>170.35</v>
      </c>
      <c r="K242" s="7">
        <f t="shared" si="17"/>
        <v>0</v>
      </c>
      <c r="L242">
        <v>1140</v>
      </c>
      <c r="M242" s="5">
        <v>168.92</v>
      </c>
      <c r="N242" s="7">
        <f t="shared" si="18"/>
        <v>192568.8</v>
      </c>
      <c r="O242" s="7">
        <f t="shared" si="19"/>
        <v>4182628.1199999996</v>
      </c>
    </row>
    <row r="243" spans="1:15" x14ac:dyDescent="0.25">
      <c r="A243" t="s">
        <v>480</v>
      </c>
      <c r="B243" t="s">
        <v>481</v>
      </c>
      <c r="C243">
        <v>0</v>
      </c>
      <c r="D243" s="5">
        <v>179.16</v>
      </c>
      <c r="E243" s="7">
        <f t="shared" si="15"/>
        <v>0</v>
      </c>
      <c r="F243">
        <v>26393</v>
      </c>
      <c r="G243" s="5">
        <v>177.77</v>
      </c>
      <c r="H243" s="7">
        <f t="shared" si="16"/>
        <v>4691883.6100000003</v>
      </c>
      <c r="I243">
        <v>0</v>
      </c>
      <c r="J243" s="5">
        <v>179.16</v>
      </c>
      <c r="K243" s="7">
        <f t="shared" si="17"/>
        <v>0</v>
      </c>
      <c r="L243">
        <v>2288</v>
      </c>
      <c r="M243" s="5">
        <v>177.77</v>
      </c>
      <c r="N243" s="7">
        <f t="shared" si="18"/>
        <v>406737.76</v>
      </c>
      <c r="O243" s="7">
        <f t="shared" si="19"/>
        <v>5098621.37</v>
      </c>
    </row>
    <row r="244" spans="1:15" x14ac:dyDescent="0.25">
      <c r="A244" t="s">
        <v>482</v>
      </c>
      <c r="B244" t="s">
        <v>483</v>
      </c>
      <c r="C244">
        <v>1229</v>
      </c>
      <c r="D244" s="5">
        <v>186.85</v>
      </c>
      <c r="E244" s="7">
        <f t="shared" si="15"/>
        <v>229638.65</v>
      </c>
      <c r="F244">
        <v>17297</v>
      </c>
      <c r="G244" s="5">
        <v>185.42</v>
      </c>
      <c r="H244" s="7">
        <f t="shared" si="16"/>
        <v>3207209.7399999998</v>
      </c>
      <c r="I244">
        <v>14</v>
      </c>
      <c r="J244" s="5">
        <v>186.85</v>
      </c>
      <c r="K244" s="7">
        <f t="shared" si="17"/>
        <v>2615.9</v>
      </c>
      <c r="L244">
        <v>203</v>
      </c>
      <c r="M244" s="5">
        <v>185.42</v>
      </c>
      <c r="N244" s="7">
        <f t="shared" si="18"/>
        <v>37640.259999999995</v>
      </c>
      <c r="O244" s="7">
        <f t="shared" si="19"/>
        <v>3477104.5499999993</v>
      </c>
    </row>
    <row r="245" spans="1:15" x14ac:dyDescent="0.25">
      <c r="A245" t="s">
        <v>484</v>
      </c>
      <c r="B245" t="s">
        <v>485</v>
      </c>
      <c r="C245">
        <v>4376</v>
      </c>
      <c r="D245" s="5">
        <v>306.85000000000002</v>
      </c>
      <c r="E245" s="7">
        <f t="shared" si="15"/>
        <v>1342775.6</v>
      </c>
      <c r="F245">
        <v>141485</v>
      </c>
      <c r="G245" s="5">
        <v>304.14</v>
      </c>
      <c r="H245" s="7">
        <f t="shared" si="16"/>
        <v>43031247.899999999</v>
      </c>
      <c r="I245">
        <v>1666</v>
      </c>
      <c r="J245" s="5">
        <v>306.85000000000002</v>
      </c>
      <c r="K245" s="7">
        <f t="shared" si="17"/>
        <v>511212.10000000003</v>
      </c>
      <c r="L245">
        <v>53869</v>
      </c>
      <c r="M245" s="5">
        <v>304.14</v>
      </c>
      <c r="N245" s="7">
        <f t="shared" si="18"/>
        <v>16383717.66</v>
      </c>
      <c r="O245" s="7">
        <f t="shared" si="19"/>
        <v>61268953.260000005</v>
      </c>
    </row>
    <row r="246" spans="1:15" x14ac:dyDescent="0.25">
      <c r="A246" t="s">
        <v>486</v>
      </c>
      <c r="B246" t="s">
        <v>487</v>
      </c>
      <c r="C246">
        <v>0</v>
      </c>
      <c r="D246" s="5">
        <v>271.64</v>
      </c>
      <c r="E246" s="7">
        <f t="shared" si="15"/>
        <v>0</v>
      </c>
      <c r="F246">
        <v>21694</v>
      </c>
      <c r="G246" s="5">
        <v>269.43</v>
      </c>
      <c r="H246" s="7">
        <f t="shared" si="16"/>
        <v>5845014.4199999999</v>
      </c>
      <c r="I246">
        <v>0</v>
      </c>
      <c r="J246" s="5">
        <v>271.64</v>
      </c>
      <c r="K246" s="7">
        <f t="shared" si="17"/>
        <v>0</v>
      </c>
      <c r="L246">
        <v>1279</v>
      </c>
      <c r="M246" s="5">
        <v>269.43</v>
      </c>
      <c r="N246" s="7">
        <f t="shared" si="18"/>
        <v>344600.97000000003</v>
      </c>
      <c r="O246" s="7">
        <f t="shared" si="19"/>
        <v>6189615.3899999997</v>
      </c>
    </row>
    <row r="247" spans="1:15" x14ac:dyDescent="0.25">
      <c r="A247" t="s">
        <v>488</v>
      </c>
      <c r="B247" t="s">
        <v>489</v>
      </c>
      <c r="C247">
        <v>7070</v>
      </c>
      <c r="D247" s="5">
        <v>331.5</v>
      </c>
      <c r="E247" s="7">
        <f t="shared" si="15"/>
        <v>2343705</v>
      </c>
      <c r="F247">
        <v>35817</v>
      </c>
      <c r="G247" s="5">
        <v>329.04</v>
      </c>
      <c r="H247" s="7">
        <f t="shared" si="16"/>
        <v>11785225.680000002</v>
      </c>
      <c r="I247">
        <v>2667</v>
      </c>
      <c r="J247" s="5">
        <v>331.5</v>
      </c>
      <c r="K247" s="7">
        <f t="shared" si="17"/>
        <v>884110.5</v>
      </c>
      <c r="L247">
        <v>13511</v>
      </c>
      <c r="M247" s="5">
        <v>329.04</v>
      </c>
      <c r="N247" s="7">
        <f t="shared" si="18"/>
        <v>4445659.4400000004</v>
      </c>
      <c r="O247" s="7">
        <f t="shared" si="19"/>
        <v>19458700.620000001</v>
      </c>
    </row>
    <row r="248" spans="1:15" x14ac:dyDescent="0.25">
      <c r="A248" t="s">
        <v>490</v>
      </c>
      <c r="B248" t="s">
        <v>491</v>
      </c>
      <c r="C248">
        <v>0</v>
      </c>
      <c r="D248" s="5">
        <v>202.89</v>
      </c>
      <c r="E248" s="7">
        <f t="shared" si="15"/>
        <v>0</v>
      </c>
      <c r="F248">
        <v>12522</v>
      </c>
      <c r="G248" s="5">
        <v>201.26</v>
      </c>
      <c r="H248" s="7">
        <f t="shared" si="16"/>
        <v>2520177.7199999997</v>
      </c>
      <c r="I248">
        <v>0</v>
      </c>
      <c r="J248" s="5">
        <v>202.89</v>
      </c>
      <c r="K248" s="7">
        <f t="shared" si="17"/>
        <v>0</v>
      </c>
      <c r="L248">
        <v>0</v>
      </c>
      <c r="M248" s="5">
        <v>201.26</v>
      </c>
      <c r="N248" s="7">
        <f t="shared" si="18"/>
        <v>0</v>
      </c>
      <c r="O248" s="7">
        <f t="shared" si="19"/>
        <v>2520177.7199999997</v>
      </c>
    </row>
    <row r="249" spans="1:15" x14ac:dyDescent="0.25">
      <c r="A249" t="s">
        <v>492</v>
      </c>
      <c r="B249" t="s">
        <v>493</v>
      </c>
      <c r="C249">
        <v>0</v>
      </c>
      <c r="D249" s="5">
        <v>271.2</v>
      </c>
      <c r="E249" s="7">
        <f t="shared" si="15"/>
        <v>0</v>
      </c>
      <c r="F249">
        <v>1798</v>
      </c>
      <c r="G249" s="5">
        <v>269.31</v>
      </c>
      <c r="H249" s="7">
        <f t="shared" si="16"/>
        <v>484219.38</v>
      </c>
      <c r="I249">
        <v>0</v>
      </c>
      <c r="J249" s="5">
        <v>271.2</v>
      </c>
      <c r="K249" s="7">
        <f t="shared" si="17"/>
        <v>0</v>
      </c>
      <c r="L249">
        <v>294</v>
      </c>
      <c r="M249" s="5">
        <v>269.31</v>
      </c>
      <c r="N249" s="7">
        <f t="shared" si="18"/>
        <v>79177.14</v>
      </c>
      <c r="O249" s="7">
        <f t="shared" si="19"/>
        <v>563396.52</v>
      </c>
    </row>
    <row r="250" spans="1:15" x14ac:dyDescent="0.25">
      <c r="A250" t="s">
        <v>494</v>
      </c>
      <c r="B250" t="s">
        <v>495</v>
      </c>
      <c r="C250">
        <v>0</v>
      </c>
      <c r="D250" s="5">
        <v>199.87</v>
      </c>
      <c r="E250" s="7">
        <f t="shared" si="15"/>
        <v>0</v>
      </c>
      <c r="F250">
        <v>10389</v>
      </c>
      <c r="G250" s="5">
        <v>198.19</v>
      </c>
      <c r="H250" s="7">
        <f t="shared" si="16"/>
        <v>2058995.91</v>
      </c>
      <c r="I250">
        <v>0</v>
      </c>
      <c r="J250" s="5">
        <v>199.87</v>
      </c>
      <c r="K250" s="7">
        <f t="shared" si="17"/>
        <v>0</v>
      </c>
      <c r="L250">
        <v>0</v>
      </c>
      <c r="M250" s="5">
        <v>198.19</v>
      </c>
      <c r="N250" s="7">
        <f t="shared" si="18"/>
        <v>0</v>
      </c>
      <c r="O250" s="7">
        <f t="shared" si="19"/>
        <v>2058995.91</v>
      </c>
    </row>
    <row r="251" spans="1:15" x14ac:dyDescent="0.25">
      <c r="A251" t="s">
        <v>496</v>
      </c>
      <c r="B251" t="s">
        <v>497</v>
      </c>
      <c r="C251">
        <v>0</v>
      </c>
      <c r="D251" s="5">
        <v>266.57</v>
      </c>
      <c r="E251" s="7">
        <f t="shared" si="15"/>
        <v>0</v>
      </c>
      <c r="F251">
        <v>45069</v>
      </c>
      <c r="G251" s="5">
        <v>264.83999999999997</v>
      </c>
      <c r="H251" s="7">
        <f t="shared" si="16"/>
        <v>11936073.959999999</v>
      </c>
      <c r="I251">
        <v>0</v>
      </c>
      <c r="J251" s="5">
        <v>266.57</v>
      </c>
      <c r="K251" s="7">
        <f t="shared" si="17"/>
        <v>0</v>
      </c>
      <c r="L251">
        <v>807</v>
      </c>
      <c r="M251" s="5">
        <v>264.83999999999997</v>
      </c>
      <c r="N251" s="7">
        <f t="shared" si="18"/>
        <v>213725.87999999998</v>
      </c>
      <c r="O251" s="7">
        <f t="shared" si="19"/>
        <v>12149799.84</v>
      </c>
    </row>
    <row r="252" spans="1:15" x14ac:dyDescent="0.25">
      <c r="A252" t="s">
        <v>498</v>
      </c>
      <c r="B252" t="s">
        <v>499</v>
      </c>
      <c r="C252">
        <v>2826</v>
      </c>
      <c r="D252" s="5">
        <v>200.32</v>
      </c>
      <c r="E252" s="7">
        <f t="shared" si="15"/>
        <v>566104.31999999995</v>
      </c>
      <c r="F252">
        <v>23024</v>
      </c>
      <c r="G252" s="5">
        <v>198.88</v>
      </c>
      <c r="H252" s="7">
        <f t="shared" si="16"/>
        <v>4579013.12</v>
      </c>
      <c r="I252">
        <v>0</v>
      </c>
      <c r="J252" s="5">
        <v>200.32</v>
      </c>
      <c r="K252" s="7">
        <f t="shared" si="17"/>
        <v>0</v>
      </c>
      <c r="L252">
        <v>0</v>
      </c>
      <c r="M252" s="5">
        <v>198.88</v>
      </c>
      <c r="N252" s="7">
        <f t="shared" si="18"/>
        <v>0</v>
      </c>
      <c r="O252" s="7">
        <f t="shared" si="19"/>
        <v>5145117.4400000004</v>
      </c>
    </row>
    <row r="253" spans="1:15" x14ac:dyDescent="0.25">
      <c r="A253" t="s">
        <v>500</v>
      </c>
      <c r="B253" t="s">
        <v>501</v>
      </c>
      <c r="C253">
        <v>306</v>
      </c>
      <c r="D253" s="5">
        <v>201.67</v>
      </c>
      <c r="E253" s="7">
        <f t="shared" si="15"/>
        <v>61711.02</v>
      </c>
      <c r="F253">
        <v>23419</v>
      </c>
      <c r="G253" s="5">
        <v>199.89</v>
      </c>
      <c r="H253" s="7">
        <f t="shared" si="16"/>
        <v>4681223.9099999992</v>
      </c>
      <c r="I253">
        <v>12</v>
      </c>
      <c r="J253" s="5">
        <v>201.67</v>
      </c>
      <c r="K253" s="7">
        <f t="shared" si="17"/>
        <v>2420.04</v>
      </c>
      <c r="L253">
        <v>932</v>
      </c>
      <c r="M253" s="5">
        <v>199.89</v>
      </c>
      <c r="N253" s="7">
        <f t="shared" si="18"/>
        <v>186297.47999999998</v>
      </c>
      <c r="O253" s="7">
        <f t="shared" si="19"/>
        <v>4931652.4499999993</v>
      </c>
    </row>
    <row r="254" spans="1:15" x14ac:dyDescent="0.25">
      <c r="A254" t="s">
        <v>502</v>
      </c>
      <c r="B254" t="s">
        <v>503</v>
      </c>
      <c r="C254">
        <v>0</v>
      </c>
      <c r="D254" s="5">
        <v>179.91</v>
      </c>
      <c r="E254" s="7">
        <f t="shared" si="15"/>
        <v>0</v>
      </c>
      <c r="F254">
        <v>365</v>
      </c>
      <c r="G254" s="5">
        <v>178.74</v>
      </c>
      <c r="H254" s="7">
        <f t="shared" si="16"/>
        <v>65240.100000000006</v>
      </c>
      <c r="I254">
        <v>0</v>
      </c>
      <c r="J254" s="5">
        <v>179.91</v>
      </c>
      <c r="K254" s="7">
        <f t="shared" si="17"/>
        <v>0</v>
      </c>
      <c r="L254">
        <v>0</v>
      </c>
      <c r="M254" s="5">
        <v>178.74</v>
      </c>
      <c r="N254" s="7">
        <f t="shared" si="18"/>
        <v>0</v>
      </c>
      <c r="O254" s="7">
        <f t="shared" si="19"/>
        <v>65240.100000000006</v>
      </c>
    </row>
    <row r="255" spans="1:15" x14ac:dyDescent="0.25">
      <c r="A255" t="s">
        <v>504</v>
      </c>
      <c r="B255" t="s">
        <v>505</v>
      </c>
      <c r="C255">
        <v>272</v>
      </c>
      <c r="D255" s="5">
        <v>259.73</v>
      </c>
      <c r="E255" s="7">
        <f t="shared" si="15"/>
        <v>70646.559999999998</v>
      </c>
      <c r="F255">
        <v>0</v>
      </c>
      <c r="G255" s="5">
        <v>257.91000000000003</v>
      </c>
      <c r="H255" s="7">
        <f t="shared" si="16"/>
        <v>0</v>
      </c>
      <c r="I255">
        <v>0</v>
      </c>
      <c r="J255" s="5">
        <v>259.73</v>
      </c>
      <c r="K255" s="7">
        <f t="shared" si="17"/>
        <v>0</v>
      </c>
      <c r="L255">
        <v>0</v>
      </c>
      <c r="M255" s="5">
        <v>257.91000000000003</v>
      </c>
      <c r="N255" s="7">
        <f t="shared" si="18"/>
        <v>0</v>
      </c>
      <c r="O255" s="7">
        <f t="shared" si="19"/>
        <v>70646.559999999998</v>
      </c>
    </row>
    <row r="256" spans="1:15" x14ac:dyDescent="0.25">
      <c r="A256" t="s">
        <v>506</v>
      </c>
      <c r="B256" t="s">
        <v>507</v>
      </c>
      <c r="C256">
        <v>5431</v>
      </c>
      <c r="D256" s="5">
        <v>428.79</v>
      </c>
      <c r="E256" s="7">
        <f t="shared" si="15"/>
        <v>2328758.4900000002</v>
      </c>
      <c r="F256">
        <v>53679</v>
      </c>
      <c r="G256" s="5">
        <v>425.49</v>
      </c>
      <c r="H256" s="7">
        <f t="shared" si="16"/>
        <v>22839877.710000001</v>
      </c>
      <c r="I256">
        <v>1297</v>
      </c>
      <c r="J256" s="5">
        <v>428.79</v>
      </c>
      <c r="K256" s="7">
        <f t="shared" si="17"/>
        <v>556140.63</v>
      </c>
      <c r="L256">
        <v>12820</v>
      </c>
      <c r="M256" s="5">
        <v>425.49</v>
      </c>
      <c r="N256" s="7">
        <f t="shared" si="18"/>
        <v>5454781.7999999998</v>
      </c>
      <c r="O256" s="7">
        <f t="shared" si="19"/>
        <v>31179558.630000003</v>
      </c>
    </row>
    <row r="257" spans="1:15" x14ac:dyDescent="0.25">
      <c r="A257" t="s">
        <v>508</v>
      </c>
      <c r="B257" t="s">
        <v>509</v>
      </c>
      <c r="C257">
        <v>0</v>
      </c>
      <c r="D257" s="5">
        <v>186.58</v>
      </c>
      <c r="E257" s="7">
        <f t="shared" si="15"/>
        <v>0</v>
      </c>
      <c r="F257">
        <v>1095</v>
      </c>
      <c r="G257" s="5">
        <v>185.18</v>
      </c>
      <c r="H257" s="7">
        <f t="shared" si="16"/>
        <v>202772.1</v>
      </c>
      <c r="I257">
        <v>0</v>
      </c>
      <c r="J257" s="5">
        <v>186.58</v>
      </c>
      <c r="K257" s="7">
        <f t="shared" si="17"/>
        <v>0</v>
      </c>
      <c r="L257">
        <v>0</v>
      </c>
      <c r="M257" s="5">
        <v>185.18</v>
      </c>
      <c r="N257" s="7">
        <f t="shared" si="18"/>
        <v>0</v>
      </c>
      <c r="O257" s="7">
        <f t="shared" si="19"/>
        <v>202772.1</v>
      </c>
    </row>
    <row r="258" spans="1:15" x14ac:dyDescent="0.25">
      <c r="A258" t="s">
        <v>510</v>
      </c>
      <c r="B258" t="s">
        <v>511</v>
      </c>
      <c r="C258">
        <v>9205</v>
      </c>
      <c r="D258" s="5">
        <v>312.89</v>
      </c>
      <c r="E258" s="7">
        <f t="shared" si="15"/>
        <v>2880152.4499999997</v>
      </c>
      <c r="F258">
        <v>127254</v>
      </c>
      <c r="G258" s="5">
        <v>310.06</v>
      </c>
      <c r="H258" s="7">
        <f t="shared" si="16"/>
        <v>39456375.240000002</v>
      </c>
      <c r="I258">
        <v>2342</v>
      </c>
      <c r="J258" s="5">
        <v>312.89</v>
      </c>
      <c r="K258" s="7">
        <f t="shared" si="17"/>
        <v>732788.38</v>
      </c>
      <c r="L258">
        <v>32378</v>
      </c>
      <c r="M258" s="5">
        <v>310.06</v>
      </c>
      <c r="N258" s="7">
        <f t="shared" si="18"/>
        <v>10039122.68</v>
      </c>
      <c r="O258" s="7">
        <f t="shared" si="19"/>
        <v>53108438.750000007</v>
      </c>
    </row>
    <row r="259" spans="1:15" x14ac:dyDescent="0.25">
      <c r="A259" t="s">
        <v>512</v>
      </c>
      <c r="B259" t="s">
        <v>513</v>
      </c>
      <c r="C259">
        <v>0</v>
      </c>
      <c r="D259" s="5">
        <v>194.38</v>
      </c>
      <c r="E259" s="7">
        <f t="shared" si="15"/>
        <v>0</v>
      </c>
      <c r="F259">
        <v>13270</v>
      </c>
      <c r="G259" s="5">
        <v>192.97</v>
      </c>
      <c r="H259" s="7">
        <f t="shared" si="16"/>
        <v>2560711.9</v>
      </c>
      <c r="I259">
        <v>0</v>
      </c>
      <c r="J259" s="5">
        <v>194.38</v>
      </c>
      <c r="K259" s="7">
        <f t="shared" si="17"/>
        <v>0</v>
      </c>
      <c r="L259">
        <v>273</v>
      </c>
      <c r="M259" s="5">
        <v>192.97</v>
      </c>
      <c r="N259" s="7">
        <f t="shared" si="18"/>
        <v>52680.81</v>
      </c>
      <c r="O259" s="7">
        <f t="shared" si="19"/>
        <v>2613392.71</v>
      </c>
    </row>
    <row r="260" spans="1:15" x14ac:dyDescent="0.25">
      <c r="A260" t="s">
        <v>514</v>
      </c>
      <c r="B260" t="s">
        <v>515</v>
      </c>
      <c r="C260">
        <v>369</v>
      </c>
      <c r="D260" s="5">
        <v>200.25</v>
      </c>
      <c r="E260" s="7">
        <f t="shared" si="15"/>
        <v>73892.25</v>
      </c>
      <c r="F260">
        <v>22048</v>
      </c>
      <c r="G260" s="5">
        <v>198.62</v>
      </c>
      <c r="H260" s="7">
        <f t="shared" si="16"/>
        <v>4379173.76</v>
      </c>
      <c r="I260">
        <v>159</v>
      </c>
      <c r="J260" s="5">
        <v>200.25</v>
      </c>
      <c r="K260" s="7">
        <f t="shared" si="17"/>
        <v>31839.75</v>
      </c>
      <c r="L260">
        <v>9477</v>
      </c>
      <c r="M260" s="5">
        <v>198.62</v>
      </c>
      <c r="N260" s="7">
        <f t="shared" si="18"/>
        <v>1882321.74</v>
      </c>
      <c r="O260" s="7">
        <f t="shared" si="19"/>
        <v>6367227.5</v>
      </c>
    </row>
    <row r="261" spans="1:15" x14ac:dyDescent="0.25">
      <c r="A261" t="s">
        <v>516</v>
      </c>
      <c r="B261" t="s">
        <v>517</v>
      </c>
      <c r="C261">
        <v>4976</v>
      </c>
      <c r="D261" s="5">
        <v>336.63</v>
      </c>
      <c r="E261" s="7">
        <f t="shared" si="15"/>
        <v>1675070.88</v>
      </c>
      <c r="F261">
        <v>55417</v>
      </c>
      <c r="G261" s="5">
        <v>333.16</v>
      </c>
      <c r="H261" s="7">
        <f t="shared" si="16"/>
        <v>18462727.720000003</v>
      </c>
      <c r="I261">
        <v>126</v>
      </c>
      <c r="J261" s="5">
        <v>336.63</v>
      </c>
      <c r="K261" s="7">
        <f t="shared" si="17"/>
        <v>42415.38</v>
      </c>
      <c r="L261">
        <v>1407</v>
      </c>
      <c r="M261" s="5">
        <v>333.16</v>
      </c>
      <c r="N261" s="7">
        <f t="shared" si="18"/>
        <v>468756.12000000005</v>
      </c>
      <c r="O261" s="7">
        <f t="shared" si="19"/>
        <v>20648970.100000001</v>
      </c>
    </row>
    <row r="262" spans="1:15" x14ac:dyDescent="0.25">
      <c r="A262" t="s">
        <v>518</v>
      </c>
      <c r="B262" t="s">
        <v>519</v>
      </c>
      <c r="C262">
        <v>0</v>
      </c>
      <c r="D262" s="5">
        <v>205.38</v>
      </c>
      <c r="E262" s="7">
        <f t="shared" si="15"/>
        <v>0</v>
      </c>
      <c r="F262">
        <v>8774</v>
      </c>
      <c r="G262" s="5">
        <v>203.51</v>
      </c>
      <c r="H262" s="7">
        <f t="shared" si="16"/>
        <v>1785596.74</v>
      </c>
      <c r="I262">
        <v>0</v>
      </c>
      <c r="J262" s="5">
        <v>205.38</v>
      </c>
      <c r="K262" s="7">
        <f t="shared" si="17"/>
        <v>0</v>
      </c>
      <c r="L262">
        <v>57</v>
      </c>
      <c r="M262" s="5">
        <v>203.51</v>
      </c>
      <c r="N262" s="7">
        <f t="shared" si="18"/>
        <v>11600.07</v>
      </c>
      <c r="O262" s="7">
        <f t="shared" si="19"/>
        <v>1797196.81</v>
      </c>
    </row>
    <row r="263" spans="1:15" x14ac:dyDescent="0.25">
      <c r="A263" t="s">
        <v>520</v>
      </c>
      <c r="B263" t="s">
        <v>521</v>
      </c>
      <c r="C263">
        <v>0</v>
      </c>
      <c r="D263" s="5">
        <v>211.92</v>
      </c>
      <c r="E263" s="7">
        <f t="shared" si="15"/>
        <v>0</v>
      </c>
      <c r="F263">
        <v>10465</v>
      </c>
      <c r="G263" s="5">
        <v>209.94</v>
      </c>
      <c r="H263" s="7">
        <f t="shared" si="16"/>
        <v>2197022.1</v>
      </c>
      <c r="I263">
        <v>0</v>
      </c>
      <c r="J263" s="5">
        <v>211.92</v>
      </c>
      <c r="K263" s="7">
        <f t="shared" si="17"/>
        <v>0</v>
      </c>
      <c r="L263">
        <v>0</v>
      </c>
      <c r="M263" s="5">
        <v>209.94</v>
      </c>
      <c r="N263" s="7">
        <f t="shared" si="18"/>
        <v>0</v>
      </c>
      <c r="O263" s="7">
        <f t="shared" si="19"/>
        <v>2197022.1</v>
      </c>
    </row>
    <row r="264" spans="1:15" x14ac:dyDescent="0.25">
      <c r="A264" t="s">
        <v>522</v>
      </c>
      <c r="B264" t="s">
        <v>523</v>
      </c>
      <c r="C264">
        <v>12339</v>
      </c>
      <c r="D264" s="5">
        <v>267.17</v>
      </c>
      <c r="E264" s="7">
        <f t="shared" si="15"/>
        <v>3296610.6300000004</v>
      </c>
      <c r="F264">
        <v>33369</v>
      </c>
      <c r="G264" s="5">
        <v>264.61</v>
      </c>
      <c r="H264" s="7">
        <f t="shared" si="16"/>
        <v>8829771.0899999999</v>
      </c>
      <c r="I264">
        <v>4631</v>
      </c>
      <c r="J264" s="5">
        <v>267.17</v>
      </c>
      <c r="K264" s="7">
        <f t="shared" si="17"/>
        <v>1237264.27</v>
      </c>
      <c r="L264">
        <v>12525</v>
      </c>
      <c r="M264" s="5">
        <v>264.61</v>
      </c>
      <c r="N264" s="7">
        <f t="shared" si="18"/>
        <v>3314240.25</v>
      </c>
      <c r="O264" s="7">
        <f t="shared" si="19"/>
        <v>16677886.24</v>
      </c>
    </row>
    <row r="265" spans="1:15" x14ac:dyDescent="0.25">
      <c r="A265" t="s">
        <v>524</v>
      </c>
      <c r="B265" t="s">
        <v>525</v>
      </c>
      <c r="C265">
        <v>381</v>
      </c>
      <c r="D265" s="5">
        <v>205.79</v>
      </c>
      <c r="E265" s="7">
        <f t="shared" ref="E265:E328" si="20">C265*D265</f>
        <v>78405.989999999991</v>
      </c>
      <c r="F265">
        <v>33590</v>
      </c>
      <c r="G265" s="5">
        <v>204.02</v>
      </c>
      <c r="H265" s="7">
        <f t="shared" ref="H265:H328" si="21">F265*G265</f>
        <v>6853031.8000000007</v>
      </c>
      <c r="I265">
        <v>10</v>
      </c>
      <c r="J265" s="5">
        <v>205.79</v>
      </c>
      <c r="K265" s="7">
        <f t="shared" ref="K265:K328" si="22">I265*J265</f>
        <v>2057.9</v>
      </c>
      <c r="L265">
        <v>900</v>
      </c>
      <c r="M265" s="5">
        <v>204.02</v>
      </c>
      <c r="N265" s="7">
        <f t="shared" ref="N265:N328" si="23">L265*M265</f>
        <v>183618</v>
      </c>
      <c r="O265" s="7">
        <f t="shared" ref="O265:O328" si="24">E265+H265+K265+N265</f>
        <v>7117113.6900000013</v>
      </c>
    </row>
    <row r="266" spans="1:15" x14ac:dyDescent="0.25">
      <c r="A266" t="s">
        <v>526</v>
      </c>
      <c r="B266" t="s">
        <v>527</v>
      </c>
      <c r="C266">
        <v>0</v>
      </c>
      <c r="D266" s="5">
        <v>219.05</v>
      </c>
      <c r="E266" s="7">
        <f t="shared" si="20"/>
        <v>0</v>
      </c>
      <c r="F266">
        <v>34534</v>
      </c>
      <c r="G266" s="5">
        <v>217.27</v>
      </c>
      <c r="H266" s="7">
        <f t="shared" si="21"/>
        <v>7503202.1800000006</v>
      </c>
      <c r="I266">
        <v>0</v>
      </c>
      <c r="J266" s="5">
        <v>219.05</v>
      </c>
      <c r="K266" s="7">
        <f t="shared" si="22"/>
        <v>0</v>
      </c>
      <c r="L266">
        <v>1790</v>
      </c>
      <c r="M266" s="5">
        <v>217.27</v>
      </c>
      <c r="N266" s="7">
        <f t="shared" si="23"/>
        <v>388913.30000000005</v>
      </c>
      <c r="O266" s="7">
        <f t="shared" si="24"/>
        <v>7892115.4800000004</v>
      </c>
    </row>
    <row r="267" spans="1:15" x14ac:dyDescent="0.25">
      <c r="A267" t="s">
        <v>528</v>
      </c>
      <c r="B267" t="s">
        <v>529</v>
      </c>
      <c r="C267">
        <v>5007</v>
      </c>
      <c r="D267" s="5">
        <v>312.22000000000003</v>
      </c>
      <c r="E267" s="7">
        <f t="shared" si="20"/>
        <v>1563285.54</v>
      </c>
      <c r="F267">
        <v>65657</v>
      </c>
      <c r="G267" s="5">
        <v>309.39999999999998</v>
      </c>
      <c r="H267" s="7">
        <f t="shared" si="21"/>
        <v>20314275.799999997</v>
      </c>
      <c r="I267">
        <v>747</v>
      </c>
      <c r="J267" s="5">
        <v>312.22000000000003</v>
      </c>
      <c r="K267" s="7">
        <f t="shared" si="22"/>
        <v>233228.34000000003</v>
      </c>
      <c r="L267">
        <v>9797</v>
      </c>
      <c r="M267" s="5">
        <v>309.39999999999998</v>
      </c>
      <c r="N267" s="7">
        <f t="shared" si="23"/>
        <v>3031191.8</v>
      </c>
      <c r="O267" s="7">
        <f t="shared" si="24"/>
        <v>25141981.479999997</v>
      </c>
    </row>
    <row r="268" spans="1:15" x14ac:dyDescent="0.25">
      <c r="A268" t="s">
        <v>530</v>
      </c>
      <c r="B268" t="s">
        <v>531</v>
      </c>
      <c r="C268">
        <v>365</v>
      </c>
      <c r="D268" s="5">
        <v>318.17</v>
      </c>
      <c r="E268" s="7">
        <f t="shared" si="20"/>
        <v>116132.05</v>
      </c>
      <c r="F268">
        <v>18279</v>
      </c>
      <c r="G268" s="5">
        <v>315.05</v>
      </c>
      <c r="H268" s="7">
        <f t="shared" si="21"/>
        <v>5758798.9500000002</v>
      </c>
      <c r="I268">
        <v>59</v>
      </c>
      <c r="J268" s="5">
        <v>318.17</v>
      </c>
      <c r="K268" s="7">
        <f t="shared" si="22"/>
        <v>18772.030000000002</v>
      </c>
      <c r="L268">
        <v>2966</v>
      </c>
      <c r="M268" s="5">
        <v>315.05</v>
      </c>
      <c r="N268" s="7">
        <f t="shared" si="23"/>
        <v>934438.3</v>
      </c>
      <c r="O268" s="7">
        <f t="shared" si="24"/>
        <v>6828141.3300000001</v>
      </c>
    </row>
    <row r="269" spans="1:15" x14ac:dyDescent="0.25">
      <c r="A269" t="s">
        <v>532</v>
      </c>
      <c r="B269" t="s">
        <v>533</v>
      </c>
      <c r="C269">
        <v>383</v>
      </c>
      <c r="D269" s="5">
        <v>192.19</v>
      </c>
      <c r="E269" s="7">
        <f t="shared" si="20"/>
        <v>73608.77</v>
      </c>
      <c r="F269">
        <v>19319</v>
      </c>
      <c r="G269" s="5">
        <v>190.76</v>
      </c>
      <c r="H269" s="7">
        <f t="shared" si="21"/>
        <v>3685292.44</v>
      </c>
      <c r="I269">
        <v>44</v>
      </c>
      <c r="J269" s="5">
        <v>192.19</v>
      </c>
      <c r="K269" s="7">
        <f t="shared" si="22"/>
        <v>8456.36</v>
      </c>
      <c r="L269">
        <v>2210</v>
      </c>
      <c r="M269" s="5">
        <v>190.76</v>
      </c>
      <c r="N269" s="7">
        <f t="shared" si="23"/>
        <v>421579.6</v>
      </c>
      <c r="O269" s="7">
        <f t="shared" si="24"/>
        <v>4188937.17</v>
      </c>
    </row>
    <row r="270" spans="1:15" x14ac:dyDescent="0.25">
      <c r="A270" t="s">
        <v>534</v>
      </c>
      <c r="B270" t="s">
        <v>535</v>
      </c>
      <c r="C270">
        <v>61</v>
      </c>
      <c r="D270" s="5">
        <v>258.55</v>
      </c>
      <c r="E270" s="7">
        <f t="shared" si="20"/>
        <v>15771.550000000001</v>
      </c>
      <c r="F270">
        <v>566</v>
      </c>
      <c r="G270" s="5">
        <v>256.35000000000002</v>
      </c>
      <c r="H270" s="7">
        <f t="shared" si="21"/>
        <v>145094.1</v>
      </c>
      <c r="I270">
        <v>35</v>
      </c>
      <c r="J270" s="5">
        <v>258.55</v>
      </c>
      <c r="K270" s="7">
        <f t="shared" si="22"/>
        <v>9049.25</v>
      </c>
      <c r="L270">
        <v>326</v>
      </c>
      <c r="M270" s="5">
        <v>256.35000000000002</v>
      </c>
      <c r="N270" s="7">
        <f t="shared" si="23"/>
        <v>83570.100000000006</v>
      </c>
      <c r="O270" s="7">
        <f t="shared" si="24"/>
        <v>253485</v>
      </c>
    </row>
    <row r="271" spans="1:15" x14ac:dyDescent="0.25">
      <c r="A271" t="s">
        <v>536</v>
      </c>
      <c r="B271" t="s">
        <v>537</v>
      </c>
      <c r="C271">
        <v>1000</v>
      </c>
      <c r="D271" s="5">
        <v>209.07</v>
      </c>
      <c r="E271" s="7">
        <f t="shared" si="20"/>
        <v>209070</v>
      </c>
      <c r="F271">
        <v>53521</v>
      </c>
      <c r="G271" s="5">
        <v>207.47</v>
      </c>
      <c r="H271" s="7">
        <f t="shared" si="21"/>
        <v>11104001.869999999</v>
      </c>
      <c r="I271">
        <v>91</v>
      </c>
      <c r="J271" s="5">
        <v>209.07</v>
      </c>
      <c r="K271" s="7">
        <f t="shared" si="22"/>
        <v>19025.37</v>
      </c>
      <c r="L271">
        <v>4857</v>
      </c>
      <c r="M271" s="5">
        <v>207.47</v>
      </c>
      <c r="N271" s="7">
        <f t="shared" si="23"/>
        <v>1007681.79</v>
      </c>
      <c r="O271" s="7">
        <f t="shared" si="24"/>
        <v>12339779.029999997</v>
      </c>
    </row>
    <row r="272" spans="1:15" x14ac:dyDescent="0.25">
      <c r="A272" t="s">
        <v>538</v>
      </c>
      <c r="B272" t="s">
        <v>539</v>
      </c>
      <c r="C272">
        <v>0</v>
      </c>
      <c r="D272" s="5">
        <v>229.22</v>
      </c>
      <c r="E272" s="7">
        <f t="shared" si="20"/>
        <v>0</v>
      </c>
      <c r="F272">
        <v>21947</v>
      </c>
      <c r="G272" s="5">
        <v>227.17</v>
      </c>
      <c r="H272" s="7">
        <f t="shared" si="21"/>
        <v>4985699.9899999993</v>
      </c>
      <c r="I272">
        <v>0</v>
      </c>
      <c r="J272" s="5">
        <v>229.22</v>
      </c>
      <c r="K272" s="7">
        <f t="shared" si="22"/>
        <v>0</v>
      </c>
      <c r="L272">
        <v>2078</v>
      </c>
      <c r="M272" s="5">
        <v>227.17</v>
      </c>
      <c r="N272" s="7">
        <f t="shared" si="23"/>
        <v>472059.25999999995</v>
      </c>
      <c r="O272" s="7">
        <f t="shared" si="24"/>
        <v>5457759.2499999991</v>
      </c>
    </row>
    <row r="273" spans="1:15" x14ac:dyDescent="0.25">
      <c r="A273" t="s">
        <v>540</v>
      </c>
      <c r="B273" t="s">
        <v>541</v>
      </c>
      <c r="C273">
        <v>0</v>
      </c>
      <c r="D273" s="5">
        <v>221.17</v>
      </c>
      <c r="E273" s="7">
        <f t="shared" si="20"/>
        <v>0</v>
      </c>
      <c r="F273">
        <v>15677</v>
      </c>
      <c r="G273" s="5">
        <v>219.15</v>
      </c>
      <c r="H273" s="7">
        <f t="shared" si="21"/>
        <v>3435614.5500000003</v>
      </c>
      <c r="I273">
        <v>0</v>
      </c>
      <c r="J273" s="5">
        <v>221.17</v>
      </c>
      <c r="K273" s="7">
        <f t="shared" si="22"/>
        <v>0</v>
      </c>
      <c r="L273">
        <v>827</v>
      </c>
      <c r="M273" s="5">
        <v>219.15</v>
      </c>
      <c r="N273" s="7">
        <f t="shared" si="23"/>
        <v>181237.05000000002</v>
      </c>
      <c r="O273" s="7">
        <f t="shared" si="24"/>
        <v>3616851.6</v>
      </c>
    </row>
    <row r="274" spans="1:15" x14ac:dyDescent="0.25">
      <c r="A274" t="s">
        <v>542</v>
      </c>
      <c r="B274" t="s">
        <v>543</v>
      </c>
      <c r="C274">
        <v>0</v>
      </c>
      <c r="D274" s="5">
        <v>334.87</v>
      </c>
      <c r="E274" s="7">
        <f t="shared" si="20"/>
        <v>0</v>
      </c>
      <c r="F274">
        <v>33323</v>
      </c>
      <c r="G274" s="5">
        <v>332.2</v>
      </c>
      <c r="H274" s="7">
        <f t="shared" si="21"/>
        <v>11069900.6</v>
      </c>
      <c r="I274">
        <v>0</v>
      </c>
      <c r="J274" s="5">
        <v>334.87</v>
      </c>
      <c r="K274" s="7">
        <f t="shared" si="22"/>
        <v>0</v>
      </c>
      <c r="L274">
        <v>2501</v>
      </c>
      <c r="M274" s="5">
        <v>332.2</v>
      </c>
      <c r="N274" s="7">
        <f t="shared" si="23"/>
        <v>830832.2</v>
      </c>
      <c r="O274" s="7">
        <f t="shared" si="24"/>
        <v>11900732.799999999</v>
      </c>
    </row>
    <row r="275" spans="1:15" x14ac:dyDescent="0.25">
      <c r="A275" t="s">
        <v>544</v>
      </c>
      <c r="B275" t="s">
        <v>545</v>
      </c>
      <c r="C275">
        <v>1566</v>
      </c>
      <c r="D275" s="5">
        <v>296.39</v>
      </c>
      <c r="E275" s="7">
        <f t="shared" si="20"/>
        <v>464146.74</v>
      </c>
      <c r="F275">
        <v>33554</v>
      </c>
      <c r="G275" s="5">
        <v>293.73</v>
      </c>
      <c r="H275" s="7">
        <f t="shared" si="21"/>
        <v>9855816.4199999999</v>
      </c>
      <c r="I275">
        <v>0</v>
      </c>
      <c r="J275" s="5">
        <v>296.39</v>
      </c>
      <c r="K275" s="7">
        <f t="shared" si="22"/>
        <v>0</v>
      </c>
      <c r="L275">
        <v>0</v>
      </c>
      <c r="M275" s="5">
        <v>293.73</v>
      </c>
      <c r="N275" s="7">
        <f t="shared" si="23"/>
        <v>0</v>
      </c>
      <c r="O275" s="7">
        <f t="shared" si="24"/>
        <v>10319963.16</v>
      </c>
    </row>
    <row r="276" spans="1:15" x14ac:dyDescent="0.25">
      <c r="A276" t="s">
        <v>546</v>
      </c>
      <c r="B276" t="s">
        <v>547</v>
      </c>
      <c r="C276">
        <v>1569</v>
      </c>
      <c r="D276" s="5">
        <v>284.35000000000002</v>
      </c>
      <c r="E276" s="7">
        <f t="shared" si="20"/>
        <v>446145.15</v>
      </c>
      <c r="F276">
        <v>53638</v>
      </c>
      <c r="G276" s="5">
        <v>282.20999999999998</v>
      </c>
      <c r="H276" s="7">
        <f t="shared" si="21"/>
        <v>15137179.979999999</v>
      </c>
      <c r="I276">
        <v>61</v>
      </c>
      <c r="J276" s="5">
        <v>284.35000000000002</v>
      </c>
      <c r="K276" s="7">
        <f t="shared" si="22"/>
        <v>17345.350000000002</v>
      </c>
      <c r="L276">
        <v>2097</v>
      </c>
      <c r="M276" s="5">
        <v>282.20999999999998</v>
      </c>
      <c r="N276" s="7">
        <f t="shared" si="23"/>
        <v>591794.37</v>
      </c>
      <c r="O276" s="7">
        <f t="shared" si="24"/>
        <v>16192464.849999998</v>
      </c>
    </row>
    <row r="277" spans="1:15" x14ac:dyDescent="0.25">
      <c r="A277" t="s">
        <v>548</v>
      </c>
      <c r="B277" t="s">
        <v>549</v>
      </c>
      <c r="C277">
        <v>4089</v>
      </c>
      <c r="D277" s="5">
        <v>256.14999999999998</v>
      </c>
      <c r="E277" s="7">
        <f t="shared" si="20"/>
        <v>1047397.3499999999</v>
      </c>
      <c r="F277">
        <v>120164</v>
      </c>
      <c r="G277" s="5">
        <v>254</v>
      </c>
      <c r="H277" s="7">
        <f t="shared" si="21"/>
        <v>30521656</v>
      </c>
      <c r="I277">
        <v>289</v>
      </c>
      <c r="J277" s="5">
        <v>256.14999999999998</v>
      </c>
      <c r="K277" s="7">
        <f t="shared" si="22"/>
        <v>74027.349999999991</v>
      </c>
      <c r="L277">
        <v>8506</v>
      </c>
      <c r="M277" s="5">
        <v>254</v>
      </c>
      <c r="N277" s="7">
        <f t="shared" si="23"/>
        <v>2160524</v>
      </c>
      <c r="O277" s="7">
        <f t="shared" si="24"/>
        <v>33803604.700000003</v>
      </c>
    </row>
    <row r="278" spans="1:15" x14ac:dyDescent="0.25">
      <c r="A278" t="s">
        <v>550</v>
      </c>
      <c r="B278" t="s">
        <v>551</v>
      </c>
      <c r="C278">
        <v>0</v>
      </c>
      <c r="D278" s="5">
        <v>213.95</v>
      </c>
      <c r="E278" s="7">
        <f t="shared" si="20"/>
        <v>0</v>
      </c>
      <c r="F278">
        <v>29644</v>
      </c>
      <c r="G278" s="5">
        <v>212.15</v>
      </c>
      <c r="H278" s="7">
        <f t="shared" si="21"/>
        <v>6288974.6000000006</v>
      </c>
      <c r="I278">
        <v>0</v>
      </c>
      <c r="J278" s="5">
        <v>213.95</v>
      </c>
      <c r="K278" s="7">
        <f t="shared" si="22"/>
        <v>0</v>
      </c>
      <c r="L278">
        <v>2074</v>
      </c>
      <c r="M278" s="5">
        <v>212.15</v>
      </c>
      <c r="N278" s="7">
        <f t="shared" si="23"/>
        <v>439999.10000000003</v>
      </c>
      <c r="O278" s="7">
        <f t="shared" si="24"/>
        <v>6728973.7000000002</v>
      </c>
    </row>
    <row r="279" spans="1:15" x14ac:dyDescent="0.25">
      <c r="A279" t="s">
        <v>552</v>
      </c>
      <c r="B279" t="s">
        <v>553</v>
      </c>
      <c r="C279">
        <v>318</v>
      </c>
      <c r="D279" s="5">
        <v>196.87</v>
      </c>
      <c r="E279" s="7">
        <f t="shared" si="20"/>
        <v>62604.66</v>
      </c>
      <c r="F279">
        <v>16680</v>
      </c>
      <c r="G279" s="5">
        <v>195.33</v>
      </c>
      <c r="H279" s="7">
        <f t="shared" si="21"/>
        <v>3258104.4000000004</v>
      </c>
      <c r="I279">
        <v>0</v>
      </c>
      <c r="J279" s="5">
        <v>196.87</v>
      </c>
      <c r="K279" s="7">
        <f t="shared" si="22"/>
        <v>0</v>
      </c>
      <c r="L279">
        <v>0</v>
      </c>
      <c r="M279" s="5">
        <v>195.33</v>
      </c>
      <c r="N279" s="7">
        <f t="shared" si="23"/>
        <v>0</v>
      </c>
      <c r="O279" s="7">
        <f t="shared" si="24"/>
        <v>3320709.0600000005</v>
      </c>
    </row>
    <row r="280" spans="1:15" x14ac:dyDescent="0.25">
      <c r="A280" t="s">
        <v>554</v>
      </c>
      <c r="B280" t="s">
        <v>555</v>
      </c>
      <c r="C280">
        <v>881</v>
      </c>
      <c r="D280" s="5">
        <v>300</v>
      </c>
      <c r="E280" s="7">
        <f t="shared" si="20"/>
        <v>264300</v>
      </c>
      <c r="F280">
        <v>45115</v>
      </c>
      <c r="G280" s="5">
        <v>297.27999999999997</v>
      </c>
      <c r="H280" s="7">
        <f t="shared" si="21"/>
        <v>13411787.199999999</v>
      </c>
      <c r="I280">
        <v>74</v>
      </c>
      <c r="J280" s="5">
        <v>300</v>
      </c>
      <c r="K280" s="7">
        <f t="shared" si="22"/>
        <v>22200</v>
      </c>
      <c r="L280">
        <v>3791</v>
      </c>
      <c r="M280" s="5">
        <v>297.27999999999997</v>
      </c>
      <c r="N280" s="7">
        <f t="shared" si="23"/>
        <v>1126988.48</v>
      </c>
      <c r="O280" s="7">
        <f t="shared" si="24"/>
        <v>14825275.68</v>
      </c>
    </row>
    <row r="281" spans="1:15" x14ac:dyDescent="0.25">
      <c r="A281" t="s">
        <v>556</v>
      </c>
      <c r="B281" t="s">
        <v>557</v>
      </c>
      <c r="C281">
        <v>0</v>
      </c>
      <c r="D281" s="5">
        <v>320.58999999999997</v>
      </c>
      <c r="E281" s="7">
        <f t="shared" si="20"/>
        <v>0</v>
      </c>
      <c r="F281">
        <v>30653</v>
      </c>
      <c r="G281" s="5">
        <v>317.54000000000002</v>
      </c>
      <c r="H281" s="7">
        <f t="shared" si="21"/>
        <v>9733553.620000001</v>
      </c>
      <c r="I281">
        <v>0</v>
      </c>
      <c r="J281" s="5">
        <v>320.58999999999997</v>
      </c>
      <c r="K281" s="7">
        <f t="shared" si="22"/>
        <v>0</v>
      </c>
      <c r="L281">
        <v>1704</v>
      </c>
      <c r="M281" s="5">
        <v>317.54000000000002</v>
      </c>
      <c r="N281" s="7">
        <f t="shared" si="23"/>
        <v>541088.16</v>
      </c>
      <c r="O281" s="7">
        <f t="shared" si="24"/>
        <v>10274641.780000001</v>
      </c>
    </row>
    <row r="282" spans="1:15" x14ac:dyDescent="0.25">
      <c r="A282" t="s">
        <v>558</v>
      </c>
      <c r="B282" t="s">
        <v>559</v>
      </c>
      <c r="C282">
        <v>193</v>
      </c>
      <c r="D282" s="5">
        <v>300.99</v>
      </c>
      <c r="E282" s="7">
        <f t="shared" si="20"/>
        <v>58091.07</v>
      </c>
      <c r="F282">
        <v>10189</v>
      </c>
      <c r="G282" s="5">
        <v>298.08</v>
      </c>
      <c r="H282" s="7">
        <f t="shared" si="21"/>
        <v>3037137.1199999996</v>
      </c>
      <c r="I282">
        <v>0</v>
      </c>
      <c r="J282" s="5">
        <v>300.99</v>
      </c>
      <c r="K282" s="7">
        <f t="shared" si="22"/>
        <v>0</v>
      </c>
      <c r="L282">
        <v>0</v>
      </c>
      <c r="M282" s="5">
        <v>298.08</v>
      </c>
      <c r="N282" s="7">
        <f t="shared" si="23"/>
        <v>0</v>
      </c>
      <c r="O282" s="7">
        <f t="shared" si="24"/>
        <v>3095228.1899999995</v>
      </c>
    </row>
    <row r="283" spans="1:15" x14ac:dyDescent="0.25">
      <c r="A283" t="s">
        <v>560</v>
      </c>
      <c r="B283" t="s">
        <v>561</v>
      </c>
      <c r="C283">
        <v>362</v>
      </c>
      <c r="D283" s="5">
        <v>213.71</v>
      </c>
      <c r="E283" s="7">
        <f t="shared" si="20"/>
        <v>77363.02</v>
      </c>
      <c r="F283">
        <v>41486</v>
      </c>
      <c r="G283" s="5">
        <v>212.07</v>
      </c>
      <c r="H283" s="7">
        <f t="shared" si="21"/>
        <v>8797936.0199999996</v>
      </c>
      <c r="I283">
        <v>7</v>
      </c>
      <c r="J283" s="5">
        <v>213.71</v>
      </c>
      <c r="K283" s="7">
        <f t="shared" si="22"/>
        <v>1495.97</v>
      </c>
      <c r="L283">
        <v>860</v>
      </c>
      <c r="M283" s="5">
        <v>212.07</v>
      </c>
      <c r="N283" s="7">
        <f t="shared" si="23"/>
        <v>182380.19999999998</v>
      </c>
      <c r="O283" s="7">
        <f t="shared" si="24"/>
        <v>9059175.209999999</v>
      </c>
    </row>
    <row r="284" spans="1:15" x14ac:dyDescent="0.25">
      <c r="A284" t="s">
        <v>562</v>
      </c>
      <c r="B284" t="s">
        <v>563</v>
      </c>
      <c r="C284">
        <v>1546</v>
      </c>
      <c r="D284" s="5">
        <v>198.5</v>
      </c>
      <c r="E284" s="7">
        <f t="shared" si="20"/>
        <v>306881</v>
      </c>
      <c r="F284">
        <v>33626</v>
      </c>
      <c r="G284" s="5">
        <v>196.82</v>
      </c>
      <c r="H284" s="7">
        <f t="shared" si="21"/>
        <v>6618269.3199999994</v>
      </c>
      <c r="I284">
        <v>119</v>
      </c>
      <c r="J284" s="5">
        <v>198.5</v>
      </c>
      <c r="K284" s="7">
        <f t="shared" si="22"/>
        <v>23621.5</v>
      </c>
      <c r="L284">
        <v>2581</v>
      </c>
      <c r="M284" s="5">
        <v>196.82</v>
      </c>
      <c r="N284" s="7">
        <f t="shared" si="23"/>
        <v>507992.42</v>
      </c>
      <c r="O284" s="7">
        <f t="shared" si="24"/>
        <v>7456764.2399999993</v>
      </c>
    </row>
    <row r="285" spans="1:15" x14ac:dyDescent="0.25">
      <c r="A285" t="s">
        <v>564</v>
      </c>
      <c r="B285" t="s">
        <v>565</v>
      </c>
      <c r="C285">
        <v>4505</v>
      </c>
      <c r="D285" s="5">
        <v>285.76</v>
      </c>
      <c r="E285" s="7">
        <f t="shared" si="20"/>
        <v>1287348.8</v>
      </c>
      <c r="F285">
        <v>39679</v>
      </c>
      <c r="G285" s="5">
        <v>283.06</v>
      </c>
      <c r="H285" s="7">
        <f t="shared" si="21"/>
        <v>11231537.74</v>
      </c>
      <c r="I285">
        <v>1188</v>
      </c>
      <c r="J285" s="5">
        <v>285.76</v>
      </c>
      <c r="K285" s="7">
        <f t="shared" si="22"/>
        <v>339482.88</v>
      </c>
      <c r="L285">
        <v>10460</v>
      </c>
      <c r="M285" s="5">
        <v>283.06</v>
      </c>
      <c r="N285" s="7">
        <f t="shared" si="23"/>
        <v>2960807.6</v>
      </c>
      <c r="O285" s="7">
        <f t="shared" si="24"/>
        <v>15819177.020000001</v>
      </c>
    </row>
    <row r="286" spans="1:15" x14ac:dyDescent="0.25">
      <c r="A286" t="s">
        <v>566</v>
      </c>
      <c r="B286" t="s">
        <v>567</v>
      </c>
      <c r="C286">
        <v>0</v>
      </c>
      <c r="D286" s="5">
        <v>195.65</v>
      </c>
      <c r="E286" s="7">
        <f t="shared" si="20"/>
        <v>0</v>
      </c>
      <c r="F286">
        <v>21456</v>
      </c>
      <c r="G286" s="5">
        <v>194.36</v>
      </c>
      <c r="H286" s="7">
        <f t="shared" si="21"/>
        <v>4170188.16</v>
      </c>
      <c r="I286">
        <v>0</v>
      </c>
      <c r="J286" s="5">
        <v>195.65</v>
      </c>
      <c r="K286" s="7">
        <f t="shared" si="22"/>
        <v>0</v>
      </c>
      <c r="L286">
        <v>0</v>
      </c>
      <c r="M286" s="5">
        <v>194.36</v>
      </c>
      <c r="N286" s="7">
        <f t="shared" si="23"/>
        <v>0</v>
      </c>
      <c r="O286" s="7">
        <f t="shared" si="24"/>
        <v>4170188.16</v>
      </c>
    </row>
    <row r="287" spans="1:15" x14ac:dyDescent="0.25">
      <c r="A287" t="s">
        <v>568</v>
      </c>
      <c r="B287" t="s">
        <v>569</v>
      </c>
      <c r="C287">
        <v>0</v>
      </c>
      <c r="D287" s="5">
        <v>223.59</v>
      </c>
      <c r="E287" s="7">
        <f t="shared" si="20"/>
        <v>0</v>
      </c>
      <c r="F287">
        <v>5318</v>
      </c>
      <c r="G287" s="5">
        <v>222.08</v>
      </c>
      <c r="H287" s="7">
        <f t="shared" si="21"/>
        <v>1181021.4400000002</v>
      </c>
      <c r="I287">
        <v>0</v>
      </c>
      <c r="J287" s="5">
        <v>223.59</v>
      </c>
      <c r="K287" s="7">
        <f t="shared" si="22"/>
        <v>0</v>
      </c>
      <c r="L287">
        <v>0</v>
      </c>
      <c r="M287" s="5">
        <v>222.08</v>
      </c>
      <c r="N287" s="7">
        <f t="shared" si="23"/>
        <v>0</v>
      </c>
      <c r="O287" s="7">
        <f t="shared" si="24"/>
        <v>1181021.4400000002</v>
      </c>
    </row>
    <row r="288" spans="1:15" x14ac:dyDescent="0.25">
      <c r="A288" t="s">
        <v>570</v>
      </c>
      <c r="B288" t="s">
        <v>571</v>
      </c>
      <c r="C288">
        <v>0</v>
      </c>
      <c r="D288" s="5">
        <v>319.97000000000003</v>
      </c>
      <c r="E288" s="7">
        <f t="shared" si="20"/>
        <v>0</v>
      </c>
      <c r="F288">
        <v>33238</v>
      </c>
      <c r="G288" s="5">
        <v>317.12</v>
      </c>
      <c r="H288" s="7">
        <f t="shared" si="21"/>
        <v>10540434.560000001</v>
      </c>
      <c r="I288">
        <v>0</v>
      </c>
      <c r="J288" s="5">
        <v>319.97000000000003</v>
      </c>
      <c r="K288" s="7">
        <f t="shared" si="22"/>
        <v>0</v>
      </c>
      <c r="L288">
        <v>3311</v>
      </c>
      <c r="M288" s="5">
        <v>317.12</v>
      </c>
      <c r="N288" s="7">
        <f t="shared" si="23"/>
        <v>1049984.32</v>
      </c>
      <c r="O288" s="7">
        <f t="shared" si="24"/>
        <v>11590418.880000001</v>
      </c>
    </row>
    <row r="289" spans="1:15" x14ac:dyDescent="0.25">
      <c r="A289" t="s">
        <v>572</v>
      </c>
      <c r="B289" t="s">
        <v>573</v>
      </c>
      <c r="C289">
        <v>2174</v>
      </c>
      <c r="D289" s="5">
        <v>238.56</v>
      </c>
      <c r="E289" s="7">
        <f t="shared" si="20"/>
        <v>518629.44</v>
      </c>
      <c r="F289">
        <v>31393</v>
      </c>
      <c r="G289" s="5">
        <v>236.36</v>
      </c>
      <c r="H289" s="7">
        <f t="shared" si="21"/>
        <v>7420049.4800000004</v>
      </c>
      <c r="I289">
        <v>82</v>
      </c>
      <c r="J289" s="5">
        <v>238.56</v>
      </c>
      <c r="K289" s="7">
        <f t="shared" si="22"/>
        <v>19561.920000000002</v>
      </c>
      <c r="L289">
        <v>1177</v>
      </c>
      <c r="M289" s="5">
        <v>236.36</v>
      </c>
      <c r="N289" s="7">
        <f t="shared" si="23"/>
        <v>278195.72000000003</v>
      </c>
      <c r="O289" s="7">
        <f t="shared" si="24"/>
        <v>8236436.5600000005</v>
      </c>
    </row>
    <row r="290" spans="1:15" x14ac:dyDescent="0.25">
      <c r="A290" t="s">
        <v>574</v>
      </c>
      <c r="B290" t="s">
        <v>575</v>
      </c>
      <c r="C290">
        <v>5595</v>
      </c>
      <c r="D290" s="5">
        <v>301.08999999999997</v>
      </c>
      <c r="E290" s="7">
        <f t="shared" si="20"/>
        <v>1684598.5499999998</v>
      </c>
      <c r="F290">
        <v>39177</v>
      </c>
      <c r="G290" s="5">
        <v>298.36</v>
      </c>
      <c r="H290" s="7">
        <f t="shared" si="21"/>
        <v>11688849.720000001</v>
      </c>
      <c r="I290">
        <v>1908</v>
      </c>
      <c r="J290" s="5">
        <v>301.08999999999997</v>
      </c>
      <c r="K290" s="7">
        <f t="shared" si="22"/>
        <v>574479.72</v>
      </c>
      <c r="L290">
        <v>13358</v>
      </c>
      <c r="M290" s="5">
        <v>298.36</v>
      </c>
      <c r="N290" s="7">
        <f t="shared" si="23"/>
        <v>3985492.8800000004</v>
      </c>
      <c r="O290" s="7">
        <f t="shared" si="24"/>
        <v>17933420.870000001</v>
      </c>
    </row>
    <row r="291" spans="1:15" x14ac:dyDescent="0.25">
      <c r="A291" t="s">
        <v>576</v>
      </c>
      <c r="B291" t="s">
        <v>577</v>
      </c>
      <c r="C291">
        <v>529</v>
      </c>
      <c r="D291" s="5">
        <v>335.33</v>
      </c>
      <c r="E291" s="7">
        <f t="shared" si="20"/>
        <v>177389.56999999998</v>
      </c>
      <c r="F291">
        <v>57543</v>
      </c>
      <c r="G291" s="5">
        <v>332.41</v>
      </c>
      <c r="H291" s="7">
        <f t="shared" si="21"/>
        <v>19127868.630000003</v>
      </c>
      <c r="I291">
        <v>109</v>
      </c>
      <c r="J291" s="5">
        <v>335.33</v>
      </c>
      <c r="K291" s="7">
        <f t="shared" si="22"/>
        <v>36550.97</v>
      </c>
      <c r="L291">
        <v>11875</v>
      </c>
      <c r="M291" s="5">
        <v>332.41</v>
      </c>
      <c r="N291" s="7">
        <f t="shared" si="23"/>
        <v>3947368.7500000005</v>
      </c>
      <c r="O291" s="7">
        <f t="shared" si="24"/>
        <v>23289177.920000002</v>
      </c>
    </row>
    <row r="292" spans="1:15" x14ac:dyDescent="0.25">
      <c r="A292" t="s">
        <v>578</v>
      </c>
      <c r="B292" t="s">
        <v>579</v>
      </c>
      <c r="C292">
        <v>0</v>
      </c>
      <c r="D292" s="5">
        <v>228.6</v>
      </c>
      <c r="E292" s="7">
        <f t="shared" si="20"/>
        <v>0</v>
      </c>
      <c r="F292">
        <v>63357</v>
      </c>
      <c r="G292" s="5">
        <v>227.06</v>
      </c>
      <c r="H292" s="7">
        <f t="shared" si="21"/>
        <v>14385840.42</v>
      </c>
      <c r="I292">
        <v>0</v>
      </c>
      <c r="J292" s="5">
        <v>228.6</v>
      </c>
      <c r="K292" s="7">
        <f t="shared" si="22"/>
        <v>0</v>
      </c>
      <c r="L292">
        <v>91</v>
      </c>
      <c r="M292" s="5">
        <v>227.06</v>
      </c>
      <c r="N292" s="7">
        <f t="shared" si="23"/>
        <v>20662.46</v>
      </c>
      <c r="O292" s="7">
        <f t="shared" si="24"/>
        <v>14406502.880000001</v>
      </c>
    </row>
    <row r="293" spans="1:15" x14ac:dyDescent="0.25">
      <c r="A293" t="s">
        <v>580</v>
      </c>
      <c r="B293" t="s">
        <v>581</v>
      </c>
      <c r="C293">
        <v>0</v>
      </c>
      <c r="D293" s="5">
        <v>356.81</v>
      </c>
      <c r="E293" s="7">
        <f t="shared" si="20"/>
        <v>0</v>
      </c>
      <c r="F293">
        <v>60328</v>
      </c>
      <c r="G293" s="5">
        <v>353.51</v>
      </c>
      <c r="H293" s="7">
        <f t="shared" si="21"/>
        <v>21326551.280000001</v>
      </c>
      <c r="I293">
        <v>0</v>
      </c>
      <c r="J293" s="5">
        <v>356.81</v>
      </c>
      <c r="K293" s="7">
        <f t="shared" si="22"/>
        <v>0</v>
      </c>
      <c r="L293">
        <v>5169</v>
      </c>
      <c r="M293" s="5">
        <v>353.51</v>
      </c>
      <c r="N293" s="7">
        <f t="shared" si="23"/>
        <v>1827293.19</v>
      </c>
      <c r="O293" s="7">
        <f t="shared" si="24"/>
        <v>23153844.470000003</v>
      </c>
    </row>
    <row r="294" spans="1:15" x14ac:dyDescent="0.25">
      <c r="A294" t="s">
        <v>582</v>
      </c>
      <c r="B294" t="s">
        <v>583</v>
      </c>
      <c r="C294">
        <v>1451</v>
      </c>
      <c r="D294" s="5">
        <v>189</v>
      </c>
      <c r="E294" s="7">
        <f t="shared" si="20"/>
        <v>274239</v>
      </c>
      <c r="F294">
        <v>36818</v>
      </c>
      <c r="G294" s="5">
        <v>187.47</v>
      </c>
      <c r="H294" s="7">
        <f t="shared" si="21"/>
        <v>6902270.46</v>
      </c>
      <c r="I294">
        <v>178</v>
      </c>
      <c r="J294" s="5">
        <v>189</v>
      </c>
      <c r="K294" s="7">
        <f t="shared" si="22"/>
        <v>33642</v>
      </c>
      <c r="L294">
        <v>4508</v>
      </c>
      <c r="M294" s="5">
        <v>187.47</v>
      </c>
      <c r="N294" s="7">
        <f t="shared" si="23"/>
        <v>845114.76</v>
      </c>
      <c r="O294" s="7">
        <f t="shared" si="24"/>
        <v>8055266.2199999997</v>
      </c>
    </row>
    <row r="295" spans="1:15" x14ac:dyDescent="0.25">
      <c r="A295" t="s">
        <v>584</v>
      </c>
      <c r="B295" t="s">
        <v>585</v>
      </c>
      <c r="C295">
        <v>4827</v>
      </c>
      <c r="D295" s="5">
        <v>241.85</v>
      </c>
      <c r="E295" s="7">
        <f t="shared" si="20"/>
        <v>1167409.95</v>
      </c>
      <c r="F295">
        <v>38494</v>
      </c>
      <c r="G295" s="5">
        <v>239.57</v>
      </c>
      <c r="H295" s="7">
        <f t="shared" si="21"/>
        <v>9222007.5800000001</v>
      </c>
      <c r="I295">
        <v>67</v>
      </c>
      <c r="J295" s="5">
        <v>241.85</v>
      </c>
      <c r="K295" s="7">
        <f t="shared" si="22"/>
        <v>16203.949999999999</v>
      </c>
      <c r="L295">
        <v>537</v>
      </c>
      <c r="M295" s="5">
        <v>239.57</v>
      </c>
      <c r="N295" s="7">
        <f t="shared" si="23"/>
        <v>128649.09</v>
      </c>
      <c r="O295" s="7">
        <f t="shared" si="24"/>
        <v>10534270.569999998</v>
      </c>
    </row>
    <row r="296" spans="1:15" x14ac:dyDescent="0.25">
      <c r="A296" t="s">
        <v>586</v>
      </c>
      <c r="B296" t="s">
        <v>587</v>
      </c>
      <c r="C296">
        <v>0</v>
      </c>
      <c r="D296" s="5">
        <v>207.29</v>
      </c>
      <c r="E296" s="7">
        <f t="shared" si="20"/>
        <v>0</v>
      </c>
      <c r="F296">
        <v>26813</v>
      </c>
      <c r="G296" s="5">
        <v>205.68</v>
      </c>
      <c r="H296" s="7">
        <f t="shared" si="21"/>
        <v>5514897.8399999999</v>
      </c>
      <c r="I296">
        <v>0</v>
      </c>
      <c r="J296" s="5">
        <v>207.29</v>
      </c>
      <c r="K296" s="7">
        <f t="shared" si="22"/>
        <v>0</v>
      </c>
      <c r="L296">
        <v>1015</v>
      </c>
      <c r="M296" s="5">
        <v>205.68</v>
      </c>
      <c r="N296" s="7">
        <f t="shared" si="23"/>
        <v>208765.2</v>
      </c>
      <c r="O296" s="7">
        <f t="shared" si="24"/>
        <v>5723663.04</v>
      </c>
    </row>
    <row r="297" spans="1:15" x14ac:dyDescent="0.25">
      <c r="A297" t="s">
        <v>588</v>
      </c>
      <c r="B297" t="s">
        <v>589</v>
      </c>
      <c r="C297">
        <v>396</v>
      </c>
      <c r="D297" s="5">
        <v>291.02999999999997</v>
      </c>
      <c r="E297" s="7">
        <f t="shared" si="20"/>
        <v>115247.87999999999</v>
      </c>
      <c r="F297">
        <v>26488</v>
      </c>
      <c r="G297" s="5">
        <v>288.2</v>
      </c>
      <c r="H297" s="7">
        <f t="shared" si="21"/>
        <v>7633841.5999999996</v>
      </c>
      <c r="I297">
        <v>111</v>
      </c>
      <c r="J297" s="5">
        <v>291.02999999999997</v>
      </c>
      <c r="K297" s="7">
        <f t="shared" si="22"/>
        <v>32304.329999999998</v>
      </c>
      <c r="L297">
        <v>7413</v>
      </c>
      <c r="M297" s="5">
        <v>288.2</v>
      </c>
      <c r="N297" s="7">
        <f t="shared" si="23"/>
        <v>2136426.6</v>
      </c>
      <c r="O297" s="7">
        <f t="shared" si="24"/>
        <v>9917820.4100000001</v>
      </c>
    </row>
    <row r="298" spans="1:15" x14ac:dyDescent="0.25">
      <c r="A298" t="s">
        <v>590</v>
      </c>
      <c r="B298" t="s">
        <v>591</v>
      </c>
      <c r="C298">
        <v>2710</v>
      </c>
      <c r="D298" s="5">
        <v>291.38</v>
      </c>
      <c r="E298" s="7">
        <f t="shared" si="20"/>
        <v>789639.79999999993</v>
      </c>
      <c r="F298">
        <v>47761</v>
      </c>
      <c r="G298" s="5">
        <v>288.7</v>
      </c>
      <c r="H298" s="7">
        <f t="shared" si="21"/>
        <v>13788600.699999999</v>
      </c>
      <c r="I298">
        <v>230</v>
      </c>
      <c r="J298" s="5">
        <v>291.38</v>
      </c>
      <c r="K298" s="7">
        <f t="shared" si="22"/>
        <v>67017.399999999994</v>
      </c>
      <c r="L298">
        <v>4049</v>
      </c>
      <c r="M298" s="5">
        <v>288.7</v>
      </c>
      <c r="N298" s="7">
        <f t="shared" si="23"/>
        <v>1168946.3</v>
      </c>
      <c r="O298" s="7">
        <f t="shared" si="24"/>
        <v>15814204.200000001</v>
      </c>
    </row>
    <row r="299" spans="1:15" x14ac:dyDescent="0.25">
      <c r="A299" t="s">
        <v>592</v>
      </c>
      <c r="B299" t="s">
        <v>593</v>
      </c>
      <c r="C299">
        <v>150</v>
      </c>
      <c r="D299" s="5">
        <v>192.77</v>
      </c>
      <c r="E299" s="7">
        <f t="shared" si="20"/>
        <v>28915.5</v>
      </c>
      <c r="F299">
        <v>35878</v>
      </c>
      <c r="G299" s="5">
        <v>191.13</v>
      </c>
      <c r="H299" s="7">
        <f t="shared" si="21"/>
        <v>6857362.1399999997</v>
      </c>
      <c r="I299">
        <v>0</v>
      </c>
      <c r="J299" s="5">
        <v>192.77</v>
      </c>
      <c r="K299" s="7">
        <f t="shared" si="22"/>
        <v>0</v>
      </c>
      <c r="L299">
        <v>0</v>
      </c>
      <c r="M299" s="5">
        <v>191.13</v>
      </c>
      <c r="N299" s="7">
        <f t="shared" si="23"/>
        <v>0</v>
      </c>
      <c r="O299" s="7">
        <f t="shared" si="24"/>
        <v>6886277.6399999997</v>
      </c>
    </row>
    <row r="300" spans="1:15" x14ac:dyDescent="0.25">
      <c r="A300" t="s">
        <v>594</v>
      </c>
      <c r="B300" t="s">
        <v>595</v>
      </c>
      <c r="C300">
        <v>6595</v>
      </c>
      <c r="D300" s="5">
        <v>368.75</v>
      </c>
      <c r="E300" s="7">
        <f t="shared" si="20"/>
        <v>2431906.25</v>
      </c>
      <c r="F300">
        <v>52517</v>
      </c>
      <c r="G300" s="5">
        <v>365.62</v>
      </c>
      <c r="H300" s="7">
        <f t="shared" si="21"/>
        <v>19201265.539999999</v>
      </c>
      <c r="I300">
        <v>1329</v>
      </c>
      <c r="J300" s="5">
        <v>368.75</v>
      </c>
      <c r="K300" s="7">
        <f t="shared" si="22"/>
        <v>490068.75</v>
      </c>
      <c r="L300">
        <v>10586</v>
      </c>
      <c r="M300" s="5">
        <v>365.62</v>
      </c>
      <c r="N300" s="7">
        <f t="shared" si="23"/>
        <v>3870453.32</v>
      </c>
      <c r="O300" s="7">
        <f t="shared" si="24"/>
        <v>25993693.859999999</v>
      </c>
    </row>
    <row r="301" spans="1:15" x14ac:dyDescent="0.25">
      <c r="A301" t="s">
        <v>596</v>
      </c>
      <c r="B301" t="s">
        <v>597</v>
      </c>
      <c r="C301">
        <v>0</v>
      </c>
      <c r="D301" s="5">
        <v>206.66</v>
      </c>
      <c r="E301" s="7">
        <f t="shared" si="20"/>
        <v>0</v>
      </c>
      <c r="F301">
        <v>5737</v>
      </c>
      <c r="G301" s="5">
        <v>205.04</v>
      </c>
      <c r="H301" s="7">
        <f t="shared" si="21"/>
        <v>1176314.48</v>
      </c>
      <c r="I301">
        <v>0</v>
      </c>
      <c r="J301" s="5">
        <v>206.66</v>
      </c>
      <c r="K301" s="7">
        <f t="shared" si="22"/>
        <v>0</v>
      </c>
      <c r="L301">
        <v>0</v>
      </c>
      <c r="M301" s="5">
        <v>205.04</v>
      </c>
      <c r="N301" s="7">
        <f t="shared" si="23"/>
        <v>0</v>
      </c>
      <c r="O301" s="7">
        <f t="shared" si="24"/>
        <v>1176314.48</v>
      </c>
    </row>
    <row r="302" spans="1:15" x14ac:dyDescent="0.25">
      <c r="A302" t="s">
        <v>598</v>
      </c>
      <c r="B302" t="s">
        <v>599</v>
      </c>
      <c r="C302">
        <v>2502</v>
      </c>
      <c r="D302" s="5">
        <v>355.58</v>
      </c>
      <c r="E302" s="7">
        <f t="shared" si="20"/>
        <v>889661.15999999992</v>
      </c>
      <c r="F302">
        <v>80914</v>
      </c>
      <c r="G302" s="5">
        <v>352.68</v>
      </c>
      <c r="H302" s="7">
        <f t="shared" si="21"/>
        <v>28536749.52</v>
      </c>
      <c r="I302">
        <v>734</v>
      </c>
      <c r="J302" s="5">
        <v>355.58</v>
      </c>
      <c r="K302" s="7">
        <f t="shared" si="22"/>
        <v>260995.72</v>
      </c>
      <c r="L302">
        <v>23723</v>
      </c>
      <c r="M302" s="5">
        <v>352.68</v>
      </c>
      <c r="N302" s="7">
        <f t="shared" si="23"/>
        <v>8366627.6400000006</v>
      </c>
      <c r="O302" s="7">
        <f t="shared" si="24"/>
        <v>38054034.039999999</v>
      </c>
    </row>
    <row r="303" spans="1:15" x14ac:dyDescent="0.25">
      <c r="A303" t="s">
        <v>600</v>
      </c>
      <c r="B303" t="s">
        <v>601</v>
      </c>
      <c r="C303">
        <v>311</v>
      </c>
      <c r="D303" s="5">
        <v>253.69</v>
      </c>
      <c r="E303" s="7">
        <f t="shared" si="20"/>
        <v>78897.59</v>
      </c>
      <c r="F303">
        <v>20428</v>
      </c>
      <c r="G303" s="5">
        <v>252.12</v>
      </c>
      <c r="H303" s="7">
        <f t="shared" si="21"/>
        <v>5150307.3600000003</v>
      </c>
      <c r="I303">
        <v>9</v>
      </c>
      <c r="J303" s="5">
        <v>253.69</v>
      </c>
      <c r="K303" s="7">
        <f t="shared" si="22"/>
        <v>2283.21</v>
      </c>
      <c r="L303">
        <v>568</v>
      </c>
      <c r="M303" s="5">
        <v>252.12</v>
      </c>
      <c r="N303" s="7">
        <f t="shared" si="23"/>
        <v>143204.16</v>
      </c>
      <c r="O303" s="7">
        <f t="shared" si="24"/>
        <v>5374692.3200000003</v>
      </c>
    </row>
    <row r="304" spans="1:15" x14ac:dyDescent="0.25">
      <c r="A304" t="s">
        <v>602</v>
      </c>
      <c r="B304" t="s">
        <v>603</v>
      </c>
      <c r="C304">
        <v>0</v>
      </c>
      <c r="D304" s="5">
        <v>193.33</v>
      </c>
      <c r="E304" s="7">
        <f t="shared" si="20"/>
        <v>0</v>
      </c>
      <c r="F304">
        <v>13016</v>
      </c>
      <c r="G304" s="5">
        <v>192.16</v>
      </c>
      <c r="H304" s="7">
        <f t="shared" si="21"/>
        <v>2501154.56</v>
      </c>
      <c r="I304">
        <v>0</v>
      </c>
      <c r="J304" s="5">
        <v>193.33</v>
      </c>
      <c r="K304" s="7">
        <f t="shared" si="22"/>
        <v>0</v>
      </c>
      <c r="L304">
        <v>383</v>
      </c>
      <c r="M304" s="5">
        <v>192.16</v>
      </c>
      <c r="N304" s="7">
        <f t="shared" si="23"/>
        <v>73597.279999999999</v>
      </c>
      <c r="O304" s="7">
        <f t="shared" si="24"/>
        <v>2574751.84</v>
      </c>
    </row>
    <row r="305" spans="1:15" x14ac:dyDescent="0.25">
      <c r="A305" t="s">
        <v>604</v>
      </c>
      <c r="B305" t="s">
        <v>605</v>
      </c>
      <c r="C305">
        <v>520</v>
      </c>
      <c r="D305" s="5">
        <v>278.72000000000003</v>
      </c>
      <c r="E305" s="7">
        <f t="shared" si="20"/>
        <v>144934.40000000002</v>
      </c>
      <c r="F305">
        <v>14481</v>
      </c>
      <c r="G305" s="5">
        <v>276.16000000000003</v>
      </c>
      <c r="H305" s="7">
        <f t="shared" si="21"/>
        <v>3999072.9600000004</v>
      </c>
      <c r="I305">
        <v>93</v>
      </c>
      <c r="J305" s="5">
        <v>278.72000000000003</v>
      </c>
      <c r="K305" s="7">
        <f t="shared" si="22"/>
        <v>25920.960000000003</v>
      </c>
      <c r="L305">
        <v>2588</v>
      </c>
      <c r="M305" s="5">
        <v>276.16000000000003</v>
      </c>
      <c r="N305" s="7">
        <f t="shared" si="23"/>
        <v>714702.08000000007</v>
      </c>
      <c r="O305" s="7">
        <f t="shared" si="24"/>
        <v>4884630.4000000004</v>
      </c>
    </row>
    <row r="306" spans="1:15" x14ac:dyDescent="0.25">
      <c r="A306" t="s">
        <v>606</v>
      </c>
      <c r="B306" t="s">
        <v>607</v>
      </c>
      <c r="C306">
        <v>92</v>
      </c>
      <c r="D306" s="5">
        <v>272.16000000000003</v>
      </c>
      <c r="E306" s="7">
        <f t="shared" si="20"/>
        <v>25038.720000000001</v>
      </c>
      <c r="F306">
        <v>47127</v>
      </c>
      <c r="G306" s="5">
        <v>269.74</v>
      </c>
      <c r="H306" s="7">
        <f t="shared" si="21"/>
        <v>12712036.98</v>
      </c>
      <c r="I306">
        <v>4</v>
      </c>
      <c r="J306" s="5">
        <v>272.16000000000003</v>
      </c>
      <c r="K306" s="7">
        <f t="shared" si="22"/>
        <v>1088.6400000000001</v>
      </c>
      <c r="L306">
        <v>2163</v>
      </c>
      <c r="M306" s="5">
        <v>269.74</v>
      </c>
      <c r="N306" s="7">
        <f t="shared" si="23"/>
        <v>583447.62</v>
      </c>
      <c r="O306" s="7">
        <f t="shared" si="24"/>
        <v>13321611.960000001</v>
      </c>
    </row>
    <row r="307" spans="1:15" x14ac:dyDescent="0.25">
      <c r="A307" t="s">
        <v>608</v>
      </c>
      <c r="B307" t="s">
        <v>609</v>
      </c>
      <c r="C307">
        <v>6939</v>
      </c>
      <c r="D307" s="5">
        <v>240.89</v>
      </c>
      <c r="E307" s="7">
        <f t="shared" si="20"/>
        <v>1671535.71</v>
      </c>
      <c r="F307">
        <v>38171</v>
      </c>
      <c r="G307" s="5">
        <v>238.77</v>
      </c>
      <c r="H307" s="7">
        <f t="shared" si="21"/>
        <v>9114089.6699999999</v>
      </c>
      <c r="I307">
        <v>2080</v>
      </c>
      <c r="J307" s="5">
        <v>240.89</v>
      </c>
      <c r="K307" s="7">
        <f t="shared" si="22"/>
        <v>501051.19999999995</v>
      </c>
      <c r="L307">
        <v>11442</v>
      </c>
      <c r="M307" s="5">
        <v>238.77</v>
      </c>
      <c r="N307" s="7">
        <f t="shared" si="23"/>
        <v>2732006.3400000003</v>
      </c>
      <c r="O307" s="7">
        <f t="shared" si="24"/>
        <v>14018682.919999998</v>
      </c>
    </row>
    <row r="308" spans="1:15" x14ac:dyDescent="0.25">
      <c r="A308" t="s">
        <v>610</v>
      </c>
      <c r="B308" t="s">
        <v>611</v>
      </c>
      <c r="C308">
        <v>0</v>
      </c>
      <c r="D308" s="5">
        <v>274.23</v>
      </c>
      <c r="E308" s="7">
        <f t="shared" si="20"/>
        <v>0</v>
      </c>
      <c r="F308">
        <v>16440</v>
      </c>
      <c r="G308" s="5">
        <v>271.86</v>
      </c>
      <c r="H308" s="7">
        <f t="shared" si="21"/>
        <v>4469378.4000000004</v>
      </c>
      <c r="I308">
        <v>0</v>
      </c>
      <c r="J308" s="5">
        <v>274.23</v>
      </c>
      <c r="K308" s="7">
        <f t="shared" si="22"/>
        <v>0</v>
      </c>
      <c r="L308">
        <v>0</v>
      </c>
      <c r="M308" s="5">
        <v>271.86</v>
      </c>
      <c r="N308" s="7">
        <f t="shared" si="23"/>
        <v>0</v>
      </c>
      <c r="O308" s="7">
        <f t="shared" si="24"/>
        <v>4469378.4000000004</v>
      </c>
    </row>
    <row r="309" spans="1:15" x14ac:dyDescent="0.25">
      <c r="A309" t="s">
        <v>612</v>
      </c>
      <c r="B309" t="s">
        <v>613</v>
      </c>
      <c r="C309">
        <v>11746</v>
      </c>
      <c r="D309" s="5">
        <v>263.93</v>
      </c>
      <c r="E309" s="7">
        <f t="shared" si="20"/>
        <v>3100121.7800000003</v>
      </c>
      <c r="F309">
        <v>95702</v>
      </c>
      <c r="G309" s="5">
        <v>261.99</v>
      </c>
      <c r="H309" s="7">
        <f t="shared" si="21"/>
        <v>25072966.98</v>
      </c>
      <c r="I309">
        <v>1315</v>
      </c>
      <c r="J309" s="5">
        <v>263.93</v>
      </c>
      <c r="K309" s="7">
        <f t="shared" si="22"/>
        <v>347067.95</v>
      </c>
      <c r="L309">
        <v>10712</v>
      </c>
      <c r="M309" s="5">
        <v>261.99</v>
      </c>
      <c r="N309" s="7">
        <f t="shared" si="23"/>
        <v>2806436.88</v>
      </c>
      <c r="O309" s="7">
        <f t="shared" si="24"/>
        <v>31326593.59</v>
      </c>
    </row>
    <row r="310" spans="1:15" x14ac:dyDescent="0.25">
      <c r="A310" t="s">
        <v>614</v>
      </c>
      <c r="B310" t="s">
        <v>615</v>
      </c>
      <c r="C310">
        <v>365</v>
      </c>
      <c r="D310" s="5">
        <v>304.77999999999997</v>
      </c>
      <c r="E310" s="7">
        <f t="shared" si="20"/>
        <v>111244.7</v>
      </c>
      <c r="F310">
        <v>17319</v>
      </c>
      <c r="G310" s="5">
        <v>302.08999999999997</v>
      </c>
      <c r="H310" s="7">
        <f t="shared" si="21"/>
        <v>5231896.71</v>
      </c>
      <c r="I310">
        <v>3</v>
      </c>
      <c r="J310" s="5">
        <v>304.77999999999997</v>
      </c>
      <c r="K310" s="7">
        <f t="shared" si="22"/>
        <v>914.33999999999992</v>
      </c>
      <c r="L310">
        <v>147</v>
      </c>
      <c r="M310" s="5">
        <v>302.08999999999997</v>
      </c>
      <c r="N310" s="7">
        <f t="shared" si="23"/>
        <v>44407.229999999996</v>
      </c>
      <c r="O310" s="7">
        <f t="shared" si="24"/>
        <v>5388462.9800000004</v>
      </c>
    </row>
    <row r="311" spans="1:15" x14ac:dyDescent="0.25">
      <c r="A311" t="s">
        <v>616</v>
      </c>
      <c r="B311" t="s">
        <v>617</v>
      </c>
      <c r="C311">
        <v>0</v>
      </c>
      <c r="D311" s="5">
        <v>351.53</v>
      </c>
      <c r="E311" s="7">
        <f t="shared" si="20"/>
        <v>0</v>
      </c>
      <c r="F311">
        <v>59385</v>
      </c>
      <c r="G311" s="5">
        <v>348.63</v>
      </c>
      <c r="H311" s="7">
        <f t="shared" si="21"/>
        <v>20703392.550000001</v>
      </c>
      <c r="I311">
        <v>0</v>
      </c>
      <c r="J311" s="5">
        <v>351.53</v>
      </c>
      <c r="K311" s="7">
        <f t="shared" si="22"/>
        <v>0</v>
      </c>
      <c r="L311">
        <v>19244</v>
      </c>
      <c r="M311" s="5">
        <v>348.63</v>
      </c>
      <c r="N311" s="7">
        <f t="shared" si="23"/>
        <v>6709035.7199999997</v>
      </c>
      <c r="O311" s="7">
        <f t="shared" si="24"/>
        <v>27412428.27</v>
      </c>
    </row>
    <row r="312" spans="1:15" x14ac:dyDescent="0.25">
      <c r="A312" t="s">
        <v>618</v>
      </c>
      <c r="B312" t="s">
        <v>619</v>
      </c>
      <c r="C312">
        <v>1331</v>
      </c>
      <c r="D312" s="5">
        <v>191.1</v>
      </c>
      <c r="E312" s="7">
        <f t="shared" si="20"/>
        <v>254354.1</v>
      </c>
      <c r="F312">
        <v>28852</v>
      </c>
      <c r="G312" s="5">
        <v>189.55</v>
      </c>
      <c r="H312" s="7">
        <f t="shared" si="21"/>
        <v>5468896.6000000006</v>
      </c>
      <c r="I312">
        <v>17</v>
      </c>
      <c r="J312" s="5">
        <v>191.1</v>
      </c>
      <c r="K312" s="7">
        <f t="shared" si="22"/>
        <v>3248.7</v>
      </c>
      <c r="L312">
        <v>375</v>
      </c>
      <c r="M312" s="5">
        <v>189.55</v>
      </c>
      <c r="N312" s="7">
        <f t="shared" si="23"/>
        <v>71081.25</v>
      </c>
      <c r="O312" s="7">
        <f t="shared" si="24"/>
        <v>5797580.6500000004</v>
      </c>
    </row>
    <row r="313" spans="1:15" x14ac:dyDescent="0.25">
      <c r="A313" t="s">
        <v>620</v>
      </c>
      <c r="B313" t="s">
        <v>621</v>
      </c>
      <c r="C313">
        <v>6321</v>
      </c>
      <c r="D313" s="5">
        <v>296.11</v>
      </c>
      <c r="E313" s="7">
        <f t="shared" si="20"/>
        <v>1871711.31</v>
      </c>
      <c r="F313">
        <v>36469</v>
      </c>
      <c r="G313" s="5">
        <v>293.33</v>
      </c>
      <c r="H313" s="7">
        <f t="shared" si="21"/>
        <v>10697451.77</v>
      </c>
      <c r="I313">
        <v>2399</v>
      </c>
      <c r="J313" s="5">
        <v>296.11</v>
      </c>
      <c r="K313" s="7">
        <f t="shared" si="22"/>
        <v>710367.89</v>
      </c>
      <c r="L313">
        <v>13840</v>
      </c>
      <c r="M313" s="5">
        <v>293.33</v>
      </c>
      <c r="N313" s="7">
        <f t="shared" si="23"/>
        <v>4059687.1999999997</v>
      </c>
      <c r="O313" s="7">
        <f t="shared" si="24"/>
        <v>17339218.170000002</v>
      </c>
    </row>
    <row r="314" spans="1:15" x14ac:dyDescent="0.25">
      <c r="A314" t="s">
        <v>622</v>
      </c>
      <c r="B314" t="s">
        <v>623</v>
      </c>
      <c r="C314">
        <v>9603</v>
      </c>
      <c r="D314" s="5">
        <v>239.69</v>
      </c>
      <c r="E314" s="7">
        <f t="shared" si="20"/>
        <v>2301743.0699999998</v>
      </c>
      <c r="F314">
        <v>19059</v>
      </c>
      <c r="G314" s="5">
        <v>237.61</v>
      </c>
      <c r="H314" s="7">
        <f t="shared" si="21"/>
        <v>4528608.99</v>
      </c>
      <c r="I314">
        <v>3589</v>
      </c>
      <c r="J314" s="5">
        <v>239.69</v>
      </c>
      <c r="K314" s="7">
        <f t="shared" si="22"/>
        <v>860247.41</v>
      </c>
      <c r="L314">
        <v>7123</v>
      </c>
      <c r="M314" s="5">
        <v>237.61</v>
      </c>
      <c r="N314" s="7">
        <f t="shared" si="23"/>
        <v>1692496.03</v>
      </c>
      <c r="O314" s="7">
        <f t="shared" si="24"/>
        <v>9383095.5</v>
      </c>
    </row>
    <row r="315" spans="1:15" x14ac:dyDescent="0.25">
      <c r="A315" t="s">
        <v>624</v>
      </c>
      <c r="B315" t="s">
        <v>625</v>
      </c>
      <c r="C315">
        <v>0</v>
      </c>
      <c r="D315" s="5">
        <v>181.08</v>
      </c>
      <c r="E315" s="7">
        <f t="shared" si="20"/>
        <v>0</v>
      </c>
      <c r="F315">
        <v>14120</v>
      </c>
      <c r="G315" s="5">
        <v>179.68</v>
      </c>
      <c r="H315" s="7">
        <f t="shared" si="21"/>
        <v>2537081.6</v>
      </c>
      <c r="I315">
        <v>0</v>
      </c>
      <c r="J315" s="5">
        <v>181.08</v>
      </c>
      <c r="K315" s="7">
        <f t="shared" si="22"/>
        <v>0</v>
      </c>
      <c r="L315">
        <v>0</v>
      </c>
      <c r="M315" s="5">
        <v>179.68</v>
      </c>
      <c r="N315" s="7">
        <f t="shared" si="23"/>
        <v>0</v>
      </c>
      <c r="O315" s="7">
        <f t="shared" si="24"/>
        <v>2537081.6</v>
      </c>
    </row>
    <row r="316" spans="1:15" x14ac:dyDescent="0.25">
      <c r="A316" t="s">
        <v>626</v>
      </c>
      <c r="B316" t="s">
        <v>627</v>
      </c>
      <c r="C316">
        <v>973</v>
      </c>
      <c r="D316" s="5">
        <v>225.43</v>
      </c>
      <c r="E316" s="7">
        <f t="shared" si="20"/>
        <v>219343.39</v>
      </c>
      <c r="F316">
        <v>24332</v>
      </c>
      <c r="G316" s="5">
        <v>223.93</v>
      </c>
      <c r="H316" s="7">
        <f t="shared" si="21"/>
        <v>5448664.7599999998</v>
      </c>
      <c r="I316">
        <v>2</v>
      </c>
      <c r="J316" s="5">
        <v>225.43</v>
      </c>
      <c r="K316" s="7">
        <f t="shared" si="22"/>
        <v>450.86</v>
      </c>
      <c r="L316">
        <v>56</v>
      </c>
      <c r="M316" s="5">
        <v>223.93</v>
      </c>
      <c r="N316" s="7">
        <f t="shared" si="23"/>
        <v>12540.08</v>
      </c>
      <c r="O316" s="7">
        <f t="shared" si="24"/>
        <v>5680999.0899999999</v>
      </c>
    </row>
    <row r="317" spans="1:15" x14ac:dyDescent="0.25">
      <c r="A317" t="s">
        <v>628</v>
      </c>
      <c r="B317" t="s">
        <v>629</v>
      </c>
      <c r="C317">
        <v>31057</v>
      </c>
      <c r="D317" s="5">
        <v>244.23</v>
      </c>
      <c r="E317" s="7">
        <f t="shared" si="20"/>
        <v>7585051.1099999994</v>
      </c>
      <c r="F317">
        <v>0</v>
      </c>
      <c r="G317" s="5">
        <v>242.21</v>
      </c>
      <c r="H317" s="7">
        <f t="shared" si="21"/>
        <v>0</v>
      </c>
      <c r="I317">
        <v>348</v>
      </c>
      <c r="J317" s="5">
        <v>244.23</v>
      </c>
      <c r="K317" s="7">
        <f t="shared" si="22"/>
        <v>84992.04</v>
      </c>
      <c r="L317">
        <v>0</v>
      </c>
      <c r="M317" s="5">
        <v>242.21</v>
      </c>
      <c r="N317" s="7">
        <f t="shared" si="23"/>
        <v>0</v>
      </c>
      <c r="O317" s="7">
        <f t="shared" si="24"/>
        <v>7670043.1499999994</v>
      </c>
    </row>
    <row r="318" spans="1:15" x14ac:dyDescent="0.25">
      <c r="A318" t="s">
        <v>630</v>
      </c>
      <c r="B318" t="s">
        <v>631</v>
      </c>
      <c r="C318">
        <v>6492</v>
      </c>
      <c r="D318" s="5">
        <v>326.08</v>
      </c>
      <c r="E318" s="7">
        <f t="shared" si="20"/>
        <v>2116911.36</v>
      </c>
      <c r="F318">
        <v>64096</v>
      </c>
      <c r="G318" s="5">
        <v>323</v>
      </c>
      <c r="H318" s="7">
        <f t="shared" si="21"/>
        <v>20703008</v>
      </c>
      <c r="I318">
        <v>931</v>
      </c>
      <c r="J318" s="5">
        <v>326.08</v>
      </c>
      <c r="K318" s="7">
        <f t="shared" si="22"/>
        <v>303580.48</v>
      </c>
      <c r="L318">
        <v>9193</v>
      </c>
      <c r="M318" s="5">
        <v>323</v>
      </c>
      <c r="N318" s="7">
        <f t="shared" si="23"/>
        <v>2969339</v>
      </c>
      <c r="O318" s="7">
        <f t="shared" si="24"/>
        <v>26092838.84</v>
      </c>
    </row>
    <row r="319" spans="1:15" x14ac:dyDescent="0.25">
      <c r="A319" t="s">
        <v>632</v>
      </c>
      <c r="B319" t="s">
        <v>633</v>
      </c>
      <c r="C319">
        <v>0</v>
      </c>
      <c r="D319" s="5">
        <v>198.32</v>
      </c>
      <c r="E319" s="7">
        <f t="shared" si="20"/>
        <v>0</v>
      </c>
      <c r="F319">
        <v>10348</v>
      </c>
      <c r="G319" s="5">
        <v>196.8</v>
      </c>
      <c r="H319" s="7">
        <f t="shared" si="21"/>
        <v>2036486.4000000001</v>
      </c>
      <c r="I319">
        <v>0</v>
      </c>
      <c r="J319" s="5">
        <v>198.32</v>
      </c>
      <c r="K319" s="7">
        <f t="shared" si="22"/>
        <v>0</v>
      </c>
      <c r="L319">
        <v>572</v>
      </c>
      <c r="M319" s="5">
        <v>196.8</v>
      </c>
      <c r="N319" s="7">
        <f t="shared" si="23"/>
        <v>112569.60000000001</v>
      </c>
      <c r="O319" s="7">
        <f t="shared" si="24"/>
        <v>2149056</v>
      </c>
    </row>
    <row r="320" spans="1:15" x14ac:dyDescent="0.25">
      <c r="A320" t="s">
        <v>634</v>
      </c>
      <c r="B320" t="s">
        <v>635</v>
      </c>
      <c r="C320">
        <v>4827</v>
      </c>
      <c r="D320" s="5">
        <v>317.62</v>
      </c>
      <c r="E320" s="7">
        <f t="shared" si="20"/>
        <v>1533151.74</v>
      </c>
      <c r="F320">
        <v>28414</v>
      </c>
      <c r="G320" s="5">
        <v>314.20999999999998</v>
      </c>
      <c r="H320" s="7">
        <f t="shared" si="21"/>
        <v>8927962.9399999995</v>
      </c>
      <c r="I320">
        <v>752</v>
      </c>
      <c r="J320" s="5">
        <v>317.62</v>
      </c>
      <c r="K320" s="7">
        <f t="shared" si="22"/>
        <v>238850.24</v>
      </c>
      <c r="L320">
        <v>4430</v>
      </c>
      <c r="M320" s="5">
        <v>314.20999999999998</v>
      </c>
      <c r="N320" s="7">
        <f t="shared" si="23"/>
        <v>1391950.2999999998</v>
      </c>
      <c r="O320" s="7">
        <f t="shared" si="24"/>
        <v>12091915.219999999</v>
      </c>
    </row>
    <row r="321" spans="1:15" x14ac:dyDescent="0.25">
      <c r="A321" t="s">
        <v>636</v>
      </c>
      <c r="B321" t="s">
        <v>637</v>
      </c>
      <c r="C321">
        <v>846</v>
      </c>
      <c r="D321" s="5">
        <v>253.5</v>
      </c>
      <c r="E321" s="7">
        <f t="shared" si="20"/>
        <v>214461</v>
      </c>
      <c r="F321">
        <v>13067</v>
      </c>
      <c r="G321" s="5">
        <v>251.22</v>
      </c>
      <c r="H321" s="7">
        <f t="shared" si="21"/>
        <v>3282691.7399999998</v>
      </c>
      <c r="I321">
        <v>157</v>
      </c>
      <c r="J321" s="5">
        <v>253.5</v>
      </c>
      <c r="K321" s="7">
        <f t="shared" si="22"/>
        <v>39799.5</v>
      </c>
      <c r="L321">
        <v>2423</v>
      </c>
      <c r="M321" s="5">
        <v>251.22</v>
      </c>
      <c r="N321" s="7">
        <f t="shared" si="23"/>
        <v>608706.05999999994</v>
      </c>
      <c r="O321" s="7">
        <f t="shared" si="24"/>
        <v>4145658.3</v>
      </c>
    </row>
    <row r="322" spans="1:15" x14ac:dyDescent="0.25">
      <c r="A322" t="s">
        <v>638</v>
      </c>
      <c r="B322" t="s">
        <v>639</v>
      </c>
      <c r="C322">
        <v>465</v>
      </c>
      <c r="D322" s="5">
        <v>269.41000000000003</v>
      </c>
      <c r="E322" s="7">
        <f t="shared" si="20"/>
        <v>125275.65000000001</v>
      </c>
      <c r="F322">
        <v>11148</v>
      </c>
      <c r="G322" s="5">
        <v>266.87</v>
      </c>
      <c r="H322" s="7">
        <f t="shared" si="21"/>
        <v>2975066.7600000002</v>
      </c>
      <c r="I322">
        <v>115</v>
      </c>
      <c r="J322" s="5">
        <v>269.41000000000003</v>
      </c>
      <c r="K322" s="7">
        <f t="shared" si="22"/>
        <v>30982.15</v>
      </c>
      <c r="L322">
        <v>2753</v>
      </c>
      <c r="M322" s="5">
        <v>266.87</v>
      </c>
      <c r="N322" s="7">
        <f t="shared" si="23"/>
        <v>734693.11</v>
      </c>
      <c r="O322" s="7">
        <f t="shared" si="24"/>
        <v>3866017.67</v>
      </c>
    </row>
    <row r="323" spans="1:15" x14ac:dyDescent="0.25">
      <c r="A323" t="s">
        <v>640</v>
      </c>
      <c r="B323" t="s">
        <v>641</v>
      </c>
      <c r="C323">
        <v>5979</v>
      </c>
      <c r="D323" s="5">
        <v>402.76</v>
      </c>
      <c r="E323" s="7">
        <f t="shared" si="20"/>
        <v>2408102.04</v>
      </c>
      <c r="F323">
        <v>44592</v>
      </c>
      <c r="G323" s="5">
        <v>400.44</v>
      </c>
      <c r="H323" s="7">
        <f t="shared" si="21"/>
        <v>17856420.48</v>
      </c>
      <c r="I323">
        <v>2942</v>
      </c>
      <c r="J323" s="5">
        <v>402.76</v>
      </c>
      <c r="K323" s="7">
        <f t="shared" si="22"/>
        <v>1184919.92</v>
      </c>
      <c r="L323">
        <v>21938</v>
      </c>
      <c r="M323" s="5">
        <v>400.44</v>
      </c>
      <c r="N323" s="7">
        <f t="shared" si="23"/>
        <v>8784852.7200000007</v>
      </c>
      <c r="O323" s="7">
        <f t="shared" si="24"/>
        <v>30234295.159999996</v>
      </c>
    </row>
    <row r="324" spans="1:15" x14ac:dyDescent="0.25">
      <c r="A324" t="s">
        <v>642</v>
      </c>
      <c r="B324" t="s">
        <v>643</v>
      </c>
      <c r="C324">
        <v>121</v>
      </c>
      <c r="D324" s="5">
        <v>257.63</v>
      </c>
      <c r="E324" s="7">
        <f t="shared" si="20"/>
        <v>31173.23</v>
      </c>
      <c r="F324">
        <v>14818</v>
      </c>
      <c r="G324" s="5">
        <v>255.42</v>
      </c>
      <c r="H324" s="7">
        <f t="shared" si="21"/>
        <v>3784813.5599999996</v>
      </c>
      <c r="I324">
        <v>20</v>
      </c>
      <c r="J324" s="5">
        <v>257.63</v>
      </c>
      <c r="K324" s="7">
        <f t="shared" si="22"/>
        <v>5152.6000000000004</v>
      </c>
      <c r="L324">
        <v>2409</v>
      </c>
      <c r="M324" s="5">
        <v>255.42</v>
      </c>
      <c r="N324" s="7">
        <f t="shared" si="23"/>
        <v>615306.78</v>
      </c>
      <c r="O324" s="7">
        <f t="shared" si="24"/>
        <v>4436446.17</v>
      </c>
    </row>
    <row r="325" spans="1:15" x14ac:dyDescent="0.25">
      <c r="A325" t="s">
        <v>644</v>
      </c>
      <c r="B325" t="s">
        <v>645</v>
      </c>
      <c r="C325">
        <v>6013</v>
      </c>
      <c r="D325" s="5">
        <v>289.89999999999998</v>
      </c>
      <c r="E325" s="7">
        <f t="shared" si="20"/>
        <v>1743168.7</v>
      </c>
      <c r="F325">
        <v>28174</v>
      </c>
      <c r="G325" s="5">
        <v>287.07</v>
      </c>
      <c r="H325" s="7">
        <f t="shared" si="21"/>
        <v>8087910.1799999997</v>
      </c>
      <c r="I325">
        <v>1798</v>
      </c>
      <c r="J325" s="5">
        <v>289.89999999999998</v>
      </c>
      <c r="K325" s="7">
        <f t="shared" si="22"/>
        <v>521240.19999999995</v>
      </c>
      <c r="L325">
        <v>8425</v>
      </c>
      <c r="M325" s="5">
        <v>287.07</v>
      </c>
      <c r="N325" s="7">
        <f t="shared" si="23"/>
        <v>2418564.75</v>
      </c>
      <c r="O325" s="7">
        <f t="shared" si="24"/>
        <v>12770883.829999998</v>
      </c>
    </row>
    <row r="326" spans="1:15" x14ac:dyDescent="0.25">
      <c r="A326" t="s">
        <v>646</v>
      </c>
      <c r="B326" t="s">
        <v>647</v>
      </c>
      <c r="C326">
        <v>9540</v>
      </c>
      <c r="D326" s="5">
        <v>320.36</v>
      </c>
      <c r="E326" s="7">
        <f t="shared" si="20"/>
        <v>3056234.4</v>
      </c>
      <c r="F326">
        <v>45063</v>
      </c>
      <c r="G326" s="5">
        <v>317.32</v>
      </c>
      <c r="H326" s="7">
        <f t="shared" si="21"/>
        <v>14299391.16</v>
      </c>
      <c r="I326">
        <v>3145</v>
      </c>
      <c r="J326" s="5">
        <v>320.36</v>
      </c>
      <c r="K326" s="7">
        <f t="shared" si="22"/>
        <v>1007532.2000000001</v>
      </c>
      <c r="L326">
        <v>14856</v>
      </c>
      <c r="M326" s="5">
        <v>317.32</v>
      </c>
      <c r="N326" s="7">
        <f t="shared" si="23"/>
        <v>4714105.92</v>
      </c>
      <c r="O326" s="7">
        <f t="shared" si="24"/>
        <v>23077263.68</v>
      </c>
    </row>
    <row r="327" spans="1:15" x14ac:dyDescent="0.25">
      <c r="A327" t="s">
        <v>648</v>
      </c>
      <c r="B327" t="s">
        <v>649</v>
      </c>
      <c r="C327">
        <v>1782</v>
      </c>
      <c r="D327" s="5">
        <v>358.25</v>
      </c>
      <c r="E327" s="7">
        <f t="shared" si="20"/>
        <v>638401.5</v>
      </c>
      <c r="F327">
        <v>69502</v>
      </c>
      <c r="G327" s="5">
        <v>355.19</v>
      </c>
      <c r="H327" s="7">
        <f t="shared" si="21"/>
        <v>24686415.379999999</v>
      </c>
      <c r="I327">
        <v>98</v>
      </c>
      <c r="J327" s="5">
        <v>358.25</v>
      </c>
      <c r="K327" s="7">
        <f t="shared" si="22"/>
        <v>35108.5</v>
      </c>
      <c r="L327">
        <v>3808</v>
      </c>
      <c r="M327" s="5">
        <v>355.19</v>
      </c>
      <c r="N327" s="7">
        <f t="shared" si="23"/>
        <v>1352563.52</v>
      </c>
      <c r="O327" s="7">
        <f t="shared" si="24"/>
        <v>26712488.899999999</v>
      </c>
    </row>
    <row r="328" spans="1:15" x14ac:dyDescent="0.25">
      <c r="A328" t="s">
        <v>650</v>
      </c>
      <c r="B328" t="s">
        <v>651</v>
      </c>
      <c r="C328">
        <v>1736</v>
      </c>
      <c r="D328" s="5">
        <v>298.77999999999997</v>
      </c>
      <c r="E328" s="7">
        <f t="shared" si="20"/>
        <v>518682.07999999996</v>
      </c>
      <c r="F328">
        <v>38935</v>
      </c>
      <c r="G328" s="5">
        <v>295.95</v>
      </c>
      <c r="H328" s="7">
        <f t="shared" si="21"/>
        <v>11522813.25</v>
      </c>
      <c r="I328">
        <v>594</v>
      </c>
      <c r="J328" s="5">
        <v>298.77999999999997</v>
      </c>
      <c r="K328" s="7">
        <f t="shared" si="22"/>
        <v>177475.31999999998</v>
      </c>
      <c r="L328">
        <v>13324</v>
      </c>
      <c r="M328" s="5">
        <v>295.95</v>
      </c>
      <c r="N328" s="7">
        <f t="shared" si="23"/>
        <v>3943237.8</v>
      </c>
      <c r="O328" s="7">
        <f t="shared" si="24"/>
        <v>16162208.449999999</v>
      </c>
    </row>
    <row r="329" spans="1:15" x14ac:dyDescent="0.25">
      <c r="A329" t="s">
        <v>652</v>
      </c>
      <c r="B329" t="s">
        <v>653</v>
      </c>
      <c r="C329">
        <v>6592</v>
      </c>
      <c r="D329" s="5">
        <v>207.39</v>
      </c>
      <c r="E329" s="7">
        <f t="shared" ref="E329:E392" si="25">C329*D329</f>
        <v>1367114.88</v>
      </c>
      <c r="F329">
        <v>20882</v>
      </c>
      <c r="G329" s="5">
        <v>205.86</v>
      </c>
      <c r="H329" s="7">
        <f t="shared" ref="H329:H392" si="26">F329*G329</f>
        <v>4298768.5200000005</v>
      </c>
      <c r="I329">
        <v>110</v>
      </c>
      <c r="J329" s="5">
        <v>207.39</v>
      </c>
      <c r="K329" s="7">
        <f t="shared" ref="K329:K392" si="27">I329*J329</f>
        <v>22812.899999999998</v>
      </c>
      <c r="L329">
        <v>349</v>
      </c>
      <c r="M329" s="5">
        <v>205.86</v>
      </c>
      <c r="N329" s="7">
        <f t="shared" ref="N329:N392" si="28">L329*M329</f>
        <v>71845.14</v>
      </c>
      <c r="O329" s="7">
        <f t="shared" ref="O329:O392" si="29">E329+H329+K329+N329</f>
        <v>5760541.4400000004</v>
      </c>
    </row>
    <row r="330" spans="1:15" x14ac:dyDescent="0.25">
      <c r="A330" t="s">
        <v>654</v>
      </c>
      <c r="B330" t="s">
        <v>655</v>
      </c>
      <c r="C330">
        <v>0</v>
      </c>
      <c r="D330" s="5">
        <v>202.32</v>
      </c>
      <c r="E330" s="7">
        <f t="shared" si="25"/>
        <v>0</v>
      </c>
      <c r="F330">
        <v>13247</v>
      </c>
      <c r="G330" s="5">
        <v>200.61</v>
      </c>
      <c r="H330" s="7">
        <f t="shared" si="26"/>
        <v>2657480.6700000004</v>
      </c>
      <c r="I330">
        <v>0</v>
      </c>
      <c r="J330" s="5">
        <v>202.32</v>
      </c>
      <c r="K330" s="7">
        <f t="shared" si="27"/>
        <v>0</v>
      </c>
      <c r="L330">
        <v>728</v>
      </c>
      <c r="M330" s="5">
        <v>200.61</v>
      </c>
      <c r="N330" s="7">
        <f t="shared" si="28"/>
        <v>146044.08000000002</v>
      </c>
      <c r="O330" s="7">
        <f t="shared" si="29"/>
        <v>2803524.7500000005</v>
      </c>
    </row>
    <row r="331" spans="1:15" x14ac:dyDescent="0.25">
      <c r="A331" t="s">
        <v>656</v>
      </c>
      <c r="B331" t="s">
        <v>657</v>
      </c>
      <c r="C331">
        <v>8205</v>
      </c>
      <c r="D331" s="5">
        <v>221.68</v>
      </c>
      <c r="E331" s="7">
        <f t="shared" si="25"/>
        <v>1818884.4000000001</v>
      </c>
      <c r="F331">
        <v>32481</v>
      </c>
      <c r="G331" s="5">
        <v>219.55</v>
      </c>
      <c r="H331" s="7">
        <f t="shared" si="26"/>
        <v>7131203.5500000007</v>
      </c>
      <c r="I331">
        <v>1920</v>
      </c>
      <c r="J331" s="5">
        <v>221.68</v>
      </c>
      <c r="K331" s="7">
        <f t="shared" si="27"/>
        <v>425625.60000000003</v>
      </c>
      <c r="L331">
        <v>7600</v>
      </c>
      <c r="M331" s="5">
        <v>219.55</v>
      </c>
      <c r="N331" s="7">
        <f t="shared" si="28"/>
        <v>1668580</v>
      </c>
      <c r="O331" s="7">
        <f t="shared" si="29"/>
        <v>11044293.550000001</v>
      </c>
    </row>
    <row r="332" spans="1:15" x14ac:dyDescent="0.25">
      <c r="A332" t="s">
        <v>658</v>
      </c>
      <c r="B332" t="s">
        <v>659</v>
      </c>
      <c r="C332">
        <v>2196</v>
      </c>
      <c r="D332" s="5">
        <v>191.46</v>
      </c>
      <c r="E332" s="7">
        <f t="shared" si="25"/>
        <v>420446.16000000003</v>
      </c>
      <c r="F332">
        <v>27034</v>
      </c>
      <c r="G332" s="5">
        <v>189.86</v>
      </c>
      <c r="H332" s="7">
        <f t="shared" si="26"/>
        <v>5132675.24</v>
      </c>
      <c r="I332">
        <v>922</v>
      </c>
      <c r="J332" s="5">
        <v>191.46</v>
      </c>
      <c r="K332" s="7">
        <f t="shared" si="27"/>
        <v>176526.12</v>
      </c>
      <c r="L332">
        <v>11356</v>
      </c>
      <c r="M332" s="5">
        <v>189.86</v>
      </c>
      <c r="N332" s="7">
        <f t="shared" si="28"/>
        <v>2156050.16</v>
      </c>
      <c r="O332" s="7">
        <f t="shared" si="29"/>
        <v>7885697.6800000006</v>
      </c>
    </row>
    <row r="333" spans="1:15" x14ac:dyDescent="0.25">
      <c r="A333" t="s">
        <v>660</v>
      </c>
      <c r="B333" t="s">
        <v>661</v>
      </c>
      <c r="C333">
        <v>0</v>
      </c>
      <c r="D333" s="5">
        <v>226.03</v>
      </c>
      <c r="E333" s="7">
        <f t="shared" si="25"/>
        <v>0</v>
      </c>
      <c r="F333">
        <v>40701</v>
      </c>
      <c r="G333" s="5">
        <v>223.96</v>
      </c>
      <c r="H333" s="7">
        <f t="shared" si="26"/>
        <v>9115395.9600000009</v>
      </c>
      <c r="I333">
        <v>0</v>
      </c>
      <c r="J333" s="5">
        <v>226.03</v>
      </c>
      <c r="K333" s="7">
        <f t="shared" si="27"/>
        <v>0</v>
      </c>
      <c r="L333">
        <v>5067</v>
      </c>
      <c r="M333" s="5">
        <v>223.96</v>
      </c>
      <c r="N333" s="7">
        <f t="shared" si="28"/>
        <v>1134805.32</v>
      </c>
      <c r="O333" s="7">
        <f t="shared" si="29"/>
        <v>10250201.280000001</v>
      </c>
    </row>
    <row r="334" spans="1:15" x14ac:dyDescent="0.25">
      <c r="A334" t="s">
        <v>662</v>
      </c>
      <c r="B334" t="s">
        <v>663</v>
      </c>
      <c r="C334">
        <v>1443</v>
      </c>
      <c r="D334" s="5">
        <v>291.86</v>
      </c>
      <c r="E334" s="7">
        <f t="shared" si="25"/>
        <v>421153.98000000004</v>
      </c>
      <c r="F334">
        <v>2364</v>
      </c>
      <c r="G334" s="5">
        <v>289.25</v>
      </c>
      <c r="H334" s="7">
        <f t="shared" si="26"/>
        <v>683787</v>
      </c>
      <c r="I334">
        <v>515</v>
      </c>
      <c r="J334" s="5">
        <v>291.86</v>
      </c>
      <c r="K334" s="7">
        <f t="shared" si="27"/>
        <v>150307.9</v>
      </c>
      <c r="L334">
        <v>845</v>
      </c>
      <c r="M334" s="5">
        <v>289.25</v>
      </c>
      <c r="N334" s="7">
        <f t="shared" si="28"/>
        <v>244416.25</v>
      </c>
      <c r="O334" s="7">
        <f t="shared" si="29"/>
        <v>1499665.13</v>
      </c>
    </row>
    <row r="335" spans="1:15" x14ac:dyDescent="0.25">
      <c r="A335" t="s">
        <v>664</v>
      </c>
      <c r="B335" t="s">
        <v>665</v>
      </c>
      <c r="C335">
        <v>0</v>
      </c>
      <c r="D335" s="5">
        <v>262.04000000000002</v>
      </c>
      <c r="E335" s="7">
        <f t="shared" si="25"/>
        <v>0</v>
      </c>
      <c r="F335">
        <v>13953</v>
      </c>
      <c r="G335" s="5">
        <v>259.94</v>
      </c>
      <c r="H335" s="7">
        <f t="shared" si="26"/>
        <v>3626942.82</v>
      </c>
      <c r="I335">
        <v>0</v>
      </c>
      <c r="J335" s="5">
        <v>262.04000000000002</v>
      </c>
      <c r="K335" s="7">
        <f t="shared" si="27"/>
        <v>0</v>
      </c>
      <c r="L335">
        <v>0</v>
      </c>
      <c r="M335" s="5">
        <v>259.94</v>
      </c>
      <c r="N335" s="7">
        <f t="shared" si="28"/>
        <v>0</v>
      </c>
      <c r="O335" s="7">
        <f t="shared" si="29"/>
        <v>3626942.82</v>
      </c>
    </row>
    <row r="336" spans="1:15" x14ac:dyDescent="0.25">
      <c r="A336" t="s">
        <v>666</v>
      </c>
      <c r="B336" t="s">
        <v>667</v>
      </c>
      <c r="C336">
        <v>5186</v>
      </c>
      <c r="D336" s="5">
        <v>278.83</v>
      </c>
      <c r="E336" s="7">
        <f t="shared" si="25"/>
        <v>1446012.38</v>
      </c>
      <c r="F336">
        <v>15755</v>
      </c>
      <c r="G336" s="5">
        <v>276.93</v>
      </c>
      <c r="H336" s="7">
        <f t="shared" si="26"/>
        <v>4363032.1500000004</v>
      </c>
      <c r="I336">
        <v>1195</v>
      </c>
      <c r="J336" s="5">
        <v>278.83</v>
      </c>
      <c r="K336" s="7">
        <f t="shared" si="27"/>
        <v>333201.84999999998</v>
      </c>
      <c r="L336">
        <v>3630</v>
      </c>
      <c r="M336" s="5">
        <v>276.93</v>
      </c>
      <c r="N336" s="7">
        <f t="shared" si="28"/>
        <v>1005255.9</v>
      </c>
      <c r="O336" s="7">
        <f t="shared" si="29"/>
        <v>7147502.2800000003</v>
      </c>
    </row>
    <row r="337" spans="1:15" x14ac:dyDescent="0.25">
      <c r="A337" t="s">
        <v>668</v>
      </c>
      <c r="B337" t="s">
        <v>669</v>
      </c>
      <c r="C337">
        <v>0</v>
      </c>
      <c r="D337" s="5">
        <v>174.49</v>
      </c>
      <c r="E337" s="7">
        <f t="shared" si="25"/>
        <v>0</v>
      </c>
      <c r="F337">
        <v>5020</v>
      </c>
      <c r="G337" s="5">
        <v>173.12</v>
      </c>
      <c r="H337" s="7">
        <f t="shared" si="26"/>
        <v>869062.4</v>
      </c>
      <c r="I337">
        <v>0</v>
      </c>
      <c r="J337" s="5">
        <v>174.49</v>
      </c>
      <c r="K337" s="7">
        <f t="shared" si="27"/>
        <v>0</v>
      </c>
      <c r="L337">
        <v>151</v>
      </c>
      <c r="M337" s="5">
        <v>173.12</v>
      </c>
      <c r="N337" s="7">
        <f t="shared" si="28"/>
        <v>26141.119999999999</v>
      </c>
      <c r="O337" s="7">
        <f t="shared" si="29"/>
        <v>895203.52</v>
      </c>
    </row>
    <row r="338" spans="1:15" x14ac:dyDescent="0.25">
      <c r="A338" t="s">
        <v>670</v>
      </c>
      <c r="B338" t="s">
        <v>671</v>
      </c>
      <c r="C338">
        <v>7823</v>
      </c>
      <c r="D338" s="5">
        <v>320.69</v>
      </c>
      <c r="E338" s="7">
        <f t="shared" si="25"/>
        <v>2508757.87</v>
      </c>
      <c r="F338">
        <v>68908</v>
      </c>
      <c r="G338" s="5">
        <v>317.95999999999998</v>
      </c>
      <c r="H338" s="7">
        <f t="shared" si="26"/>
        <v>21909987.68</v>
      </c>
      <c r="I338">
        <v>1657</v>
      </c>
      <c r="J338" s="5">
        <v>320.69</v>
      </c>
      <c r="K338" s="7">
        <f t="shared" si="27"/>
        <v>531383.32999999996</v>
      </c>
      <c r="L338">
        <v>14595</v>
      </c>
      <c r="M338" s="5">
        <v>317.95999999999998</v>
      </c>
      <c r="N338" s="7">
        <f t="shared" si="28"/>
        <v>4640626.1999999993</v>
      </c>
      <c r="O338" s="7">
        <f t="shared" si="29"/>
        <v>29590755.079999998</v>
      </c>
    </row>
    <row r="339" spans="1:15" x14ac:dyDescent="0.25">
      <c r="A339" t="s">
        <v>672</v>
      </c>
      <c r="B339" t="s">
        <v>673</v>
      </c>
      <c r="C339">
        <v>9973</v>
      </c>
      <c r="D339" s="5">
        <v>274.23</v>
      </c>
      <c r="E339" s="7">
        <f t="shared" si="25"/>
        <v>2734895.79</v>
      </c>
      <c r="F339">
        <v>40274</v>
      </c>
      <c r="G339" s="5">
        <v>271.7</v>
      </c>
      <c r="H339" s="7">
        <f t="shared" si="26"/>
        <v>10942445.799999999</v>
      </c>
      <c r="I339">
        <v>2488</v>
      </c>
      <c r="J339" s="5">
        <v>274.23</v>
      </c>
      <c r="K339" s="7">
        <f t="shared" si="27"/>
        <v>682284.24</v>
      </c>
      <c r="L339">
        <v>10047</v>
      </c>
      <c r="M339" s="5">
        <v>271.7</v>
      </c>
      <c r="N339" s="7">
        <f t="shared" si="28"/>
        <v>2729769.9</v>
      </c>
      <c r="O339" s="7">
        <f t="shared" si="29"/>
        <v>17089395.73</v>
      </c>
    </row>
    <row r="340" spans="1:15" x14ac:dyDescent="0.25">
      <c r="A340" t="s">
        <v>674</v>
      </c>
      <c r="B340" t="s">
        <v>675</v>
      </c>
      <c r="C340">
        <v>3650</v>
      </c>
      <c r="D340" s="5">
        <v>273.91000000000003</v>
      </c>
      <c r="E340" s="7">
        <f t="shared" si="25"/>
        <v>999771.50000000012</v>
      </c>
      <c r="F340">
        <v>21863</v>
      </c>
      <c r="G340" s="5">
        <v>271.57</v>
      </c>
      <c r="H340" s="7">
        <f t="shared" si="26"/>
        <v>5937334.9100000001</v>
      </c>
      <c r="I340">
        <v>851</v>
      </c>
      <c r="J340" s="5">
        <v>273.91000000000003</v>
      </c>
      <c r="K340" s="7">
        <f t="shared" si="27"/>
        <v>233097.41000000003</v>
      </c>
      <c r="L340">
        <v>5095</v>
      </c>
      <c r="M340" s="5">
        <v>271.57</v>
      </c>
      <c r="N340" s="7">
        <f t="shared" si="28"/>
        <v>1383649.15</v>
      </c>
      <c r="O340" s="7">
        <f t="shared" si="29"/>
        <v>8553852.9700000007</v>
      </c>
    </row>
    <row r="341" spans="1:15" x14ac:dyDescent="0.25">
      <c r="A341" t="s">
        <v>676</v>
      </c>
      <c r="B341" t="s">
        <v>677</v>
      </c>
      <c r="C341">
        <v>4245</v>
      </c>
      <c r="D341" s="5">
        <v>255.56</v>
      </c>
      <c r="E341" s="7">
        <f t="shared" si="25"/>
        <v>1084852.2</v>
      </c>
      <c r="F341">
        <v>41950</v>
      </c>
      <c r="G341" s="5">
        <v>253.2</v>
      </c>
      <c r="H341" s="7">
        <f t="shared" si="26"/>
        <v>10621740</v>
      </c>
      <c r="I341">
        <v>694</v>
      </c>
      <c r="J341" s="5">
        <v>255.56</v>
      </c>
      <c r="K341" s="7">
        <f t="shared" si="27"/>
        <v>177358.64</v>
      </c>
      <c r="L341">
        <v>6856</v>
      </c>
      <c r="M341" s="5">
        <v>253.2</v>
      </c>
      <c r="N341" s="7">
        <f t="shared" si="28"/>
        <v>1735939.2</v>
      </c>
      <c r="O341" s="7">
        <f t="shared" si="29"/>
        <v>13619890.039999999</v>
      </c>
    </row>
    <row r="342" spans="1:15" x14ac:dyDescent="0.25">
      <c r="A342" t="s">
        <v>678</v>
      </c>
      <c r="B342" t="s">
        <v>679</v>
      </c>
      <c r="C342">
        <v>484</v>
      </c>
      <c r="D342" s="5">
        <v>305.2</v>
      </c>
      <c r="E342" s="7">
        <f t="shared" si="25"/>
        <v>147716.79999999999</v>
      </c>
      <c r="F342">
        <v>12835</v>
      </c>
      <c r="G342" s="5">
        <v>302.67</v>
      </c>
      <c r="H342" s="7">
        <f t="shared" si="26"/>
        <v>3884769.45</v>
      </c>
      <c r="I342">
        <v>157</v>
      </c>
      <c r="J342" s="5">
        <v>305.2</v>
      </c>
      <c r="K342" s="7">
        <f t="shared" si="27"/>
        <v>47916.4</v>
      </c>
      <c r="L342">
        <v>4162</v>
      </c>
      <c r="M342" s="5">
        <v>302.67</v>
      </c>
      <c r="N342" s="7">
        <f t="shared" si="28"/>
        <v>1259712.54</v>
      </c>
      <c r="O342" s="7">
        <f t="shared" si="29"/>
        <v>5340115.1899999995</v>
      </c>
    </row>
    <row r="343" spans="1:15" x14ac:dyDescent="0.25">
      <c r="A343" t="s">
        <v>680</v>
      </c>
      <c r="B343" t="s">
        <v>681</v>
      </c>
      <c r="C343">
        <v>44</v>
      </c>
      <c r="D343" s="5">
        <v>180.17</v>
      </c>
      <c r="E343" s="7">
        <f t="shared" si="25"/>
        <v>7927.48</v>
      </c>
      <c r="F343">
        <v>9647</v>
      </c>
      <c r="G343" s="5">
        <v>178.84</v>
      </c>
      <c r="H343" s="7">
        <f t="shared" si="26"/>
        <v>1725269.48</v>
      </c>
      <c r="I343">
        <v>3</v>
      </c>
      <c r="J343" s="5">
        <v>180.17</v>
      </c>
      <c r="K343" s="7">
        <f t="shared" si="27"/>
        <v>540.51</v>
      </c>
      <c r="L343">
        <v>698</v>
      </c>
      <c r="M343" s="5">
        <v>178.84</v>
      </c>
      <c r="N343" s="7">
        <f t="shared" si="28"/>
        <v>124830.32</v>
      </c>
      <c r="O343" s="7">
        <f t="shared" si="29"/>
        <v>1858567.79</v>
      </c>
    </row>
    <row r="344" spans="1:15" x14ac:dyDescent="0.25">
      <c r="A344" t="s">
        <v>682</v>
      </c>
      <c r="B344" t="s">
        <v>683</v>
      </c>
      <c r="C344">
        <v>10</v>
      </c>
      <c r="D344" s="5">
        <v>298.97000000000003</v>
      </c>
      <c r="E344" s="7">
        <f t="shared" si="25"/>
        <v>2989.7000000000003</v>
      </c>
      <c r="F344">
        <v>28065</v>
      </c>
      <c r="G344" s="5">
        <v>296.41000000000003</v>
      </c>
      <c r="H344" s="7">
        <f t="shared" si="26"/>
        <v>8318746.6500000004</v>
      </c>
      <c r="I344">
        <v>1</v>
      </c>
      <c r="J344" s="5">
        <v>298.97000000000003</v>
      </c>
      <c r="K344" s="7">
        <f t="shared" si="27"/>
        <v>298.97000000000003</v>
      </c>
      <c r="L344">
        <v>2499</v>
      </c>
      <c r="M344" s="5">
        <v>296.41000000000003</v>
      </c>
      <c r="N344" s="7">
        <f t="shared" si="28"/>
        <v>740728.59000000008</v>
      </c>
      <c r="O344" s="7">
        <f t="shared" si="29"/>
        <v>9062763.9100000001</v>
      </c>
    </row>
    <row r="345" spans="1:15" x14ac:dyDescent="0.25">
      <c r="A345" t="s">
        <v>684</v>
      </c>
      <c r="B345" t="s">
        <v>685</v>
      </c>
      <c r="C345">
        <v>781</v>
      </c>
      <c r="D345" s="5">
        <v>237.45</v>
      </c>
      <c r="E345" s="7">
        <f t="shared" si="25"/>
        <v>185448.44999999998</v>
      </c>
      <c r="F345">
        <v>15276</v>
      </c>
      <c r="G345" s="5">
        <v>235.32</v>
      </c>
      <c r="H345" s="7">
        <f t="shared" si="26"/>
        <v>3594748.32</v>
      </c>
      <c r="I345">
        <v>54</v>
      </c>
      <c r="J345" s="5">
        <v>237.45</v>
      </c>
      <c r="K345" s="7">
        <f t="shared" si="27"/>
        <v>12822.3</v>
      </c>
      <c r="L345">
        <v>1050</v>
      </c>
      <c r="M345" s="5">
        <v>235.32</v>
      </c>
      <c r="N345" s="7">
        <f t="shared" si="28"/>
        <v>247086</v>
      </c>
      <c r="O345" s="7">
        <f t="shared" si="29"/>
        <v>4040105.07</v>
      </c>
    </row>
    <row r="346" spans="1:15" x14ac:dyDescent="0.25">
      <c r="A346" t="s">
        <v>686</v>
      </c>
      <c r="B346" t="s">
        <v>687</v>
      </c>
      <c r="C346">
        <v>0</v>
      </c>
      <c r="D346" s="5">
        <v>193.46</v>
      </c>
      <c r="E346" s="7">
        <f t="shared" si="25"/>
        <v>0</v>
      </c>
      <c r="F346">
        <v>1216</v>
      </c>
      <c r="G346" s="5">
        <v>191.98</v>
      </c>
      <c r="H346" s="7">
        <f t="shared" si="26"/>
        <v>233447.67999999999</v>
      </c>
      <c r="I346">
        <v>0</v>
      </c>
      <c r="J346" s="5">
        <v>193.46</v>
      </c>
      <c r="K346" s="7">
        <f t="shared" si="27"/>
        <v>0</v>
      </c>
      <c r="L346">
        <v>0</v>
      </c>
      <c r="M346" s="5">
        <v>191.98</v>
      </c>
      <c r="N346" s="7">
        <f t="shared" si="28"/>
        <v>0</v>
      </c>
      <c r="O346" s="7">
        <f t="shared" si="29"/>
        <v>233447.67999999999</v>
      </c>
    </row>
    <row r="347" spans="1:15" x14ac:dyDescent="0.25">
      <c r="A347" t="s">
        <v>688</v>
      </c>
      <c r="B347" t="s">
        <v>689</v>
      </c>
      <c r="C347">
        <v>1672</v>
      </c>
      <c r="D347" s="5">
        <v>262.13</v>
      </c>
      <c r="E347" s="7">
        <f t="shared" si="25"/>
        <v>438281.36</v>
      </c>
      <c r="F347">
        <v>35175</v>
      </c>
      <c r="G347" s="5">
        <v>259.58999999999997</v>
      </c>
      <c r="H347" s="7">
        <f t="shared" si="26"/>
        <v>9131078.25</v>
      </c>
      <c r="I347">
        <v>31</v>
      </c>
      <c r="J347" s="5">
        <v>262.13</v>
      </c>
      <c r="K347" s="7">
        <f t="shared" si="27"/>
        <v>8126.03</v>
      </c>
      <c r="L347">
        <v>648</v>
      </c>
      <c r="M347" s="5">
        <v>259.58999999999997</v>
      </c>
      <c r="N347" s="7">
        <f t="shared" si="28"/>
        <v>168214.31999999998</v>
      </c>
      <c r="O347" s="7">
        <f t="shared" si="29"/>
        <v>9745699.959999999</v>
      </c>
    </row>
    <row r="348" spans="1:15" x14ac:dyDescent="0.25">
      <c r="A348" t="s">
        <v>690</v>
      </c>
      <c r="B348" t="s">
        <v>691</v>
      </c>
      <c r="C348">
        <v>365</v>
      </c>
      <c r="D348" s="5">
        <v>210.6</v>
      </c>
      <c r="E348" s="7">
        <f t="shared" si="25"/>
        <v>76869</v>
      </c>
      <c r="F348">
        <v>14567</v>
      </c>
      <c r="G348" s="5">
        <v>208.6</v>
      </c>
      <c r="H348" s="7">
        <f t="shared" si="26"/>
        <v>3038676.1999999997</v>
      </c>
      <c r="I348">
        <v>53</v>
      </c>
      <c r="J348" s="5">
        <v>210.6</v>
      </c>
      <c r="K348" s="7">
        <f t="shared" si="27"/>
        <v>11161.8</v>
      </c>
      <c r="L348">
        <v>2133</v>
      </c>
      <c r="M348" s="5">
        <v>208.6</v>
      </c>
      <c r="N348" s="7">
        <f t="shared" si="28"/>
        <v>444943.8</v>
      </c>
      <c r="O348" s="7">
        <f t="shared" si="29"/>
        <v>3571650.7999999993</v>
      </c>
    </row>
    <row r="349" spans="1:15" x14ac:dyDescent="0.25">
      <c r="A349" t="s">
        <v>692</v>
      </c>
      <c r="B349" t="s">
        <v>693</v>
      </c>
      <c r="C349">
        <v>0</v>
      </c>
      <c r="D349" s="5">
        <v>267.95</v>
      </c>
      <c r="E349" s="7">
        <f t="shared" si="25"/>
        <v>0</v>
      </c>
      <c r="F349">
        <v>9617</v>
      </c>
      <c r="G349" s="5">
        <v>265.62</v>
      </c>
      <c r="H349" s="7">
        <f t="shared" si="26"/>
        <v>2554467.54</v>
      </c>
      <c r="I349">
        <v>0</v>
      </c>
      <c r="J349" s="5">
        <v>267.95</v>
      </c>
      <c r="K349" s="7">
        <f t="shared" si="27"/>
        <v>0</v>
      </c>
      <c r="L349">
        <v>1</v>
      </c>
      <c r="M349" s="5">
        <v>265.62</v>
      </c>
      <c r="N349" s="7">
        <f t="shared" si="28"/>
        <v>265.62</v>
      </c>
      <c r="O349" s="7">
        <f t="shared" si="29"/>
        <v>2554733.16</v>
      </c>
    </row>
    <row r="350" spans="1:15" x14ac:dyDescent="0.25">
      <c r="A350" t="s">
        <v>694</v>
      </c>
      <c r="B350" t="s">
        <v>695</v>
      </c>
      <c r="C350">
        <v>1111</v>
      </c>
      <c r="D350" s="5">
        <v>294.45</v>
      </c>
      <c r="E350" s="7">
        <f t="shared" si="25"/>
        <v>327133.95</v>
      </c>
      <c r="F350">
        <v>14818</v>
      </c>
      <c r="G350" s="5">
        <v>291.55</v>
      </c>
      <c r="H350" s="7">
        <f t="shared" si="26"/>
        <v>4320187.9000000004</v>
      </c>
      <c r="I350">
        <v>233</v>
      </c>
      <c r="J350" s="5">
        <v>294.45</v>
      </c>
      <c r="K350" s="7">
        <f t="shared" si="27"/>
        <v>68606.849999999991</v>
      </c>
      <c r="L350">
        <v>3105</v>
      </c>
      <c r="M350" s="5">
        <v>291.55</v>
      </c>
      <c r="N350" s="7">
        <f t="shared" si="28"/>
        <v>905262.75</v>
      </c>
      <c r="O350" s="7">
        <f t="shared" si="29"/>
        <v>5621191.4500000002</v>
      </c>
    </row>
    <row r="351" spans="1:15" x14ac:dyDescent="0.25">
      <c r="A351" t="s">
        <v>696</v>
      </c>
      <c r="B351" t="s">
        <v>697</v>
      </c>
      <c r="C351">
        <v>25</v>
      </c>
      <c r="D351" s="5">
        <v>246.19</v>
      </c>
      <c r="E351" s="7">
        <f t="shared" si="25"/>
        <v>6154.75</v>
      </c>
      <c r="F351">
        <v>22071</v>
      </c>
      <c r="G351" s="5">
        <v>243.87</v>
      </c>
      <c r="H351" s="7">
        <f t="shared" si="26"/>
        <v>5382454.7700000005</v>
      </c>
      <c r="I351">
        <v>0</v>
      </c>
      <c r="J351" s="5">
        <v>246.19</v>
      </c>
      <c r="K351" s="7">
        <f t="shared" si="27"/>
        <v>0</v>
      </c>
      <c r="L351">
        <v>206</v>
      </c>
      <c r="M351" s="5">
        <v>243.87</v>
      </c>
      <c r="N351" s="7">
        <f t="shared" si="28"/>
        <v>50237.22</v>
      </c>
      <c r="O351" s="7">
        <f t="shared" si="29"/>
        <v>5438846.7400000002</v>
      </c>
    </row>
    <row r="352" spans="1:15" x14ac:dyDescent="0.25">
      <c r="A352" t="s">
        <v>698</v>
      </c>
      <c r="B352" t="s">
        <v>699</v>
      </c>
      <c r="C352">
        <v>436</v>
      </c>
      <c r="D352" s="5">
        <v>240.04</v>
      </c>
      <c r="E352" s="7">
        <f t="shared" si="25"/>
        <v>104657.44</v>
      </c>
      <c r="F352">
        <v>31949</v>
      </c>
      <c r="G352" s="5">
        <v>238.02</v>
      </c>
      <c r="H352" s="7">
        <f t="shared" si="26"/>
        <v>7604500.9800000004</v>
      </c>
      <c r="I352">
        <v>72</v>
      </c>
      <c r="J352" s="5">
        <v>240.04</v>
      </c>
      <c r="K352" s="7">
        <f t="shared" si="27"/>
        <v>17282.88</v>
      </c>
      <c r="L352">
        <v>5239</v>
      </c>
      <c r="M352" s="5">
        <v>238.02</v>
      </c>
      <c r="N352" s="7">
        <f t="shared" si="28"/>
        <v>1246986.78</v>
      </c>
      <c r="O352" s="7">
        <f t="shared" si="29"/>
        <v>8973428.0800000001</v>
      </c>
    </row>
    <row r="353" spans="1:15" x14ac:dyDescent="0.25">
      <c r="A353" t="s">
        <v>700</v>
      </c>
      <c r="B353" t="s">
        <v>701</v>
      </c>
      <c r="C353">
        <v>371</v>
      </c>
      <c r="D353" s="5">
        <v>216.35</v>
      </c>
      <c r="E353" s="7">
        <f t="shared" si="25"/>
        <v>80265.849999999991</v>
      </c>
      <c r="F353">
        <v>23645</v>
      </c>
      <c r="G353" s="5">
        <v>214.64</v>
      </c>
      <c r="H353" s="7">
        <f t="shared" si="26"/>
        <v>5075162.8</v>
      </c>
      <c r="I353">
        <v>10</v>
      </c>
      <c r="J353" s="5">
        <v>216.35</v>
      </c>
      <c r="K353" s="7">
        <f t="shared" si="27"/>
        <v>2163.5</v>
      </c>
      <c r="L353">
        <v>669</v>
      </c>
      <c r="M353" s="5">
        <v>214.64</v>
      </c>
      <c r="N353" s="7">
        <f t="shared" si="28"/>
        <v>143594.16</v>
      </c>
      <c r="O353" s="7">
        <f t="shared" si="29"/>
        <v>5301186.3099999996</v>
      </c>
    </row>
    <row r="354" spans="1:15" x14ac:dyDescent="0.25">
      <c r="A354" t="s">
        <v>702</v>
      </c>
      <c r="B354" t="s">
        <v>703</v>
      </c>
      <c r="C354">
        <v>524</v>
      </c>
      <c r="D354" s="5">
        <v>259.35000000000002</v>
      </c>
      <c r="E354" s="7">
        <f t="shared" si="25"/>
        <v>135899.40000000002</v>
      </c>
      <c r="F354">
        <v>14074</v>
      </c>
      <c r="G354" s="5">
        <v>257.32</v>
      </c>
      <c r="H354" s="7">
        <f t="shared" si="26"/>
        <v>3621521.6799999997</v>
      </c>
      <c r="I354">
        <v>115</v>
      </c>
      <c r="J354" s="5">
        <v>259.35000000000002</v>
      </c>
      <c r="K354" s="7">
        <f t="shared" si="27"/>
        <v>29825.250000000004</v>
      </c>
      <c r="L354">
        <v>3083</v>
      </c>
      <c r="M354" s="5">
        <v>257.32</v>
      </c>
      <c r="N354" s="7">
        <f t="shared" si="28"/>
        <v>793317.55999999994</v>
      </c>
      <c r="O354" s="7">
        <f t="shared" si="29"/>
        <v>4580563.8899999997</v>
      </c>
    </row>
    <row r="355" spans="1:15" x14ac:dyDescent="0.25">
      <c r="A355" t="s">
        <v>704</v>
      </c>
      <c r="B355" t="s">
        <v>705</v>
      </c>
      <c r="C355">
        <v>921</v>
      </c>
      <c r="D355" s="5">
        <v>265.43</v>
      </c>
      <c r="E355" s="7">
        <f t="shared" si="25"/>
        <v>244461.03</v>
      </c>
      <c r="F355">
        <v>25822</v>
      </c>
      <c r="G355" s="5">
        <v>263.39</v>
      </c>
      <c r="H355" s="7">
        <f t="shared" si="26"/>
        <v>6801256.5800000001</v>
      </c>
      <c r="I355">
        <v>105</v>
      </c>
      <c r="J355" s="5">
        <v>265.43</v>
      </c>
      <c r="K355" s="7">
        <f t="shared" si="27"/>
        <v>27870.15</v>
      </c>
      <c r="L355">
        <v>2932</v>
      </c>
      <c r="M355" s="5">
        <v>263.39</v>
      </c>
      <c r="N355" s="7">
        <f t="shared" si="28"/>
        <v>772259.48</v>
      </c>
      <c r="O355" s="7">
        <f t="shared" si="29"/>
        <v>7845847.2400000002</v>
      </c>
    </row>
    <row r="356" spans="1:15" x14ac:dyDescent="0.25">
      <c r="A356" t="s">
        <v>706</v>
      </c>
      <c r="B356" t="s">
        <v>707</v>
      </c>
      <c r="C356">
        <v>3394</v>
      </c>
      <c r="D356" s="5">
        <v>245.14</v>
      </c>
      <c r="E356" s="7">
        <f t="shared" si="25"/>
        <v>832005.15999999992</v>
      </c>
      <c r="F356">
        <v>35046</v>
      </c>
      <c r="G356" s="5">
        <v>243.15</v>
      </c>
      <c r="H356" s="7">
        <f t="shared" si="26"/>
        <v>8521434.9000000004</v>
      </c>
      <c r="I356">
        <v>521</v>
      </c>
      <c r="J356" s="5">
        <v>245.14</v>
      </c>
      <c r="K356" s="7">
        <f t="shared" si="27"/>
        <v>127717.93999999999</v>
      </c>
      <c r="L356">
        <v>5383</v>
      </c>
      <c r="M356" s="5">
        <v>243.15</v>
      </c>
      <c r="N356" s="7">
        <f t="shared" si="28"/>
        <v>1308876.45</v>
      </c>
      <c r="O356" s="7">
        <f t="shared" si="29"/>
        <v>10790034.449999999</v>
      </c>
    </row>
    <row r="357" spans="1:15" x14ac:dyDescent="0.25">
      <c r="A357" t="s">
        <v>708</v>
      </c>
      <c r="B357" t="s">
        <v>709</v>
      </c>
      <c r="C357">
        <v>187</v>
      </c>
      <c r="D357" s="5">
        <v>229.79</v>
      </c>
      <c r="E357" s="7">
        <f t="shared" si="25"/>
        <v>42970.729999999996</v>
      </c>
      <c r="F357">
        <v>26665</v>
      </c>
      <c r="G357" s="5">
        <v>227.77</v>
      </c>
      <c r="H357" s="7">
        <f t="shared" si="26"/>
        <v>6073487.0499999998</v>
      </c>
      <c r="I357">
        <v>11</v>
      </c>
      <c r="J357" s="5">
        <v>229.79</v>
      </c>
      <c r="K357" s="7">
        <f t="shared" si="27"/>
        <v>2527.69</v>
      </c>
      <c r="L357">
        <v>1584</v>
      </c>
      <c r="M357" s="5">
        <v>227.77</v>
      </c>
      <c r="N357" s="7">
        <f t="shared" si="28"/>
        <v>360787.68</v>
      </c>
      <c r="O357" s="7">
        <f t="shared" si="29"/>
        <v>6479773.1500000004</v>
      </c>
    </row>
    <row r="358" spans="1:15" x14ac:dyDescent="0.25">
      <c r="A358" t="s">
        <v>710</v>
      </c>
      <c r="B358" t="s">
        <v>711</v>
      </c>
      <c r="C358">
        <v>2753</v>
      </c>
      <c r="D358" s="5">
        <v>261.2</v>
      </c>
      <c r="E358" s="7">
        <f t="shared" si="25"/>
        <v>719083.6</v>
      </c>
      <c r="F358">
        <v>59406</v>
      </c>
      <c r="G358" s="5">
        <v>258.93</v>
      </c>
      <c r="H358" s="7">
        <f t="shared" si="26"/>
        <v>15381995.58</v>
      </c>
      <c r="I358">
        <v>0</v>
      </c>
      <c r="J358" s="5">
        <v>261.2</v>
      </c>
      <c r="K358" s="7">
        <f t="shared" si="27"/>
        <v>0</v>
      </c>
      <c r="L358">
        <v>0</v>
      </c>
      <c r="M358" s="5">
        <v>258.93</v>
      </c>
      <c r="N358" s="7">
        <f t="shared" si="28"/>
        <v>0</v>
      </c>
      <c r="O358" s="7">
        <f t="shared" si="29"/>
        <v>16101079.18</v>
      </c>
    </row>
    <row r="359" spans="1:15" x14ac:dyDescent="0.25">
      <c r="A359" t="s">
        <v>712</v>
      </c>
      <c r="B359" t="s">
        <v>713</v>
      </c>
      <c r="C359">
        <v>1057</v>
      </c>
      <c r="D359" s="5">
        <v>203.32</v>
      </c>
      <c r="E359" s="7">
        <f t="shared" si="25"/>
        <v>214909.24</v>
      </c>
      <c r="F359">
        <v>32508</v>
      </c>
      <c r="G359" s="5">
        <v>201.63</v>
      </c>
      <c r="H359" s="7">
        <f t="shared" si="26"/>
        <v>6554588.04</v>
      </c>
      <c r="I359">
        <v>67</v>
      </c>
      <c r="J359" s="5">
        <v>203.32</v>
      </c>
      <c r="K359" s="7">
        <f t="shared" si="27"/>
        <v>13622.439999999999</v>
      </c>
      <c r="L359">
        <v>2062</v>
      </c>
      <c r="M359" s="5">
        <v>201.63</v>
      </c>
      <c r="N359" s="7">
        <f t="shared" si="28"/>
        <v>415761.06</v>
      </c>
      <c r="O359" s="7">
        <f t="shared" si="29"/>
        <v>7198880.7800000003</v>
      </c>
    </row>
    <row r="360" spans="1:15" x14ac:dyDescent="0.25">
      <c r="A360" t="s">
        <v>714</v>
      </c>
      <c r="B360" t="s">
        <v>715</v>
      </c>
      <c r="C360">
        <v>5391</v>
      </c>
      <c r="D360" s="5">
        <v>324.47000000000003</v>
      </c>
      <c r="E360" s="7">
        <f t="shared" si="25"/>
        <v>1749217.7700000003</v>
      </c>
      <c r="F360">
        <v>45756</v>
      </c>
      <c r="G360" s="5">
        <v>320.99</v>
      </c>
      <c r="H360" s="7">
        <f t="shared" si="26"/>
        <v>14687218.440000001</v>
      </c>
      <c r="I360">
        <v>560</v>
      </c>
      <c r="J360" s="5">
        <v>324.47000000000003</v>
      </c>
      <c r="K360" s="7">
        <f t="shared" si="27"/>
        <v>181703.2</v>
      </c>
      <c r="L360">
        <v>4755</v>
      </c>
      <c r="M360" s="5">
        <v>320.99</v>
      </c>
      <c r="N360" s="7">
        <f t="shared" si="28"/>
        <v>1526307.45</v>
      </c>
      <c r="O360" s="7">
        <f t="shared" si="29"/>
        <v>18144446.859999999</v>
      </c>
    </row>
    <row r="361" spans="1:15" x14ac:dyDescent="0.25">
      <c r="A361" t="s">
        <v>716</v>
      </c>
      <c r="B361" t="s">
        <v>717</v>
      </c>
      <c r="C361">
        <v>0</v>
      </c>
      <c r="D361" s="5">
        <v>311.5</v>
      </c>
      <c r="E361" s="7">
        <f t="shared" si="25"/>
        <v>0</v>
      </c>
      <c r="F361">
        <v>82749</v>
      </c>
      <c r="G361" s="5">
        <v>308.83</v>
      </c>
      <c r="H361" s="7">
        <f t="shared" si="26"/>
        <v>25555373.669999998</v>
      </c>
      <c r="I361">
        <v>0</v>
      </c>
      <c r="J361" s="5">
        <v>311.5</v>
      </c>
      <c r="K361" s="7">
        <f t="shared" si="27"/>
        <v>0</v>
      </c>
      <c r="L361">
        <v>0</v>
      </c>
      <c r="M361" s="5">
        <v>308.83</v>
      </c>
      <c r="N361" s="7">
        <f t="shared" si="28"/>
        <v>0</v>
      </c>
      <c r="O361" s="7">
        <f t="shared" si="29"/>
        <v>25555373.669999998</v>
      </c>
    </row>
    <row r="362" spans="1:15" x14ac:dyDescent="0.25">
      <c r="A362" t="s">
        <v>718</v>
      </c>
      <c r="B362" t="s">
        <v>719</v>
      </c>
      <c r="C362">
        <v>15699</v>
      </c>
      <c r="D362" s="5">
        <v>195.69</v>
      </c>
      <c r="E362" s="7">
        <f t="shared" si="25"/>
        <v>3072137.31</v>
      </c>
      <c r="F362">
        <v>0</v>
      </c>
      <c r="G362" s="5">
        <v>194.03</v>
      </c>
      <c r="H362" s="7">
        <f t="shared" si="26"/>
        <v>0</v>
      </c>
      <c r="I362">
        <v>684</v>
      </c>
      <c r="J362" s="5">
        <v>195.69</v>
      </c>
      <c r="K362" s="7">
        <f t="shared" si="27"/>
        <v>133851.96</v>
      </c>
      <c r="L362">
        <v>0</v>
      </c>
      <c r="M362" s="5">
        <v>194.03</v>
      </c>
      <c r="N362" s="7">
        <f t="shared" si="28"/>
        <v>0</v>
      </c>
      <c r="O362" s="7">
        <f t="shared" si="29"/>
        <v>3205989.27</v>
      </c>
    </row>
    <row r="363" spans="1:15" x14ac:dyDescent="0.25">
      <c r="A363" t="s">
        <v>720</v>
      </c>
      <c r="B363" t="s">
        <v>721</v>
      </c>
      <c r="C363">
        <v>4284</v>
      </c>
      <c r="D363" s="5">
        <v>305.79000000000002</v>
      </c>
      <c r="E363" s="7">
        <f t="shared" si="25"/>
        <v>1310004.3600000001</v>
      </c>
      <c r="F363">
        <v>28578</v>
      </c>
      <c r="G363" s="5">
        <v>302.86</v>
      </c>
      <c r="H363" s="7">
        <f t="shared" si="26"/>
        <v>8655133.0800000001</v>
      </c>
      <c r="I363">
        <v>43</v>
      </c>
      <c r="J363" s="5">
        <v>305.79000000000002</v>
      </c>
      <c r="K363" s="7">
        <f t="shared" si="27"/>
        <v>13148.970000000001</v>
      </c>
      <c r="L363">
        <v>284</v>
      </c>
      <c r="M363" s="5">
        <v>302.86</v>
      </c>
      <c r="N363" s="7">
        <f t="shared" si="28"/>
        <v>86012.24</v>
      </c>
      <c r="O363" s="7">
        <f t="shared" si="29"/>
        <v>10064298.65</v>
      </c>
    </row>
    <row r="364" spans="1:15" x14ac:dyDescent="0.25">
      <c r="A364" t="s">
        <v>722</v>
      </c>
      <c r="B364" t="s">
        <v>723</v>
      </c>
      <c r="C364">
        <v>4627</v>
      </c>
      <c r="D364" s="5">
        <v>298.55</v>
      </c>
      <c r="E364" s="7">
        <f t="shared" si="25"/>
        <v>1381390.85</v>
      </c>
      <c r="F364">
        <v>45002</v>
      </c>
      <c r="G364" s="5">
        <v>295.89</v>
      </c>
      <c r="H364" s="7">
        <f t="shared" si="26"/>
        <v>13315641.779999999</v>
      </c>
      <c r="I364">
        <v>915</v>
      </c>
      <c r="J364" s="5">
        <v>298.55</v>
      </c>
      <c r="K364" s="7">
        <f t="shared" si="27"/>
        <v>273173.25</v>
      </c>
      <c r="L364">
        <v>8894</v>
      </c>
      <c r="M364" s="5">
        <v>295.89</v>
      </c>
      <c r="N364" s="7">
        <f t="shared" si="28"/>
        <v>2631645.6599999997</v>
      </c>
      <c r="O364" s="7">
        <f t="shared" si="29"/>
        <v>17601851.539999999</v>
      </c>
    </row>
    <row r="365" spans="1:15" x14ac:dyDescent="0.25">
      <c r="A365" t="s">
        <v>724</v>
      </c>
      <c r="B365" t="s">
        <v>725</v>
      </c>
      <c r="C365">
        <v>7139</v>
      </c>
      <c r="D365" s="5">
        <v>277.95999999999998</v>
      </c>
      <c r="E365" s="7">
        <f t="shared" si="25"/>
        <v>1984356.44</v>
      </c>
      <c r="F365">
        <v>50339</v>
      </c>
      <c r="G365" s="5">
        <v>275.33</v>
      </c>
      <c r="H365" s="7">
        <f t="shared" si="26"/>
        <v>13859836.869999999</v>
      </c>
      <c r="I365">
        <v>593</v>
      </c>
      <c r="J365" s="5">
        <v>277.95999999999998</v>
      </c>
      <c r="K365" s="7">
        <f t="shared" si="27"/>
        <v>164830.28</v>
      </c>
      <c r="L365">
        <v>4185</v>
      </c>
      <c r="M365" s="5">
        <v>275.33</v>
      </c>
      <c r="N365" s="7">
        <f t="shared" si="28"/>
        <v>1152256.05</v>
      </c>
      <c r="O365" s="7">
        <f t="shared" si="29"/>
        <v>17161279.639999997</v>
      </c>
    </row>
    <row r="366" spans="1:15" x14ac:dyDescent="0.25">
      <c r="A366" t="s">
        <v>726</v>
      </c>
      <c r="B366" t="s">
        <v>727</v>
      </c>
      <c r="C366">
        <v>18266</v>
      </c>
      <c r="D366" s="5">
        <v>245.22</v>
      </c>
      <c r="E366" s="7">
        <f t="shared" si="25"/>
        <v>4479188.5199999996</v>
      </c>
      <c r="F366">
        <v>32599</v>
      </c>
      <c r="G366" s="5">
        <v>242.93</v>
      </c>
      <c r="H366" s="7">
        <f t="shared" si="26"/>
        <v>7919275.0700000003</v>
      </c>
      <c r="I366">
        <v>3323</v>
      </c>
      <c r="J366" s="5">
        <v>245.22</v>
      </c>
      <c r="K366" s="7">
        <f t="shared" si="27"/>
        <v>814866.05999999994</v>
      </c>
      <c r="L366">
        <v>5931</v>
      </c>
      <c r="M366" s="5">
        <v>242.93</v>
      </c>
      <c r="N366" s="7">
        <f t="shared" si="28"/>
        <v>1440817.83</v>
      </c>
      <c r="O366" s="7">
        <f t="shared" si="29"/>
        <v>14654147.48</v>
      </c>
    </row>
    <row r="367" spans="1:15" x14ac:dyDescent="0.25">
      <c r="A367" t="s">
        <v>728</v>
      </c>
      <c r="B367" t="s">
        <v>729</v>
      </c>
      <c r="C367">
        <v>18</v>
      </c>
      <c r="D367" s="5">
        <v>290.64999999999998</v>
      </c>
      <c r="E367" s="7">
        <f t="shared" si="25"/>
        <v>5231.7</v>
      </c>
      <c r="F367">
        <v>12066</v>
      </c>
      <c r="G367" s="5">
        <v>288.60000000000002</v>
      </c>
      <c r="H367" s="7">
        <f t="shared" si="26"/>
        <v>3482247.6</v>
      </c>
      <c r="I367">
        <v>0</v>
      </c>
      <c r="J367" s="5">
        <v>290.64999999999998</v>
      </c>
      <c r="K367" s="7">
        <f t="shared" si="27"/>
        <v>0</v>
      </c>
      <c r="L367">
        <v>27</v>
      </c>
      <c r="M367" s="5">
        <v>288.60000000000002</v>
      </c>
      <c r="N367" s="7">
        <f t="shared" si="28"/>
        <v>7792.2000000000007</v>
      </c>
      <c r="O367" s="7">
        <f t="shared" si="29"/>
        <v>3495271.5000000005</v>
      </c>
    </row>
    <row r="368" spans="1:15" x14ac:dyDescent="0.25">
      <c r="A368" t="s">
        <v>730</v>
      </c>
      <c r="B368" t="s">
        <v>731</v>
      </c>
      <c r="C368">
        <v>12824</v>
      </c>
      <c r="D368" s="5">
        <v>339.48</v>
      </c>
      <c r="E368" s="7">
        <f t="shared" si="25"/>
        <v>4353491.5200000005</v>
      </c>
      <c r="F368">
        <v>24148</v>
      </c>
      <c r="G368" s="5">
        <v>336.66</v>
      </c>
      <c r="H368" s="7">
        <f t="shared" si="26"/>
        <v>8129665.6800000006</v>
      </c>
      <c r="I368">
        <v>0</v>
      </c>
      <c r="J368" s="5">
        <v>339.48</v>
      </c>
      <c r="K368" s="7">
        <f t="shared" si="27"/>
        <v>0</v>
      </c>
      <c r="L368">
        <v>0</v>
      </c>
      <c r="M368" s="5">
        <v>336.66</v>
      </c>
      <c r="N368" s="7">
        <f t="shared" si="28"/>
        <v>0</v>
      </c>
      <c r="O368" s="7">
        <f t="shared" si="29"/>
        <v>12483157.200000001</v>
      </c>
    </row>
    <row r="369" spans="1:15" x14ac:dyDescent="0.25">
      <c r="A369" t="s">
        <v>732</v>
      </c>
      <c r="B369" t="s">
        <v>733</v>
      </c>
      <c r="C369">
        <v>5119</v>
      </c>
      <c r="D369" s="5">
        <v>341.83</v>
      </c>
      <c r="E369" s="7">
        <f t="shared" si="25"/>
        <v>1749827.77</v>
      </c>
      <c r="F369">
        <v>87800</v>
      </c>
      <c r="G369" s="5">
        <v>339.12</v>
      </c>
      <c r="H369" s="7">
        <f t="shared" si="26"/>
        <v>29774736</v>
      </c>
      <c r="I369">
        <v>993</v>
      </c>
      <c r="J369" s="5">
        <v>341.83</v>
      </c>
      <c r="K369" s="7">
        <f t="shared" si="27"/>
        <v>339437.19</v>
      </c>
      <c r="L369">
        <v>17031</v>
      </c>
      <c r="M369" s="5">
        <v>339.12</v>
      </c>
      <c r="N369" s="7">
        <f t="shared" si="28"/>
        <v>5775552.7199999997</v>
      </c>
      <c r="O369" s="7">
        <f t="shared" si="29"/>
        <v>37639553.68</v>
      </c>
    </row>
    <row r="370" spans="1:15" x14ac:dyDescent="0.25">
      <c r="A370" t="s">
        <v>734</v>
      </c>
      <c r="B370" t="s">
        <v>735</v>
      </c>
      <c r="C370">
        <v>3617</v>
      </c>
      <c r="D370" s="5">
        <v>258.08</v>
      </c>
      <c r="E370" s="7">
        <f t="shared" si="25"/>
        <v>933475.36</v>
      </c>
      <c r="F370">
        <v>33693</v>
      </c>
      <c r="G370" s="5">
        <v>255.58</v>
      </c>
      <c r="H370" s="7">
        <f t="shared" si="26"/>
        <v>8611256.9400000013</v>
      </c>
      <c r="I370">
        <v>367</v>
      </c>
      <c r="J370" s="5">
        <v>258.08</v>
      </c>
      <c r="K370" s="7">
        <f t="shared" si="27"/>
        <v>94715.36</v>
      </c>
      <c r="L370">
        <v>3420</v>
      </c>
      <c r="M370" s="5">
        <v>255.58</v>
      </c>
      <c r="N370" s="7">
        <f t="shared" si="28"/>
        <v>874083.60000000009</v>
      </c>
      <c r="O370" s="7">
        <f t="shared" si="29"/>
        <v>10513531.26</v>
      </c>
    </row>
    <row r="371" spans="1:15" x14ac:dyDescent="0.25">
      <c r="A371" t="s">
        <v>736</v>
      </c>
      <c r="B371" t="s">
        <v>737</v>
      </c>
      <c r="C371">
        <v>1379</v>
      </c>
      <c r="D371" s="5">
        <v>276.64</v>
      </c>
      <c r="E371" s="7">
        <f t="shared" si="25"/>
        <v>381486.56</v>
      </c>
      <c r="F371">
        <v>0</v>
      </c>
      <c r="G371" s="5">
        <v>274.51</v>
      </c>
      <c r="H371" s="7">
        <f t="shared" si="26"/>
        <v>0</v>
      </c>
      <c r="I371">
        <v>0</v>
      </c>
      <c r="J371" s="5">
        <v>276.64</v>
      </c>
      <c r="K371" s="7">
        <f t="shared" si="27"/>
        <v>0</v>
      </c>
      <c r="L371">
        <v>0</v>
      </c>
      <c r="M371" s="5">
        <v>274.51</v>
      </c>
      <c r="N371" s="7">
        <f t="shared" si="28"/>
        <v>0</v>
      </c>
      <c r="O371" s="7">
        <f t="shared" si="29"/>
        <v>381486.56</v>
      </c>
    </row>
    <row r="372" spans="1:15" x14ac:dyDescent="0.25">
      <c r="A372" t="s">
        <v>738</v>
      </c>
      <c r="B372" t="s">
        <v>739</v>
      </c>
      <c r="C372">
        <v>3173</v>
      </c>
      <c r="D372" s="5">
        <v>322.95</v>
      </c>
      <c r="E372" s="7">
        <f t="shared" si="25"/>
        <v>1024720.35</v>
      </c>
      <c r="F372">
        <v>0</v>
      </c>
      <c r="G372" s="5">
        <v>321.05</v>
      </c>
      <c r="H372" s="7">
        <f t="shared" si="26"/>
        <v>0</v>
      </c>
      <c r="I372">
        <v>0</v>
      </c>
      <c r="J372" s="5">
        <v>322.95</v>
      </c>
      <c r="K372" s="7">
        <f t="shared" si="27"/>
        <v>0</v>
      </c>
      <c r="L372">
        <v>0</v>
      </c>
      <c r="M372" s="5">
        <v>321.05</v>
      </c>
      <c r="N372" s="7">
        <f t="shared" si="28"/>
        <v>0</v>
      </c>
      <c r="O372" s="7">
        <f t="shared" si="29"/>
        <v>1024720.35</v>
      </c>
    </row>
    <row r="373" spans="1:15" x14ac:dyDescent="0.25">
      <c r="A373" t="s">
        <v>740</v>
      </c>
      <c r="B373" t="s">
        <v>741</v>
      </c>
      <c r="C373">
        <v>589</v>
      </c>
      <c r="D373" s="5">
        <v>313.2</v>
      </c>
      <c r="E373" s="7">
        <f t="shared" si="25"/>
        <v>184474.8</v>
      </c>
      <c r="F373">
        <v>0</v>
      </c>
      <c r="G373" s="5">
        <v>310.95999999999998</v>
      </c>
      <c r="H373" s="7">
        <f t="shared" si="26"/>
        <v>0</v>
      </c>
      <c r="I373">
        <v>0</v>
      </c>
      <c r="J373" s="5">
        <v>313.2</v>
      </c>
      <c r="K373" s="7">
        <f t="shared" si="27"/>
        <v>0</v>
      </c>
      <c r="L373">
        <v>0</v>
      </c>
      <c r="M373" s="5">
        <v>310.95999999999998</v>
      </c>
      <c r="N373" s="7">
        <f t="shared" si="28"/>
        <v>0</v>
      </c>
      <c r="O373" s="7">
        <f t="shared" si="29"/>
        <v>184474.8</v>
      </c>
    </row>
    <row r="374" spans="1:15" x14ac:dyDescent="0.25">
      <c r="A374" t="s">
        <v>742</v>
      </c>
      <c r="B374" t="s">
        <v>743</v>
      </c>
      <c r="C374">
        <v>13245</v>
      </c>
      <c r="D374" s="5">
        <v>266.11</v>
      </c>
      <c r="E374" s="7">
        <f t="shared" si="25"/>
        <v>3524626.95</v>
      </c>
      <c r="F374">
        <v>31645</v>
      </c>
      <c r="G374" s="5">
        <v>263.56</v>
      </c>
      <c r="H374" s="7">
        <f t="shared" si="26"/>
        <v>8340356.2000000002</v>
      </c>
      <c r="I374">
        <v>2380</v>
      </c>
      <c r="J374" s="5">
        <v>266.11</v>
      </c>
      <c r="K374" s="7">
        <f t="shared" si="27"/>
        <v>633341.80000000005</v>
      </c>
      <c r="L374">
        <v>5687</v>
      </c>
      <c r="M374" s="5">
        <v>263.56</v>
      </c>
      <c r="N374" s="7">
        <f t="shared" si="28"/>
        <v>1498865.72</v>
      </c>
      <c r="O374" s="7">
        <f t="shared" si="29"/>
        <v>13997190.670000002</v>
      </c>
    </row>
    <row r="375" spans="1:15" x14ac:dyDescent="0.25">
      <c r="A375" t="s">
        <v>744</v>
      </c>
      <c r="B375" t="s">
        <v>745</v>
      </c>
      <c r="C375">
        <v>0</v>
      </c>
      <c r="D375" s="5">
        <v>294.92</v>
      </c>
      <c r="E375" s="7">
        <f t="shared" si="25"/>
        <v>0</v>
      </c>
      <c r="F375">
        <v>7899</v>
      </c>
      <c r="G375" s="5">
        <v>292.74</v>
      </c>
      <c r="H375" s="7">
        <f t="shared" si="26"/>
        <v>2312353.2600000002</v>
      </c>
      <c r="I375">
        <v>0</v>
      </c>
      <c r="J375" s="5">
        <v>294.92</v>
      </c>
      <c r="K375" s="7">
        <f t="shared" si="27"/>
        <v>0</v>
      </c>
      <c r="L375">
        <v>7</v>
      </c>
      <c r="M375" s="5">
        <v>292.74</v>
      </c>
      <c r="N375" s="7">
        <f t="shared" si="28"/>
        <v>2049.1800000000003</v>
      </c>
      <c r="O375" s="7">
        <f t="shared" si="29"/>
        <v>2314402.4400000004</v>
      </c>
    </row>
    <row r="376" spans="1:15" x14ac:dyDescent="0.25">
      <c r="A376" t="s">
        <v>746</v>
      </c>
      <c r="B376" t="s">
        <v>747</v>
      </c>
      <c r="C376">
        <v>0</v>
      </c>
      <c r="D376" s="5">
        <v>348.52</v>
      </c>
      <c r="E376" s="7">
        <f t="shared" si="25"/>
        <v>0</v>
      </c>
      <c r="F376">
        <v>38783</v>
      </c>
      <c r="G376" s="5">
        <v>345.51</v>
      </c>
      <c r="H376" s="7">
        <f t="shared" si="26"/>
        <v>13399914.33</v>
      </c>
      <c r="I376">
        <v>0</v>
      </c>
      <c r="J376" s="5">
        <v>348.52</v>
      </c>
      <c r="K376" s="7">
        <f t="shared" si="27"/>
        <v>0</v>
      </c>
      <c r="L376">
        <v>15496</v>
      </c>
      <c r="M376" s="5">
        <v>345.51</v>
      </c>
      <c r="N376" s="7">
        <f t="shared" si="28"/>
        <v>5354022.96</v>
      </c>
      <c r="O376" s="7">
        <f t="shared" si="29"/>
        <v>18753937.289999999</v>
      </c>
    </row>
    <row r="377" spans="1:15" x14ac:dyDescent="0.25">
      <c r="A377" t="s">
        <v>748</v>
      </c>
      <c r="B377" t="s">
        <v>749</v>
      </c>
      <c r="C377">
        <v>0</v>
      </c>
      <c r="D377" s="5">
        <v>145</v>
      </c>
      <c r="E377" s="7">
        <f t="shared" si="25"/>
        <v>0</v>
      </c>
      <c r="F377">
        <v>8546</v>
      </c>
      <c r="G377" s="5">
        <v>143.87</v>
      </c>
      <c r="H377" s="7">
        <f t="shared" si="26"/>
        <v>1229513.02</v>
      </c>
      <c r="I377">
        <v>0</v>
      </c>
      <c r="J377" s="5">
        <v>145</v>
      </c>
      <c r="K377" s="7">
        <f t="shared" si="27"/>
        <v>0</v>
      </c>
      <c r="L377">
        <v>537</v>
      </c>
      <c r="M377" s="5">
        <v>143.87</v>
      </c>
      <c r="N377" s="7">
        <f t="shared" si="28"/>
        <v>77258.19</v>
      </c>
      <c r="O377" s="7">
        <f t="shared" si="29"/>
        <v>1306771.21</v>
      </c>
    </row>
    <row r="378" spans="1:15" x14ac:dyDescent="0.25">
      <c r="A378" t="s">
        <v>750</v>
      </c>
      <c r="B378" t="s">
        <v>751</v>
      </c>
      <c r="C378">
        <v>1141</v>
      </c>
      <c r="D378" s="5">
        <v>275.17</v>
      </c>
      <c r="E378" s="7">
        <f t="shared" si="25"/>
        <v>313968.97000000003</v>
      </c>
      <c r="F378">
        <v>24929</v>
      </c>
      <c r="G378" s="5">
        <v>272.60000000000002</v>
      </c>
      <c r="H378" s="7">
        <f t="shared" si="26"/>
        <v>6795645.4000000004</v>
      </c>
      <c r="I378">
        <v>0</v>
      </c>
      <c r="J378" s="5">
        <v>275.17</v>
      </c>
      <c r="K378" s="7">
        <f t="shared" si="27"/>
        <v>0</v>
      </c>
      <c r="L378">
        <v>0</v>
      </c>
      <c r="M378" s="5">
        <v>272.60000000000002</v>
      </c>
      <c r="N378" s="7">
        <f t="shared" si="28"/>
        <v>0</v>
      </c>
      <c r="O378" s="7">
        <f t="shared" si="29"/>
        <v>7109614.3700000001</v>
      </c>
    </row>
    <row r="379" spans="1:15" x14ac:dyDescent="0.25">
      <c r="A379" t="s">
        <v>752</v>
      </c>
      <c r="B379" t="s">
        <v>753</v>
      </c>
      <c r="C379">
        <v>4645</v>
      </c>
      <c r="D379" s="5">
        <v>259.63</v>
      </c>
      <c r="E379" s="7">
        <f t="shared" si="25"/>
        <v>1205981.3500000001</v>
      </c>
      <c r="F379">
        <v>37443</v>
      </c>
      <c r="G379" s="5">
        <v>257.18</v>
      </c>
      <c r="H379" s="7">
        <f t="shared" si="26"/>
        <v>9629590.7400000002</v>
      </c>
      <c r="I379">
        <v>340</v>
      </c>
      <c r="J379" s="5">
        <v>259.63</v>
      </c>
      <c r="K379" s="7">
        <f t="shared" si="27"/>
        <v>88274.2</v>
      </c>
      <c r="L379">
        <v>2743</v>
      </c>
      <c r="M379" s="5">
        <v>257.18</v>
      </c>
      <c r="N379" s="7">
        <f t="shared" si="28"/>
        <v>705444.74</v>
      </c>
      <c r="O379" s="7">
        <f t="shared" si="29"/>
        <v>11629291.029999999</v>
      </c>
    </row>
    <row r="380" spans="1:15" x14ac:dyDescent="0.25">
      <c r="A380" t="s">
        <v>754</v>
      </c>
      <c r="B380" t="s">
        <v>755</v>
      </c>
      <c r="C380">
        <v>19645</v>
      </c>
      <c r="D380" s="5">
        <v>326.39</v>
      </c>
      <c r="E380" s="7">
        <f t="shared" si="25"/>
        <v>6411931.5499999998</v>
      </c>
      <c r="F380">
        <v>102730</v>
      </c>
      <c r="G380" s="5">
        <v>323.24</v>
      </c>
      <c r="H380" s="7">
        <f t="shared" si="26"/>
        <v>33206445.199999999</v>
      </c>
      <c r="I380">
        <v>3316</v>
      </c>
      <c r="J380" s="5">
        <v>326.39</v>
      </c>
      <c r="K380" s="7">
        <f t="shared" si="27"/>
        <v>1082309.24</v>
      </c>
      <c r="L380">
        <v>17343</v>
      </c>
      <c r="M380" s="5">
        <v>323.24</v>
      </c>
      <c r="N380" s="7">
        <f t="shared" si="28"/>
        <v>5605951.3200000003</v>
      </c>
      <c r="O380" s="7">
        <f t="shared" si="29"/>
        <v>46306637.310000002</v>
      </c>
    </row>
    <row r="381" spans="1:15" x14ac:dyDescent="0.25">
      <c r="A381" t="s">
        <v>756</v>
      </c>
      <c r="B381" t="s">
        <v>757</v>
      </c>
      <c r="C381">
        <v>265</v>
      </c>
      <c r="D381" s="5">
        <v>208.1</v>
      </c>
      <c r="E381" s="7">
        <f t="shared" si="25"/>
        <v>55146.5</v>
      </c>
      <c r="F381">
        <v>21913</v>
      </c>
      <c r="G381" s="5">
        <v>206.28</v>
      </c>
      <c r="H381" s="7">
        <f t="shared" si="26"/>
        <v>4520213.6399999997</v>
      </c>
      <c r="I381">
        <v>19</v>
      </c>
      <c r="J381" s="5">
        <v>208.1</v>
      </c>
      <c r="K381" s="7">
        <f t="shared" si="27"/>
        <v>3953.9</v>
      </c>
      <c r="L381">
        <v>1574</v>
      </c>
      <c r="M381" s="5">
        <v>206.28</v>
      </c>
      <c r="N381" s="7">
        <f t="shared" si="28"/>
        <v>324684.72000000003</v>
      </c>
      <c r="O381" s="7">
        <f t="shared" si="29"/>
        <v>4903998.76</v>
      </c>
    </row>
    <row r="382" spans="1:15" x14ac:dyDescent="0.25">
      <c r="A382" t="s">
        <v>758</v>
      </c>
      <c r="B382" t="s">
        <v>759</v>
      </c>
      <c r="C382">
        <v>1921</v>
      </c>
      <c r="D382" s="5">
        <v>179.76</v>
      </c>
      <c r="E382" s="7">
        <f t="shared" si="25"/>
        <v>345318.95999999996</v>
      </c>
      <c r="F382">
        <v>9011</v>
      </c>
      <c r="G382" s="5">
        <v>178.24</v>
      </c>
      <c r="H382" s="7">
        <f t="shared" si="26"/>
        <v>1606120.6400000001</v>
      </c>
      <c r="I382">
        <v>282</v>
      </c>
      <c r="J382" s="5">
        <v>179.76</v>
      </c>
      <c r="K382" s="7">
        <f t="shared" si="27"/>
        <v>50692.32</v>
      </c>
      <c r="L382">
        <v>1321</v>
      </c>
      <c r="M382" s="5">
        <v>178.24</v>
      </c>
      <c r="N382" s="7">
        <f t="shared" si="28"/>
        <v>235455.04</v>
      </c>
      <c r="O382" s="7">
        <f t="shared" si="29"/>
        <v>2237586.96</v>
      </c>
    </row>
    <row r="383" spans="1:15" x14ac:dyDescent="0.25">
      <c r="A383" t="s">
        <v>760</v>
      </c>
      <c r="B383" t="s">
        <v>761</v>
      </c>
      <c r="C383">
        <v>1675</v>
      </c>
      <c r="D383" s="5">
        <v>234.95</v>
      </c>
      <c r="E383" s="7">
        <f t="shared" si="25"/>
        <v>393541.25</v>
      </c>
      <c r="F383">
        <v>40830</v>
      </c>
      <c r="G383" s="5">
        <v>232.91</v>
      </c>
      <c r="H383" s="7">
        <f t="shared" si="26"/>
        <v>9509715.3000000007</v>
      </c>
      <c r="I383">
        <v>80</v>
      </c>
      <c r="J383" s="5">
        <v>234.95</v>
      </c>
      <c r="K383" s="7">
        <f t="shared" si="27"/>
        <v>18796</v>
      </c>
      <c r="L383">
        <v>1950</v>
      </c>
      <c r="M383" s="5">
        <v>232.91</v>
      </c>
      <c r="N383" s="7">
        <f t="shared" si="28"/>
        <v>454174.5</v>
      </c>
      <c r="O383" s="7">
        <f t="shared" si="29"/>
        <v>10376227.050000001</v>
      </c>
    </row>
    <row r="384" spans="1:15" x14ac:dyDescent="0.25">
      <c r="A384" t="s">
        <v>762</v>
      </c>
      <c r="B384" t="s">
        <v>763</v>
      </c>
      <c r="C384">
        <v>730</v>
      </c>
      <c r="D384" s="5">
        <v>189.58</v>
      </c>
      <c r="E384" s="7">
        <f t="shared" si="25"/>
        <v>138393.40000000002</v>
      </c>
      <c r="F384">
        <v>23403</v>
      </c>
      <c r="G384" s="5">
        <v>187.89</v>
      </c>
      <c r="H384" s="7">
        <f t="shared" si="26"/>
        <v>4397189.67</v>
      </c>
      <c r="I384">
        <v>12</v>
      </c>
      <c r="J384" s="5">
        <v>189.58</v>
      </c>
      <c r="K384" s="7">
        <f t="shared" si="27"/>
        <v>2274.96</v>
      </c>
      <c r="L384">
        <v>397</v>
      </c>
      <c r="M384" s="5">
        <v>187.89</v>
      </c>
      <c r="N384" s="7">
        <f t="shared" si="28"/>
        <v>74592.33</v>
      </c>
      <c r="O384" s="7">
        <f t="shared" si="29"/>
        <v>4612450.3600000003</v>
      </c>
    </row>
    <row r="385" spans="1:15" x14ac:dyDescent="0.25">
      <c r="A385" t="s">
        <v>764</v>
      </c>
      <c r="B385" t="s">
        <v>765</v>
      </c>
      <c r="C385">
        <v>12327</v>
      </c>
      <c r="D385" s="5">
        <v>246.32</v>
      </c>
      <c r="E385" s="7">
        <f t="shared" si="25"/>
        <v>3036386.64</v>
      </c>
      <c r="F385">
        <v>33196</v>
      </c>
      <c r="G385" s="5">
        <v>244.08</v>
      </c>
      <c r="H385" s="7">
        <f t="shared" si="26"/>
        <v>8102479.6800000006</v>
      </c>
      <c r="I385">
        <v>4096</v>
      </c>
      <c r="J385" s="5">
        <v>246.32</v>
      </c>
      <c r="K385" s="7">
        <f t="shared" si="27"/>
        <v>1008926.72</v>
      </c>
      <c r="L385">
        <v>11030</v>
      </c>
      <c r="M385" s="5">
        <v>244.08</v>
      </c>
      <c r="N385" s="7">
        <f t="shared" si="28"/>
        <v>2692202.4</v>
      </c>
      <c r="O385" s="7">
        <f t="shared" si="29"/>
        <v>14839995.440000001</v>
      </c>
    </row>
    <row r="386" spans="1:15" x14ac:dyDescent="0.25">
      <c r="A386" t="s">
        <v>766</v>
      </c>
      <c r="B386" t="s">
        <v>767</v>
      </c>
      <c r="C386">
        <v>0</v>
      </c>
      <c r="D386" s="5">
        <v>300.13</v>
      </c>
      <c r="E386" s="7">
        <f t="shared" si="25"/>
        <v>0</v>
      </c>
      <c r="F386">
        <v>49193</v>
      </c>
      <c r="G386" s="5">
        <v>297.57</v>
      </c>
      <c r="H386" s="7">
        <f t="shared" si="26"/>
        <v>14638361.01</v>
      </c>
      <c r="I386">
        <v>0</v>
      </c>
      <c r="J386" s="5">
        <v>300.13</v>
      </c>
      <c r="K386" s="7">
        <f t="shared" si="27"/>
        <v>0</v>
      </c>
      <c r="L386">
        <v>3234</v>
      </c>
      <c r="M386" s="5">
        <v>297.57</v>
      </c>
      <c r="N386" s="7">
        <f t="shared" si="28"/>
        <v>962341.38</v>
      </c>
      <c r="O386" s="7">
        <f t="shared" si="29"/>
        <v>15600702.390000001</v>
      </c>
    </row>
    <row r="387" spans="1:15" x14ac:dyDescent="0.25">
      <c r="A387" t="s">
        <v>768</v>
      </c>
      <c r="B387" t="s">
        <v>769</v>
      </c>
      <c r="C387">
        <v>713</v>
      </c>
      <c r="D387" s="5">
        <v>231.71</v>
      </c>
      <c r="E387" s="7">
        <f t="shared" si="25"/>
        <v>165209.23000000001</v>
      </c>
      <c r="F387">
        <v>23388</v>
      </c>
      <c r="G387" s="5">
        <v>229.43</v>
      </c>
      <c r="H387" s="7">
        <f t="shared" si="26"/>
        <v>5365908.84</v>
      </c>
      <c r="I387">
        <v>31</v>
      </c>
      <c r="J387" s="5">
        <v>231.71</v>
      </c>
      <c r="K387" s="7">
        <f t="shared" si="27"/>
        <v>7183.01</v>
      </c>
      <c r="L387">
        <v>1031</v>
      </c>
      <c r="M387" s="5">
        <v>229.43</v>
      </c>
      <c r="N387" s="7">
        <f t="shared" si="28"/>
        <v>236542.33000000002</v>
      </c>
      <c r="O387" s="7">
        <f t="shared" si="29"/>
        <v>5774843.4100000001</v>
      </c>
    </row>
    <row r="388" spans="1:15" x14ac:dyDescent="0.25">
      <c r="A388" t="s">
        <v>770</v>
      </c>
      <c r="B388" t="s">
        <v>771</v>
      </c>
      <c r="C388">
        <v>234</v>
      </c>
      <c r="D388" s="5">
        <v>256.07</v>
      </c>
      <c r="E388" s="7">
        <f t="shared" si="25"/>
        <v>59920.38</v>
      </c>
      <c r="F388">
        <v>38745</v>
      </c>
      <c r="G388" s="5">
        <v>253.98</v>
      </c>
      <c r="H388" s="7">
        <f t="shared" si="26"/>
        <v>9840455.0999999996</v>
      </c>
      <c r="I388">
        <v>9</v>
      </c>
      <c r="J388" s="5">
        <v>256.07</v>
      </c>
      <c r="K388" s="7">
        <f t="shared" si="27"/>
        <v>2304.63</v>
      </c>
      <c r="L388">
        <v>1492</v>
      </c>
      <c r="M388" s="5">
        <v>253.98</v>
      </c>
      <c r="N388" s="7">
        <f t="shared" si="28"/>
        <v>378938.16</v>
      </c>
      <c r="O388" s="7">
        <f t="shared" si="29"/>
        <v>10281618.270000001</v>
      </c>
    </row>
    <row r="389" spans="1:15" x14ac:dyDescent="0.25">
      <c r="A389" t="s">
        <v>772</v>
      </c>
      <c r="B389" t="s">
        <v>773</v>
      </c>
      <c r="C389">
        <v>670</v>
      </c>
      <c r="D389" s="5">
        <v>251.98</v>
      </c>
      <c r="E389" s="7">
        <f t="shared" si="25"/>
        <v>168826.6</v>
      </c>
      <c r="F389">
        <v>22650</v>
      </c>
      <c r="G389" s="5">
        <v>249.77</v>
      </c>
      <c r="H389" s="7">
        <f t="shared" si="26"/>
        <v>5657290.5</v>
      </c>
      <c r="I389">
        <v>0</v>
      </c>
      <c r="J389" s="5">
        <v>251.98</v>
      </c>
      <c r="K389" s="7">
        <f t="shared" si="27"/>
        <v>0</v>
      </c>
      <c r="L389">
        <v>0</v>
      </c>
      <c r="M389" s="5">
        <v>249.77</v>
      </c>
      <c r="N389" s="7">
        <f t="shared" si="28"/>
        <v>0</v>
      </c>
      <c r="O389" s="7">
        <f t="shared" si="29"/>
        <v>5826117.0999999996</v>
      </c>
    </row>
    <row r="390" spans="1:15" x14ac:dyDescent="0.25">
      <c r="A390" t="s">
        <v>774</v>
      </c>
      <c r="B390" t="s">
        <v>775</v>
      </c>
      <c r="C390">
        <v>0</v>
      </c>
      <c r="D390" s="5">
        <v>214.13</v>
      </c>
      <c r="E390" s="7">
        <f t="shared" si="25"/>
        <v>0</v>
      </c>
      <c r="F390">
        <v>14294</v>
      </c>
      <c r="G390" s="5">
        <v>212.48</v>
      </c>
      <c r="H390" s="7">
        <f t="shared" si="26"/>
        <v>3037189.1199999996</v>
      </c>
      <c r="I390">
        <v>0</v>
      </c>
      <c r="J390" s="5">
        <v>214.13</v>
      </c>
      <c r="K390" s="7">
        <f t="shared" si="27"/>
        <v>0</v>
      </c>
      <c r="L390">
        <v>0</v>
      </c>
      <c r="M390" s="5">
        <v>212.48</v>
      </c>
      <c r="N390" s="7">
        <f t="shared" si="28"/>
        <v>0</v>
      </c>
      <c r="O390" s="7">
        <f t="shared" si="29"/>
        <v>3037189.1199999996</v>
      </c>
    </row>
    <row r="391" spans="1:15" x14ac:dyDescent="0.25">
      <c r="A391" t="s">
        <v>776</v>
      </c>
      <c r="B391" t="s">
        <v>777</v>
      </c>
      <c r="C391">
        <v>4483</v>
      </c>
      <c r="D391" s="5">
        <v>282.69</v>
      </c>
      <c r="E391" s="7">
        <f t="shared" si="25"/>
        <v>1267299.27</v>
      </c>
      <c r="F391">
        <v>43934</v>
      </c>
      <c r="G391" s="5">
        <v>280.5</v>
      </c>
      <c r="H391" s="7">
        <f t="shared" si="26"/>
        <v>12323487</v>
      </c>
      <c r="I391">
        <v>1204</v>
      </c>
      <c r="J391" s="5">
        <v>282.69</v>
      </c>
      <c r="K391" s="7">
        <f t="shared" si="27"/>
        <v>340358.76</v>
      </c>
      <c r="L391">
        <v>11803</v>
      </c>
      <c r="M391" s="5">
        <v>280.5</v>
      </c>
      <c r="N391" s="7">
        <f t="shared" si="28"/>
        <v>3310741.5</v>
      </c>
      <c r="O391" s="7">
        <f t="shared" si="29"/>
        <v>17241886.530000001</v>
      </c>
    </row>
    <row r="392" spans="1:15" x14ac:dyDescent="0.25">
      <c r="A392" t="s">
        <v>778</v>
      </c>
      <c r="B392" t="s">
        <v>779</v>
      </c>
      <c r="C392">
        <v>15376</v>
      </c>
      <c r="D392" s="5">
        <v>359.24</v>
      </c>
      <c r="E392" s="7">
        <f t="shared" si="25"/>
        <v>5523674.2400000002</v>
      </c>
      <c r="F392">
        <v>25099</v>
      </c>
      <c r="G392" s="5">
        <v>356.52</v>
      </c>
      <c r="H392" s="7">
        <f t="shared" si="26"/>
        <v>8948295.4800000004</v>
      </c>
      <c r="I392">
        <v>5824</v>
      </c>
      <c r="J392" s="5">
        <v>359.24</v>
      </c>
      <c r="K392" s="7">
        <f t="shared" si="27"/>
        <v>2092213.76</v>
      </c>
      <c r="L392">
        <v>9507</v>
      </c>
      <c r="M392" s="5">
        <v>356.52</v>
      </c>
      <c r="N392" s="7">
        <f t="shared" si="28"/>
        <v>3389435.6399999997</v>
      </c>
      <c r="O392" s="7">
        <f t="shared" si="29"/>
        <v>19953619.120000001</v>
      </c>
    </row>
    <row r="393" spans="1:15" x14ac:dyDescent="0.25">
      <c r="A393" t="s">
        <v>780</v>
      </c>
      <c r="B393" t="s">
        <v>781</v>
      </c>
      <c r="C393">
        <v>3226</v>
      </c>
      <c r="D393" s="5">
        <v>302.51</v>
      </c>
      <c r="E393" s="7">
        <f t="shared" ref="E393:E456" si="30">C393*D393</f>
        <v>975897.26</v>
      </c>
      <c r="F393">
        <v>42584</v>
      </c>
      <c r="G393" s="5">
        <v>300.02999999999997</v>
      </c>
      <c r="H393" s="7">
        <f t="shared" ref="H393:H456" si="31">F393*G393</f>
        <v>12776477.52</v>
      </c>
      <c r="I393">
        <v>1174</v>
      </c>
      <c r="J393" s="5">
        <v>302.51</v>
      </c>
      <c r="K393" s="7">
        <f t="shared" ref="K393:K456" si="32">I393*J393</f>
        <v>355146.74</v>
      </c>
      <c r="L393">
        <v>15500</v>
      </c>
      <c r="M393" s="5">
        <v>300.02999999999997</v>
      </c>
      <c r="N393" s="7">
        <f t="shared" ref="N393:N456" si="33">L393*M393</f>
        <v>4650465</v>
      </c>
      <c r="O393" s="7">
        <f t="shared" ref="O393:O456" si="34">E393+H393+K393+N393</f>
        <v>18757986.52</v>
      </c>
    </row>
    <row r="394" spans="1:15" x14ac:dyDescent="0.25">
      <c r="A394" t="s">
        <v>782</v>
      </c>
      <c r="B394" t="s">
        <v>783</v>
      </c>
      <c r="C394">
        <v>2147</v>
      </c>
      <c r="D394" s="5">
        <v>325.79000000000002</v>
      </c>
      <c r="E394" s="7">
        <f t="shared" si="30"/>
        <v>699471.13</v>
      </c>
      <c r="F394">
        <v>59549</v>
      </c>
      <c r="G394" s="5">
        <v>322.75</v>
      </c>
      <c r="H394" s="7">
        <f t="shared" si="31"/>
        <v>19219439.75</v>
      </c>
      <c r="I394">
        <v>408</v>
      </c>
      <c r="J394" s="5">
        <v>325.79000000000002</v>
      </c>
      <c r="K394" s="7">
        <f t="shared" si="32"/>
        <v>132922.32</v>
      </c>
      <c r="L394">
        <v>11307</v>
      </c>
      <c r="M394" s="5">
        <v>322.75</v>
      </c>
      <c r="N394" s="7">
        <f t="shared" si="33"/>
        <v>3649334.25</v>
      </c>
      <c r="O394" s="7">
        <f t="shared" si="34"/>
        <v>23701167.449999999</v>
      </c>
    </row>
    <row r="395" spans="1:15" x14ac:dyDescent="0.25">
      <c r="A395" t="s">
        <v>784</v>
      </c>
      <c r="B395" t="s">
        <v>785</v>
      </c>
      <c r="C395">
        <v>9232</v>
      </c>
      <c r="D395" s="5">
        <v>422.44</v>
      </c>
      <c r="E395" s="7">
        <f t="shared" si="30"/>
        <v>3899966.08</v>
      </c>
      <c r="F395">
        <v>40336</v>
      </c>
      <c r="G395" s="5">
        <v>418.31</v>
      </c>
      <c r="H395" s="7">
        <f t="shared" si="31"/>
        <v>16872952.16</v>
      </c>
      <c r="I395">
        <v>2655</v>
      </c>
      <c r="J395" s="5">
        <v>422.44</v>
      </c>
      <c r="K395" s="7">
        <f t="shared" si="32"/>
        <v>1121578.2</v>
      </c>
      <c r="L395">
        <v>11601</v>
      </c>
      <c r="M395" s="5">
        <v>418.31</v>
      </c>
      <c r="N395" s="7">
        <f t="shared" si="33"/>
        <v>4852814.3099999996</v>
      </c>
      <c r="O395" s="7">
        <f t="shared" si="34"/>
        <v>26747310.75</v>
      </c>
    </row>
    <row r="396" spans="1:15" x14ac:dyDescent="0.25">
      <c r="A396" t="s">
        <v>786</v>
      </c>
      <c r="B396" t="s">
        <v>787</v>
      </c>
      <c r="C396">
        <v>8991</v>
      </c>
      <c r="D396" s="5">
        <v>338.48</v>
      </c>
      <c r="E396" s="7">
        <f t="shared" si="30"/>
        <v>3043273.68</v>
      </c>
      <c r="F396">
        <v>44662</v>
      </c>
      <c r="G396" s="5">
        <v>335.63</v>
      </c>
      <c r="H396" s="7">
        <f t="shared" si="31"/>
        <v>14989907.060000001</v>
      </c>
      <c r="I396">
        <v>495</v>
      </c>
      <c r="J396" s="5">
        <v>338.48</v>
      </c>
      <c r="K396" s="7">
        <f t="shared" si="32"/>
        <v>167547.6</v>
      </c>
      <c r="L396">
        <v>2459</v>
      </c>
      <c r="M396" s="5">
        <v>335.63</v>
      </c>
      <c r="N396" s="7">
        <f t="shared" si="33"/>
        <v>825314.17</v>
      </c>
      <c r="O396" s="7">
        <f t="shared" si="34"/>
        <v>19026042.510000005</v>
      </c>
    </row>
    <row r="397" spans="1:15" x14ac:dyDescent="0.25">
      <c r="A397" t="s">
        <v>788</v>
      </c>
      <c r="B397" t="s">
        <v>789</v>
      </c>
      <c r="C397">
        <v>6105</v>
      </c>
      <c r="D397" s="5">
        <v>273.14999999999998</v>
      </c>
      <c r="E397" s="7">
        <f t="shared" si="30"/>
        <v>1667580.7499999998</v>
      </c>
      <c r="F397">
        <v>40245</v>
      </c>
      <c r="G397" s="5">
        <v>270.58999999999997</v>
      </c>
      <c r="H397" s="7">
        <f t="shared" si="31"/>
        <v>10889894.549999999</v>
      </c>
      <c r="I397">
        <v>1201</v>
      </c>
      <c r="J397" s="5">
        <v>273.14999999999998</v>
      </c>
      <c r="K397" s="7">
        <f t="shared" si="32"/>
        <v>328053.14999999997</v>
      </c>
      <c r="L397">
        <v>7918</v>
      </c>
      <c r="M397" s="5">
        <v>270.58999999999997</v>
      </c>
      <c r="N397" s="7">
        <f t="shared" si="33"/>
        <v>2142531.6199999996</v>
      </c>
      <c r="O397" s="7">
        <f t="shared" si="34"/>
        <v>15028060.069999998</v>
      </c>
    </row>
    <row r="398" spans="1:15" x14ac:dyDescent="0.25">
      <c r="A398" t="s">
        <v>790</v>
      </c>
      <c r="B398" t="s">
        <v>791</v>
      </c>
      <c r="C398">
        <v>29139</v>
      </c>
      <c r="D398" s="5">
        <v>212.84</v>
      </c>
      <c r="E398" s="7">
        <f t="shared" si="30"/>
        <v>6201944.7599999998</v>
      </c>
      <c r="F398">
        <v>0</v>
      </c>
      <c r="G398" s="5">
        <v>210.9</v>
      </c>
      <c r="H398" s="7">
        <f t="shared" si="31"/>
        <v>0</v>
      </c>
      <c r="I398">
        <v>3990</v>
      </c>
      <c r="J398" s="5">
        <v>212.84</v>
      </c>
      <c r="K398" s="7">
        <f t="shared" si="32"/>
        <v>849231.6</v>
      </c>
      <c r="L398">
        <v>0</v>
      </c>
      <c r="M398" s="5">
        <v>210.9</v>
      </c>
      <c r="N398" s="7">
        <f t="shared" si="33"/>
        <v>0</v>
      </c>
      <c r="O398" s="7">
        <f t="shared" si="34"/>
        <v>7051176.3599999994</v>
      </c>
    </row>
    <row r="399" spans="1:15" x14ac:dyDescent="0.25">
      <c r="A399" t="s">
        <v>792</v>
      </c>
      <c r="B399" t="s">
        <v>793</v>
      </c>
      <c r="C399">
        <v>16132</v>
      </c>
      <c r="D399" s="5">
        <v>240.94</v>
      </c>
      <c r="E399" s="7">
        <f t="shared" si="30"/>
        <v>3886844.08</v>
      </c>
      <c r="F399">
        <v>28739</v>
      </c>
      <c r="G399" s="5">
        <v>238.72</v>
      </c>
      <c r="H399" s="7">
        <f t="shared" si="31"/>
        <v>6860574.0800000001</v>
      </c>
      <c r="I399">
        <v>6166</v>
      </c>
      <c r="J399" s="5">
        <v>240.94</v>
      </c>
      <c r="K399" s="7">
        <f t="shared" si="32"/>
        <v>1485636.04</v>
      </c>
      <c r="L399">
        <v>10984</v>
      </c>
      <c r="M399" s="5">
        <v>238.72</v>
      </c>
      <c r="N399" s="7">
        <f t="shared" si="33"/>
        <v>2622100.48</v>
      </c>
      <c r="O399" s="7">
        <f t="shared" si="34"/>
        <v>14855154.68</v>
      </c>
    </row>
    <row r="400" spans="1:15" x14ac:dyDescent="0.25">
      <c r="A400" t="s">
        <v>794</v>
      </c>
      <c r="B400" t="s">
        <v>795</v>
      </c>
      <c r="C400">
        <v>7471</v>
      </c>
      <c r="D400" s="5">
        <v>331.54</v>
      </c>
      <c r="E400" s="7">
        <f t="shared" si="30"/>
        <v>2476935.3400000003</v>
      </c>
      <c r="F400">
        <v>22021</v>
      </c>
      <c r="G400" s="5">
        <v>328.8</v>
      </c>
      <c r="H400" s="7">
        <f t="shared" si="31"/>
        <v>7240504.7999999998</v>
      </c>
      <c r="I400">
        <v>2941</v>
      </c>
      <c r="J400" s="5">
        <v>331.54</v>
      </c>
      <c r="K400" s="7">
        <f t="shared" si="32"/>
        <v>975059.14</v>
      </c>
      <c r="L400">
        <v>8668</v>
      </c>
      <c r="M400" s="5">
        <v>328.8</v>
      </c>
      <c r="N400" s="7">
        <f t="shared" si="33"/>
        <v>2850038.4</v>
      </c>
      <c r="O400" s="7">
        <f t="shared" si="34"/>
        <v>13542537.680000002</v>
      </c>
    </row>
    <row r="401" spans="1:15" x14ac:dyDescent="0.25">
      <c r="A401" t="s">
        <v>796</v>
      </c>
      <c r="B401" t="s">
        <v>797</v>
      </c>
      <c r="C401">
        <v>86</v>
      </c>
      <c r="D401" s="5">
        <v>223.6</v>
      </c>
      <c r="E401" s="7">
        <f t="shared" si="30"/>
        <v>19229.599999999999</v>
      </c>
      <c r="F401">
        <v>24678</v>
      </c>
      <c r="G401" s="5">
        <v>221.68</v>
      </c>
      <c r="H401" s="7">
        <f t="shared" si="31"/>
        <v>5470619.04</v>
      </c>
      <c r="I401">
        <v>2</v>
      </c>
      <c r="J401" s="5">
        <v>223.6</v>
      </c>
      <c r="K401" s="7">
        <f t="shared" si="32"/>
        <v>447.2</v>
      </c>
      <c r="L401">
        <v>649</v>
      </c>
      <c r="M401" s="5">
        <v>221.68</v>
      </c>
      <c r="N401" s="7">
        <f t="shared" si="33"/>
        <v>143870.32</v>
      </c>
      <c r="O401" s="7">
        <f t="shared" si="34"/>
        <v>5634166.1600000001</v>
      </c>
    </row>
    <row r="402" spans="1:15" x14ac:dyDescent="0.25">
      <c r="A402" t="s">
        <v>798</v>
      </c>
      <c r="B402" t="s">
        <v>799</v>
      </c>
      <c r="C402">
        <v>0</v>
      </c>
      <c r="D402" s="5">
        <v>216.79</v>
      </c>
      <c r="E402" s="7">
        <f t="shared" si="30"/>
        <v>0</v>
      </c>
      <c r="F402">
        <v>18418</v>
      </c>
      <c r="G402" s="5">
        <v>214.75</v>
      </c>
      <c r="H402" s="7">
        <f t="shared" si="31"/>
        <v>3955265.5</v>
      </c>
      <c r="I402">
        <v>0</v>
      </c>
      <c r="J402" s="5">
        <v>216.79</v>
      </c>
      <c r="K402" s="7">
        <f t="shared" si="32"/>
        <v>0</v>
      </c>
      <c r="L402">
        <v>3317</v>
      </c>
      <c r="M402" s="5">
        <v>214.75</v>
      </c>
      <c r="N402" s="7">
        <f t="shared" si="33"/>
        <v>712325.75</v>
      </c>
      <c r="O402" s="7">
        <f t="shared" si="34"/>
        <v>4667591.25</v>
      </c>
    </row>
    <row r="403" spans="1:15" x14ac:dyDescent="0.25">
      <c r="A403" t="s">
        <v>800</v>
      </c>
      <c r="B403" t="s">
        <v>801</v>
      </c>
      <c r="C403">
        <v>887</v>
      </c>
      <c r="D403" s="5">
        <v>223.03</v>
      </c>
      <c r="E403" s="7">
        <f t="shared" si="30"/>
        <v>197827.61000000002</v>
      </c>
      <c r="F403">
        <v>20887</v>
      </c>
      <c r="G403" s="5">
        <v>221.19</v>
      </c>
      <c r="H403" s="7">
        <f t="shared" si="31"/>
        <v>4619995.53</v>
      </c>
      <c r="I403">
        <v>59</v>
      </c>
      <c r="J403" s="5">
        <v>223.03</v>
      </c>
      <c r="K403" s="7">
        <f t="shared" si="32"/>
        <v>13158.77</v>
      </c>
      <c r="L403">
        <v>1379</v>
      </c>
      <c r="M403" s="5">
        <v>221.19</v>
      </c>
      <c r="N403" s="7">
        <f t="shared" si="33"/>
        <v>305021.01</v>
      </c>
      <c r="O403" s="7">
        <f t="shared" si="34"/>
        <v>5136002.92</v>
      </c>
    </row>
    <row r="404" spans="1:15" x14ac:dyDescent="0.25">
      <c r="A404" t="s">
        <v>802</v>
      </c>
      <c r="B404" t="s">
        <v>803</v>
      </c>
      <c r="C404">
        <v>31</v>
      </c>
      <c r="D404" s="5">
        <v>224.31</v>
      </c>
      <c r="E404" s="7">
        <f t="shared" si="30"/>
        <v>6953.61</v>
      </c>
      <c r="F404">
        <v>25534</v>
      </c>
      <c r="G404" s="5">
        <v>222.39</v>
      </c>
      <c r="H404" s="7">
        <f t="shared" si="31"/>
        <v>5678506.2599999998</v>
      </c>
      <c r="I404">
        <v>2</v>
      </c>
      <c r="J404" s="5">
        <v>224.31</v>
      </c>
      <c r="K404" s="7">
        <f t="shared" si="32"/>
        <v>448.62</v>
      </c>
      <c r="L404">
        <v>1950</v>
      </c>
      <c r="M404" s="5">
        <v>222.39</v>
      </c>
      <c r="N404" s="7">
        <f t="shared" si="33"/>
        <v>433660.5</v>
      </c>
      <c r="O404" s="7">
        <f t="shared" si="34"/>
        <v>6119568.9900000002</v>
      </c>
    </row>
    <row r="405" spans="1:15" x14ac:dyDescent="0.25">
      <c r="A405" t="s">
        <v>804</v>
      </c>
      <c r="B405" t="s">
        <v>805</v>
      </c>
      <c r="C405">
        <v>1306</v>
      </c>
      <c r="D405" s="5">
        <v>224.01</v>
      </c>
      <c r="E405" s="7">
        <f t="shared" si="30"/>
        <v>292557.06</v>
      </c>
      <c r="F405">
        <v>23711</v>
      </c>
      <c r="G405" s="5">
        <v>222.21</v>
      </c>
      <c r="H405" s="7">
        <f t="shared" si="31"/>
        <v>5268821.3100000005</v>
      </c>
      <c r="I405">
        <v>360</v>
      </c>
      <c r="J405" s="5">
        <v>224.01</v>
      </c>
      <c r="K405" s="7">
        <f t="shared" si="32"/>
        <v>80643.599999999991</v>
      </c>
      <c r="L405">
        <v>6545</v>
      </c>
      <c r="M405" s="5">
        <v>222.21</v>
      </c>
      <c r="N405" s="7">
        <f t="shared" si="33"/>
        <v>1454364.45</v>
      </c>
      <c r="O405" s="7">
        <f t="shared" si="34"/>
        <v>7096386.4199999999</v>
      </c>
    </row>
    <row r="406" spans="1:15" x14ac:dyDescent="0.25">
      <c r="A406" t="s">
        <v>806</v>
      </c>
      <c r="B406" t="s">
        <v>807</v>
      </c>
      <c r="C406">
        <v>16852</v>
      </c>
      <c r="D406" s="5">
        <v>283.52</v>
      </c>
      <c r="E406" s="7">
        <f t="shared" si="30"/>
        <v>4777879.04</v>
      </c>
      <c r="F406">
        <v>27355</v>
      </c>
      <c r="G406" s="5">
        <v>281.12</v>
      </c>
      <c r="H406" s="7">
        <f t="shared" si="31"/>
        <v>7690037.6000000006</v>
      </c>
      <c r="I406">
        <v>8788</v>
      </c>
      <c r="J406" s="5">
        <v>283.52</v>
      </c>
      <c r="K406" s="7">
        <f t="shared" si="32"/>
        <v>2491573.7599999998</v>
      </c>
      <c r="L406">
        <v>14264</v>
      </c>
      <c r="M406" s="5">
        <v>281.12</v>
      </c>
      <c r="N406" s="7">
        <f t="shared" si="33"/>
        <v>4009895.68</v>
      </c>
      <c r="O406" s="7">
        <f t="shared" si="34"/>
        <v>18969386.080000002</v>
      </c>
    </row>
    <row r="407" spans="1:15" x14ac:dyDescent="0.25">
      <c r="A407" t="s">
        <v>808</v>
      </c>
      <c r="B407" t="s">
        <v>809</v>
      </c>
      <c r="C407">
        <v>334</v>
      </c>
      <c r="D407" s="5">
        <v>316.63</v>
      </c>
      <c r="E407" s="7">
        <f t="shared" si="30"/>
        <v>105754.42</v>
      </c>
      <c r="F407">
        <v>8607</v>
      </c>
      <c r="G407" s="5">
        <v>313.72000000000003</v>
      </c>
      <c r="H407" s="7">
        <f t="shared" si="31"/>
        <v>2700188.04</v>
      </c>
      <c r="I407">
        <v>46</v>
      </c>
      <c r="J407" s="5">
        <v>316.63</v>
      </c>
      <c r="K407" s="7">
        <f t="shared" si="32"/>
        <v>14564.98</v>
      </c>
      <c r="L407">
        <v>1182</v>
      </c>
      <c r="M407" s="5">
        <v>313.72000000000003</v>
      </c>
      <c r="N407" s="7">
        <f t="shared" si="33"/>
        <v>370817.04000000004</v>
      </c>
      <c r="O407" s="7">
        <f t="shared" si="34"/>
        <v>3191324.48</v>
      </c>
    </row>
    <row r="408" spans="1:15" x14ac:dyDescent="0.25">
      <c r="A408" t="s">
        <v>810</v>
      </c>
      <c r="B408" t="s">
        <v>811</v>
      </c>
      <c r="C408">
        <v>7779</v>
      </c>
      <c r="D408" s="5">
        <v>189.64</v>
      </c>
      <c r="E408" s="7">
        <f t="shared" si="30"/>
        <v>1475209.5599999998</v>
      </c>
      <c r="F408">
        <v>5981</v>
      </c>
      <c r="G408" s="5">
        <v>188.2</v>
      </c>
      <c r="H408" s="7">
        <f t="shared" si="31"/>
        <v>1125624.2</v>
      </c>
      <c r="I408">
        <v>83</v>
      </c>
      <c r="J408" s="5">
        <v>189.64</v>
      </c>
      <c r="K408" s="7">
        <f t="shared" si="32"/>
        <v>15740.119999999999</v>
      </c>
      <c r="L408">
        <v>64</v>
      </c>
      <c r="M408" s="5">
        <v>188.2</v>
      </c>
      <c r="N408" s="7">
        <f t="shared" si="33"/>
        <v>12044.8</v>
      </c>
      <c r="O408" s="7">
        <f t="shared" si="34"/>
        <v>2628618.6799999997</v>
      </c>
    </row>
    <row r="409" spans="1:15" x14ac:dyDescent="0.25">
      <c r="A409" t="s">
        <v>812</v>
      </c>
      <c r="B409" t="s">
        <v>813</v>
      </c>
      <c r="C409">
        <v>1496</v>
      </c>
      <c r="D409" s="5">
        <v>202.9</v>
      </c>
      <c r="E409" s="7">
        <f t="shared" si="30"/>
        <v>303538.40000000002</v>
      </c>
      <c r="F409">
        <v>28453</v>
      </c>
      <c r="G409" s="5">
        <v>201.11</v>
      </c>
      <c r="H409" s="7">
        <f t="shared" si="31"/>
        <v>5722182.8300000001</v>
      </c>
      <c r="I409">
        <v>139</v>
      </c>
      <c r="J409" s="5">
        <v>202.9</v>
      </c>
      <c r="K409" s="7">
        <f t="shared" si="32"/>
        <v>28203.100000000002</v>
      </c>
      <c r="L409">
        <v>2643</v>
      </c>
      <c r="M409" s="5">
        <v>201.11</v>
      </c>
      <c r="N409" s="7">
        <f t="shared" si="33"/>
        <v>531533.73</v>
      </c>
      <c r="O409" s="7">
        <f t="shared" si="34"/>
        <v>6585458.0600000005</v>
      </c>
    </row>
    <row r="410" spans="1:15" x14ac:dyDescent="0.25">
      <c r="A410" t="s">
        <v>814</v>
      </c>
      <c r="B410" t="s">
        <v>815</v>
      </c>
      <c r="C410">
        <v>0</v>
      </c>
      <c r="D410" s="5">
        <v>247.02</v>
      </c>
      <c r="E410" s="7">
        <f t="shared" si="30"/>
        <v>0</v>
      </c>
      <c r="F410">
        <v>21231</v>
      </c>
      <c r="G410" s="5">
        <v>244.9</v>
      </c>
      <c r="H410" s="7">
        <f t="shared" si="31"/>
        <v>5199471.9000000004</v>
      </c>
      <c r="I410">
        <v>0</v>
      </c>
      <c r="J410" s="5">
        <v>247.02</v>
      </c>
      <c r="K410" s="7">
        <f t="shared" si="32"/>
        <v>0</v>
      </c>
      <c r="L410">
        <v>1245</v>
      </c>
      <c r="M410" s="5">
        <v>244.9</v>
      </c>
      <c r="N410" s="7">
        <f t="shared" si="33"/>
        <v>304900.5</v>
      </c>
      <c r="O410" s="7">
        <f t="shared" si="34"/>
        <v>5504372.4000000004</v>
      </c>
    </row>
    <row r="411" spans="1:15" x14ac:dyDescent="0.25">
      <c r="A411" t="s">
        <v>816</v>
      </c>
      <c r="B411" t="s">
        <v>817</v>
      </c>
      <c r="C411">
        <v>0</v>
      </c>
      <c r="D411" s="5">
        <v>237.06</v>
      </c>
      <c r="E411" s="7">
        <f t="shared" si="30"/>
        <v>0</v>
      </c>
      <c r="F411">
        <v>14003</v>
      </c>
      <c r="G411" s="5">
        <v>235.05</v>
      </c>
      <c r="H411" s="7">
        <f t="shared" si="31"/>
        <v>3291405.1500000004</v>
      </c>
      <c r="I411">
        <v>0</v>
      </c>
      <c r="J411" s="5">
        <v>237.06</v>
      </c>
      <c r="K411" s="7">
        <f t="shared" si="32"/>
        <v>0</v>
      </c>
      <c r="L411">
        <v>1731</v>
      </c>
      <c r="M411" s="5">
        <v>235.05</v>
      </c>
      <c r="N411" s="7">
        <f t="shared" si="33"/>
        <v>406871.55000000005</v>
      </c>
      <c r="O411" s="7">
        <f t="shared" si="34"/>
        <v>3698276.7</v>
      </c>
    </row>
    <row r="412" spans="1:15" x14ac:dyDescent="0.25">
      <c r="A412" t="s">
        <v>818</v>
      </c>
      <c r="B412" t="s">
        <v>819</v>
      </c>
      <c r="C412">
        <v>365</v>
      </c>
      <c r="D412" s="5">
        <v>261.73</v>
      </c>
      <c r="E412" s="7">
        <f t="shared" si="30"/>
        <v>95531.450000000012</v>
      </c>
      <c r="F412">
        <v>25821</v>
      </c>
      <c r="G412" s="5">
        <v>259.23</v>
      </c>
      <c r="H412" s="7">
        <f t="shared" si="31"/>
        <v>6693577.8300000001</v>
      </c>
      <c r="I412">
        <v>60</v>
      </c>
      <c r="J412" s="5">
        <v>261.73</v>
      </c>
      <c r="K412" s="7">
        <f t="shared" si="32"/>
        <v>15703.800000000001</v>
      </c>
      <c r="L412">
        <v>4262</v>
      </c>
      <c r="M412" s="5">
        <v>259.23</v>
      </c>
      <c r="N412" s="7">
        <f t="shared" si="33"/>
        <v>1104838.26</v>
      </c>
      <c r="O412" s="7">
        <f t="shared" si="34"/>
        <v>7909651.3399999999</v>
      </c>
    </row>
    <row r="413" spans="1:15" x14ac:dyDescent="0.25">
      <c r="A413" t="s">
        <v>820</v>
      </c>
      <c r="B413" t="s">
        <v>821</v>
      </c>
      <c r="C413">
        <v>19565</v>
      </c>
      <c r="D413" s="5">
        <v>321.12</v>
      </c>
      <c r="E413" s="7">
        <f t="shared" si="30"/>
        <v>6282712.7999999998</v>
      </c>
      <c r="F413">
        <v>60998</v>
      </c>
      <c r="G413" s="5">
        <v>318.17</v>
      </c>
      <c r="H413" s="7">
        <f t="shared" si="31"/>
        <v>19407733.66</v>
      </c>
      <c r="I413">
        <v>9244</v>
      </c>
      <c r="J413" s="5">
        <v>321.12</v>
      </c>
      <c r="K413" s="7">
        <f t="shared" si="32"/>
        <v>2968433.2800000003</v>
      </c>
      <c r="L413">
        <v>28820</v>
      </c>
      <c r="M413" s="5">
        <v>318.17</v>
      </c>
      <c r="N413" s="7">
        <f t="shared" si="33"/>
        <v>9169659.4000000004</v>
      </c>
      <c r="O413" s="7">
        <f t="shared" si="34"/>
        <v>37828539.140000001</v>
      </c>
    </row>
    <row r="414" spans="1:15" x14ac:dyDescent="0.25">
      <c r="A414" t="s">
        <v>822</v>
      </c>
      <c r="B414" t="s">
        <v>823</v>
      </c>
      <c r="C414">
        <v>1628</v>
      </c>
      <c r="D414" s="5">
        <v>247.73</v>
      </c>
      <c r="E414" s="7">
        <f t="shared" si="30"/>
        <v>403304.44</v>
      </c>
      <c r="F414">
        <v>17429</v>
      </c>
      <c r="G414" s="5">
        <v>245.33</v>
      </c>
      <c r="H414" s="7">
        <f t="shared" si="31"/>
        <v>4275856.57</v>
      </c>
      <c r="I414">
        <v>423</v>
      </c>
      <c r="J414" s="5">
        <v>247.73</v>
      </c>
      <c r="K414" s="7">
        <f t="shared" si="32"/>
        <v>104789.79</v>
      </c>
      <c r="L414">
        <v>4526</v>
      </c>
      <c r="M414" s="5">
        <v>245.33</v>
      </c>
      <c r="N414" s="7">
        <f t="shared" si="33"/>
        <v>1110363.58</v>
      </c>
      <c r="O414" s="7">
        <f t="shared" si="34"/>
        <v>5894314.3800000008</v>
      </c>
    </row>
    <row r="415" spans="1:15" x14ac:dyDescent="0.25">
      <c r="A415" t="s">
        <v>824</v>
      </c>
      <c r="B415" t="s">
        <v>825</v>
      </c>
      <c r="C415">
        <v>2118</v>
      </c>
      <c r="D415" s="5">
        <v>249.57</v>
      </c>
      <c r="E415" s="7">
        <f t="shared" si="30"/>
        <v>528589.26</v>
      </c>
      <c r="F415">
        <v>22865</v>
      </c>
      <c r="G415" s="5">
        <v>247.23</v>
      </c>
      <c r="H415" s="7">
        <f t="shared" si="31"/>
        <v>5652913.9500000002</v>
      </c>
      <c r="I415">
        <v>578</v>
      </c>
      <c r="J415" s="5">
        <v>249.57</v>
      </c>
      <c r="K415" s="7">
        <f t="shared" si="32"/>
        <v>144251.46</v>
      </c>
      <c r="L415">
        <v>6234</v>
      </c>
      <c r="M415" s="5">
        <v>247.23</v>
      </c>
      <c r="N415" s="7">
        <f t="shared" si="33"/>
        <v>1541231.8199999998</v>
      </c>
      <c r="O415" s="7">
        <f t="shared" si="34"/>
        <v>7866986.4900000002</v>
      </c>
    </row>
    <row r="416" spans="1:15" x14ac:dyDescent="0.25">
      <c r="A416" t="s">
        <v>826</v>
      </c>
      <c r="B416" t="s">
        <v>827</v>
      </c>
      <c r="C416">
        <v>10503</v>
      </c>
      <c r="D416" s="5">
        <v>280.02999999999997</v>
      </c>
      <c r="E416" s="7">
        <f t="shared" si="30"/>
        <v>2941155.09</v>
      </c>
      <c r="F416">
        <v>40918</v>
      </c>
      <c r="G416" s="5">
        <v>277.52</v>
      </c>
      <c r="H416" s="7">
        <f t="shared" si="31"/>
        <v>11355563.359999999</v>
      </c>
      <c r="I416">
        <v>1297</v>
      </c>
      <c r="J416" s="5">
        <v>280.02999999999997</v>
      </c>
      <c r="K416" s="7">
        <f t="shared" si="32"/>
        <v>363198.91</v>
      </c>
      <c r="L416">
        <v>5052</v>
      </c>
      <c r="M416" s="5">
        <v>277.52</v>
      </c>
      <c r="N416" s="7">
        <f t="shared" si="33"/>
        <v>1402031.0399999998</v>
      </c>
      <c r="O416" s="7">
        <f t="shared" si="34"/>
        <v>16061948.399999999</v>
      </c>
    </row>
    <row r="417" spans="1:15" x14ac:dyDescent="0.25">
      <c r="A417" t="s">
        <v>828</v>
      </c>
      <c r="B417" t="s">
        <v>829</v>
      </c>
      <c r="C417">
        <v>2001</v>
      </c>
      <c r="D417" s="5">
        <v>256.35000000000002</v>
      </c>
      <c r="E417" s="7">
        <f t="shared" si="30"/>
        <v>512956.35000000003</v>
      </c>
      <c r="F417">
        <v>22795</v>
      </c>
      <c r="G417" s="5">
        <v>254.39</v>
      </c>
      <c r="H417" s="7">
        <f t="shared" si="31"/>
        <v>5798820.0499999998</v>
      </c>
      <c r="I417">
        <v>612</v>
      </c>
      <c r="J417" s="5">
        <v>256.35000000000002</v>
      </c>
      <c r="K417" s="7">
        <f t="shared" si="32"/>
        <v>156886.20000000001</v>
      </c>
      <c r="L417">
        <v>6969</v>
      </c>
      <c r="M417" s="5">
        <v>254.39</v>
      </c>
      <c r="N417" s="7">
        <f t="shared" si="33"/>
        <v>1772843.91</v>
      </c>
      <c r="O417" s="7">
        <f t="shared" si="34"/>
        <v>8241506.5099999998</v>
      </c>
    </row>
    <row r="418" spans="1:15" x14ac:dyDescent="0.25">
      <c r="A418" t="s">
        <v>830</v>
      </c>
      <c r="B418" t="s">
        <v>831</v>
      </c>
      <c r="C418">
        <v>31</v>
      </c>
      <c r="D418" s="5">
        <v>319.31</v>
      </c>
      <c r="E418" s="7">
        <f t="shared" si="30"/>
        <v>9898.61</v>
      </c>
      <c r="F418">
        <v>33445</v>
      </c>
      <c r="G418" s="5">
        <v>316.49</v>
      </c>
      <c r="H418" s="7">
        <f t="shared" si="31"/>
        <v>10585008.050000001</v>
      </c>
      <c r="I418">
        <v>1</v>
      </c>
      <c r="J418" s="5">
        <v>319.31</v>
      </c>
      <c r="K418" s="7">
        <f t="shared" si="32"/>
        <v>319.31</v>
      </c>
      <c r="L418">
        <v>796</v>
      </c>
      <c r="M418" s="5">
        <v>316.49</v>
      </c>
      <c r="N418" s="7">
        <f t="shared" si="33"/>
        <v>251926.04</v>
      </c>
      <c r="O418" s="7">
        <f t="shared" si="34"/>
        <v>10847152.01</v>
      </c>
    </row>
    <row r="419" spans="1:15" x14ac:dyDescent="0.25">
      <c r="A419" t="s">
        <v>832</v>
      </c>
      <c r="B419" t="s">
        <v>833</v>
      </c>
      <c r="C419">
        <v>0</v>
      </c>
      <c r="D419" s="5">
        <v>193.74</v>
      </c>
      <c r="E419" s="7">
        <f t="shared" si="30"/>
        <v>0</v>
      </c>
      <c r="F419">
        <v>71852</v>
      </c>
      <c r="G419" s="5">
        <v>192.24</v>
      </c>
      <c r="H419" s="7">
        <f t="shared" si="31"/>
        <v>13812828.48</v>
      </c>
      <c r="I419">
        <v>0</v>
      </c>
      <c r="J419" s="5">
        <v>193.74</v>
      </c>
      <c r="K419" s="7">
        <f t="shared" si="32"/>
        <v>0</v>
      </c>
      <c r="L419">
        <v>2830</v>
      </c>
      <c r="M419" s="5">
        <v>192.24</v>
      </c>
      <c r="N419" s="7">
        <f t="shared" si="33"/>
        <v>544039.20000000007</v>
      </c>
      <c r="O419" s="7">
        <f t="shared" si="34"/>
        <v>14356867.68</v>
      </c>
    </row>
    <row r="420" spans="1:15" x14ac:dyDescent="0.25">
      <c r="A420" t="s">
        <v>834</v>
      </c>
      <c r="B420" t="s">
        <v>835</v>
      </c>
      <c r="C420">
        <v>0</v>
      </c>
      <c r="D420" s="5">
        <v>208.41</v>
      </c>
      <c r="E420" s="7">
        <f t="shared" si="30"/>
        <v>0</v>
      </c>
      <c r="F420">
        <v>44124</v>
      </c>
      <c r="G420" s="5">
        <v>206.89</v>
      </c>
      <c r="H420" s="7">
        <f t="shared" si="31"/>
        <v>9128814.3599999994</v>
      </c>
      <c r="I420">
        <v>0</v>
      </c>
      <c r="J420" s="5">
        <v>208.41</v>
      </c>
      <c r="K420" s="7">
        <f t="shared" si="32"/>
        <v>0</v>
      </c>
      <c r="L420">
        <v>0</v>
      </c>
      <c r="M420" s="5">
        <v>206.89</v>
      </c>
      <c r="N420" s="7">
        <f t="shared" si="33"/>
        <v>0</v>
      </c>
      <c r="O420" s="7">
        <f t="shared" si="34"/>
        <v>9128814.3599999994</v>
      </c>
    </row>
    <row r="421" spans="1:15" x14ac:dyDescent="0.25">
      <c r="A421" t="s">
        <v>836</v>
      </c>
      <c r="B421" t="s">
        <v>837</v>
      </c>
      <c r="C421">
        <v>0</v>
      </c>
      <c r="D421" s="5">
        <v>247.91</v>
      </c>
      <c r="E421" s="7">
        <f t="shared" si="30"/>
        <v>0</v>
      </c>
      <c r="F421">
        <v>21952</v>
      </c>
      <c r="G421" s="5">
        <v>245.75</v>
      </c>
      <c r="H421" s="7">
        <f t="shared" si="31"/>
        <v>5394704</v>
      </c>
      <c r="I421">
        <v>0</v>
      </c>
      <c r="J421" s="5">
        <v>247.91</v>
      </c>
      <c r="K421" s="7">
        <f t="shared" si="32"/>
        <v>0</v>
      </c>
      <c r="L421">
        <v>208</v>
      </c>
      <c r="M421" s="5">
        <v>245.75</v>
      </c>
      <c r="N421" s="7">
        <f t="shared" si="33"/>
        <v>51116</v>
      </c>
      <c r="O421" s="7">
        <f t="shared" si="34"/>
        <v>5445820</v>
      </c>
    </row>
    <row r="422" spans="1:15" x14ac:dyDescent="0.25">
      <c r="A422" t="s">
        <v>838</v>
      </c>
      <c r="B422" t="s">
        <v>839</v>
      </c>
      <c r="C422">
        <v>638</v>
      </c>
      <c r="D422" s="5">
        <v>279.29000000000002</v>
      </c>
      <c r="E422" s="7">
        <f t="shared" si="30"/>
        <v>178187.02000000002</v>
      </c>
      <c r="F422">
        <v>32324</v>
      </c>
      <c r="G422" s="5">
        <v>276.75</v>
      </c>
      <c r="H422" s="7">
        <f t="shared" si="31"/>
        <v>8945667</v>
      </c>
      <c r="I422">
        <v>79</v>
      </c>
      <c r="J422" s="5">
        <v>279.29000000000002</v>
      </c>
      <c r="K422" s="7">
        <f t="shared" si="32"/>
        <v>22063.91</v>
      </c>
      <c r="L422">
        <v>4022</v>
      </c>
      <c r="M422" s="5">
        <v>276.75</v>
      </c>
      <c r="N422" s="7">
        <f t="shared" si="33"/>
        <v>1113088.5</v>
      </c>
      <c r="O422" s="7">
        <f t="shared" si="34"/>
        <v>10259006.43</v>
      </c>
    </row>
    <row r="423" spans="1:15" x14ac:dyDescent="0.25">
      <c r="A423" t="s">
        <v>840</v>
      </c>
      <c r="B423" t="s">
        <v>841</v>
      </c>
      <c r="C423">
        <v>466</v>
      </c>
      <c r="D423" s="5">
        <v>286.58999999999997</v>
      </c>
      <c r="E423" s="7">
        <f t="shared" si="30"/>
        <v>133550.94</v>
      </c>
      <c r="F423">
        <v>19077</v>
      </c>
      <c r="G423" s="5">
        <v>283.93</v>
      </c>
      <c r="H423" s="7">
        <f t="shared" si="31"/>
        <v>5416532.6100000003</v>
      </c>
      <c r="I423">
        <v>193</v>
      </c>
      <c r="J423" s="5">
        <v>286.58999999999997</v>
      </c>
      <c r="K423" s="7">
        <f t="shared" si="32"/>
        <v>55311.869999999995</v>
      </c>
      <c r="L423">
        <v>7901</v>
      </c>
      <c r="M423" s="5">
        <v>283.93</v>
      </c>
      <c r="N423" s="7">
        <f t="shared" si="33"/>
        <v>2243330.9300000002</v>
      </c>
      <c r="O423" s="7">
        <f t="shared" si="34"/>
        <v>7848726.3500000015</v>
      </c>
    </row>
    <row r="424" spans="1:15" x14ac:dyDescent="0.25">
      <c r="A424" t="s">
        <v>842</v>
      </c>
      <c r="B424" t="s">
        <v>843</v>
      </c>
      <c r="C424">
        <v>4099</v>
      </c>
      <c r="D424" s="5">
        <v>298.63</v>
      </c>
      <c r="E424" s="7">
        <f t="shared" si="30"/>
        <v>1224084.3699999999</v>
      </c>
      <c r="F424">
        <v>43340</v>
      </c>
      <c r="G424" s="5">
        <v>295.73</v>
      </c>
      <c r="H424" s="7">
        <f t="shared" si="31"/>
        <v>12816938.200000001</v>
      </c>
      <c r="I424">
        <v>1521</v>
      </c>
      <c r="J424" s="5">
        <v>298.63</v>
      </c>
      <c r="K424" s="7">
        <f t="shared" si="32"/>
        <v>454216.23</v>
      </c>
      <c r="L424">
        <v>16085</v>
      </c>
      <c r="M424" s="5">
        <v>295.73</v>
      </c>
      <c r="N424" s="7">
        <f t="shared" si="33"/>
        <v>4756817.0500000007</v>
      </c>
      <c r="O424" s="7">
        <f t="shared" si="34"/>
        <v>19252055.850000001</v>
      </c>
    </row>
    <row r="425" spans="1:15" x14ac:dyDescent="0.25">
      <c r="A425" t="s">
        <v>844</v>
      </c>
      <c r="B425" t="s">
        <v>845</v>
      </c>
      <c r="C425">
        <v>1175</v>
      </c>
      <c r="D425" s="5">
        <v>281.05</v>
      </c>
      <c r="E425" s="7">
        <f t="shared" si="30"/>
        <v>330233.75</v>
      </c>
      <c r="F425">
        <v>23614</v>
      </c>
      <c r="G425" s="5">
        <v>278.63</v>
      </c>
      <c r="H425" s="7">
        <f t="shared" si="31"/>
        <v>6579568.8200000003</v>
      </c>
      <c r="I425">
        <v>42</v>
      </c>
      <c r="J425" s="5">
        <v>281.05</v>
      </c>
      <c r="K425" s="7">
        <f t="shared" si="32"/>
        <v>11804.1</v>
      </c>
      <c r="L425">
        <v>842</v>
      </c>
      <c r="M425" s="5">
        <v>278.63</v>
      </c>
      <c r="N425" s="7">
        <f t="shared" si="33"/>
        <v>234606.46</v>
      </c>
      <c r="O425" s="7">
        <f t="shared" si="34"/>
        <v>7156213.1299999999</v>
      </c>
    </row>
    <row r="426" spans="1:15" x14ac:dyDescent="0.25">
      <c r="A426" t="s">
        <v>846</v>
      </c>
      <c r="B426" t="s">
        <v>847</v>
      </c>
      <c r="C426">
        <v>1727</v>
      </c>
      <c r="D426" s="5">
        <v>254.21</v>
      </c>
      <c r="E426" s="7">
        <f t="shared" si="30"/>
        <v>439020.67000000004</v>
      </c>
      <c r="F426">
        <v>41130</v>
      </c>
      <c r="G426" s="5">
        <v>251.87</v>
      </c>
      <c r="H426" s="7">
        <f t="shared" si="31"/>
        <v>10359413.1</v>
      </c>
      <c r="I426">
        <v>174</v>
      </c>
      <c r="J426" s="5">
        <v>254.21</v>
      </c>
      <c r="K426" s="7">
        <f t="shared" si="32"/>
        <v>44232.54</v>
      </c>
      <c r="L426">
        <v>4145</v>
      </c>
      <c r="M426" s="5">
        <v>251.87</v>
      </c>
      <c r="N426" s="7">
        <f t="shared" si="33"/>
        <v>1044001.15</v>
      </c>
      <c r="O426" s="7">
        <f t="shared" si="34"/>
        <v>11886667.459999999</v>
      </c>
    </row>
    <row r="427" spans="1:15" x14ac:dyDescent="0.25">
      <c r="A427" t="s">
        <v>848</v>
      </c>
      <c r="B427" t="s">
        <v>849</v>
      </c>
      <c r="C427">
        <v>700</v>
      </c>
      <c r="D427" s="5">
        <v>252.73</v>
      </c>
      <c r="E427" s="7">
        <f t="shared" si="30"/>
        <v>176911</v>
      </c>
      <c r="F427">
        <v>11569</v>
      </c>
      <c r="G427" s="5">
        <v>250.53</v>
      </c>
      <c r="H427" s="7">
        <f t="shared" si="31"/>
        <v>2898381.57</v>
      </c>
      <c r="I427">
        <v>172</v>
      </c>
      <c r="J427" s="5">
        <v>252.73</v>
      </c>
      <c r="K427" s="7">
        <f t="shared" si="32"/>
        <v>43469.56</v>
      </c>
      <c r="L427">
        <v>2844</v>
      </c>
      <c r="M427" s="5">
        <v>250.53</v>
      </c>
      <c r="N427" s="7">
        <f t="shared" si="33"/>
        <v>712507.32</v>
      </c>
      <c r="O427" s="7">
        <f t="shared" si="34"/>
        <v>3831269.4499999997</v>
      </c>
    </row>
    <row r="428" spans="1:15" x14ac:dyDescent="0.25">
      <c r="A428" t="s">
        <v>850</v>
      </c>
      <c r="B428" t="s">
        <v>851</v>
      </c>
      <c r="C428">
        <v>5260</v>
      </c>
      <c r="D428" s="5">
        <v>286.73</v>
      </c>
      <c r="E428" s="7">
        <f t="shared" si="30"/>
        <v>1508199.8</v>
      </c>
      <c r="F428">
        <v>27544</v>
      </c>
      <c r="G428" s="5">
        <v>284.7</v>
      </c>
      <c r="H428" s="7">
        <f t="shared" si="31"/>
        <v>7841776.7999999998</v>
      </c>
      <c r="I428">
        <v>903</v>
      </c>
      <c r="J428" s="5">
        <v>286.73</v>
      </c>
      <c r="K428" s="7">
        <f t="shared" si="32"/>
        <v>258917.19</v>
      </c>
      <c r="L428">
        <v>4727</v>
      </c>
      <c r="M428" s="5">
        <v>284.7</v>
      </c>
      <c r="N428" s="7">
        <f t="shared" si="33"/>
        <v>1345776.9</v>
      </c>
      <c r="O428" s="7">
        <f t="shared" si="34"/>
        <v>10954670.689999999</v>
      </c>
    </row>
    <row r="429" spans="1:15" x14ac:dyDescent="0.25">
      <c r="A429" t="s">
        <v>852</v>
      </c>
      <c r="B429" t="s">
        <v>853</v>
      </c>
      <c r="C429">
        <v>1504</v>
      </c>
      <c r="D429" s="5">
        <v>254.41</v>
      </c>
      <c r="E429" s="7">
        <f t="shared" si="30"/>
        <v>382632.64</v>
      </c>
      <c r="F429">
        <v>46149</v>
      </c>
      <c r="G429" s="5">
        <v>252.41</v>
      </c>
      <c r="H429" s="7">
        <f t="shared" si="31"/>
        <v>11648469.09</v>
      </c>
      <c r="I429">
        <v>162</v>
      </c>
      <c r="J429" s="5">
        <v>254.41</v>
      </c>
      <c r="K429" s="7">
        <f t="shared" si="32"/>
        <v>41214.42</v>
      </c>
      <c r="L429">
        <v>4980</v>
      </c>
      <c r="M429" s="5">
        <v>252.41</v>
      </c>
      <c r="N429" s="7">
        <f t="shared" si="33"/>
        <v>1257001.8</v>
      </c>
      <c r="O429" s="7">
        <f t="shared" si="34"/>
        <v>13329317.950000001</v>
      </c>
    </row>
    <row r="430" spans="1:15" x14ac:dyDescent="0.25">
      <c r="A430" t="s">
        <v>854</v>
      </c>
      <c r="B430" t="s">
        <v>855</v>
      </c>
      <c r="C430">
        <v>0</v>
      </c>
      <c r="D430" s="5">
        <v>398.49</v>
      </c>
      <c r="E430" s="7">
        <f t="shared" si="30"/>
        <v>0</v>
      </c>
      <c r="F430">
        <v>86832</v>
      </c>
      <c r="G430" s="5">
        <v>395.14</v>
      </c>
      <c r="H430" s="7">
        <f t="shared" si="31"/>
        <v>34310796.479999997</v>
      </c>
      <c r="I430">
        <v>0</v>
      </c>
      <c r="J430" s="5">
        <v>398.49</v>
      </c>
      <c r="K430" s="7">
        <f t="shared" si="32"/>
        <v>0</v>
      </c>
      <c r="L430">
        <v>12377</v>
      </c>
      <c r="M430" s="5">
        <v>395.14</v>
      </c>
      <c r="N430" s="7">
        <f t="shared" si="33"/>
        <v>4890647.78</v>
      </c>
      <c r="O430" s="7">
        <f t="shared" si="34"/>
        <v>39201444.259999998</v>
      </c>
    </row>
    <row r="431" spans="1:15" x14ac:dyDescent="0.25">
      <c r="A431" t="s">
        <v>856</v>
      </c>
      <c r="B431" t="s">
        <v>857</v>
      </c>
      <c r="C431">
        <v>730</v>
      </c>
      <c r="D431" s="5">
        <v>209.9</v>
      </c>
      <c r="E431" s="7">
        <f t="shared" si="30"/>
        <v>153227</v>
      </c>
      <c r="F431">
        <v>12060</v>
      </c>
      <c r="G431" s="5">
        <v>208.17</v>
      </c>
      <c r="H431" s="7">
        <f t="shared" si="31"/>
        <v>2510530.1999999997</v>
      </c>
      <c r="I431">
        <v>46</v>
      </c>
      <c r="J431" s="5">
        <v>209.9</v>
      </c>
      <c r="K431" s="7">
        <f t="shared" si="32"/>
        <v>9655.4</v>
      </c>
      <c r="L431">
        <v>765</v>
      </c>
      <c r="M431" s="5">
        <v>208.17</v>
      </c>
      <c r="N431" s="7">
        <f t="shared" si="33"/>
        <v>159250.04999999999</v>
      </c>
      <c r="O431" s="7">
        <f t="shared" si="34"/>
        <v>2832662.6499999994</v>
      </c>
    </row>
    <row r="432" spans="1:15" x14ac:dyDescent="0.25">
      <c r="A432" t="s">
        <v>858</v>
      </c>
      <c r="B432" t="s">
        <v>859</v>
      </c>
      <c r="C432">
        <v>1871</v>
      </c>
      <c r="D432" s="5">
        <v>219.59</v>
      </c>
      <c r="E432" s="7">
        <f t="shared" si="30"/>
        <v>410852.89</v>
      </c>
      <c r="F432">
        <v>25332</v>
      </c>
      <c r="G432" s="5">
        <v>217.8</v>
      </c>
      <c r="H432" s="7">
        <f t="shared" si="31"/>
        <v>5517309.6000000006</v>
      </c>
      <c r="I432">
        <v>0</v>
      </c>
      <c r="J432" s="5">
        <v>219.59</v>
      </c>
      <c r="K432" s="7">
        <f t="shared" si="32"/>
        <v>0</v>
      </c>
      <c r="L432">
        <v>0</v>
      </c>
      <c r="M432" s="5">
        <v>217.8</v>
      </c>
      <c r="N432" s="7">
        <f t="shared" si="33"/>
        <v>0</v>
      </c>
      <c r="O432" s="7">
        <f t="shared" si="34"/>
        <v>5928162.4900000002</v>
      </c>
    </row>
    <row r="433" spans="1:15" x14ac:dyDescent="0.25">
      <c r="A433" t="s">
        <v>860</v>
      </c>
      <c r="B433" t="s">
        <v>861</v>
      </c>
      <c r="C433">
        <v>18</v>
      </c>
      <c r="D433" s="5">
        <v>185.86</v>
      </c>
      <c r="E433" s="7">
        <f t="shared" si="30"/>
        <v>3345.4800000000005</v>
      </c>
      <c r="F433">
        <v>20679</v>
      </c>
      <c r="G433" s="5">
        <v>184.22</v>
      </c>
      <c r="H433" s="7">
        <f t="shared" si="31"/>
        <v>3809485.38</v>
      </c>
      <c r="I433">
        <v>2</v>
      </c>
      <c r="J433" s="5">
        <v>185.86</v>
      </c>
      <c r="K433" s="7">
        <f t="shared" si="32"/>
        <v>371.72</v>
      </c>
      <c r="L433">
        <v>2407</v>
      </c>
      <c r="M433" s="5">
        <v>184.22</v>
      </c>
      <c r="N433" s="7">
        <f t="shared" si="33"/>
        <v>443417.54</v>
      </c>
      <c r="O433" s="7">
        <f t="shared" si="34"/>
        <v>4256620.12</v>
      </c>
    </row>
    <row r="434" spans="1:15" x14ac:dyDescent="0.25">
      <c r="A434" t="s">
        <v>862</v>
      </c>
      <c r="B434" t="s">
        <v>863</v>
      </c>
      <c r="C434">
        <v>19189</v>
      </c>
      <c r="D434" s="5">
        <v>298.61</v>
      </c>
      <c r="E434" s="7">
        <f t="shared" si="30"/>
        <v>5730027.29</v>
      </c>
      <c r="F434">
        <v>58735</v>
      </c>
      <c r="G434" s="5">
        <v>296.24</v>
      </c>
      <c r="H434" s="7">
        <f t="shared" si="31"/>
        <v>17399656.400000002</v>
      </c>
      <c r="I434">
        <v>4557</v>
      </c>
      <c r="J434" s="5">
        <v>298.61</v>
      </c>
      <c r="K434" s="7">
        <f t="shared" si="32"/>
        <v>1360765.77</v>
      </c>
      <c r="L434">
        <v>13950</v>
      </c>
      <c r="M434" s="5">
        <v>296.24</v>
      </c>
      <c r="N434" s="7">
        <f t="shared" si="33"/>
        <v>4132548</v>
      </c>
      <c r="O434" s="7">
        <f t="shared" si="34"/>
        <v>28622997.460000001</v>
      </c>
    </row>
    <row r="435" spans="1:15" x14ac:dyDescent="0.25">
      <c r="A435" t="s">
        <v>864</v>
      </c>
      <c r="B435" t="s">
        <v>865</v>
      </c>
      <c r="C435">
        <v>1</v>
      </c>
      <c r="D435" s="5">
        <v>157.57</v>
      </c>
      <c r="E435" s="7">
        <f t="shared" si="30"/>
        <v>157.57</v>
      </c>
      <c r="F435">
        <v>21984</v>
      </c>
      <c r="G435" s="5">
        <v>156.32</v>
      </c>
      <c r="H435" s="7">
        <f t="shared" si="31"/>
        <v>3436538.88</v>
      </c>
      <c r="I435">
        <v>0</v>
      </c>
      <c r="J435" s="5">
        <v>157.57</v>
      </c>
      <c r="K435" s="7">
        <f t="shared" si="32"/>
        <v>0</v>
      </c>
      <c r="L435">
        <v>869</v>
      </c>
      <c r="M435" s="5">
        <v>156.32</v>
      </c>
      <c r="N435" s="7">
        <f t="shared" si="33"/>
        <v>135842.07999999999</v>
      </c>
      <c r="O435" s="7">
        <f t="shared" si="34"/>
        <v>3572538.53</v>
      </c>
    </row>
    <row r="436" spans="1:15" x14ac:dyDescent="0.25">
      <c r="A436" t="s">
        <v>866</v>
      </c>
      <c r="B436" t="s">
        <v>867</v>
      </c>
      <c r="C436">
        <v>0</v>
      </c>
      <c r="D436" s="5">
        <v>321.13</v>
      </c>
      <c r="E436" s="7">
        <f t="shared" si="30"/>
        <v>0</v>
      </c>
      <c r="F436">
        <v>49601</v>
      </c>
      <c r="G436" s="5">
        <v>318.22000000000003</v>
      </c>
      <c r="H436" s="7">
        <f t="shared" si="31"/>
        <v>15784030.220000001</v>
      </c>
      <c r="I436">
        <v>0</v>
      </c>
      <c r="J436" s="5">
        <v>321.13</v>
      </c>
      <c r="K436" s="7">
        <f t="shared" si="32"/>
        <v>0</v>
      </c>
      <c r="L436">
        <v>24724</v>
      </c>
      <c r="M436" s="5">
        <v>318.22000000000003</v>
      </c>
      <c r="N436" s="7">
        <f t="shared" si="33"/>
        <v>7867671.2800000003</v>
      </c>
      <c r="O436" s="7">
        <f t="shared" si="34"/>
        <v>23651701.5</v>
      </c>
    </row>
    <row r="437" spans="1:15" x14ac:dyDescent="0.25">
      <c r="A437" t="s">
        <v>868</v>
      </c>
      <c r="B437" t="s">
        <v>869</v>
      </c>
      <c r="C437">
        <v>11162</v>
      </c>
      <c r="D437" s="5">
        <v>327.60000000000002</v>
      </c>
      <c r="E437" s="7">
        <f t="shared" si="30"/>
        <v>3656671.2</v>
      </c>
      <c r="F437">
        <v>49498</v>
      </c>
      <c r="G437" s="5">
        <v>324.82</v>
      </c>
      <c r="H437" s="7">
        <f t="shared" si="31"/>
        <v>16077940.359999999</v>
      </c>
      <c r="I437">
        <v>2475</v>
      </c>
      <c r="J437" s="5">
        <v>327.60000000000002</v>
      </c>
      <c r="K437" s="7">
        <f t="shared" si="32"/>
        <v>810810</v>
      </c>
      <c r="L437">
        <v>10975</v>
      </c>
      <c r="M437" s="5">
        <v>324.82</v>
      </c>
      <c r="N437" s="7">
        <f t="shared" si="33"/>
        <v>3564899.5</v>
      </c>
      <c r="O437" s="7">
        <f t="shared" si="34"/>
        <v>24110321.059999999</v>
      </c>
    </row>
    <row r="438" spans="1:15" x14ac:dyDescent="0.25">
      <c r="A438" t="s">
        <v>870</v>
      </c>
      <c r="B438" t="s">
        <v>871</v>
      </c>
      <c r="C438">
        <v>5501</v>
      </c>
      <c r="D438" s="5">
        <v>373.82</v>
      </c>
      <c r="E438" s="7">
        <f t="shared" si="30"/>
        <v>2056383.82</v>
      </c>
      <c r="F438">
        <v>78823</v>
      </c>
      <c r="G438" s="5">
        <v>370.47</v>
      </c>
      <c r="H438" s="7">
        <f t="shared" si="31"/>
        <v>29201556.810000002</v>
      </c>
      <c r="I438">
        <v>1162</v>
      </c>
      <c r="J438" s="5">
        <v>373.82</v>
      </c>
      <c r="K438" s="7">
        <f t="shared" si="32"/>
        <v>434378.83999999997</v>
      </c>
      <c r="L438">
        <v>16655</v>
      </c>
      <c r="M438" s="5">
        <v>370.47</v>
      </c>
      <c r="N438" s="7">
        <f t="shared" si="33"/>
        <v>6170177.8500000006</v>
      </c>
      <c r="O438" s="7">
        <f t="shared" si="34"/>
        <v>37862497.32</v>
      </c>
    </row>
    <row r="439" spans="1:15" x14ac:dyDescent="0.25">
      <c r="A439" t="s">
        <v>872</v>
      </c>
      <c r="B439" t="s">
        <v>873</v>
      </c>
      <c r="C439">
        <v>51</v>
      </c>
      <c r="D439" s="5">
        <v>226.52</v>
      </c>
      <c r="E439" s="7">
        <f t="shared" si="30"/>
        <v>11552.52</v>
      </c>
      <c r="F439">
        <v>33543</v>
      </c>
      <c r="G439" s="5">
        <v>224.47</v>
      </c>
      <c r="H439" s="7">
        <f t="shared" si="31"/>
        <v>7529397.21</v>
      </c>
      <c r="I439">
        <v>4</v>
      </c>
      <c r="J439" s="5">
        <v>226.52</v>
      </c>
      <c r="K439" s="7">
        <f t="shared" si="32"/>
        <v>906.08</v>
      </c>
      <c r="L439">
        <v>2488</v>
      </c>
      <c r="M439" s="5">
        <v>224.47</v>
      </c>
      <c r="N439" s="7">
        <f t="shared" si="33"/>
        <v>558481.36</v>
      </c>
      <c r="O439" s="7">
        <f t="shared" si="34"/>
        <v>8100337.1699999999</v>
      </c>
    </row>
    <row r="440" spans="1:15" x14ac:dyDescent="0.25">
      <c r="A440" t="s">
        <v>874</v>
      </c>
      <c r="B440" t="s">
        <v>875</v>
      </c>
      <c r="C440">
        <v>116</v>
      </c>
      <c r="D440" s="5">
        <v>193.87</v>
      </c>
      <c r="E440" s="7">
        <f t="shared" si="30"/>
        <v>22488.920000000002</v>
      </c>
      <c r="F440">
        <v>24160</v>
      </c>
      <c r="G440" s="5">
        <v>192.33</v>
      </c>
      <c r="H440" s="7">
        <f t="shared" si="31"/>
        <v>4646692.8000000007</v>
      </c>
      <c r="I440">
        <v>4</v>
      </c>
      <c r="J440" s="5">
        <v>193.87</v>
      </c>
      <c r="K440" s="7">
        <f t="shared" si="32"/>
        <v>775.48</v>
      </c>
      <c r="L440">
        <v>932</v>
      </c>
      <c r="M440" s="5">
        <v>192.33</v>
      </c>
      <c r="N440" s="7">
        <f t="shared" si="33"/>
        <v>179251.56</v>
      </c>
      <c r="O440" s="7">
        <f t="shared" si="34"/>
        <v>4849208.7600000007</v>
      </c>
    </row>
    <row r="441" spans="1:15" x14ac:dyDescent="0.25">
      <c r="A441" t="s">
        <v>876</v>
      </c>
      <c r="B441" t="s">
        <v>877</v>
      </c>
      <c r="C441">
        <v>365</v>
      </c>
      <c r="D441" s="5">
        <v>206.49</v>
      </c>
      <c r="E441" s="7">
        <f t="shared" si="30"/>
        <v>75368.850000000006</v>
      </c>
      <c r="F441">
        <v>17354</v>
      </c>
      <c r="G441" s="5">
        <v>204.9</v>
      </c>
      <c r="H441" s="7">
        <f t="shared" si="31"/>
        <v>3555834.6</v>
      </c>
      <c r="I441">
        <v>1</v>
      </c>
      <c r="J441" s="5">
        <v>206.49</v>
      </c>
      <c r="K441" s="7">
        <f t="shared" si="32"/>
        <v>206.49</v>
      </c>
      <c r="L441">
        <v>54</v>
      </c>
      <c r="M441" s="5">
        <v>204.9</v>
      </c>
      <c r="N441" s="7">
        <f t="shared" si="33"/>
        <v>11064.6</v>
      </c>
      <c r="O441" s="7">
        <f t="shared" si="34"/>
        <v>3642474.5400000005</v>
      </c>
    </row>
    <row r="442" spans="1:15" x14ac:dyDescent="0.25">
      <c r="A442" t="s">
        <v>878</v>
      </c>
      <c r="B442" t="s">
        <v>879</v>
      </c>
      <c r="C442">
        <v>438</v>
      </c>
      <c r="D442" s="5">
        <v>238.91</v>
      </c>
      <c r="E442" s="7">
        <f t="shared" si="30"/>
        <v>104642.58</v>
      </c>
      <c r="F442">
        <v>24691</v>
      </c>
      <c r="G442" s="5">
        <v>236.91</v>
      </c>
      <c r="H442" s="7">
        <f t="shared" si="31"/>
        <v>5849544.8099999996</v>
      </c>
      <c r="I442">
        <v>15</v>
      </c>
      <c r="J442" s="5">
        <v>238.91</v>
      </c>
      <c r="K442" s="7">
        <f t="shared" si="32"/>
        <v>3583.65</v>
      </c>
      <c r="L442">
        <v>827</v>
      </c>
      <c r="M442" s="5">
        <v>236.91</v>
      </c>
      <c r="N442" s="7">
        <f t="shared" si="33"/>
        <v>195924.57</v>
      </c>
      <c r="O442" s="7">
        <f t="shared" si="34"/>
        <v>6153695.6100000003</v>
      </c>
    </row>
    <row r="443" spans="1:15" x14ac:dyDescent="0.25">
      <c r="A443" t="s">
        <v>880</v>
      </c>
      <c r="B443" t="s">
        <v>881</v>
      </c>
      <c r="C443">
        <v>4119</v>
      </c>
      <c r="D443" s="5">
        <v>299.73</v>
      </c>
      <c r="E443" s="7">
        <f t="shared" si="30"/>
        <v>1234587.8700000001</v>
      </c>
      <c r="F443">
        <v>59932</v>
      </c>
      <c r="G443" s="5">
        <v>297.8</v>
      </c>
      <c r="H443" s="7">
        <f t="shared" si="31"/>
        <v>17847749.600000001</v>
      </c>
      <c r="I443">
        <v>0</v>
      </c>
      <c r="J443" s="5">
        <v>299.73</v>
      </c>
      <c r="K443" s="7">
        <f t="shared" si="32"/>
        <v>0</v>
      </c>
      <c r="L443">
        <v>0</v>
      </c>
      <c r="M443" s="5">
        <v>297.8</v>
      </c>
      <c r="N443" s="7">
        <f t="shared" si="33"/>
        <v>0</v>
      </c>
      <c r="O443" s="7">
        <f t="shared" si="34"/>
        <v>19082337.470000003</v>
      </c>
    </row>
    <row r="444" spans="1:15" x14ac:dyDescent="0.25">
      <c r="A444" t="s">
        <v>882</v>
      </c>
      <c r="B444" t="s">
        <v>883</v>
      </c>
      <c r="C444">
        <v>1061</v>
      </c>
      <c r="D444" s="5">
        <v>340.19</v>
      </c>
      <c r="E444" s="7">
        <f t="shared" si="30"/>
        <v>360941.59</v>
      </c>
      <c r="F444">
        <v>36258</v>
      </c>
      <c r="G444" s="5">
        <v>336.92</v>
      </c>
      <c r="H444" s="7">
        <f t="shared" si="31"/>
        <v>12216045.360000001</v>
      </c>
      <c r="I444">
        <v>255</v>
      </c>
      <c r="J444" s="5">
        <v>340.19</v>
      </c>
      <c r="K444" s="7">
        <f t="shared" si="32"/>
        <v>86748.45</v>
      </c>
      <c r="L444">
        <v>8725</v>
      </c>
      <c r="M444" s="5">
        <v>336.92</v>
      </c>
      <c r="N444" s="7">
        <f t="shared" si="33"/>
        <v>2939627</v>
      </c>
      <c r="O444" s="7">
        <f t="shared" si="34"/>
        <v>15603362.4</v>
      </c>
    </row>
    <row r="445" spans="1:15" x14ac:dyDescent="0.25">
      <c r="A445" t="s">
        <v>884</v>
      </c>
      <c r="B445" t="s">
        <v>885</v>
      </c>
      <c r="C445">
        <v>0</v>
      </c>
      <c r="D445" s="5">
        <v>299.63</v>
      </c>
      <c r="E445" s="7">
        <f t="shared" si="30"/>
        <v>0</v>
      </c>
      <c r="F445">
        <v>46825</v>
      </c>
      <c r="G445" s="5">
        <v>296.77</v>
      </c>
      <c r="H445" s="7">
        <f t="shared" si="31"/>
        <v>13896255.25</v>
      </c>
      <c r="I445">
        <v>0</v>
      </c>
      <c r="J445" s="5">
        <v>299.63</v>
      </c>
      <c r="K445" s="7">
        <f t="shared" si="32"/>
        <v>0</v>
      </c>
      <c r="L445">
        <v>20657</v>
      </c>
      <c r="M445" s="5">
        <v>296.77</v>
      </c>
      <c r="N445" s="7">
        <f t="shared" si="33"/>
        <v>6130377.8899999997</v>
      </c>
      <c r="O445" s="7">
        <f t="shared" si="34"/>
        <v>20026633.140000001</v>
      </c>
    </row>
    <row r="446" spans="1:15" x14ac:dyDescent="0.25">
      <c r="A446" t="s">
        <v>886</v>
      </c>
      <c r="B446" t="s">
        <v>887</v>
      </c>
      <c r="C446">
        <v>4574</v>
      </c>
      <c r="D446" s="5">
        <v>274.52</v>
      </c>
      <c r="E446" s="7">
        <f t="shared" si="30"/>
        <v>1255654.48</v>
      </c>
      <c r="F446">
        <v>35541</v>
      </c>
      <c r="G446" s="5">
        <v>271.81</v>
      </c>
      <c r="H446" s="7">
        <f t="shared" si="31"/>
        <v>9660399.2100000009</v>
      </c>
      <c r="I446">
        <v>1127</v>
      </c>
      <c r="J446" s="5">
        <v>274.52</v>
      </c>
      <c r="K446" s="7">
        <f t="shared" si="32"/>
        <v>309384.03999999998</v>
      </c>
      <c r="L446">
        <v>8757</v>
      </c>
      <c r="M446" s="5">
        <v>271.81</v>
      </c>
      <c r="N446" s="7">
        <f t="shared" si="33"/>
        <v>2380240.17</v>
      </c>
      <c r="O446" s="7">
        <f t="shared" si="34"/>
        <v>13605677.9</v>
      </c>
    </row>
    <row r="447" spans="1:15" x14ac:dyDescent="0.25">
      <c r="A447" t="s">
        <v>888</v>
      </c>
      <c r="B447" t="s">
        <v>889</v>
      </c>
      <c r="C447">
        <v>20172</v>
      </c>
      <c r="D447" s="5">
        <v>308.22000000000003</v>
      </c>
      <c r="E447" s="7">
        <f t="shared" si="30"/>
        <v>6217413.8400000008</v>
      </c>
      <c r="F447">
        <v>31468</v>
      </c>
      <c r="G447" s="5">
        <v>305.52999999999997</v>
      </c>
      <c r="H447" s="7">
        <f t="shared" si="31"/>
        <v>9614418.0399999991</v>
      </c>
      <c r="I447">
        <v>5050</v>
      </c>
      <c r="J447" s="5">
        <v>308.22000000000003</v>
      </c>
      <c r="K447" s="7">
        <f t="shared" si="32"/>
        <v>1556511.0000000002</v>
      </c>
      <c r="L447">
        <v>7879</v>
      </c>
      <c r="M447" s="5">
        <v>305.52999999999997</v>
      </c>
      <c r="N447" s="7">
        <f t="shared" si="33"/>
        <v>2407270.8699999996</v>
      </c>
      <c r="O447" s="7">
        <f t="shared" si="34"/>
        <v>19795613.75</v>
      </c>
    </row>
    <row r="448" spans="1:15" x14ac:dyDescent="0.25">
      <c r="A448" t="s">
        <v>890</v>
      </c>
      <c r="B448" t="s">
        <v>891</v>
      </c>
      <c r="C448">
        <v>0</v>
      </c>
      <c r="D448" s="5">
        <v>294.23</v>
      </c>
      <c r="E448" s="7">
        <f t="shared" si="30"/>
        <v>0</v>
      </c>
      <c r="F448">
        <v>32428</v>
      </c>
      <c r="G448" s="5">
        <v>291.58</v>
      </c>
      <c r="H448" s="7">
        <f t="shared" si="31"/>
        <v>9455356.2400000002</v>
      </c>
      <c r="I448">
        <v>0</v>
      </c>
      <c r="J448" s="5">
        <v>294.23</v>
      </c>
      <c r="K448" s="7">
        <f t="shared" si="32"/>
        <v>0</v>
      </c>
      <c r="L448">
        <v>1043</v>
      </c>
      <c r="M448" s="5">
        <v>291.58</v>
      </c>
      <c r="N448" s="7">
        <f t="shared" si="33"/>
        <v>304117.94</v>
      </c>
      <c r="O448" s="7">
        <f t="shared" si="34"/>
        <v>9759474.1799999997</v>
      </c>
    </row>
    <row r="449" spans="1:15" x14ac:dyDescent="0.25">
      <c r="A449" t="s">
        <v>892</v>
      </c>
      <c r="B449" t="s">
        <v>893</v>
      </c>
      <c r="C449">
        <v>572</v>
      </c>
      <c r="D449" s="5">
        <v>204.88</v>
      </c>
      <c r="E449" s="7">
        <f t="shared" si="30"/>
        <v>117191.36</v>
      </c>
      <c r="F449">
        <v>21603</v>
      </c>
      <c r="G449" s="5">
        <v>203.21</v>
      </c>
      <c r="H449" s="7">
        <f t="shared" si="31"/>
        <v>4389945.63</v>
      </c>
      <c r="I449">
        <v>66</v>
      </c>
      <c r="J449" s="5">
        <v>204.88</v>
      </c>
      <c r="K449" s="7">
        <f t="shared" si="32"/>
        <v>13522.08</v>
      </c>
      <c r="L449">
        <v>2475</v>
      </c>
      <c r="M449" s="5">
        <v>203.21</v>
      </c>
      <c r="N449" s="7">
        <f t="shared" si="33"/>
        <v>502944.75</v>
      </c>
      <c r="O449" s="7">
        <f t="shared" si="34"/>
        <v>5023603.82</v>
      </c>
    </row>
    <row r="450" spans="1:15" x14ac:dyDescent="0.25">
      <c r="A450" t="s">
        <v>894</v>
      </c>
      <c r="B450" t="s">
        <v>895</v>
      </c>
      <c r="C450">
        <v>292</v>
      </c>
      <c r="D450" s="5">
        <v>364.75</v>
      </c>
      <c r="E450" s="7">
        <f t="shared" si="30"/>
        <v>106507</v>
      </c>
      <c r="F450">
        <v>26093</v>
      </c>
      <c r="G450" s="5">
        <v>361.1</v>
      </c>
      <c r="H450" s="7">
        <f t="shared" si="31"/>
        <v>9422182.3000000007</v>
      </c>
      <c r="I450">
        <v>47</v>
      </c>
      <c r="J450" s="5">
        <v>364.75</v>
      </c>
      <c r="K450" s="7">
        <f t="shared" si="32"/>
        <v>17143.25</v>
      </c>
      <c r="L450">
        <v>4162</v>
      </c>
      <c r="M450" s="5">
        <v>361.1</v>
      </c>
      <c r="N450" s="7">
        <f t="shared" si="33"/>
        <v>1502898.2000000002</v>
      </c>
      <c r="O450" s="7">
        <f t="shared" si="34"/>
        <v>11048730.75</v>
      </c>
    </row>
    <row r="451" spans="1:15" x14ac:dyDescent="0.25">
      <c r="A451" t="s">
        <v>896</v>
      </c>
      <c r="B451" t="s">
        <v>897</v>
      </c>
      <c r="C451">
        <v>575</v>
      </c>
      <c r="D451" s="5">
        <v>218.48</v>
      </c>
      <c r="E451" s="7">
        <f t="shared" si="30"/>
        <v>125626</v>
      </c>
      <c r="F451">
        <v>31487</v>
      </c>
      <c r="G451" s="5">
        <v>216.59</v>
      </c>
      <c r="H451" s="7">
        <f t="shared" si="31"/>
        <v>6819769.3300000001</v>
      </c>
      <c r="I451">
        <v>75</v>
      </c>
      <c r="J451" s="5">
        <v>218.48</v>
      </c>
      <c r="K451" s="7">
        <f t="shared" si="32"/>
        <v>16386</v>
      </c>
      <c r="L451">
        <v>4131</v>
      </c>
      <c r="M451" s="5">
        <v>216.59</v>
      </c>
      <c r="N451" s="7">
        <f t="shared" si="33"/>
        <v>894733.29</v>
      </c>
      <c r="O451" s="7">
        <f t="shared" si="34"/>
        <v>7856514.6200000001</v>
      </c>
    </row>
    <row r="452" spans="1:15" x14ac:dyDescent="0.25">
      <c r="A452" t="s">
        <v>898</v>
      </c>
      <c r="B452" t="s">
        <v>899</v>
      </c>
      <c r="C452">
        <v>532</v>
      </c>
      <c r="D452" s="5">
        <v>189.71</v>
      </c>
      <c r="E452" s="7">
        <f t="shared" si="30"/>
        <v>100925.72</v>
      </c>
      <c r="F452">
        <v>24605</v>
      </c>
      <c r="G452" s="5">
        <v>188.24</v>
      </c>
      <c r="H452" s="7">
        <f t="shared" si="31"/>
        <v>4631645.2</v>
      </c>
      <c r="I452">
        <v>45</v>
      </c>
      <c r="J452" s="5">
        <v>189.71</v>
      </c>
      <c r="K452" s="7">
        <f t="shared" si="32"/>
        <v>8536.9500000000007</v>
      </c>
      <c r="L452">
        <v>2060</v>
      </c>
      <c r="M452" s="5">
        <v>188.24</v>
      </c>
      <c r="N452" s="7">
        <f t="shared" si="33"/>
        <v>387774.4</v>
      </c>
      <c r="O452" s="7">
        <f t="shared" si="34"/>
        <v>5128882.2700000005</v>
      </c>
    </row>
    <row r="453" spans="1:15" x14ac:dyDescent="0.25">
      <c r="A453" t="s">
        <v>900</v>
      </c>
      <c r="B453" t="s">
        <v>901</v>
      </c>
      <c r="C453">
        <v>2095</v>
      </c>
      <c r="D453" s="5">
        <v>323.77999999999997</v>
      </c>
      <c r="E453" s="7">
        <f t="shared" si="30"/>
        <v>678319.1</v>
      </c>
      <c r="F453">
        <v>10848</v>
      </c>
      <c r="G453" s="5">
        <v>320.91000000000003</v>
      </c>
      <c r="H453" s="7">
        <f t="shared" si="31"/>
        <v>3481231.68</v>
      </c>
      <c r="I453">
        <v>800</v>
      </c>
      <c r="J453" s="5">
        <v>323.77999999999997</v>
      </c>
      <c r="K453" s="7">
        <f t="shared" si="32"/>
        <v>259023.99999999997</v>
      </c>
      <c r="L453">
        <v>4141</v>
      </c>
      <c r="M453" s="5">
        <v>320.91000000000003</v>
      </c>
      <c r="N453" s="7">
        <f t="shared" si="33"/>
        <v>1328888.31</v>
      </c>
      <c r="O453" s="7">
        <f t="shared" si="34"/>
        <v>5747463.0899999999</v>
      </c>
    </row>
    <row r="454" spans="1:15" x14ac:dyDescent="0.25">
      <c r="A454" t="s">
        <v>902</v>
      </c>
      <c r="B454" t="s">
        <v>903</v>
      </c>
      <c r="C454">
        <v>15595</v>
      </c>
      <c r="D454" s="5">
        <v>359.95</v>
      </c>
      <c r="E454" s="7">
        <f t="shared" si="30"/>
        <v>5613420.25</v>
      </c>
      <c r="F454">
        <v>25295</v>
      </c>
      <c r="G454" s="5">
        <v>356.65</v>
      </c>
      <c r="H454" s="7">
        <f t="shared" si="31"/>
        <v>9021461.75</v>
      </c>
      <c r="I454">
        <v>9084</v>
      </c>
      <c r="J454" s="5">
        <v>359.95</v>
      </c>
      <c r="K454" s="7">
        <f t="shared" si="32"/>
        <v>3269785.8</v>
      </c>
      <c r="L454">
        <v>14735</v>
      </c>
      <c r="M454" s="5">
        <v>356.65</v>
      </c>
      <c r="N454" s="7">
        <f t="shared" si="33"/>
        <v>5255237.75</v>
      </c>
      <c r="O454" s="7">
        <f t="shared" si="34"/>
        <v>23159905.550000001</v>
      </c>
    </row>
    <row r="455" spans="1:15" x14ac:dyDescent="0.25">
      <c r="A455" t="s">
        <v>904</v>
      </c>
      <c r="B455" t="s">
        <v>905</v>
      </c>
      <c r="C455">
        <v>122</v>
      </c>
      <c r="D455" s="5">
        <v>375.01</v>
      </c>
      <c r="E455" s="7">
        <f t="shared" si="30"/>
        <v>45751.22</v>
      </c>
      <c r="F455">
        <v>22571</v>
      </c>
      <c r="G455" s="5">
        <v>371.14</v>
      </c>
      <c r="H455" s="7">
        <f t="shared" si="31"/>
        <v>8377000.9399999995</v>
      </c>
      <c r="I455">
        <v>11</v>
      </c>
      <c r="J455" s="5">
        <v>375.01</v>
      </c>
      <c r="K455" s="7">
        <f t="shared" si="32"/>
        <v>4125.1099999999997</v>
      </c>
      <c r="L455">
        <v>2066</v>
      </c>
      <c r="M455" s="5">
        <v>371.14</v>
      </c>
      <c r="N455" s="7">
        <f t="shared" si="33"/>
        <v>766775.24</v>
      </c>
      <c r="O455" s="7">
        <f t="shared" si="34"/>
        <v>9193652.5099999998</v>
      </c>
    </row>
    <row r="456" spans="1:15" x14ac:dyDescent="0.25">
      <c r="A456" t="s">
        <v>906</v>
      </c>
      <c r="B456" t="s">
        <v>907</v>
      </c>
      <c r="C456">
        <v>3559</v>
      </c>
      <c r="D456" s="5">
        <v>366.73</v>
      </c>
      <c r="E456" s="7">
        <f t="shared" si="30"/>
        <v>1305192.07</v>
      </c>
      <c r="F456">
        <v>40388</v>
      </c>
      <c r="G456" s="5">
        <v>363.71</v>
      </c>
      <c r="H456" s="7">
        <f t="shared" si="31"/>
        <v>14689519.479999999</v>
      </c>
      <c r="I456">
        <v>508</v>
      </c>
      <c r="J456" s="5">
        <v>366.73</v>
      </c>
      <c r="K456" s="7">
        <f t="shared" si="32"/>
        <v>186298.84</v>
      </c>
      <c r="L456">
        <v>5764</v>
      </c>
      <c r="M456" s="5">
        <v>363.71</v>
      </c>
      <c r="N456" s="7">
        <f t="shared" si="33"/>
        <v>2096424.44</v>
      </c>
      <c r="O456" s="7">
        <f t="shared" si="34"/>
        <v>18277434.829999998</v>
      </c>
    </row>
    <row r="457" spans="1:15" x14ac:dyDescent="0.25">
      <c r="A457" t="s">
        <v>908</v>
      </c>
      <c r="B457" t="s">
        <v>909</v>
      </c>
      <c r="C457">
        <v>800</v>
      </c>
      <c r="D457" s="5">
        <v>262.82</v>
      </c>
      <c r="E457" s="7">
        <f t="shared" ref="E457:E520" si="35">C457*D457</f>
        <v>210256</v>
      </c>
      <c r="F457">
        <v>89783</v>
      </c>
      <c r="G457" s="5">
        <v>260.87</v>
      </c>
      <c r="H457" s="7">
        <f t="shared" ref="H457:H520" si="36">F457*G457</f>
        <v>23421691.210000001</v>
      </c>
      <c r="I457">
        <v>26</v>
      </c>
      <c r="J457" s="5">
        <v>262.82</v>
      </c>
      <c r="K457" s="7">
        <f t="shared" ref="K457:K520" si="37">I457*J457</f>
        <v>6833.32</v>
      </c>
      <c r="L457">
        <v>2879</v>
      </c>
      <c r="M457" s="5">
        <v>260.87</v>
      </c>
      <c r="N457" s="7">
        <f t="shared" ref="N457:N520" si="38">L457*M457</f>
        <v>751044.73</v>
      </c>
      <c r="O457" s="7">
        <f t="shared" ref="O457:O520" si="39">E457+H457+K457+N457</f>
        <v>24389825.260000002</v>
      </c>
    </row>
    <row r="458" spans="1:15" x14ac:dyDescent="0.25">
      <c r="A458" t="s">
        <v>910</v>
      </c>
      <c r="B458" t="s">
        <v>911</v>
      </c>
      <c r="C458">
        <v>0</v>
      </c>
      <c r="D458" s="5">
        <v>248.31</v>
      </c>
      <c r="E458" s="7">
        <f t="shared" si="35"/>
        <v>0</v>
      </c>
      <c r="F458">
        <v>10329</v>
      </c>
      <c r="G458" s="5">
        <v>246.32</v>
      </c>
      <c r="H458" s="7">
        <f t="shared" si="36"/>
        <v>2544239.2799999998</v>
      </c>
      <c r="I458">
        <v>0</v>
      </c>
      <c r="J458" s="5">
        <v>248.31</v>
      </c>
      <c r="K458" s="7">
        <f t="shared" si="37"/>
        <v>0</v>
      </c>
      <c r="L458">
        <v>0</v>
      </c>
      <c r="M458" s="5">
        <v>246.32</v>
      </c>
      <c r="N458" s="7">
        <f t="shared" si="38"/>
        <v>0</v>
      </c>
      <c r="O458" s="7">
        <f t="shared" si="39"/>
        <v>2544239.2799999998</v>
      </c>
    </row>
    <row r="459" spans="1:15" x14ac:dyDescent="0.25">
      <c r="A459" t="s">
        <v>912</v>
      </c>
      <c r="B459" t="s">
        <v>913</v>
      </c>
      <c r="C459">
        <v>1540</v>
      </c>
      <c r="D459" s="5">
        <v>317.54000000000002</v>
      </c>
      <c r="E459" s="7">
        <f t="shared" si="35"/>
        <v>489011.60000000003</v>
      </c>
      <c r="F459">
        <v>76035</v>
      </c>
      <c r="G459" s="5">
        <v>315.07</v>
      </c>
      <c r="H459" s="7">
        <f t="shared" si="36"/>
        <v>23956347.449999999</v>
      </c>
      <c r="I459">
        <v>64</v>
      </c>
      <c r="J459" s="5">
        <v>317.54000000000002</v>
      </c>
      <c r="K459" s="7">
        <f t="shared" si="37"/>
        <v>20322.560000000001</v>
      </c>
      <c r="L459">
        <v>3141</v>
      </c>
      <c r="M459" s="5">
        <v>315.07</v>
      </c>
      <c r="N459" s="7">
        <f t="shared" si="38"/>
        <v>989634.87</v>
      </c>
      <c r="O459" s="7">
        <f t="shared" si="39"/>
        <v>25455316.48</v>
      </c>
    </row>
    <row r="460" spans="1:15" x14ac:dyDescent="0.25">
      <c r="A460" t="s">
        <v>914</v>
      </c>
      <c r="B460" t="s">
        <v>915</v>
      </c>
      <c r="C460">
        <v>1023</v>
      </c>
      <c r="D460" s="5">
        <v>207.24</v>
      </c>
      <c r="E460" s="7">
        <f t="shared" si="35"/>
        <v>212006.52000000002</v>
      </c>
      <c r="F460">
        <v>48322</v>
      </c>
      <c r="G460" s="5">
        <v>205.52</v>
      </c>
      <c r="H460" s="7">
        <f t="shared" si="36"/>
        <v>9931137.4400000013</v>
      </c>
      <c r="I460">
        <v>64</v>
      </c>
      <c r="J460" s="5">
        <v>207.24</v>
      </c>
      <c r="K460" s="7">
        <f t="shared" si="37"/>
        <v>13263.36</v>
      </c>
      <c r="L460">
        <v>3023</v>
      </c>
      <c r="M460" s="5">
        <v>205.52</v>
      </c>
      <c r="N460" s="7">
        <f t="shared" si="38"/>
        <v>621286.96000000008</v>
      </c>
      <c r="O460" s="7">
        <f t="shared" si="39"/>
        <v>10777694.280000001</v>
      </c>
    </row>
    <row r="461" spans="1:15" x14ac:dyDescent="0.25">
      <c r="A461" t="s">
        <v>916</v>
      </c>
      <c r="B461" t="s">
        <v>917</v>
      </c>
      <c r="C461">
        <v>1429</v>
      </c>
      <c r="D461" s="5">
        <v>221.57</v>
      </c>
      <c r="E461" s="7">
        <f t="shared" si="35"/>
        <v>316623.52999999997</v>
      </c>
      <c r="F461">
        <v>16834</v>
      </c>
      <c r="G461" s="5">
        <v>220.05</v>
      </c>
      <c r="H461" s="7">
        <f t="shared" si="36"/>
        <v>3704321.7</v>
      </c>
      <c r="I461">
        <v>453</v>
      </c>
      <c r="J461" s="5">
        <v>221.57</v>
      </c>
      <c r="K461" s="7">
        <f t="shared" si="37"/>
        <v>100371.20999999999</v>
      </c>
      <c r="L461">
        <v>5333</v>
      </c>
      <c r="M461" s="5">
        <v>220.05</v>
      </c>
      <c r="N461" s="7">
        <f t="shared" si="38"/>
        <v>1173526.6500000001</v>
      </c>
      <c r="O461" s="7">
        <f t="shared" si="39"/>
        <v>5294843.09</v>
      </c>
    </row>
    <row r="462" spans="1:15" x14ac:dyDescent="0.25">
      <c r="A462" t="s">
        <v>918</v>
      </c>
      <c r="B462" t="s">
        <v>919</v>
      </c>
      <c r="C462">
        <v>56</v>
      </c>
      <c r="D462" s="5">
        <v>282.69</v>
      </c>
      <c r="E462" s="7">
        <f t="shared" si="35"/>
        <v>15830.64</v>
      </c>
      <c r="F462">
        <v>32119</v>
      </c>
      <c r="G462" s="5">
        <v>280.24</v>
      </c>
      <c r="H462" s="7">
        <f t="shared" si="36"/>
        <v>9001028.5600000005</v>
      </c>
      <c r="I462">
        <v>0</v>
      </c>
      <c r="J462" s="5">
        <v>282.69</v>
      </c>
      <c r="K462" s="7">
        <f t="shared" si="37"/>
        <v>0</v>
      </c>
      <c r="L462">
        <v>0</v>
      </c>
      <c r="M462" s="5">
        <v>280.24</v>
      </c>
      <c r="N462" s="7">
        <f t="shared" si="38"/>
        <v>0</v>
      </c>
      <c r="O462" s="7">
        <f t="shared" si="39"/>
        <v>9016859.2000000011</v>
      </c>
    </row>
    <row r="463" spans="1:15" x14ac:dyDescent="0.25">
      <c r="A463" t="s">
        <v>920</v>
      </c>
      <c r="B463" t="s">
        <v>921</v>
      </c>
      <c r="C463">
        <v>248</v>
      </c>
      <c r="D463" s="5">
        <v>258.10000000000002</v>
      </c>
      <c r="E463" s="7">
        <f t="shared" si="35"/>
        <v>64008.800000000003</v>
      </c>
      <c r="F463">
        <v>42617</v>
      </c>
      <c r="G463" s="5">
        <v>255.67</v>
      </c>
      <c r="H463" s="7">
        <f t="shared" si="36"/>
        <v>10895888.389999999</v>
      </c>
      <c r="I463">
        <v>22</v>
      </c>
      <c r="J463" s="5">
        <v>258.10000000000002</v>
      </c>
      <c r="K463" s="7">
        <f t="shared" si="37"/>
        <v>5678.2000000000007</v>
      </c>
      <c r="L463">
        <v>3725</v>
      </c>
      <c r="M463" s="5">
        <v>255.67</v>
      </c>
      <c r="N463" s="7">
        <f t="shared" si="38"/>
        <v>952370.75</v>
      </c>
      <c r="O463" s="7">
        <f t="shared" si="39"/>
        <v>11917946.139999999</v>
      </c>
    </row>
    <row r="464" spans="1:15" x14ac:dyDescent="0.25">
      <c r="A464" t="s">
        <v>922</v>
      </c>
      <c r="B464" t="s">
        <v>923</v>
      </c>
      <c r="C464">
        <v>1674</v>
      </c>
      <c r="D464" s="5">
        <v>275.74</v>
      </c>
      <c r="E464" s="7">
        <f t="shared" si="35"/>
        <v>461588.76</v>
      </c>
      <c r="F464">
        <v>51976</v>
      </c>
      <c r="G464" s="5">
        <v>273.23</v>
      </c>
      <c r="H464" s="7">
        <f t="shared" si="36"/>
        <v>14201402.48</v>
      </c>
      <c r="I464">
        <v>129</v>
      </c>
      <c r="J464" s="5">
        <v>275.74</v>
      </c>
      <c r="K464" s="7">
        <f t="shared" si="37"/>
        <v>35570.46</v>
      </c>
      <c r="L464">
        <v>4014</v>
      </c>
      <c r="M464" s="5">
        <v>273.23</v>
      </c>
      <c r="N464" s="7">
        <f t="shared" si="38"/>
        <v>1096745.22</v>
      </c>
      <c r="O464" s="7">
        <f t="shared" si="39"/>
        <v>15795306.920000002</v>
      </c>
    </row>
    <row r="465" spans="1:15" x14ac:dyDescent="0.25">
      <c r="A465" t="s">
        <v>924</v>
      </c>
      <c r="B465" t="s">
        <v>925</v>
      </c>
      <c r="C465">
        <v>261</v>
      </c>
      <c r="D465" s="5">
        <v>208.78</v>
      </c>
      <c r="E465" s="7">
        <f t="shared" si="35"/>
        <v>54491.58</v>
      </c>
      <c r="F465">
        <v>69709</v>
      </c>
      <c r="G465" s="5">
        <v>207.21</v>
      </c>
      <c r="H465" s="7">
        <f t="shared" si="36"/>
        <v>14444401.890000001</v>
      </c>
      <c r="I465">
        <v>3</v>
      </c>
      <c r="J465" s="5">
        <v>208.78</v>
      </c>
      <c r="K465" s="7">
        <f t="shared" si="37"/>
        <v>626.34</v>
      </c>
      <c r="L465">
        <v>763</v>
      </c>
      <c r="M465" s="5">
        <v>207.21</v>
      </c>
      <c r="N465" s="7">
        <f t="shared" si="38"/>
        <v>158101.23000000001</v>
      </c>
      <c r="O465" s="7">
        <f t="shared" si="39"/>
        <v>14657621.040000001</v>
      </c>
    </row>
    <row r="466" spans="1:15" x14ac:dyDescent="0.25">
      <c r="A466" t="s">
        <v>926</v>
      </c>
      <c r="B466" t="s">
        <v>927</v>
      </c>
      <c r="C466">
        <v>0</v>
      </c>
      <c r="D466" s="5">
        <v>195.23</v>
      </c>
      <c r="E466" s="7">
        <f t="shared" si="35"/>
        <v>0</v>
      </c>
      <c r="F466">
        <v>2296</v>
      </c>
      <c r="G466" s="5">
        <v>193.92</v>
      </c>
      <c r="H466" s="7">
        <f t="shared" si="36"/>
        <v>445240.31999999995</v>
      </c>
      <c r="I466">
        <v>0</v>
      </c>
      <c r="J466" s="5">
        <v>195.23</v>
      </c>
      <c r="K466" s="7">
        <f t="shared" si="37"/>
        <v>0</v>
      </c>
      <c r="L466">
        <v>0</v>
      </c>
      <c r="M466" s="5">
        <v>193.92</v>
      </c>
      <c r="N466" s="7">
        <f t="shared" si="38"/>
        <v>0</v>
      </c>
      <c r="O466" s="7">
        <f t="shared" si="39"/>
        <v>445240.31999999995</v>
      </c>
    </row>
    <row r="467" spans="1:15" x14ac:dyDescent="0.25">
      <c r="A467" t="s">
        <v>928</v>
      </c>
      <c r="B467" t="s">
        <v>929</v>
      </c>
      <c r="C467">
        <v>1784</v>
      </c>
      <c r="D467" s="5">
        <v>207.2</v>
      </c>
      <c r="E467" s="7">
        <f t="shared" si="35"/>
        <v>369644.79999999999</v>
      </c>
      <c r="F467">
        <v>27606</v>
      </c>
      <c r="G467" s="5">
        <v>205.4</v>
      </c>
      <c r="H467" s="7">
        <f t="shared" si="36"/>
        <v>5670272.4000000004</v>
      </c>
      <c r="I467">
        <v>88</v>
      </c>
      <c r="J467" s="5">
        <v>207.2</v>
      </c>
      <c r="K467" s="7">
        <f t="shared" si="37"/>
        <v>18233.599999999999</v>
      </c>
      <c r="L467">
        <v>1357</v>
      </c>
      <c r="M467" s="5">
        <v>205.4</v>
      </c>
      <c r="N467" s="7">
        <f t="shared" si="38"/>
        <v>278727.8</v>
      </c>
      <c r="O467" s="7">
        <f t="shared" si="39"/>
        <v>6336878.5999999996</v>
      </c>
    </row>
    <row r="468" spans="1:15" x14ac:dyDescent="0.25">
      <c r="A468" t="s">
        <v>930</v>
      </c>
      <c r="B468" t="s">
        <v>931</v>
      </c>
      <c r="C468">
        <v>0</v>
      </c>
      <c r="D468" s="5">
        <v>177.8</v>
      </c>
      <c r="E468" s="7">
        <f t="shared" si="35"/>
        <v>0</v>
      </c>
      <c r="F468">
        <v>18111</v>
      </c>
      <c r="G468" s="5">
        <v>176.58</v>
      </c>
      <c r="H468" s="7">
        <f t="shared" si="36"/>
        <v>3198040.3800000004</v>
      </c>
      <c r="I468">
        <v>0</v>
      </c>
      <c r="J468" s="5">
        <v>177.8</v>
      </c>
      <c r="K468" s="7">
        <f t="shared" si="37"/>
        <v>0</v>
      </c>
      <c r="L468">
        <v>687</v>
      </c>
      <c r="M468" s="5">
        <v>176.58</v>
      </c>
      <c r="N468" s="7">
        <f t="shared" si="38"/>
        <v>121310.46</v>
      </c>
      <c r="O468" s="7">
        <f t="shared" si="39"/>
        <v>3319350.8400000003</v>
      </c>
    </row>
    <row r="469" spans="1:15" x14ac:dyDescent="0.25">
      <c r="A469" t="s">
        <v>932</v>
      </c>
      <c r="B469" t="s">
        <v>933</v>
      </c>
      <c r="C469">
        <v>0</v>
      </c>
      <c r="D469" s="5">
        <v>209.72</v>
      </c>
      <c r="E469" s="7">
        <f t="shared" si="35"/>
        <v>0</v>
      </c>
      <c r="F469">
        <v>21496</v>
      </c>
      <c r="G469" s="5">
        <v>208.3</v>
      </c>
      <c r="H469" s="7">
        <f t="shared" si="36"/>
        <v>4477616.8</v>
      </c>
      <c r="I469">
        <v>0</v>
      </c>
      <c r="J469" s="5">
        <v>209.72</v>
      </c>
      <c r="K469" s="7">
        <f t="shared" si="37"/>
        <v>0</v>
      </c>
      <c r="L469">
        <v>1666</v>
      </c>
      <c r="M469" s="5">
        <v>208.3</v>
      </c>
      <c r="N469" s="7">
        <f t="shared" si="38"/>
        <v>347027.80000000005</v>
      </c>
      <c r="O469" s="7">
        <f t="shared" si="39"/>
        <v>4824644.5999999996</v>
      </c>
    </row>
    <row r="470" spans="1:15" x14ac:dyDescent="0.25">
      <c r="A470" t="s">
        <v>934</v>
      </c>
      <c r="B470" t="s">
        <v>935</v>
      </c>
      <c r="C470">
        <v>0</v>
      </c>
      <c r="D470" s="5">
        <v>249.82</v>
      </c>
      <c r="E470" s="7">
        <f t="shared" si="35"/>
        <v>0</v>
      </c>
      <c r="F470">
        <v>5373</v>
      </c>
      <c r="G470" s="5">
        <v>248.14</v>
      </c>
      <c r="H470" s="7">
        <f t="shared" si="36"/>
        <v>1333256.22</v>
      </c>
      <c r="I470">
        <v>0</v>
      </c>
      <c r="J470" s="5">
        <v>249.82</v>
      </c>
      <c r="K470" s="7">
        <f t="shared" si="37"/>
        <v>0</v>
      </c>
      <c r="L470">
        <v>944</v>
      </c>
      <c r="M470" s="5">
        <v>248.14</v>
      </c>
      <c r="N470" s="7">
        <f t="shared" si="38"/>
        <v>234244.15999999997</v>
      </c>
      <c r="O470" s="7">
        <f t="shared" si="39"/>
        <v>1567500.38</v>
      </c>
    </row>
    <row r="471" spans="1:15" x14ac:dyDescent="0.25">
      <c r="A471" t="s">
        <v>936</v>
      </c>
      <c r="B471" t="s">
        <v>937</v>
      </c>
      <c r="C471">
        <v>380</v>
      </c>
      <c r="D471" s="5">
        <v>187.36</v>
      </c>
      <c r="E471" s="7">
        <f t="shared" si="35"/>
        <v>71196.800000000003</v>
      </c>
      <c r="F471">
        <v>41464</v>
      </c>
      <c r="G471" s="5">
        <v>185.86</v>
      </c>
      <c r="H471" s="7">
        <f t="shared" si="36"/>
        <v>7706499.040000001</v>
      </c>
      <c r="I471">
        <v>0</v>
      </c>
      <c r="J471" s="5">
        <v>187.36</v>
      </c>
      <c r="K471" s="7">
        <f t="shared" si="37"/>
        <v>0</v>
      </c>
      <c r="L471">
        <v>0</v>
      </c>
      <c r="M471" s="5">
        <v>185.86</v>
      </c>
      <c r="N471" s="7">
        <f t="shared" si="38"/>
        <v>0</v>
      </c>
      <c r="O471" s="7">
        <f t="shared" si="39"/>
        <v>7777695.8400000008</v>
      </c>
    </row>
    <row r="472" spans="1:15" x14ac:dyDescent="0.25">
      <c r="A472" t="s">
        <v>938</v>
      </c>
      <c r="B472" t="s">
        <v>939</v>
      </c>
      <c r="C472">
        <v>4544</v>
      </c>
      <c r="D472" s="5">
        <v>256.95</v>
      </c>
      <c r="E472" s="7">
        <f t="shared" si="35"/>
        <v>1167580.8</v>
      </c>
      <c r="F472">
        <v>54605</v>
      </c>
      <c r="G472" s="5">
        <v>254.57</v>
      </c>
      <c r="H472" s="7">
        <f t="shared" si="36"/>
        <v>13900794.85</v>
      </c>
      <c r="I472">
        <v>1241</v>
      </c>
      <c r="J472" s="5">
        <v>256.95</v>
      </c>
      <c r="K472" s="7">
        <f t="shared" si="37"/>
        <v>318874.95</v>
      </c>
      <c r="L472">
        <v>14909</v>
      </c>
      <c r="M472" s="5">
        <v>254.57</v>
      </c>
      <c r="N472" s="7">
        <f t="shared" si="38"/>
        <v>3795384.13</v>
      </c>
      <c r="O472" s="7">
        <f t="shared" si="39"/>
        <v>19182634.73</v>
      </c>
    </row>
    <row r="473" spans="1:15" x14ac:dyDescent="0.25">
      <c r="A473" t="s">
        <v>940</v>
      </c>
      <c r="B473" t="s">
        <v>941</v>
      </c>
      <c r="C473">
        <v>805</v>
      </c>
      <c r="D473" s="5">
        <v>221.06</v>
      </c>
      <c r="E473" s="7">
        <f t="shared" si="35"/>
        <v>177953.3</v>
      </c>
      <c r="F473">
        <v>22791</v>
      </c>
      <c r="G473" s="5">
        <v>219.03</v>
      </c>
      <c r="H473" s="7">
        <f t="shared" si="36"/>
        <v>4991912.7300000004</v>
      </c>
      <c r="I473">
        <v>15</v>
      </c>
      <c r="J473" s="5">
        <v>221.06</v>
      </c>
      <c r="K473" s="7">
        <f t="shared" si="37"/>
        <v>3315.9</v>
      </c>
      <c r="L473">
        <v>418</v>
      </c>
      <c r="M473" s="5">
        <v>219.03</v>
      </c>
      <c r="N473" s="7">
        <f t="shared" si="38"/>
        <v>91554.54</v>
      </c>
      <c r="O473" s="7">
        <f t="shared" si="39"/>
        <v>5264736.4700000007</v>
      </c>
    </row>
    <row r="474" spans="1:15" x14ac:dyDescent="0.25">
      <c r="A474" t="s">
        <v>942</v>
      </c>
      <c r="B474" t="s">
        <v>943</v>
      </c>
      <c r="C474">
        <v>3096</v>
      </c>
      <c r="D474" s="5">
        <v>272.07</v>
      </c>
      <c r="E474" s="7">
        <f t="shared" si="35"/>
        <v>842328.72</v>
      </c>
      <c r="F474">
        <v>22883</v>
      </c>
      <c r="G474" s="5">
        <v>269.52999999999997</v>
      </c>
      <c r="H474" s="7">
        <f t="shared" si="36"/>
        <v>6167654.9899999993</v>
      </c>
      <c r="I474">
        <v>1294</v>
      </c>
      <c r="J474" s="5">
        <v>272.07</v>
      </c>
      <c r="K474" s="7">
        <f t="shared" si="37"/>
        <v>352058.58</v>
      </c>
      <c r="L474">
        <v>9563</v>
      </c>
      <c r="M474" s="5">
        <v>269.52999999999997</v>
      </c>
      <c r="N474" s="7">
        <f t="shared" si="38"/>
        <v>2577515.3899999997</v>
      </c>
      <c r="O474" s="7">
        <f t="shared" si="39"/>
        <v>9939557.6799999997</v>
      </c>
    </row>
    <row r="475" spans="1:15" x14ac:dyDescent="0.25">
      <c r="A475" t="s">
        <v>944</v>
      </c>
      <c r="B475" t="s">
        <v>945</v>
      </c>
      <c r="C475">
        <v>2658</v>
      </c>
      <c r="D475" s="5">
        <v>336.65</v>
      </c>
      <c r="E475" s="7">
        <f t="shared" si="35"/>
        <v>894815.7</v>
      </c>
      <c r="F475">
        <v>62907</v>
      </c>
      <c r="G475" s="5">
        <v>333.49</v>
      </c>
      <c r="H475" s="7">
        <f t="shared" si="36"/>
        <v>20978855.43</v>
      </c>
      <c r="I475">
        <v>442</v>
      </c>
      <c r="J475" s="5">
        <v>336.65</v>
      </c>
      <c r="K475" s="7">
        <f t="shared" si="37"/>
        <v>148799.29999999999</v>
      </c>
      <c r="L475">
        <v>10452</v>
      </c>
      <c r="M475" s="5">
        <v>333.49</v>
      </c>
      <c r="N475" s="7">
        <f t="shared" si="38"/>
        <v>3485637.48</v>
      </c>
      <c r="O475" s="7">
        <f t="shared" si="39"/>
        <v>25508107.91</v>
      </c>
    </row>
    <row r="476" spans="1:15" x14ac:dyDescent="0.25">
      <c r="A476" t="s">
        <v>946</v>
      </c>
      <c r="B476" t="s">
        <v>947</v>
      </c>
      <c r="C476">
        <v>1925</v>
      </c>
      <c r="D476" s="5">
        <v>276.49</v>
      </c>
      <c r="E476" s="7">
        <f t="shared" si="35"/>
        <v>532243.25</v>
      </c>
      <c r="F476">
        <v>23817</v>
      </c>
      <c r="G476" s="5">
        <v>274.17</v>
      </c>
      <c r="H476" s="7">
        <f t="shared" si="36"/>
        <v>6529906.8900000006</v>
      </c>
      <c r="I476">
        <v>155</v>
      </c>
      <c r="J476" s="5">
        <v>276.49</v>
      </c>
      <c r="K476" s="7">
        <f t="shared" si="37"/>
        <v>42855.950000000004</v>
      </c>
      <c r="L476">
        <v>1920</v>
      </c>
      <c r="M476" s="5">
        <v>274.17</v>
      </c>
      <c r="N476" s="7">
        <f t="shared" si="38"/>
        <v>526406.40000000002</v>
      </c>
      <c r="O476" s="7">
        <f t="shared" si="39"/>
        <v>7631412.4900000012</v>
      </c>
    </row>
    <row r="477" spans="1:15" x14ac:dyDescent="0.25">
      <c r="A477" t="s">
        <v>948</v>
      </c>
      <c r="B477" t="s">
        <v>949</v>
      </c>
      <c r="C477">
        <v>1404</v>
      </c>
      <c r="D477" s="5">
        <v>258.7</v>
      </c>
      <c r="E477" s="7">
        <f t="shared" si="35"/>
        <v>363214.8</v>
      </c>
      <c r="F477">
        <v>25528</v>
      </c>
      <c r="G477" s="5">
        <v>256.24</v>
      </c>
      <c r="H477" s="7">
        <f t="shared" si="36"/>
        <v>6541294.7200000007</v>
      </c>
      <c r="I477">
        <v>124</v>
      </c>
      <c r="J477" s="5">
        <v>258.7</v>
      </c>
      <c r="K477" s="7">
        <f t="shared" si="37"/>
        <v>32078.799999999999</v>
      </c>
      <c r="L477">
        <v>2246</v>
      </c>
      <c r="M477" s="5">
        <v>256.24</v>
      </c>
      <c r="N477" s="7">
        <f t="shared" si="38"/>
        <v>575515.04</v>
      </c>
      <c r="O477" s="7">
        <f t="shared" si="39"/>
        <v>7512103.3600000003</v>
      </c>
    </row>
    <row r="478" spans="1:15" x14ac:dyDescent="0.25">
      <c r="A478" t="s">
        <v>950</v>
      </c>
      <c r="B478" t="s">
        <v>951</v>
      </c>
      <c r="C478">
        <v>1765</v>
      </c>
      <c r="D478" s="5">
        <v>269.18</v>
      </c>
      <c r="E478" s="7">
        <f t="shared" si="35"/>
        <v>475102.7</v>
      </c>
      <c r="F478">
        <v>43223</v>
      </c>
      <c r="G478" s="5">
        <v>266.79000000000002</v>
      </c>
      <c r="H478" s="7">
        <f t="shared" si="36"/>
        <v>11531464.170000002</v>
      </c>
      <c r="I478">
        <v>65</v>
      </c>
      <c r="J478" s="5">
        <v>269.18</v>
      </c>
      <c r="K478" s="7">
        <f t="shared" si="37"/>
        <v>17496.7</v>
      </c>
      <c r="L478">
        <v>1592</v>
      </c>
      <c r="M478" s="5">
        <v>266.79000000000002</v>
      </c>
      <c r="N478" s="7">
        <f t="shared" si="38"/>
        <v>424729.68000000005</v>
      </c>
      <c r="O478" s="7">
        <f t="shared" si="39"/>
        <v>12448793.25</v>
      </c>
    </row>
    <row r="479" spans="1:15" x14ac:dyDescent="0.25">
      <c r="A479" t="s">
        <v>952</v>
      </c>
      <c r="B479" t="s">
        <v>953</v>
      </c>
      <c r="C479">
        <v>91</v>
      </c>
      <c r="D479" s="5">
        <v>203.98</v>
      </c>
      <c r="E479" s="7">
        <f t="shared" si="35"/>
        <v>18562.18</v>
      </c>
      <c r="F479">
        <v>16525</v>
      </c>
      <c r="G479" s="5">
        <v>202.1</v>
      </c>
      <c r="H479" s="7">
        <f t="shared" si="36"/>
        <v>3339702.5</v>
      </c>
      <c r="I479">
        <v>9</v>
      </c>
      <c r="J479" s="5">
        <v>203.98</v>
      </c>
      <c r="K479" s="7">
        <f t="shared" si="37"/>
        <v>1835.82</v>
      </c>
      <c r="L479">
        <v>1591</v>
      </c>
      <c r="M479" s="5">
        <v>202.1</v>
      </c>
      <c r="N479" s="7">
        <f t="shared" si="38"/>
        <v>321541.09999999998</v>
      </c>
      <c r="O479" s="7">
        <f t="shared" si="39"/>
        <v>3681641.6</v>
      </c>
    </row>
    <row r="480" spans="1:15" x14ac:dyDescent="0.25">
      <c r="A480" t="s">
        <v>954</v>
      </c>
      <c r="B480" t="s">
        <v>955</v>
      </c>
      <c r="C480">
        <v>2387</v>
      </c>
      <c r="D480" s="5">
        <v>316.04000000000002</v>
      </c>
      <c r="E480" s="7">
        <f t="shared" si="35"/>
        <v>754387.4800000001</v>
      </c>
      <c r="F480">
        <v>12106</v>
      </c>
      <c r="G480" s="5">
        <v>312.86</v>
      </c>
      <c r="H480" s="7">
        <f t="shared" si="36"/>
        <v>3787483.16</v>
      </c>
      <c r="I480">
        <v>1200</v>
      </c>
      <c r="J480" s="5">
        <v>316.04000000000002</v>
      </c>
      <c r="K480" s="7">
        <f t="shared" si="37"/>
        <v>379248</v>
      </c>
      <c r="L480">
        <v>6087</v>
      </c>
      <c r="M480" s="5">
        <v>312.86</v>
      </c>
      <c r="N480" s="7">
        <f t="shared" si="38"/>
        <v>1904378.82</v>
      </c>
      <c r="O480" s="7">
        <f t="shared" si="39"/>
        <v>6825497.4600000009</v>
      </c>
    </row>
    <row r="481" spans="1:15" x14ac:dyDescent="0.25">
      <c r="A481" t="s">
        <v>956</v>
      </c>
      <c r="B481" t="s">
        <v>957</v>
      </c>
      <c r="C481">
        <v>32</v>
      </c>
      <c r="D481" s="5">
        <v>185.35</v>
      </c>
      <c r="E481" s="7">
        <f t="shared" si="35"/>
        <v>5931.2</v>
      </c>
      <c r="F481">
        <v>29433</v>
      </c>
      <c r="G481" s="5">
        <v>183.79</v>
      </c>
      <c r="H481" s="7">
        <f t="shared" si="36"/>
        <v>5409491.0699999994</v>
      </c>
      <c r="I481">
        <v>3</v>
      </c>
      <c r="J481" s="5">
        <v>185.35</v>
      </c>
      <c r="K481" s="7">
        <f t="shared" si="37"/>
        <v>556.04999999999995</v>
      </c>
      <c r="L481">
        <v>2364</v>
      </c>
      <c r="M481" s="5">
        <v>183.79</v>
      </c>
      <c r="N481" s="7">
        <f t="shared" si="38"/>
        <v>434479.56</v>
      </c>
      <c r="O481" s="7">
        <f t="shared" si="39"/>
        <v>5850457.879999999</v>
      </c>
    </row>
    <row r="482" spans="1:15" x14ac:dyDescent="0.25">
      <c r="A482" t="s">
        <v>958</v>
      </c>
      <c r="B482" t="s">
        <v>959</v>
      </c>
      <c r="C482">
        <v>365</v>
      </c>
      <c r="D482" s="5">
        <v>246.41</v>
      </c>
      <c r="E482" s="7">
        <f t="shared" si="35"/>
        <v>89939.65</v>
      </c>
      <c r="F482">
        <v>28168</v>
      </c>
      <c r="G482" s="5">
        <v>244.22</v>
      </c>
      <c r="H482" s="7">
        <f t="shared" si="36"/>
        <v>6879188.96</v>
      </c>
      <c r="I482">
        <v>7</v>
      </c>
      <c r="J482" s="5">
        <v>246.41</v>
      </c>
      <c r="K482" s="7">
        <f t="shared" si="37"/>
        <v>1724.87</v>
      </c>
      <c r="L482">
        <v>579</v>
      </c>
      <c r="M482" s="5">
        <v>244.22</v>
      </c>
      <c r="N482" s="7">
        <f t="shared" si="38"/>
        <v>141403.38</v>
      </c>
      <c r="O482" s="7">
        <f t="shared" si="39"/>
        <v>7112256.8600000003</v>
      </c>
    </row>
    <row r="483" spans="1:15" x14ac:dyDescent="0.25">
      <c r="A483" t="s">
        <v>960</v>
      </c>
      <c r="B483" t="s">
        <v>961</v>
      </c>
      <c r="C483">
        <v>84</v>
      </c>
      <c r="D483" s="5">
        <v>226.01</v>
      </c>
      <c r="E483" s="7">
        <f t="shared" si="35"/>
        <v>18984.84</v>
      </c>
      <c r="F483">
        <v>40766</v>
      </c>
      <c r="G483" s="5">
        <v>224.15</v>
      </c>
      <c r="H483" s="7">
        <f t="shared" si="36"/>
        <v>9137698.9000000004</v>
      </c>
      <c r="I483">
        <v>3</v>
      </c>
      <c r="J483" s="5">
        <v>226.01</v>
      </c>
      <c r="K483" s="7">
        <f t="shared" si="37"/>
        <v>678.03</v>
      </c>
      <c r="L483">
        <v>1416</v>
      </c>
      <c r="M483" s="5">
        <v>224.15</v>
      </c>
      <c r="N483" s="7">
        <f t="shared" si="38"/>
        <v>317396.40000000002</v>
      </c>
      <c r="O483" s="7">
        <f t="shared" si="39"/>
        <v>9474758.1699999999</v>
      </c>
    </row>
    <row r="484" spans="1:15" x14ac:dyDescent="0.25">
      <c r="A484" t="s">
        <v>962</v>
      </c>
      <c r="B484" t="s">
        <v>963</v>
      </c>
      <c r="C484">
        <v>501</v>
      </c>
      <c r="D484" s="5">
        <v>274.66000000000003</v>
      </c>
      <c r="E484" s="7">
        <f t="shared" si="35"/>
        <v>137604.66</v>
      </c>
      <c r="F484">
        <v>35424</v>
      </c>
      <c r="G484" s="5">
        <v>271.95999999999998</v>
      </c>
      <c r="H484" s="7">
        <f t="shared" si="36"/>
        <v>9633911.0399999991</v>
      </c>
      <c r="I484">
        <v>15</v>
      </c>
      <c r="J484" s="5">
        <v>274.66000000000003</v>
      </c>
      <c r="K484" s="7">
        <f t="shared" si="37"/>
        <v>4119.9000000000005</v>
      </c>
      <c r="L484">
        <v>1036</v>
      </c>
      <c r="M484" s="5">
        <v>271.95999999999998</v>
      </c>
      <c r="N484" s="7">
        <f t="shared" si="38"/>
        <v>281750.56</v>
      </c>
      <c r="O484" s="7">
        <f t="shared" si="39"/>
        <v>10057386.16</v>
      </c>
    </row>
    <row r="485" spans="1:15" x14ac:dyDescent="0.25">
      <c r="A485" t="s">
        <v>964</v>
      </c>
      <c r="B485" t="s">
        <v>965</v>
      </c>
      <c r="C485">
        <v>2483</v>
      </c>
      <c r="D485" s="5">
        <v>324.14</v>
      </c>
      <c r="E485" s="7">
        <f t="shared" si="35"/>
        <v>804839.62</v>
      </c>
      <c r="F485">
        <v>18070</v>
      </c>
      <c r="G485" s="5">
        <v>321.08</v>
      </c>
      <c r="H485" s="7">
        <f t="shared" si="36"/>
        <v>5801915.5999999996</v>
      </c>
      <c r="I485">
        <v>824</v>
      </c>
      <c r="J485" s="5">
        <v>324.14</v>
      </c>
      <c r="K485" s="7">
        <f t="shared" si="37"/>
        <v>267091.36</v>
      </c>
      <c r="L485">
        <v>5993</v>
      </c>
      <c r="M485" s="5">
        <v>321.08</v>
      </c>
      <c r="N485" s="7">
        <f t="shared" si="38"/>
        <v>1924232.44</v>
      </c>
      <c r="O485" s="7">
        <f t="shared" si="39"/>
        <v>8798079.0199999996</v>
      </c>
    </row>
    <row r="486" spans="1:15" x14ac:dyDescent="0.25">
      <c r="A486" t="s">
        <v>966</v>
      </c>
      <c r="B486" t="s">
        <v>967</v>
      </c>
      <c r="C486">
        <v>822</v>
      </c>
      <c r="D486" s="5">
        <v>195.13</v>
      </c>
      <c r="E486" s="7">
        <f t="shared" si="35"/>
        <v>160396.85999999999</v>
      </c>
      <c r="F486">
        <v>14255</v>
      </c>
      <c r="G486" s="5">
        <v>193.75</v>
      </c>
      <c r="H486" s="7">
        <f t="shared" si="36"/>
        <v>2761906.25</v>
      </c>
      <c r="I486">
        <v>0</v>
      </c>
      <c r="J486" s="5">
        <v>195.13</v>
      </c>
      <c r="K486" s="7">
        <f t="shared" si="37"/>
        <v>0</v>
      </c>
      <c r="L486">
        <v>0</v>
      </c>
      <c r="M486" s="5">
        <v>193.75</v>
      </c>
      <c r="N486" s="7">
        <f t="shared" si="38"/>
        <v>0</v>
      </c>
      <c r="O486" s="7">
        <f t="shared" si="39"/>
        <v>2922303.11</v>
      </c>
    </row>
    <row r="487" spans="1:15" x14ac:dyDescent="0.25">
      <c r="A487" t="s">
        <v>968</v>
      </c>
      <c r="B487" t="s">
        <v>969</v>
      </c>
      <c r="C487">
        <v>4651</v>
      </c>
      <c r="D487" s="5">
        <v>352.19</v>
      </c>
      <c r="E487" s="7">
        <f t="shared" si="35"/>
        <v>1638035.69</v>
      </c>
      <c r="F487">
        <v>19108</v>
      </c>
      <c r="G487" s="5">
        <v>349.76</v>
      </c>
      <c r="H487" s="7">
        <f t="shared" si="36"/>
        <v>6683214.0800000001</v>
      </c>
      <c r="I487">
        <v>1318</v>
      </c>
      <c r="J487" s="5">
        <v>352.19</v>
      </c>
      <c r="K487" s="7">
        <f t="shared" si="37"/>
        <v>464186.42</v>
      </c>
      <c r="L487">
        <v>5414</v>
      </c>
      <c r="M487" s="5">
        <v>349.76</v>
      </c>
      <c r="N487" s="7">
        <f t="shared" si="38"/>
        <v>1893600.64</v>
      </c>
      <c r="O487" s="7">
        <f t="shared" si="39"/>
        <v>10679036.83</v>
      </c>
    </row>
    <row r="488" spans="1:15" x14ac:dyDescent="0.25">
      <c r="A488" t="s">
        <v>970</v>
      </c>
      <c r="B488" t="s">
        <v>971</v>
      </c>
      <c r="C488">
        <v>1074</v>
      </c>
      <c r="D488" s="5">
        <v>258.58</v>
      </c>
      <c r="E488" s="7">
        <f t="shared" si="35"/>
        <v>277714.92</v>
      </c>
      <c r="F488">
        <v>54212</v>
      </c>
      <c r="G488" s="5">
        <v>256.17</v>
      </c>
      <c r="H488" s="7">
        <f t="shared" si="36"/>
        <v>13887488.040000001</v>
      </c>
      <c r="I488">
        <v>44</v>
      </c>
      <c r="J488" s="5">
        <v>258.58</v>
      </c>
      <c r="K488" s="7">
        <f t="shared" si="37"/>
        <v>11377.519999999999</v>
      </c>
      <c r="L488">
        <v>2233</v>
      </c>
      <c r="M488" s="5">
        <v>256.17</v>
      </c>
      <c r="N488" s="7">
        <f t="shared" si="38"/>
        <v>572027.61</v>
      </c>
      <c r="O488" s="7">
        <f t="shared" si="39"/>
        <v>14748608.09</v>
      </c>
    </row>
    <row r="489" spans="1:15" x14ac:dyDescent="0.25">
      <c r="A489" t="s">
        <v>972</v>
      </c>
      <c r="B489" t="s">
        <v>973</v>
      </c>
      <c r="C489">
        <v>10210</v>
      </c>
      <c r="D489" s="5">
        <v>314.83</v>
      </c>
      <c r="E489" s="7">
        <f t="shared" si="35"/>
        <v>3214414.3</v>
      </c>
      <c r="F489">
        <v>76743</v>
      </c>
      <c r="G489" s="5">
        <v>312.2</v>
      </c>
      <c r="H489" s="7">
        <f t="shared" si="36"/>
        <v>23959164.599999998</v>
      </c>
      <c r="I489">
        <v>3756</v>
      </c>
      <c r="J489" s="5">
        <v>314.83</v>
      </c>
      <c r="K489" s="7">
        <f t="shared" si="37"/>
        <v>1182501.48</v>
      </c>
      <c r="L489">
        <v>28229</v>
      </c>
      <c r="M489" s="5">
        <v>312.2</v>
      </c>
      <c r="N489" s="7">
        <f t="shared" si="38"/>
        <v>8813093.7999999989</v>
      </c>
      <c r="O489" s="7">
        <f t="shared" si="39"/>
        <v>37169174.18</v>
      </c>
    </row>
    <row r="490" spans="1:15" x14ac:dyDescent="0.25">
      <c r="A490" t="s">
        <v>974</v>
      </c>
      <c r="B490" t="s">
        <v>975</v>
      </c>
      <c r="C490">
        <v>0</v>
      </c>
      <c r="D490" s="5">
        <v>229.26</v>
      </c>
      <c r="E490" s="7">
        <f t="shared" si="35"/>
        <v>0</v>
      </c>
      <c r="F490">
        <v>72808</v>
      </c>
      <c r="G490" s="5">
        <v>227.3</v>
      </c>
      <c r="H490" s="7">
        <f t="shared" si="36"/>
        <v>16549258.4</v>
      </c>
      <c r="I490">
        <v>0</v>
      </c>
      <c r="J490" s="5">
        <v>229.26</v>
      </c>
      <c r="K490" s="7">
        <f t="shared" si="37"/>
        <v>0</v>
      </c>
      <c r="L490">
        <v>1146</v>
      </c>
      <c r="M490" s="5">
        <v>227.3</v>
      </c>
      <c r="N490" s="7">
        <f t="shared" si="38"/>
        <v>260485.80000000002</v>
      </c>
      <c r="O490" s="7">
        <f t="shared" si="39"/>
        <v>16809744.199999999</v>
      </c>
    </row>
    <row r="491" spans="1:15" x14ac:dyDescent="0.25">
      <c r="A491" t="s">
        <v>976</v>
      </c>
      <c r="B491" t="s">
        <v>977</v>
      </c>
      <c r="C491">
        <v>10907</v>
      </c>
      <c r="D491" s="5">
        <v>312.14999999999998</v>
      </c>
      <c r="E491" s="7">
        <f t="shared" si="35"/>
        <v>3404620.05</v>
      </c>
      <c r="F491">
        <v>72967</v>
      </c>
      <c r="G491" s="5">
        <v>310.23</v>
      </c>
      <c r="H491" s="7">
        <f t="shared" si="36"/>
        <v>22636552.41</v>
      </c>
      <c r="I491">
        <v>2742</v>
      </c>
      <c r="J491" s="5">
        <v>312.14999999999998</v>
      </c>
      <c r="K491" s="7">
        <f t="shared" si="37"/>
        <v>855915.29999999993</v>
      </c>
      <c r="L491">
        <v>18344</v>
      </c>
      <c r="M491" s="5">
        <v>310.23</v>
      </c>
      <c r="N491" s="7">
        <f t="shared" si="38"/>
        <v>5690859.1200000001</v>
      </c>
      <c r="O491" s="7">
        <f t="shared" si="39"/>
        <v>32587946.880000003</v>
      </c>
    </row>
    <row r="492" spans="1:15" x14ac:dyDescent="0.25">
      <c r="A492" t="s">
        <v>978</v>
      </c>
      <c r="B492" t="s">
        <v>979</v>
      </c>
      <c r="C492">
        <v>400</v>
      </c>
      <c r="D492" s="5">
        <v>232.55</v>
      </c>
      <c r="E492" s="7">
        <f t="shared" si="35"/>
        <v>93020</v>
      </c>
      <c r="F492">
        <v>952</v>
      </c>
      <c r="G492" s="5">
        <v>230.26</v>
      </c>
      <c r="H492" s="7">
        <f t="shared" si="36"/>
        <v>219207.52</v>
      </c>
      <c r="I492">
        <v>0</v>
      </c>
      <c r="J492" s="5">
        <v>232.55</v>
      </c>
      <c r="K492" s="7">
        <f t="shared" si="37"/>
        <v>0</v>
      </c>
      <c r="L492">
        <v>0</v>
      </c>
      <c r="M492" s="5">
        <v>230.26</v>
      </c>
      <c r="N492" s="7">
        <f t="shared" si="38"/>
        <v>0</v>
      </c>
      <c r="O492" s="7">
        <f t="shared" si="39"/>
        <v>312227.52</v>
      </c>
    </row>
    <row r="493" spans="1:15" x14ac:dyDescent="0.25">
      <c r="A493" t="s">
        <v>980</v>
      </c>
      <c r="B493" t="s">
        <v>981</v>
      </c>
      <c r="C493">
        <v>365</v>
      </c>
      <c r="D493" s="5">
        <v>199.33</v>
      </c>
      <c r="E493" s="7">
        <f t="shared" si="35"/>
        <v>72755.450000000012</v>
      </c>
      <c r="F493">
        <v>28765</v>
      </c>
      <c r="G493" s="5">
        <v>197.7</v>
      </c>
      <c r="H493" s="7">
        <f t="shared" si="36"/>
        <v>5686840.5</v>
      </c>
      <c r="I493">
        <v>2</v>
      </c>
      <c r="J493" s="5">
        <v>199.33</v>
      </c>
      <c r="K493" s="7">
        <f t="shared" si="37"/>
        <v>398.66</v>
      </c>
      <c r="L493">
        <v>196</v>
      </c>
      <c r="M493" s="5">
        <v>197.7</v>
      </c>
      <c r="N493" s="7">
        <f t="shared" si="38"/>
        <v>38749.199999999997</v>
      </c>
      <c r="O493" s="7">
        <f t="shared" si="39"/>
        <v>5798743.8100000005</v>
      </c>
    </row>
    <row r="494" spans="1:15" x14ac:dyDescent="0.25">
      <c r="A494" t="s">
        <v>982</v>
      </c>
      <c r="B494" t="s">
        <v>983</v>
      </c>
      <c r="C494">
        <v>0</v>
      </c>
      <c r="D494" s="5">
        <v>247.08</v>
      </c>
      <c r="E494" s="7">
        <f t="shared" si="35"/>
        <v>0</v>
      </c>
      <c r="F494">
        <v>8997</v>
      </c>
      <c r="G494" s="5">
        <v>244.89</v>
      </c>
      <c r="H494" s="7">
        <f t="shared" si="36"/>
        <v>2203275.33</v>
      </c>
      <c r="I494">
        <v>0</v>
      </c>
      <c r="J494" s="5">
        <v>247.08</v>
      </c>
      <c r="K494" s="7">
        <f t="shared" si="37"/>
        <v>0</v>
      </c>
      <c r="L494">
        <v>322</v>
      </c>
      <c r="M494" s="5">
        <v>244.89</v>
      </c>
      <c r="N494" s="7">
        <f t="shared" si="38"/>
        <v>78854.58</v>
      </c>
      <c r="O494" s="7">
        <f t="shared" si="39"/>
        <v>2282129.91</v>
      </c>
    </row>
    <row r="495" spans="1:15" x14ac:dyDescent="0.25">
      <c r="A495" t="s">
        <v>984</v>
      </c>
      <c r="B495" t="s">
        <v>985</v>
      </c>
      <c r="C495">
        <v>103</v>
      </c>
      <c r="D495" s="5">
        <v>214.41</v>
      </c>
      <c r="E495" s="7">
        <f t="shared" si="35"/>
        <v>22084.23</v>
      </c>
      <c r="F495">
        <v>5349</v>
      </c>
      <c r="G495" s="5">
        <v>212.56</v>
      </c>
      <c r="H495" s="7">
        <f t="shared" si="36"/>
        <v>1136983.44</v>
      </c>
      <c r="I495">
        <v>7</v>
      </c>
      <c r="J495" s="5">
        <v>214.41</v>
      </c>
      <c r="K495" s="7">
        <f t="shared" si="37"/>
        <v>1500.87</v>
      </c>
      <c r="L495">
        <v>381</v>
      </c>
      <c r="M495" s="5">
        <v>212.56</v>
      </c>
      <c r="N495" s="7">
        <f t="shared" si="38"/>
        <v>80985.36</v>
      </c>
      <c r="O495" s="7">
        <f t="shared" si="39"/>
        <v>1241553.9000000001</v>
      </c>
    </row>
    <row r="496" spans="1:15" x14ac:dyDescent="0.25">
      <c r="A496" t="s">
        <v>986</v>
      </c>
      <c r="B496" t="s">
        <v>987</v>
      </c>
      <c r="C496">
        <v>0</v>
      </c>
      <c r="D496" s="5">
        <v>180.1</v>
      </c>
      <c r="E496" s="7">
        <f t="shared" si="35"/>
        <v>0</v>
      </c>
      <c r="F496">
        <v>14328</v>
      </c>
      <c r="G496" s="5">
        <v>178.68</v>
      </c>
      <c r="H496" s="7">
        <f t="shared" si="36"/>
        <v>2560127.04</v>
      </c>
      <c r="I496">
        <v>0</v>
      </c>
      <c r="J496" s="5">
        <v>180.1</v>
      </c>
      <c r="K496" s="7">
        <f t="shared" si="37"/>
        <v>0</v>
      </c>
      <c r="L496">
        <v>456</v>
      </c>
      <c r="M496" s="5">
        <v>178.68</v>
      </c>
      <c r="N496" s="7">
        <f t="shared" si="38"/>
        <v>81478.080000000002</v>
      </c>
      <c r="O496" s="7">
        <f t="shared" si="39"/>
        <v>2641605.12</v>
      </c>
    </row>
    <row r="497" spans="1:15" x14ac:dyDescent="0.25">
      <c r="A497" t="s">
        <v>988</v>
      </c>
      <c r="B497" t="s">
        <v>989</v>
      </c>
      <c r="C497">
        <v>1765</v>
      </c>
      <c r="D497" s="5">
        <v>302.54000000000002</v>
      </c>
      <c r="E497" s="7">
        <f t="shared" si="35"/>
        <v>533983.10000000009</v>
      </c>
      <c r="F497">
        <v>30998</v>
      </c>
      <c r="G497" s="5">
        <v>299.57</v>
      </c>
      <c r="H497" s="7">
        <f t="shared" si="36"/>
        <v>9286070.8599999994</v>
      </c>
      <c r="I497">
        <v>416</v>
      </c>
      <c r="J497" s="5">
        <v>302.54000000000002</v>
      </c>
      <c r="K497" s="7">
        <f t="shared" si="37"/>
        <v>125856.64000000001</v>
      </c>
      <c r="L497">
        <v>7299</v>
      </c>
      <c r="M497" s="5">
        <v>299.57</v>
      </c>
      <c r="N497" s="7">
        <f t="shared" si="38"/>
        <v>2186561.4300000002</v>
      </c>
      <c r="O497" s="7">
        <f t="shared" si="39"/>
        <v>12132472.029999999</v>
      </c>
    </row>
    <row r="498" spans="1:15" x14ac:dyDescent="0.25">
      <c r="A498" t="s">
        <v>990</v>
      </c>
      <c r="B498" t="s">
        <v>991</v>
      </c>
      <c r="C498">
        <v>20959</v>
      </c>
      <c r="D498" s="5">
        <v>325.8</v>
      </c>
      <c r="E498" s="7">
        <f t="shared" si="35"/>
        <v>6828442.2000000002</v>
      </c>
      <c r="F498">
        <v>68179</v>
      </c>
      <c r="G498" s="5">
        <v>322.89</v>
      </c>
      <c r="H498" s="7">
        <f t="shared" si="36"/>
        <v>22014317.309999999</v>
      </c>
      <c r="I498">
        <v>5693</v>
      </c>
      <c r="J498" s="5">
        <v>325.8</v>
      </c>
      <c r="K498" s="7">
        <f t="shared" si="37"/>
        <v>1854779.4000000001</v>
      </c>
      <c r="L498">
        <v>18518</v>
      </c>
      <c r="M498" s="5">
        <v>322.89</v>
      </c>
      <c r="N498" s="7">
        <f t="shared" si="38"/>
        <v>5979277.0199999996</v>
      </c>
      <c r="O498" s="7">
        <f t="shared" si="39"/>
        <v>36676815.929999992</v>
      </c>
    </row>
    <row r="499" spans="1:15" x14ac:dyDescent="0.25">
      <c r="A499" t="s">
        <v>992</v>
      </c>
      <c r="B499" t="s">
        <v>993</v>
      </c>
      <c r="C499">
        <v>1346</v>
      </c>
      <c r="D499" s="5">
        <v>227.8</v>
      </c>
      <c r="E499" s="7">
        <f t="shared" si="35"/>
        <v>306618.8</v>
      </c>
      <c r="F499">
        <v>65941</v>
      </c>
      <c r="G499" s="5">
        <v>225.84</v>
      </c>
      <c r="H499" s="7">
        <f t="shared" si="36"/>
        <v>14892115.439999999</v>
      </c>
      <c r="I499">
        <v>33</v>
      </c>
      <c r="J499" s="5">
        <v>227.8</v>
      </c>
      <c r="K499" s="7">
        <f t="shared" si="37"/>
        <v>7517.4000000000005</v>
      </c>
      <c r="L499">
        <v>1618</v>
      </c>
      <c r="M499" s="5">
        <v>225.84</v>
      </c>
      <c r="N499" s="7">
        <f t="shared" si="38"/>
        <v>365409.12</v>
      </c>
      <c r="O499" s="7">
        <f t="shared" si="39"/>
        <v>15571660.76</v>
      </c>
    </row>
    <row r="500" spans="1:15" x14ac:dyDescent="0.25">
      <c r="A500" t="s">
        <v>994</v>
      </c>
      <c r="B500" t="s">
        <v>995</v>
      </c>
      <c r="C500">
        <v>895</v>
      </c>
      <c r="D500" s="5">
        <v>228.98</v>
      </c>
      <c r="E500" s="7">
        <f t="shared" si="35"/>
        <v>204937.09999999998</v>
      </c>
      <c r="F500">
        <v>22916</v>
      </c>
      <c r="G500" s="5">
        <v>227.26</v>
      </c>
      <c r="H500" s="7">
        <f t="shared" si="36"/>
        <v>5207890.16</v>
      </c>
      <c r="I500">
        <v>0</v>
      </c>
      <c r="J500" s="5">
        <v>228.98</v>
      </c>
      <c r="K500" s="7">
        <f t="shared" si="37"/>
        <v>0</v>
      </c>
      <c r="L500">
        <v>0</v>
      </c>
      <c r="M500" s="5">
        <v>227.26</v>
      </c>
      <c r="N500" s="7">
        <f t="shared" si="38"/>
        <v>0</v>
      </c>
      <c r="O500" s="7">
        <f t="shared" si="39"/>
        <v>5412827.2599999998</v>
      </c>
    </row>
    <row r="501" spans="1:15" x14ac:dyDescent="0.25">
      <c r="A501" t="s">
        <v>996</v>
      </c>
      <c r="B501" t="s">
        <v>997</v>
      </c>
      <c r="C501">
        <v>0</v>
      </c>
      <c r="D501" s="5">
        <v>224.14</v>
      </c>
      <c r="E501" s="7">
        <f t="shared" si="35"/>
        <v>0</v>
      </c>
      <c r="F501">
        <v>24971</v>
      </c>
      <c r="G501" s="5">
        <v>222.13</v>
      </c>
      <c r="H501" s="7">
        <f t="shared" si="36"/>
        <v>5546808.2299999995</v>
      </c>
      <c r="I501">
        <v>0</v>
      </c>
      <c r="J501" s="5">
        <v>224.14</v>
      </c>
      <c r="K501" s="7">
        <f t="shared" si="37"/>
        <v>0</v>
      </c>
      <c r="L501">
        <v>4567</v>
      </c>
      <c r="M501" s="5">
        <v>222.13</v>
      </c>
      <c r="N501" s="7">
        <f t="shared" si="38"/>
        <v>1014467.71</v>
      </c>
      <c r="O501" s="7">
        <f t="shared" si="39"/>
        <v>6561275.9399999995</v>
      </c>
    </row>
    <row r="502" spans="1:15" x14ac:dyDescent="0.25">
      <c r="A502" t="s">
        <v>998</v>
      </c>
      <c r="B502" t="s">
        <v>999</v>
      </c>
      <c r="C502">
        <v>850</v>
      </c>
      <c r="D502" s="5">
        <v>298.52</v>
      </c>
      <c r="E502" s="7">
        <f t="shared" si="35"/>
        <v>253741.99999999997</v>
      </c>
      <c r="F502">
        <v>15706</v>
      </c>
      <c r="G502" s="5">
        <v>295.58</v>
      </c>
      <c r="H502" s="7">
        <f t="shared" si="36"/>
        <v>4642379.4799999995</v>
      </c>
      <c r="I502">
        <v>228</v>
      </c>
      <c r="J502" s="5">
        <v>298.52</v>
      </c>
      <c r="K502" s="7">
        <f t="shared" si="37"/>
        <v>68062.559999999998</v>
      </c>
      <c r="L502">
        <v>4216</v>
      </c>
      <c r="M502" s="5">
        <v>295.58</v>
      </c>
      <c r="N502" s="7">
        <f t="shared" si="38"/>
        <v>1246165.28</v>
      </c>
      <c r="O502" s="7">
        <f t="shared" si="39"/>
        <v>6210349.3199999994</v>
      </c>
    </row>
    <row r="503" spans="1:15" x14ac:dyDescent="0.25">
      <c r="A503" t="s">
        <v>1000</v>
      </c>
      <c r="B503" t="s">
        <v>1001</v>
      </c>
      <c r="C503">
        <v>13</v>
      </c>
      <c r="D503" s="5">
        <v>270.79000000000002</v>
      </c>
      <c r="E503" s="7">
        <f t="shared" si="35"/>
        <v>3520.2700000000004</v>
      </c>
      <c r="F503">
        <v>30838</v>
      </c>
      <c r="G503" s="5">
        <v>268.29000000000002</v>
      </c>
      <c r="H503" s="7">
        <f t="shared" si="36"/>
        <v>8273527.0200000005</v>
      </c>
      <c r="I503">
        <v>2</v>
      </c>
      <c r="J503" s="5">
        <v>270.79000000000002</v>
      </c>
      <c r="K503" s="7">
        <f t="shared" si="37"/>
        <v>541.58000000000004</v>
      </c>
      <c r="L503">
        <v>3999</v>
      </c>
      <c r="M503" s="5">
        <v>268.29000000000002</v>
      </c>
      <c r="N503" s="7">
        <f t="shared" si="38"/>
        <v>1072891.7100000002</v>
      </c>
      <c r="O503" s="7">
        <f t="shared" si="39"/>
        <v>9350480.5800000001</v>
      </c>
    </row>
    <row r="504" spans="1:15" x14ac:dyDescent="0.25">
      <c r="A504" t="s">
        <v>1002</v>
      </c>
      <c r="B504" t="s">
        <v>1003</v>
      </c>
      <c r="C504">
        <v>2806</v>
      </c>
      <c r="D504" s="5">
        <v>380.97</v>
      </c>
      <c r="E504" s="7">
        <f t="shared" si="35"/>
        <v>1069001.82</v>
      </c>
      <c r="F504">
        <v>45929</v>
      </c>
      <c r="G504" s="5">
        <v>377.88</v>
      </c>
      <c r="H504" s="7">
        <f t="shared" si="36"/>
        <v>17355650.52</v>
      </c>
      <c r="I504">
        <v>899</v>
      </c>
      <c r="J504" s="5">
        <v>380.97</v>
      </c>
      <c r="K504" s="7">
        <f t="shared" si="37"/>
        <v>342492.03</v>
      </c>
      <c r="L504">
        <v>14712</v>
      </c>
      <c r="M504" s="5">
        <v>377.88</v>
      </c>
      <c r="N504" s="7">
        <f t="shared" si="38"/>
        <v>5559370.5599999996</v>
      </c>
      <c r="O504" s="7">
        <f t="shared" si="39"/>
        <v>24326514.93</v>
      </c>
    </row>
    <row r="505" spans="1:15" x14ac:dyDescent="0.25">
      <c r="A505" t="s">
        <v>1004</v>
      </c>
      <c r="B505" t="s">
        <v>1005</v>
      </c>
      <c r="C505">
        <v>0</v>
      </c>
      <c r="D505" s="5">
        <v>210.71</v>
      </c>
      <c r="E505" s="7">
        <f t="shared" si="35"/>
        <v>0</v>
      </c>
      <c r="F505">
        <v>22155</v>
      </c>
      <c r="G505" s="5">
        <v>209.1</v>
      </c>
      <c r="H505" s="7">
        <f t="shared" si="36"/>
        <v>4632610.5</v>
      </c>
      <c r="I505">
        <v>0</v>
      </c>
      <c r="J505" s="5">
        <v>210.71</v>
      </c>
      <c r="K505" s="7">
        <f t="shared" si="37"/>
        <v>0</v>
      </c>
      <c r="L505">
        <v>273</v>
      </c>
      <c r="M505" s="5">
        <v>209.1</v>
      </c>
      <c r="N505" s="7">
        <f t="shared" si="38"/>
        <v>57084.299999999996</v>
      </c>
      <c r="O505" s="7">
        <f t="shared" si="39"/>
        <v>4689694.8</v>
      </c>
    </row>
    <row r="506" spans="1:15" x14ac:dyDescent="0.25">
      <c r="A506" t="s">
        <v>1006</v>
      </c>
      <c r="B506" t="s">
        <v>1007</v>
      </c>
      <c r="C506">
        <v>0</v>
      </c>
      <c r="D506" s="5">
        <v>288.68</v>
      </c>
      <c r="E506" s="7">
        <f t="shared" si="35"/>
        <v>0</v>
      </c>
      <c r="F506">
        <v>23551</v>
      </c>
      <c r="G506" s="5">
        <v>285.82</v>
      </c>
      <c r="H506" s="7">
        <f t="shared" si="36"/>
        <v>6731346.8200000003</v>
      </c>
      <c r="I506">
        <v>0</v>
      </c>
      <c r="J506" s="5">
        <v>288.68</v>
      </c>
      <c r="K506" s="7">
        <f t="shared" si="37"/>
        <v>0</v>
      </c>
      <c r="L506">
        <v>2106</v>
      </c>
      <c r="M506" s="5">
        <v>285.82</v>
      </c>
      <c r="N506" s="7">
        <f t="shared" si="38"/>
        <v>601936.92000000004</v>
      </c>
      <c r="O506" s="7">
        <f t="shared" si="39"/>
        <v>7333283.7400000002</v>
      </c>
    </row>
    <row r="507" spans="1:15" x14ac:dyDescent="0.25">
      <c r="A507" t="s">
        <v>1008</v>
      </c>
      <c r="B507" t="s">
        <v>1009</v>
      </c>
      <c r="C507">
        <v>952</v>
      </c>
      <c r="D507" s="5">
        <v>215.92</v>
      </c>
      <c r="E507" s="7">
        <f t="shared" si="35"/>
        <v>205555.84</v>
      </c>
      <c r="F507">
        <v>54779</v>
      </c>
      <c r="G507" s="5">
        <v>214.12</v>
      </c>
      <c r="H507" s="7">
        <f t="shared" si="36"/>
        <v>11729279.48</v>
      </c>
      <c r="I507">
        <v>19</v>
      </c>
      <c r="J507" s="5">
        <v>215.92</v>
      </c>
      <c r="K507" s="7">
        <f t="shared" si="37"/>
        <v>4102.4799999999996</v>
      </c>
      <c r="L507">
        <v>1119</v>
      </c>
      <c r="M507" s="5">
        <v>214.12</v>
      </c>
      <c r="N507" s="7">
        <f t="shared" si="38"/>
        <v>239600.28</v>
      </c>
      <c r="O507" s="7">
        <f t="shared" si="39"/>
        <v>12178538.08</v>
      </c>
    </row>
    <row r="508" spans="1:15" x14ac:dyDescent="0.25">
      <c r="A508" t="s">
        <v>1010</v>
      </c>
      <c r="B508" t="s">
        <v>1011</v>
      </c>
      <c r="C508">
        <v>15266</v>
      </c>
      <c r="D508" s="5">
        <v>203.21</v>
      </c>
      <c r="E508" s="7">
        <f t="shared" si="35"/>
        <v>3102203.8600000003</v>
      </c>
      <c r="F508">
        <v>0</v>
      </c>
      <c r="G508" s="5">
        <v>201.46</v>
      </c>
      <c r="H508" s="7">
        <f t="shared" si="36"/>
        <v>0</v>
      </c>
      <c r="I508">
        <v>1851</v>
      </c>
      <c r="J508" s="5">
        <v>203.21</v>
      </c>
      <c r="K508" s="7">
        <f t="shared" si="37"/>
        <v>376141.71</v>
      </c>
      <c r="L508">
        <v>0</v>
      </c>
      <c r="M508" s="5">
        <v>201.46</v>
      </c>
      <c r="N508" s="7">
        <f t="shared" si="38"/>
        <v>0</v>
      </c>
      <c r="O508" s="7">
        <f t="shared" si="39"/>
        <v>3478345.5700000003</v>
      </c>
    </row>
    <row r="509" spans="1:15" x14ac:dyDescent="0.25">
      <c r="A509" t="s">
        <v>1012</v>
      </c>
      <c r="B509" t="s">
        <v>1013</v>
      </c>
      <c r="C509">
        <v>0</v>
      </c>
      <c r="D509" s="5">
        <v>208.2</v>
      </c>
      <c r="E509" s="7">
        <f t="shared" si="35"/>
        <v>0</v>
      </c>
      <c r="F509">
        <v>18042</v>
      </c>
      <c r="G509" s="5">
        <v>206.55</v>
      </c>
      <c r="H509" s="7">
        <f t="shared" si="36"/>
        <v>3726575.1</v>
      </c>
      <c r="I509">
        <v>0</v>
      </c>
      <c r="J509" s="5">
        <v>208.2</v>
      </c>
      <c r="K509" s="7">
        <f t="shared" si="37"/>
        <v>0</v>
      </c>
      <c r="L509">
        <v>1095</v>
      </c>
      <c r="M509" s="5">
        <v>206.55</v>
      </c>
      <c r="N509" s="7">
        <f t="shared" si="38"/>
        <v>226172.25</v>
      </c>
      <c r="O509" s="7">
        <f t="shared" si="39"/>
        <v>3952747.35</v>
      </c>
    </row>
    <row r="510" spans="1:15" x14ac:dyDescent="0.25">
      <c r="A510" t="s">
        <v>1014</v>
      </c>
      <c r="B510" t="s">
        <v>1015</v>
      </c>
      <c r="C510">
        <v>1131</v>
      </c>
      <c r="D510" s="5">
        <v>199.98</v>
      </c>
      <c r="E510" s="7">
        <f t="shared" si="35"/>
        <v>226177.37999999998</v>
      </c>
      <c r="F510">
        <v>20792</v>
      </c>
      <c r="G510" s="5">
        <v>198.29</v>
      </c>
      <c r="H510" s="7">
        <f t="shared" si="36"/>
        <v>4122845.6799999997</v>
      </c>
      <c r="I510">
        <v>95</v>
      </c>
      <c r="J510" s="5">
        <v>199.98</v>
      </c>
      <c r="K510" s="7">
        <f t="shared" si="37"/>
        <v>18998.099999999999</v>
      </c>
      <c r="L510">
        <v>1756</v>
      </c>
      <c r="M510" s="5">
        <v>198.29</v>
      </c>
      <c r="N510" s="7">
        <f t="shared" si="38"/>
        <v>348197.24</v>
      </c>
      <c r="O510" s="7">
        <f t="shared" si="39"/>
        <v>4716218.3999999994</v>
      </c>
    </row>
    <row r="511" spans="1:15" x14ac:dyDescent="0.25">
      <c r="A511" t="s">
        <v>1016</v>
      </c>
      <c r="B511" t="s">
        <v>1017</v>
      </c>
      <c r="C511">
        <v>115</v>
      </c>
      <c r="D511" s="5">
        <v>278.94</v>
      </c>
      <c r="E511" s="7">
        <f t="shared" si="35"/>
        <v>32078.1</v>
      </c>
      <c r="F511">
        <v>37159</v>
      </c>
      <c r="G511" s="5">
        <v>276.27999999999997</v>
      </c>
      <c r="H511" s="7">
        <f t="shared" si="36"/>
        <v>10266288.52</v>
      </c>
      <c r="I511">
        <v>27</v>
      </c>
      <c r="J511" s="5">
        <v>278.94</v>
      </c>
      <c r="K511" s="7">
        <f t="shared" si="37"/>
        <v>7531.38</v>
      </c>
      <c r="L511">
        <v>8685</v>
      </c>
      <c r="M511" s="5">
        <v>276.27999999999997</v>
      </c>
      <c r="N511" s="7">
        <f t="shared" si="38"/>
        <v>2399491.7999999998</v>
      </c>
      <c r="O511" s="7">
        <f t="shared" si="39"/>
        <v>12705389.800000001</v>
      </c>
    </row>
    <row r="512" spans="1:15" x14ac:dyDescent="0.25">
      <c r="A512" t="s">
        <v>1018</v>
      </c>
      <c r="B512" t="s">
        <v>1019</v>
      </c>
      <c r="C512">
        <v>885</v>
      </c>
      <c r="D512" s="5">
        <v>235.51</v>
      </c>
      <c r="E512" s="7">
        <f t="shared" si="35"/>
        <v>208426.35</v>
      </c>
      <c r="F512">
        <v>31349</v>
      </c>
      <c r="G512" s="5">
        <v>233.58</v>
      </c>
      <c r="H512" s="7">
        <f t="shared" si="36"/>
        <v>7322499.4200000009</v>
      </c>
      <c r="I512">
        <v>0</v>
      </c>
      <c r="J512" s="5">
        <v>235.51</v>
      </c>
      <c r="K512" s="7">
        <f t="shared" si="37"/>
        <v>0</v>
      </c>
      <c r="L512">
        <v>0</v>
      </c>
      <c r="M512" s="5">
        <v>233.58</v>
      </c>
      <c r="N512" s="7">
        <f t="shared" si="38"/>
        <v>0</v>
      </c>
      <c r="O512" s="7">
        <f t="shared" si="39"/>
        <v>7530925.7700000005</v>
      </c>
    </row>
    <row r="513" spans="1:15" x14ac:dyDescent="0.25">
      <c r="A513" t="s">
        <v>1020</v>
      </c>
      <c r="B513" t="s">
        <v>1021</v>
      </c>
      <c r="C513">
        <v>806</v>
      </c>
      <c r="D513" s="5">
        <v>216.34</v>
      </c>
      <c r="E513" s="7">
        <f t="shared" si="35"/>
        <v>174370.04</v>
      </c>
      <c r="F513">
        <v>28998</v>
      </c>
      <c r="G513" s="5">
        <v>214.53</v>
      </c>
      <c r="H513" s="7">
        <f t="shared" si="36"/>
        <v>6220940.9400000004</v>
      </c>
      <c r="I513">
        <v>67</v>
      </c>
      <c r="J513" s="5">
        <v>216.34</v>
      </c>
      <c r="K513" s="7">
        <f t="shared" si="37"/>
        <v>14494.78</v>
      </c>
      <c r="L513">
        <v>2394</v>
      </c>
      <c r="M513" s="5">
        <v>214.53</v>
      </c>
      <c r="N513" s="7">
        <f t="shared" si="38"/>
        <v>513584.82</v>
      </c>
      <c r="O513" s="7">
        <f t="shared" si="39"/>
        <v>6923390.580000001</v>
      </c>
    </row>
    <row r="514" spans="1:15" x14ac:dyDescent="0.25">
      <c r="A514" t="s">
        <v>1022</v>
      </c>
      <c r="B514" t="s">
        <v>1023</v>
      </c>
      <c r="C514">
        <v>446</v>
      </c>
      <c r="D514" s="5">
        <v>224.69</v>
      </c>
      <c r="E514" s="7">
        <f t="shared" si="35"/>
        <v>100211.74</v>
      </c>
      <c r="F514">
        <v>21663</v>
      </c>
      <c r="G514" s="5">
        <v>222.67</v>
      </c>
      <c r="H514" s="7">
        <f t="shared" si="36"/>
        <v>4823700.21</v>
      </c>
      <c r="I514">
        <v>81</v>
      </c>
      <c r="J514" s="5">
        <v>224.69</v>
      </c>
      <c r="K514" s="7">
        <f t="shared" si="37"/>
        <v>18199.89</v>
      </c>
      <c r="L514">
        <v>3949</v>
      </c>
      <c r="M514" s="5">
        <v>222.67</v>
      </c>
      <c r="N514" s="7">
        <f t="shared" si="38"/>
        <v>879323.83</v>
      </c>
      <c r="O514" s="7">
        <f t="shared" si="39"/>
        <v>5821435.6699999999</v>
      </c>
    </row>
    <row r="515" spans="1:15" x14ac:dyDescent="0.25">
      <c r="A515" t="s">
        <v>1024</v>
      </c>
      <c r="B515" t="s">
        <v>1025</v>
      </c>
      <c r="C515">
        <v>730</v>
      </c>
      <c r="D515" s="5">
        <v>274.12</v>
      </c>
      <c r="E515" s="7">
        <f t="shared" si="35"/>
        <v>200107.6</v>
      </c>
      <c r="F515">
        <v>26699</v>
      </c>
      <c r="G515" s="5">
        <v>271.58999999999997</v>
      </c>
      <c r="H515" s="7">
        <f t="shared" si="36"/>
        <v>7251181.4099999992</v>
      </c>
      <c r="I515">
        <v>354</v>
      </c>
      <c r="J515" s="5">
        <v>274.12</v>
      </c>
      <c r="K515" s="7">
        <f t="shared" si="37"/>
        <v>97038.48</v>
      </c>
      <c r="L515">
        <v>12942</v>
      </c>
      <c r="M515" s="5">
        <v>271.58999999999997</v>
      </c>
      <c r="N515" s="7">
        <f t="shared" si="38"/>
        <v>3514917.78</v>
      </c>
      <c r="O515" s="7">
        <f t="shared" si="39"/>
        <v>11063245.27</v>
      </c>
    </row>
    <row r="516" spans="1:15" x14ac:dyDescent="0.25">
      <c r="A516" t="s">
        <v>1026</v>
      </c>
      <c r="B516" t="s">
        <v>1027</v>
      </c>
      <c r="C516">
        <v>957</v>
      </c>
      <c r="D516" s="5">
        <v>244.93</v>
      </c>
      <c r="E516" s="7">
        <f t="shared" si="35"/>
        <v>234398.01</v>
      </c>
      <c r="F516">
        <v>38132</v>
      </c>
      <c r="G516" s="5">
        <v>242.94</v>
      </c>
      <c r="H516" s="7">
        <f t="shared" si="36"/>
        <v>9263788.0800000001</v>
      </c>
      <c r="I516">
        <v>8</v>
      </c>
      <c r="J516" s="5">
        <v>244.93</v>
      </c>
      <c r="K516" s="7">
        <f t="shared" si="37"/>
        <v>1959.44</v>
      </c>
      <c r="L516">
        <v>308</v>
      </c>
      <c r="M516" s="5">
        <v>242.94</v>
      </c>
      <c r="N516" s="7">
        <f t="shared" si="38"/>
        <v>74825.52</v>
      </c>
      <c r="O516" s="7">
        <f t="shared" si="39"/>
        <v>9574971.0499999989</v>
      </c>
    </row>
    <row r="517" spans="1:15" x14ac:dyDescent="0.25">
      <c r="A517" t="s">
        <v>1028</v>
      </c>
      <c r="B517" t="s">
        <v>1029</v>
      </c>
      <c r="C517">
        <v>467</v>
      </c>
      <c r="D517" s="5">
        <v>201.38</v>
      </c>
      <c r="E517" s="7">
        <f t="shared" si="35"/>
        <v>94044.459999999992</v>
      </c>
      <c r="F517">
        <v>40915</v>
      </c>
      <c r="G517" s="5">
        <v>199.68</v>
      </c>
      <c r="H517" s="7">
        <f t="shared" si="36"/>
        <v>8169907.2000000002</v>
      </c>
      <c r="I517">
        <v>29</v>
      </c>
      <c r="J517" s="5">
        <v>201.38</v>
      </c>
      <c r="K517" s="7">
        <f t="shared" si="37"/>
        <v>5840.0199999999995</v>
      </c>
      <c r="L517">
        <v>2574</v>
      </c>
      <c r="M517" s="5">
        <v>199.68</v>
      </c>
      <c r="N517" s="7">
        <f t="shared" si="38"/>
        <v>513976.32000000001</v>
      </c>
      <c r="O517" s="7">
        <f t="shared" si="39"/>
        <v>8783768</v>
      </c>
    </row>
    <row r="518" spans="1:15" x14ac:dyDescent="0.25">
      <c r="A518" t="s">
        <v>1030</v>
      </c>
      <c r="B518" t="s">
        <v>1031</v>
      </c>
      <c r="C518">
        <v>2586</v>
      </c>
      <c r="D518" s="5">
        <v>257.81</v>
      </c>
      <c r="E518" s="7">
        <f t="shared" si="35"/>
        <v>666696.66</v>
      </c>
      <c r="F518">
        <v>41913</v>
      </c>
      <c r="G518" s="5">
        <v>255.38</v>
      </c>
      <c r="H518" s="7">
        <f t="shared" si="36"/>
        <v>10703741.939999999</v>
      </c>
      <c r="I518">
        <v>459</v>
      </c>
      <c r="J518" s="5">
        <v>257.81</v>
      </c>
      <c r="K518" s="7">
        <f t="shared" si="37"/>
        <v>118334.79000000001</v>
      </c>
      <c r="L518">
        <v>7445</v>
      </c>
      <c r="M518" s="5">
        <v>255.38</v>
      </c>
      <c r="N518" s="7">
        <f t="shared" si="38"/>
        <v>1901304.0999999999</v>
      </c>
      <c r="O518" s="7">
        <f t="shared" si="39"/>
        <v>13390077.489999998</v>
      </c>
    </row>
    <row r="519" spans="1:15" x14ac:dyDescent="0.25">
      <c r="A519" t="s">
        <v>1032</v>
      </c>
      <c r="B519" t="s">
        <v>1033</v>
      </c>
      <c r="C519">
        <v>537</v>
      </c>
      <c r="D519" s="5">
        <v>198.6</v>
      </c>
      <c r="E519" s="7">
        <f t="shared" si="35"/>
        <v>106648.2</v>
      </c>
      <c r="F519">
        <v>49734</v>
      </c>
      <c r="G519" s="5">
        <v>197.03</v>
      </c>
      <c r="H519" s="7">
        <f t="shared" si="36"/>
        <v>9799090.0199999996</v>
      </c>
      <c r="I519">
        <v>85</v>
      </c>
      <c r="J519" s="5">
        <v>198.6</v>
      </c>
      <c r="K519" s="7">
        <f t="shared" si="37"/>
        <v>16881</v>
      </c>
      <c r="L519">
        <v>7857</v>
      </c>
      <c r="M519" s="5">
        <v>197.03</v>
      </c>
      <c r="N519" s="7">
        <f t="shared" si="38"/>
        <v>1548064.71</v>
      </c>
      <c r="O519" s="7">
        <f t="shared" si="39"/>
        <v>11470683.93</v>
      </c>
    </row>
    <row r="520" spans="1:15" x14ac:dyDescent="0.25">
      <c r="A520" t="s">
        <v>1034</v>
      </c>
      <c r="B520" t="s">
        <v>1035</v>
      </c>
      <c r="C520">
        <v>654</v>
      </c>
      <c r="D520" s="5">
        <v>321.45</v>
      </c>
      <c r="E520" s="7">
        <f t="shared" si="35"/>
        <v>210228.3</v>
      </c>
      <c r="F520">
        <v>25348</v>
      </c>
      <c r="G520" s="5">
        <v>318.63</v>
      </c>
      <c r="H520" s="7">
        <f t="shared" si="36"/>
        <v>8076633.2400000002</v>
      </c>
      <c r="I520">
        <v>76</v>
      </c>
      <c r="J520" s="5">
        <v>321.45</v>
      </c>
      <c r="K520" s="7">
        <f t="shared" si="37"/>
        <v>24430.2</v>
      </c>
      <c r="L520">
        <v>2941</v>
      </c>
      <c r="M520" s="5">
        <v>318.63</v>
      </c>
      <c r="N520" s="7">
        <f t="shared" si="38"/>
        <v>937090.83</v>
      </c>
      <c r="O520" s="7">
        <f t="shared" si="39"/>
        <v>9248382.5700000003</v>
      </c>
    </row>
    <row r="521" spans="1:15" x14ac:dyDescent="0.25">
      <c r="A521" t="s">
        <v>1036</v>
      </c>
      <c r="B521" t="s">
        <v>1037</v>
      </c>
      <c r="C521">
        <v>2020</v>
      </c>
      <c r="D521" s="5">
        <v>318.93</v>
      </c>
      <c r="E521" s="7">
        <f t="shared" ref="E521:E584" si="40">C521*D521</f>
        <v>644238.6</v>
      </c>
      <c r="F521">
        <v>43571</v>
      </c>
      <c r="G521" s="5">
        <v>315.87</v>
      </c>
      <c r="H521" s="7">
        <f t="shared" ref="H521:H584" si="41">F521*G521</f>
        <v>13762771.77</v>
      </c>
      <c r="I521">
        <v>169</v>
      </c>
      <c r="J521" s="5">
        <v>318.93</v>
      </c>
      <c r="K521" s="7">
        <f t="shared" ref="K521:K584" si="42">I521*J521</f>
        <v>53899.17</v>
      </c>
      <c r="L521">
        <v>3646</v>
      </c>
      <c r="M521" s="5">
        <v>315.87</v>
      </c>
      <c r="N521" s="7">
        <f t="shared" ref="N521:N584" si="43">L521*M521</f>
        <v>1151662.02</v>
      </c>
      <c r="O521" s="7">
        <f t="shared" ref="O521:O584" si="44">E521+H521+K521+N521</f>
        <v>15612571.559999999</v>
      </c>
    </row>
    <row r="522" spans="1:15" x14ac:dyDescent="0.25">
      <c r="A522" t="s">
        <v>1038</v>
      </c>
      <c r="B522" t="s">
        <v>1039</v>
      </c>
      <c r="C522">
        <v>5859</v>
      </c>
      <c r="D522" s="5">
        <v>289.92</v>
      </c>
      <c r="E522" s="7">
        <f t="shared" si="40"/>
        <v>1698641.28</v>
      </c>
      <c r="F522">
        <v>34232</v>
      </c>
      <c r="G522" s="5">
        <v>287.3</v>
      </c>
      <c r="H522" s="7">
        <f t="shared" si="41"/>
        <v>9834853.5999999996</v>
      </c>
      <c r="I522">
        <v>1306</v>
      </c>
      <c r="J522" s="5">
        <v>289.92</v>
      </c>
      <c r="K522" s="7">
        <f t="shared" si="42"/>
        <v>378635.52000000002</v>
      </c>
      <c r="L522">
        <v>7631</v>
      </c>
      <c r="M522" s="5">
        <v>287.3</v>
      </c>
      <c r="N522" s="7">
        <f t="shared" si="43"/>
        <v>2192386.3000000003</v>
      </c>
      <c r="O522" s="7">
        <f t="shared" si="44"/>
        <v>14104516.699999999</v>
      </c>
    </row>
    <row r="523" spans="1:15" x14ac:dyDescent="0.25">
      <c r="A523" t="s">
        <v>1040</v>
      </c>
      <c r="B523" t="s">
        <v>1041</v>
      </c>
      <c r="C523">
        <v>1129</v>
      </c>
      <c r="D523" s="5">
        <v>279.02999999999997</v>
      </c>
      <c r="E523" s="7">
        <f t="shared" si="40"/>
        <v>315024.87</v>
      </c>
      <c r="F523">
        <v>13161</v>
      </c>
      <c r="G523" s="5">
        <v>276.32</v>
      </c>
      <c r="H523" s="7">
        <f t="shared" si="41"/>
        <v>3636647.52</v>
      </c>
      <c r="I523">
        <v>347</v>
      </c>
      <c r="J523" s="5">
        <v>279.02999999999997</v>
      </c>
      <c r="K523" s="7">
        <f t="shared" si="42"/>
        <v>96823.409999999989</v>
      </c>
      <c r="L523">
        <v>4039</v>
      </c>
      <c r="M523" s="5">
        <v>276.32</v>
      </c>
      <c r="N523" s="7">
        <f t="shared" si="43"/>
        <v>1116056.48</v>
      </c>
      <c r="O523" s="7">
        <f t="shared" si="44"/>
        <v>5164552.28</v>
      </c>
    </row>
    <row r="524" spans="1:15" x14ac:dyDescent="0.25">
      <c r="A524" t="s">
        <v>1042</v>
      </c>
      <c r="B524" t="s">
        <v>1043</v>
      </c>
      <c r="C524">
        <v>210</v>
      </c>
      <c r="D524" s="5">
        <v>196.77</v>
      </c>
      <c r="E524" s="7">
        <f t="shared" si="40"/>
        <v>41321.700000000004</v>
      </c>
      <c r="F524">
        <v>25856</v>
      </c>
      <c r="G524" s="5">
        <v>195.24</v>
      </c>
      <c r="H524" s="7">
        <f t="shared" si="41"/>
        <v>5048125.4400000004</v>
      </c>
      <c r="I524">
        <v>9</v>
      </c>
      <c r="J524" s="5">
        <v>196.77</v>
      </c>
      <c r="K524" s="7">
        <f t="shared" si="42"/>
        <v>1770.93</v>
      </c>
      <c r="L524">
        <v>1073</v>
      </c>
      <c r="M524" s="5">
        <v>195.24</v>
      </c>
      <c r="N524" s="7">
        <f t="shared" si="43"/>
        <v>209492.52000000002</v>
      </c>
      <c r="O524" s="7">
        <f t="shared" si="44"/>
        <v>5300710.59</v>
      </c>
    </row>
    <row r="525" spans="1:15" x14ac:dyDescent="0.25">
      <c r="A525" t="s">
        <v>1044</v>
      </c>
      <c r="B525" t="s">
        <v>1045</v>
      </c>
      <c r="C525">
        <v>1496</v>
      </c>
      <c r="D525" s="5">
        <v>216.01</v>
      </c>
      <c r="E525" s="7">
        <f t="shared" si="40"/>
        <v>323150.95999999996</v>
      </c>
      <c r="F525">
        <v>23538</v>
      </c>
      <c r="G525" s="5">
        <v>214.44</v>
      </c>
      <c r="H525" s="7">
        <f t="shared" si="41"/>
        <v>5047488.72</v>
      </c>
      <c r="I525">
        <v>580</v>
      </c>
      <c r="J525" s="5">
        <v>216.01</v>
      </c>
      <c r="K525" s="7">
        <f t="shared" si="42"/>
        <v>125285.79999999999</v>
      </c>
      <c r="L525">
        <v>9130</v>
      </c>
      <c r="M525" s="5">
        <v>214.44</v>
      </c>
      <c r="N525" s="7">
        <f t="shared" si="43"/>
        <v>1957837.2</v>
      </c>
      <c r="O525" s="7">
        <f t="shared" si="44"/>
        <v>7453762.6799999997</v>
      </c>
    </row>
    <row r="526" spans="1:15" x14ac:dyDescent="0.25">
      <c r="A526" t="s">
        <v>1046</v>
      </c>
      <c r="B526" t="s">
        <v>1047</v>
      </c>
      <c r="C526">
        <v>18</v>
      </c>
      <c r="D526" s="5">
        <v>203.85</v>
      </c>
      <c r="E526" s="7">
        <f t="shared" si="40"/>
        <v>3669.2999999999997</v>
      </c>
      <c r="F526">
        <v>31227</v>
      </c>
      <c r="G526" s="5">
        <v>202.03</v>
      </c>
      <c r="H526" s="7">
        <f t="shared" si="41"/>
        <v>6308790.8099999996</v>
      </c>
      <c r="I526">
        <v>0</v>
      </c>
      <c r="J526" s="5">
        <v>203.85</v>
      </c>
      <c r="K526" s="7">
        <f t="shared" si="42"/>
        <v>0</v>
      </c>
      <c r="L526">
        <v>680</v>
      </c>
      <c r="M526" s="5">
        <v>202.03</v>
      </c>
      <c r="N526" s="7">
        <f t="shared" si="43"/>
        <v>137380.4</v>
      </c>
      <c r="O526" s="7">
        <f t="shared" si="44"/>
        <v>6449840.5099999998</v>
      </c>
    </row>
    <row r="527" spans="1:15" x14ac:dyDescent="0.25">
      <c r="A527" t="s">
        <v>1048</v>
      </c>
      <c r="B527" t="s">
        <v>1049</v>
      </c>
      <c r="C527">
        <v>0</v>
      </c>
      <c r="D527" s="5">
        <v>225.06</v>
      </c>
      <c r="E527" s="7">
        <f t="shared" si="40"/>
        <v>0</v>
      </c>
      <c r="F527">
        <v>556</v>
      </c>
      <c r="G527" s="5">
        <v>223.01</v>
      </c>
      <c r="H527" s="7">
        <f t="shared" si="41"/>
        <v>123993.56</v>
      </c>
      <c r="I527">
        <v>0</v>
      </c>
      <c r="J527" s="5">
        <v>225.06</v>
      </c>
      <c r="K527" s="7">
        <f t="shared" si="42"/>
        <v>0</v>
      </c>
      <c r="L527">
        <v>0</v>
      </c>
      <c r="M527" s="5">
        <v>223.01</v>
      </c>
      <c r="N527" s="7">
        <f t="shared" si="43"/>
        <v>0</v>
      </c>
      <c r="O527" s="7">
        <f t="shared" si="44"/>
        <v>123993.56</v>
      </c>
    </row>
    <row r="528" spans="1:15" x14ac:dyDescent="0.25">
      <c r="A528" t="s">
        <v>1050</v>
      </c>
      <c r="B528" t="s">
        <v>1051</v>
      </c>
      <c r="C528">
        <v>6595</v>
      </c>
      <c r="D528" s="5">
        <v>339.19</v>
      </c>
      <c r="E528" s="7">
        <f t="shared" si="40"/>
        <v>2236958.0499999998</v>
      </c>
      <c r="F528">
        <v>77546</v>
      </c>
      <c r="G528" s="5">
        <v>336.18</v>
      </c>
      <c r="H528" s="7">
        <f t="shared" si="41"/>
        <v>26069414.280000001</v>
      </c>
      <c r="I528">
        <v>2503</v>
      </c>
      <c r="J528" s="5">
        <v>339.19</v>
      </c>
      <c r="K528" s="7">
        <f t="shared" si="42"/>
        <v>848992.57</v>
      </c>
      <c r="L528">
        <v>29430</v>
      </c>
      <c r="M528" s="5">
        <v>336.18</v>
      </c>
      <c r="N528" s="7">
        <f t="shared" si="43"/>
        <v>9893777.4000000004</v>
      </c>
      <c r="O528" s="7">
        <f t="shared" si="44"/>
        <v>39049142.300000004</v>
      </c>
    </row>
    <row r="529" spans="1:15" x14ac:dyDescent="0.25">
      <c r="A529" t="s">
        <v>1052</v>
      </c>
      <c r="B529" t="s">
        <v>1053</v>
      </c>
      <c r="C529">
        <v>5339</v>
      </c>
      <c r="D529" s="5">
        <v>287.08999999999997</v>
      </c>
      <c r="E529" s="7">
        <f t="shared" si="40"/>
        <v>1532773.5099999998</v>
      </c>
      <c r="F529">
        <v>66384</v>
      </c>
      <c r="G529" s="5">
        <v>284.70999999999998</v>
      </c>
      <c r="H529" s="7">
        <f t="shared" si="41"/>
        <v>18900188.639999997</v>
      </c>
      <c r="I529">
        <v>730</v>
      </c>
      <c r="J529" s="5">
        <v>287.08999999999997</v>
      </c>
      <c r="K529" s="7">
        <f t="shared" si="42"/>
        <v>209575.69999999998</v>
      </c>
      <c r="L529">
        <v>9080</v>
      </c>
      <c r="M529" s="5">
        <v>284.70999999999998</v>
      </c>
      <c r="N529" s="7">
        <f t="shared" si="43"/>
        <v>2585166.7999999998</v>
      </c>
      <c r="O529" s="7">
        <f t="shared" si="44"/>
        <v>23227704.649999999</v>
      </c>
    </row>
    <row r="530" spans="1:15" x14ac:dyDescent="0.25">
      <c r="A530" t="s">
        <v>1054</v>
      </c>
      <c r="B530" t="s">
        <v>1055</v>
      </c>
      <c r="C530">
        <v>1514</v>
      </c>
      <c r="D530" s="5">
        <v>309.26</v>
      </c>
      <c r="E530" s="7">
        <f t="shared" si="40"/>
        <v>468219.64</v>
      </c>
      <c r="F530">
        <v>63818</v>
      </c>
      <c r="G530" s="5">
        <v>306.52</v>
      </c>
      <c r="H530" s="7">
        <f t="shared" si="41"/>
        <v>19561493.359999999</v>
      </c>
      <c r="I530">
        <v>82</v>
      </c>
      <c r="J530" s="5">
        <v>309.26</v>
      </c>
      <c r="K530" s="7">
        <f t="shared" si="42"/>
        <v>25359.32</v>
      </c>
      <c r="L530">
        <v>3436</v>
      </c>
      <c r="M530" s="5">
        <v>306.52</v>
      </c>
      <c r="N530" s="7">
        <f t="shared" si="43"/>
        <v>1053202.72</v>
      </c>
      <c r="O530" s="7">
        <f t="shared" si="44"/>
        <v>21108275.039999999</v>
      </c>
    </row>
    <row r="531" spans="1:15" x14ac:dyDescent="0.25">
      <c r="A531" t="s">
        <v>1056</v>
      </c>
      <c r="B531" t="s">
        <v>1057</v>
      </c>
      <c r="C531">
        <v>4583</v>
      </c>
      <c r="D531" s="5">
        <v>380.27</v>
      </c>
      <c r="E531" s="7">
        <f t="shared" si="40"/>
        <v>1742777.41</v>
      </c>
      <c r="F531">
        <v>50710</v>
      </c>
      <c r="G531" s="5">
        <v>376.93</v>
      </c>
      <c r="H531" s="7">
        <f t="shared" si="41"/>
        <v>19114120.300000001</v>
      </c>
      <c r="I531">
        <v>1419</v>
      </c>
      <c r="J531" s="5">
        <v>380.27</v>
      </c>
      <c r="K531" s="7">
        <f t="shared" si="42"/>
        <v>539603.13</v>
      </c>
      <c r="L531">
        <v>15698</v>
      </c>
      <c r="M531" s="5">
        <v>376.93</v>
      </c>
      <c r="N531" s="7">
        <f t="shared" si="43"/>
        <v>5917047.1399999997</v>
      </c>
      <c r="O531" s="7">
        <f t="shared" si="44"/>
        <v>27313547.98</v>
      </c>
    </row>
    <row r="532" spans="1:15" x14ac:dyDescent="0.25">
      <c r="A532" t="s">
        <v>1058</v>
      </c>
      <c r="B532" t="s">
        <v>1059</v>
      </c>
      <c r="C532">
        <v>0</v>
      </c>
      <c r="D532" s="5">
        <v>185.16</v>
      </c>
      <c r="E532" s="7">
        <f t="shared" si="40"/>
        <v>0</v>
      </c>
      <c r="F532">
        <v>24713</v>
      </c>
      <c r="G532" s="5">
        <v>183.64</v>
      </c>
      <c r="H532" s="7">
        <f t="shared" si="41"/>
        <v>4538295.3199999994</v>
      </c>
      <c r="I532">
        <v>0</v>
      </c>
      <c r="J532" s="5">
        <v>185.16</v>
      </c>
      <c r="K532" s="7">
        <f t="shared" si="42"/>
        <v>0</v>
      </c>
      <c r="L532">
        <v>5337</v>
      </c>
      <c r="M532" s="5">
        <v>183.64</v>
      </c>
      <c r="N532" s="7">
        <f t="shared" si="43"/>
        <v>980086.67999999993</v>
      </c>
      <c r="O532" s="7">
        <f t="shared" si="44"/>
        <v>5518381.9999999991</v>
      </c>
    </row>
    <row r="533" spans="1:15" x14ac:dyDescent="0.25">
      <c r="A533" t="s">
        <v>1060</v>
      </c>
      <c r="B533" t="s">
        <v>1061</v>
      </c>
      <c r="C533">
        <v>8136</v>
      </c>
      <c r="D533" s="5">
        <v>323.08</v>
      </c>
      <c r="E533" s="7">
        <f t="shared" si="40"/>
        <v>2628578.88</v>
      </c>
      <c r="F533">
        <v>69509</v>
      </c>
      <c r="G533" s="5">
        <v>320.26</v>
      </c>
      <c r="H533" s="7">
        <f t="shared" si="41"/>
        <v>22260952.34</v>
      </c>
      <c r="I533">
        <v>3215</v>
      </c>
      <c r="J533" s="5">
        <v>323.08</v>
      </c>
      <c r="K533" s="7">
        <f t="shared" si="42"/>
        <v>1038702.2</v>
      </c>
      <c r="L533">
        <v>27468</v>
      </c>
      <c r="M533" s="5">
        <v>320.26</v>
      </c>
      <c r="N533" s="7">
        <f t="shared" si="43"/>
        <v>8796901.6799999997</v>
      </c>
      <c r="O533" s="7">
        <f t="shared" si="44"/>
        <v>34725135.099999994</v>
      </c>
    </row>
    <row r="534" spans="1:15" x14ac:dyDescent="0.25">
      <c r="A534" t="s">
        <v>1062</v>
      </c>
      <c r="B534" t="s">
        <v>1063</v>
      </c>
      <c r="C534">
        <v>380</v>
      </c>
      <c r="D534" s="5">
        <v>213.62</v>
      </c>
      <c r="E534" s="7">
        <f t="shared" si="40"/>
        <v>81175.600000000006</v>
      </c>
      <c r="F534">
        <v>27705</v>
      </c>
      <c r="G534" s="5">
        <v>211.94</v>
      </c>
      <c r="H534" s="7">
        <f t="shared" si="41"/>
        <v>5871797.7000000002</v>
      </c>
      <c r="I534">
        <v>31</v>
      </c>
      <c r="J534" s="5">
        <v>213.62</v>
      </c>
      <c r="K534" s="7">
        <f t="shared" si="42"/>
        <v>6622.22</v>
      </c>
      <c r="L534">
        <v>2238</v>
      </c>
      <c r="M534" s="5">
        <v>211.94</v>
      </c>
      <c r="N534" s="7">
        <f t="shared" si="43"/>
        <v>474321.72</v>
      </c>
      <c r="O534" s="7">
        <f t="shared" si="44"/>
        <v>6433917.2399999993</v>
      </c>
    </row>
    <row r="535" spans="1:15" x14ac:dyDescent="0.25">
      <c r="A535" t="s">
        <v>1064</v>
      </c>
      <c r="B535" t="s">
        <v>1065</v>
      </c>
      <c r="C535">
        <v>0</v>
      </c>
      <c r="D535" s="5">
        <v>207.15</v>
      </c>
      <c r="E535" s="7">
        <f t="shared" si="40"/>
        <v>0</v>
      </c>
      <c r="F535">
        <v>24638</v>
      </c>
      <c r="G535" s="5">
        <v>205.39</v>
      </c>
      <c r="H535" s="7">
        <f t="shared" si="41"/>
        <v>5060398.8199999994</v>
      </c>
      <c r="I535">
        <v>0</v>
      </c>
      <c r="J535" s="5">
        <v>207.15</v>
      </c>
      <c r="K535" s="7">
        <f t="shared" si="42"/>
        <v>0</v>
      </c>
      <c r="L535">
        <v>2669</v>
      </c>
      <c r="M535" s="5">
        <v>205.39</v>
      </c>
      <c r="N535" s="7">
        <f t="shared" si="43"/>
        <v>548185.90999999992</v>
      </c>
      <c r="O535" s="7">
        <f t="shared" si="44"/>
        <v>5608584.7299999995</v>
      </c>
    </row>
    <row r="536" spans="1:15" x14ac:dyDescent="0.25">
      <c r="A536" t="s">
        <v>1066</v>
      </c>
      <c r="B536" t="s">
        <v>1067</v>
      </c>
      <c r="C536">
        <v>0</v>
      </c>
      <c r="D536" s="5">
        <v>212.6</v>
      </c>
      <c r="E536" s="7">
        <f t="shared" si="40"/>
        <v>0</v>
      </c>
      <c r="F536">
        <v>4182</v>
      </c>
      <c r="G536" s="5">
        <v>210.7</v>
      </c>
      <c r="H536" s="7">
        <f t="shared" si="41"/>
        <v>881147.39999999991</v>
      </c>
      <c r="I536">
        <v>0</v>
      </c>
      <c r="J536" s="5">
        <v>212.6</v>
      </c>
      <c r="K536" s="7">
        <f t="shared" si="42"/>
        <v>0</v>
      </c>
      <c r="L536">
        <v>14</v>
      </c>
      <c r="M536" s="5">
        <v>210.7</v>
      </c>
      <c r="N536" s="7">
        <f t="shared" si="43"/>
        <v>2949.7999999999997</v>
      </c>
      <c r="O536" s="7">
        <f t="shared" si="44"/>
        <v>884097.2</v>
      </c>
    </row>
    <row r="537" spans="1:15" x14ac:dyDescent="0.25">
      <c r="A537" t="s">
        <v>1068</v>
      </c>
      <c r="B537" t="s">
        <v>1069</v>
      </c>
      <c r="C537">
        <v>0</v>
      </c>
      <c r="D537" s="5">
        <v>208.56</v>
      </c>
      <c r="E537" s="7">
        <f t="shared" si="40"/>
        <v>0</v>
      </c>
      <c r="F537">
        <v>26209</v>
      </c>
      <c r="G537" s="5">
        <v>206.78</v>
      </c>
      <c r="H537" s="7">
        <f t="shared" si="41"/>
        <v>5419497.0200000005</v>
      </c>
      <c r="I537">
        <v>0</v>
      </c>
      <c r="J537" s="5">
        <v>208.56</v>
      </c>
      <c r="K537" s="7">
        <f t="shared" si="42"/>
        <v>0</v>
      </c>
      <c r="L537">
        <v>134</v>
      </c>
      <c r="M537" s="5">
        <v>206.78</v>
      </c>
      <c r="N537" s="7">
        <f t="shared" si="43"/>
        <v>27708.52</v>
      </c>
      <c r="O537" s="7">
        <f t="shared" si="44"/>
        <v>5447205.54</v>
      </c>
    </row>
    <row r="538" spans="1:15" x14ac:dyDescent="0.25">
      <c r="A538" t="s">
        <v>1070</v>
      </c>
      <c r="B538" t="s">
        <v>1071</v>
      </c>
      <c r="C538">
        <v>0</v>
      </c>
      <c r="D538" s="5">
        <v>263.79000000000002</v>
      </c>
      <c r="E538" s="7">
        <f t="shared" si="40"/>
        <v>0</v>
      </c>
      <c r="F538">
        <v>42239</v>
      </c>
      <c r="G538" s="5">
        <v>261.83</v>
      </c>
      <c r="H538" s="7">
        <f t="shared" si="41"/>
        <v>11059437.369999999</v>
      </c>
      <c r="I538">
        <v>0</v>
      </c>
      <c r="J538" s="5">
        <v>263.79000000000002</v>
      </c>
      <c r="K538" s="7">
        <f t="shared" si="42"/>
        <v>0</v>
      </c>
      <c r="L538">
        <v>8015</v>
      </c>
      <c r="M538" s="5">
        <v>261.83</v>
      </c>
      <c r="N538" s="7">
        <f t="shared" si="43"/>
        <v>2098567.4499999997</v>
      </c>
      <c r="O538" s="7">
        <f t="shared" si="44"/>
        <v>13158004.819999998</v>
      </c>
    </row>
    <row r="539" spans="1:15" x14ac:dyDescent="0.25">
      <c r="A539" t="s">
        <v>1072</v>
      </c>
      <c r="B539" t="s">
        <v>1073</v>
      </c>
      <c r="C539">
        <v>1329</v>
      </c>
      <c r="D539" s="5">
        <v>211.92</v>
      </c>
      <c r="E539" s="7">
        <f t="shared" si="40"/>
        <v>281641.68</v>
      </c>
      <c r="F539">
        <v>23299</v>
      </c>
      <c r="G539" s="5">
        <v>210.22</v>
      </c>
      <c r="H539" s="7">
        <f t="shared" si="41"/>
        <v>4897915.78</v>
      </c>
      <c r="I539">
        <v>181</v>
      </c>
      <c r="J539" s="5">
        <v>211.92</v>
      </c>
      <c r="K539" s="7">
        <f t="shared" si="42"/>
        <v>38357.519999999997</v>
      </c>
      <c r="L539">
        <v>3172</v>
      </c>
      <c r="M539" s="5">
        <v>210.22</v>
      </c>
      <c r="N539" s="7">
        <f t="shared" si="43"/>
        <v>666817.84</v>
      </c>
      <c r="O539" s="7">
        <f t="shared" si="44"/>
        <v>5884732.8199999994</v>
      </c>
    </row>
    <row r="540" spans="1:15" x14ac:dyDescent="0.25">
      <c r="A540" t="s">
        <v>1074</v>
      </c>
      <c r="B540" t="s">
        <v>1075</v>
      </c>
      <c r="C540">
        <v>24307</v>
      </c>
      <c r="D540" s="5">
        <v>382.4</v>
      </c>
      <c r="E540" s="7">
        <f t="shared" si="40"/>
        <v>9294996.7999999989</v>
      </c>
      <c r="F540">
        <v>129281</v>
      </c>
      <c r="G540" s="5">
        <v>379.18</v>
      </c>
      <c r="H540" s="7">
        <f t="shared" si="41"/>
        <v>49020769.579999998</v>
      </c>
      <c r="I540">
        <v>11794</v>
      </c>
      <c r="J540" s="5">
        <v>382.4</v>
      </c>
      <c r="K540" s="7">
        <f t="shared" si="42"/>
        <v>4510025.5999999996</v>
      </c>
      <c r="L540">
        <v>62731</v>
      </c>
      <c r="M540" s="5">
        <v>379.18</v>
      </c>
      <c r="N540" s="7">
        <f t="shared" si="43"/>
        <v>23786340.580000002</v>
      </c>
      <c r="O540" s="7">
        <f t="shared" si="44"/>
        <v>86612132.560000002</v>
      </c>
    </row>
    <row r="541" spans="1:15" x14ac:dyDescent="0.25">
      <c r="A541" t="s">
        <v>1076</v>
      </c>
      <c r="B541" t="s">
        <v>1077</v>
      </c>
      <c r="C541">
        <v>859</v>
      </c>
      <c r="D541" s="5">
        <v>364.97</v>
      </c>
      <c r="E541" s="7">
        <f t="shared" si="40"/>
        <v>313509.23000000004</v>
      </c>
      <c r="F541">
        <v>115774</v>
      </c>
      <c r="G541" s="5">
        <v>361.83</v>
      </c>
      <c r="H541" s="7">
        <f t="shared" si="41"/>
        <v>41890506.420000002</v>
      </c>
      <c r="I541">
        <v>103</v>
      </c>
      <c r="J541" s="5">
        <v>364.97</v>
      </c>
      <c r="K541" s="7">
        <f t="shared" si="42"/>
        <v>37591.910000000003</v>
      </c>
      <c r="L541">
        <v>13940</v>
      </c>
      <c r="M541" s="5">
        <v>361.83</v>
      </c>
      <c r="N541" s="7">
        <f t="shared" si="43"/>
        <v>5043910.2</v>
      </c>
      <c r="O541" s="7">
        <f t="shared" si="44"/>
        <v>47285517.759999998</v>
      </c>
    </row>
    <row r="542" spans="1:15" x14ac:dyDescent="0.25">
      <c r="A542" t="s">
        <v>1078</v>
      </c>
      <c r="B542" t="s">
        <v>1079</v>
      </c>
      <c r="C542">
        <v>1755</v>
      </c>
      <c r="D542" s="5">
        <v>175.85</v>
      </c>
      <c r="E542" s="7">
        <f t="shared" si="40"/>
        <v>308616.75</v>
      </c>
      <c r="F542">
        <v>47482</v>
      </c>
      <c r="G542" s="5">
        <v>174.4</v>
      </c>
      <c r="H542" s="7">
        <f t="shared" si="41"/>
        <v>8280860.7999999998</v>
      </c>
      <c r="I542">
        <v>271</v>
      </c>
      <c r="J542" s="5">
        <v>175.85</v>
      </c>
      <c r="K542" s="7">
        <f t="shared" si="42"/>
        <v>47655.35</v>
      </c>
      <c r="L542">
        <v>7331</v>
      </c>
      <c r="M542" s="5">
        <v>174.4</v>
      </c>
      <c r="N542" s="7">
        <f t="shared" si="43"/>
        <v>1278526.4000000001</v>
      </c>
      <c r="O542" s="7">
        <f t="shared" si="44"/>
        <v>9915659.3000000007</v>
      </c>
    </row>
    <row r="543" spans="1:15" x14ac:dyDescent="0.25">
      <c r="A543" t="s">
        <v>1080</v>
      </c>
      <c r="B543" t="s">
        <v>1081</v>
      </c>
      <c r="C543">
        <v>2302</v>
      </c>
      <c r="D543" s="5">
        <v>293.10000000000002</v>
      </c>
      <c r="E543" s="7">
        <f t="shared" si="40"/>
        <v>674716.20000000007</v>
      </c>
      <c r="F543">
        <v>61767</v>
      </c>
      <c r="G543" s="5">
        <v>290.49</v>
      </c>
      <c r="H543" s="7">
        <f t="shared" si="41"/>
        <v>17942695.830000002</v>
      </c>
      <c r="I543">
        <v>55</v>
      </c>
      <c r="J543" s="5">
        <v>293.10000000000002</v>
      </c>
      <c r="K543" s="7">
        <f t="shared" si="42"/>
        <v>16120.500000000002</v>
      </c>
      <c r="L543">
        <v>1478</v>
      </c>
      <c r="M543" s="5">
        <v>290.49</v>
      </c>
      <c r="N543" s="7">
        <f t="shared" si="43"/>
        <v>429344.22000000003</v>
      </c>
      <c r="O543" s="7">
        <f t="shared" si="44"/>
        <v>19062876.75</v>
      </c>
    </row>
    <row r="544" spans="1:15" x14ac:dyDescent="0.25">
      <c r="A544" t="s">
        <v>1082</v>
      </c>
      <c r="B544" t="s">
        <v>1083</v>
      </c>
      <c r="C544">
        <v>2328</v>
      </c>
      <c r="D544" s="5">
        <v>232.2</v>
      </c>
      <c r="E544" s="7">
        <f t="shared" si="40"/>
        <v>540561.6</v>
      </c>
      <c r="F544">
        <v>30771</v>
      </c>
      <c r="G544" s="5">
        <v>230.19</v>
      </c>
      <c r="H544" s="7">
        <f t="shared" si="41"/>
        <v>7083176.4900000002</v>
      </c>
      <c r="I544">
        <v>0</v>
      </c>
      <c r="J544" s="5">
        <v>232.2</v>
      </c>
      <c r="K544" s="7">
        <f t="shared" si="42"/>
        <v>0</v>
      </c>
      <c r="L544">
        <v>0</v>
      </c>
      <c r="M544" s="5">
        <v>230.19</v>
      </c>
      <c r="N544" s="7">
        <f t="shared" si="43"/>
        <v>0</v>
      </c>
      <c r="O544" s="7">
        <f t="shared" si="44"/>
        <v>7623738.0899999999</v>
      </c>
    </row>
    <row r="545" spans="1:15" x14ac:dyDescent="0.25">
      <c r="A545" t="s">
        <v>1084</v>
      </c>
      <c r="B545" t="s">
        <v>1085</v>
      </c>
      <c r="C545">
        <v>13</v>
      </c>
      <c r="D545" s="5">
        <v>271.02</v>
      </c>
      <c r="E545" s="7">
        <f t="shared" si="40"/>
        <v>3523.2599999999998</v>
      </c>
      <c r="F545">
        <v>20801</v>
      </c>
      <c r="G545" s="5">
        <v>268.51</v>
      </c>
      <c r="H545" s="7">
        <f t="shared" si="41"/>
        <v>5585276.5099999998</v>
      </c>
      <c r="I545">
        <v>0</v>
      </c>
      <c r="J545" s="5">
        <v>271.02</v>
      </c>
      <c r="K545" s="7">
        <f t="shared" si="42"/>
        <v>0</v>
      </c>
      <c r="L545">
        <v>654</v>
      </c>
      <c r="M545" s="5">
        <v>268.51</v>
      </c>
      <c r="N545" s="7">
        <f t="shared" si="43"/>
        <v>175605.54</v>
      </c>
      <c r="O545" s="7">
        <f t="shared" si="44"/>
        <v>5764405.3099999996</v>
      </c>
    </row>
    <row r="546" spans="1:15" x14ac:dyDescent="0.25">
      <c r="A546" t="s">
        <v>1086</v>
      </c>
      <c r="B546" t="s">
        <v>1087</v>
      </c>
      <c r="C546">
        <v>361</v>
      </c>
      <c r="D546" s="5">
        <v>299.08999999999997</v>
      </c>
      <c r="E546" s="7">
        <f t="shared" si="40"/>
        <v>107971.48999999999</v>
      </c>
      <c r="F546">
        <v>42313</v>
      </c>
      <c r="G546" s="5">
        <v>296.51</v>
      </c>
      <c r="H546" s="7">
        <f t="shared" si="41"/>
        <v>12546227.629999999</v>
      </c>
      <c r="I546">
        <v>29</v>
      </c>
      <c r="J546" s="5">
        <v>299.08999999999997</v>
      </c>
      <c r="K546" s="7">
        <f t="shared" si="42"/>
        <v>8673.6099999999988</v>
      </c>
      <c r="L546">
        <v>3433</v>
      </c>
      <c r="M546" s="5">
        <v>296.51</v>
      </c>
      <c r="N546" s="7">
        <f t="shared" si="43"/>
        <v>1017918.83</v>
      </c>
      <c r="O546" s="7">
        <f t="shared" si="44"/>
        <v>13680791.559999999</v>
      </c>
    </row>
    <row r="547" spans="1:15" x14ac:dyDescent="0.25">
      <c r="A547" t="s">
        <v>1088</v>
      </c>
      <c r="B547" t="s">
        <v>1089</v>
      </c>
      <c r="C547">
        <v>3440</v>
      </c>
      <c r="D547" s="5">
        <v>305.99</v>
      </c>
      <c r="E547" s="7">
        <f t="shared" si="40"/>
        <v>1052605.6000000001</v>
      </c>
      <c r="F547">
        <v>42496</v>
      </c>
      <c r="G547" s="5">
        <v>302.91000000000003</v>
      </c>
      <c r="H547" s="7">
        <f t="shared" si="41"/>
        <v>12872463.360000001</v>
      </c>
      <c r="I547">
        <v>662</v>
      </c>
      <c r="J547" s="5">
        <v>305.99</v>
      </c>
      <c r="K547" s="7">
        <f t="shared" si="42"/>
        <v>202565.38</v>
      </c>
      <c r="L547">
        <v>8177</v>
      </c>
      <c r="M547" s="5">
        <v>302.91000000000003</v>
      </c>
      <c r="N547" s="7">
        <f t="shared" si="43"/>
        <v>2476895.0700000003</v>
      </c>
      <c r="O547" s="7">
        <f t="shared" si="44"/>
        <v>16604529.410000002</v>
      </c>
    </row>
    <row r="548" spans="1:15" x14ac:dyDescent="0.25">
      <c r="A548" t="s">
        <v>1090</v>
      </c>
      <c r="B548" t="s">
        <v>1091</v>
      </c>
      <c r="C548">
        <v>668</v>
      </c>
      <c r="D548" s="5">
        <v>179.61</v>
      </c>
      <c r="E548" s="7">
        <f t="shared" si="40"/>
        <v>119979.48000000001</v>
      </c>
      <c r="F548">
        <v>15522</v>
      </c>
      <c r="G548" s="5">
        <v>178.11</v>
      </c>
      <c r="H548" s="7">
        <f t="shared" si="41"/>
        <v>2764623.4200000004</v>
      </c>
      <c r="I548">
        <v>41</v>
      </c>
      <c r="J548" s="5">
        <v>179.61</v>
      </c>
      <c r="K548" s="7">
        <f t="shared" si="42"/>
        <v>7364.01</v>
      </c>
      <c r="L548">
        <v>942</v>
      </c>
      <c r="M548" s="5">
        <v>178.11</v>
      </c>
      <c r="N548" s="7">
        <f t="shared" si="43"/>
        <v>167779.62000000002</v>
      </c>
      <c r="O548" s="7">
        <f t="shared" si="44"/>
        <v>3059746.5300000003</v>
      </c>
    </row>
    <row r="549" spans="1:15" x14ac:dyDescent="0.25">
      <c r="A549" t="s">
        <v>1092</v>
      </c>
      <c r="B549" t="s">
        <v>1093</v>
      </c>
      <c r="C549">
        <v>5986</v>
      </c>
      <c r="D549" s="5">
        <v>291.7</v>
      </c>
      <c r="E549" s="7">
        <f t="shared" si="40"/>
        <v>1746116.2</v>
      </c>
      <c r="F549">
        <v>47356</v>
      </c>
      <c r="G549" s="5">
        <v>289.14</v>
      </c>
      <c r="H549" s="7">
        <f t="shared" si="41"/>
        <v>13692513.84</v>
      </c>
      <c r="I549">
        <v>1095</v>
      </c>
      <c r="J549" s="5">
        <v>291.7</v>
      </c>
      <c r="K549" s="7">
        <f t="shared" si="42"/>
        <v>319411.5</v>
      </c>
      <c r="L549">
        <v>8659</v>
      </c>
      <c r="M549" s="5">
        <v>289.14</v>
      </c>
      <c r="N549" s="7">
        <f t="shared" si="43"/>
        <v>2503663.2599999998</v>
      </c>
      <c r="O549" s="7">
        <f t="shared" si="44"/>
        <v>18261704.799999997</v>
      </c>
    </row>
    <row r="550" spans="1:15" x14ac:dyDescent="0.25">
      <c r="A550" t="s">
        <v>1094</v>
      </c>
      <c r="B550" t="s">
        <v>1095</v>
      </c>
      <c r="C550">
        <v>17125</v>
      </c>
      <c r="D550" s="5">
        <v>403.2</v>
      </c>
      <c r="E550" s="7">
        <f t="shared" si="40"/>
        <v>6904800</v>
      </c>
      <c r="F550">
        <v>64451</v>
      </c>
      <c r="G550" s="5">
        <v>399.6</v>
      </c>
      <c r="H550" s="7">
        <f t="shared" si="41"/>
        <v>25754619.600000001</v>
      </c>
      <c r="I550">
        <v>8389</v>
      </c>
      <c r="J550" s="5">
        <v>403.2</v>
      </c>
      <c r="K550" s="7">
        <f t="shared" si="42"/>
        <v>3382444.8</v>
      </c>
      <c r="L550">
        <v>31571</v>
      </c>
      <c r="M550" s="5">
        <v>399.6</v>
      </c>
      <c r="N550" s="7">
        <f t="shared" si="43"/>
        <v>12615771.600000001</v>
      </c>
      <c r="O550" s="7">
        <f t="shared" si="44"/>
        <v>48657636</v>
      </c>
    </row>
    <row r="551" spans="1:15" x14ac:dyDescent="0.25">
      <c r="A551" t="s">
        <v>1096</v>
      </c>
      <c r="B551" t="s">
        <v>1097</v>
      </c>
      <c r="C551">
        <v>917</v>
      </c>
      <c r="D551" s="5">
        <v>253</v>
      </c>
      <c r="E551" s="7">
        <f t="shared" si="40"/>
        <v>232001</v>
      </c>
      <c r="F551">
        <v>17821</v>
      </c>
      <c r="G551" s="5">
        <v>250.89</v>
      </c>
      <c r="H551" s="7">
        <f t="shared" si="41"/>
        <v>4471110.6899999995</v>
      </c>
      <c r="I551">
        <v>122</v>
      </c>
      <c r="J551" s="5">
        <v>253</v>
      </c>
      <c r="K551" s="7">
        <f t="shared" si="42"/>
        <v>30866</v>
      </c>
      <c r="L551">
        <v>2379</v>
      </c>
      <c r="M551" s="5">
        <v>250.89</v>
      </c>
      <c r="N551" s="7">
        <f t="shared" si="43"/>
        <v>596867.30999999994</v>
      </c>
      <c r="O551" s="7">
        <f t="shared" si="44"/>
        <v>5330844.9999999991</v>
      </c>
    </row>
    <row r="552" spans="1:15" x14ac:dyDescent="0.25">
      <c r="A552" t="s">
        <v>1098</v>
      </c>
      <c r="B552" t="s">
        <v>1099</v>
      </c>
      <c r="C552">
        <v>1948</v>
      </c>
      <c r="D552" s="5">
        <v>320.08999999999997</v>
      </c>
      <c r="E552" s="7">
        <f t="shared" si="40"/>
        <v>623535.31999999995</v>
      </c>
      <c r="F552">
        <v>53573</v>
      </c>
      <c r="G552" s="5">
        <v>317.39</v>
      </c>
      <c r="H552" s="7">
        <f t="shared" si="41"/>
        <v>17003534.469999999</v>
      </c>
      <c r="I552">
        <v>595</v>
      </c>
      <c r="J552" s="5">
        <v>320.08999999999997</v>
      </c>
      <c r="K552" s="7">
        <f t="shared" si="42"/>
        <v>190453.55</v>
      </c>
      <c r="L552">
        <v>16369</v>
      </c>
      <c r="M552" s="5">
        <v>317.39</v>
      </c>
      <c r="N552" s="7">
        <f t="shared" si="43"/>
        <v>5195356.91</v>
      </c>
      <c r="O552" s="7">
        <f t="shared" si="44"/>
        <v>23012880.25</v>
      </c>
    </row>
    <row r="553" spans="1:15" x14ac:dyDescent="0.25">
      <c r="A553" t="s">
        <v>1100</v>
      </c>
      <c r="B553" t="s">
        <v>1101</v>
      </c>
      <c r="C553">
        <v>325</v>
      </c>
      <c r="D553" s="5">
        <v>282.33999999999997</v>
      </c>
      <c r="E553" s="7">
        <f t="shared" si="40"/>
        <v>91760.499999999985</v>
      </c>
      <c r="F553">
        <v>44555</v>
      </c>
      <c r="G553" s="5">
        <v>279.98</v>
      </c>
      <c r="H553" s="7">
        <f t="shared" si="41"/>
        <v>12474508.9</v>
      </c>
      <c r="I553">
        <v>0</v>
      </c>
      <c r="J553" s="5">
        <v>282.33999999999997</v>
      </c>
      <c r="K553" s="7">
        <f t="shared" si="42"/>
        <v>0</v>
      </c>
      <c r="L553">
        <v>0</v>
      </c>
      <c r="M553" s="5">
        <v>279.98</v>
      </c>
      <c r="N553" s="7">
        <f t="shared" si="43"/>
        <v>0</v>
      </c>
      <c r="O553" s="7">
        <f t="shared" si="44"/>
        <v>12566269.4</v>
      </c>
    </row>
    <row r="554" spans="1:15" x14ac:dyDescent="0.25">
      <c r="A554" t="s">
        <v>1102</v>
      </c>
      <c r="B554" t="s">
        <v>1103</v>
      </c>
      <c r="C554">
        <v>1209</v>
      </c>
      <c r="D554" s="5">
        <v>240.37</v>
      </c>
      <c r="E554" s="7">
        <f t="shared" si="40"/>
        <v>290607.33</v>
      </c>
      <c r="F554">
        <v>20377</v>
      </c>
      <c r="G554" s="5">
        <v>238.52</v>
      </c>
      <c r="H554" s="7">
        <f t="shared" si="41"/>
        <v>4860322.04</v>
      </c>
      <c r="I554">
        <v>763</v>
      </c>
      <c r="J554" s="5">
        <v>240.37</v>
      </c>
      <c r="K554" s="7">
        <f t="shared" si="42"/>
        <v>183402.31</v>
      </c>
      <c r="L554">
        <v>12864</v>
      </c>
      <c r="M554" s="5">
        <v>238.52</v>
      </c>
      <c r="N554" s="7">
        <f t="shared" si="43"/>
        <v>3068321.2800000003</v>
      </c>
      <c r="O554" s="7">
        <f t="shared" si="44"/>
        <v>8402652.9600000009</v>
      </c>
    </row>
    <row r="555" spans="1:15" x14ac:dyDescent="0.25">
      <c r="A555" t="s">
        <v>1104</v>
      </c>
      <c r="B555" t="s">
        <v>1105</v>
      </c>
      <c r="C555">
        <v>1614</v>
      </c>
      <c r="D555" s="5">
        <v>285.33</v>
      </c>
      <c r="E555" s="7">
        <f t="shared" si="40"/>
        <v>460522.62</v>
      </c>
      <c r="F555">
        <v>6196</v>
      </c>
      <c r="G555" s="5">
        <v>282.63</v>
      </c>
      <c r="H555" s="7">
        <f t="shared" si="41"/>
        <v>1751175.48</v>
      </c>
      <c r="I555">
        <v>751</v>
      </c>
      <c r="J555" s="5">
        <v>285.33</v>
      </c>
      <c r="K555" s="7">
        <f t="shared" si="42"/>
        <v>214282.83</v>
      </c>
      <c r="L555">
        <v>2885</v>
      </c>
      <c r="M555" s="5">
        <v>282.63</v>
      </c>
      <c r="N555" s="7">
        <f t="shared" si="43"/>
        <v>815387.54999999993</v>
      </c>
      <c r="O555" s="7">
        <f t="shared" si="44"/>
        <v>3241368.48</v>
      </c>
    </row>
    <row r="556" spans="1:15" x14ac:dyDescent="0.25">
      <c r="A556" t="s">
        <v>1106</v>
      </c>
      <c r="B556" t="s">
        <v>1107</v>
      </c>
      <c r="C556">
        <v>0</v>
      </c>
      <c r="D556" s="5">
        <v>326.16000000000003</v>
      </c>
      <c r="E556" s="7">
        <f t="shared" si="40"/>
        <v>0</v>
      </c>
      <c r="F556">
        <v>65454</v>
      </c>
      <c r="G556" s="5">
        <v>323.08999999999997</v>
      </c>
      <c r="H556" s="7">
        <f t="shared" si="41"/>
        <v>21147532.859999999</v>
      </c>
      <c r="I556">
        <v>0</v>
      </c>
      <c r="J556" s="5">
        <v>326.16000000000003</v>
      </c>
      <c r="K556" s="7">
        <f t="shared" si="42"/>
        <v>0</v>
      </c>
      <c r="L556">
        <v>16665</v>
      </c>
      <c r="M556" s="5">
        <v>323.08999999999997</v>
      </c>
      <c r="N556" s="7">
        <f t="shared" si="43"/>
        <v>5384294.8499999996</v>
      </c>
      <c r="O556" s="7">
        <f t="shared" si="44"/>
        <v>26531827.710000001</v>
      </c>
    </row>
    <row r="557" spans="1:15" x14ac:dyDescent="0.25">
      <c r="A557" t="s">
        <v>1108</v>
      </c>
      <c r="B557" t="s">
        <v>1109</v>
      </c>
      <c r="C557">
        <v>723</v>
      </c>
      <c r="D557" s="5">
        <v>200.53</v>
      </c>
      <c r="E557" s="7">
        <f t="shared" si="40"/>
        <v>144983.19</v>
      </c>
      <c r="F557">
        <v>27820</v>
      </c>
      <c r="G557" s="5">
        <v>198.82</v>
      </c>
      <c r="H557" s="7">
        <f t="shared" si="41"/>
        <v>5531172.3999999994</v>
      </c>
      <c r="I557">
        <v>145</v>
      </c>
      <c r="J557" s="5">
        <v>200.53</v>
      </c>
      <c r="K557" s="7">
        <f t="shared" si="42"/>
        <v>29076.85</v>
      </c>
      <c r="L557">
        <v>5575</v>
      </c>
      <c r="M557" s="5">
        <v>198.82</v>
      </c>
      <c r="N557" s="7">
        <f t="shared" si="43"/>
        <v>1108421.5</v>
      </c>
      <c r="O557" s="7">
        <f t="shared" si="44"/>
        <v>6813653.9399999995</v>
      </c>
    </row>
    <row r="558" spans="1:15" x14ac:dyDescent="0.25">
      <c r="A558" t="s">
        <v>1110</v>
      </c>
      <c r="B558" t="s">
        <v>1111</v>
      </c>
      <c r="C558">
        <v>34</v>
      </c>
      <c r="D558" s="5">
        <v>181.54</v>
      </c>
      <c r="E558" s="7">
        <f t="shared" si="40"/>
        <v>6172.36</v>
      </c>
      <c r="F558">
        <v>33827</v>
      </c>
      <c r="G558" s="5">
        <v>180.07</v>
      </c>
      <c r="H558" s="7">
        <f t="shared" si="41"/>
        <v>6091227.8899999997</v>
      </c>
      <c r="I558">
        <v>1</v>
      </c>
      <c r="J558" s="5">
        <v>181.54</v>
      </c>
      <c r="K558" s="7">
        <f t="shared" si="42"/>
        <v>181.54</v>
      </c>
      <c r="L558">
        <v>1143</v>
      </c>
      <c r="M558" s="5">
        <v>180.07</v>
      </c>
      <c r="N558" s="7">
        <f t="shared" si="43"/>
        <v>205820.00999999998</v>
      </c>
      <c r="O558" s="7">
        <f t="shared" si="44"/>
        <v>6303401.7999999998</v>
      </c>
    </row>
    <row r="559" spans="1:15" x14ac:dyDescent="0.25">
      <c r="A559" t="s">
        <v>1112</v>
      </c>
      <c r="B559" t="s">
        <v>1113</v>
      </c>
      <c r="C559">
        <v>646</v>
      </c>
      <c r="D559" s="5">
        <v>204.92</v>
      </c>
      <c r="E559" s="7">
        <f t="shared" si="40"/>
        <v>132378.31999999998</v>
      </c>
      <c r="F559">
        <v>18990</v>
      </c>
      <c r="G559" s="5">
        <v>202.99</v>
      </c>
      <c r="H559" s="7">
        <f t="shared" si="41"/>
        <v>3854780.1</v>
      </c>
      <c r="I559">
        <v>125</v>
      </c>
      <c r="J559" s="5">
        <v>204.92</v>
      </c>
      <c r="K559" s="7">
        <f t="shared" si="42"/>
        <v>25615</v>
      </c>
      <c r="L559">
        <v>3668</v>
      </c>
      <c r="M559" s="5">
        <v>202.99</v>
      </c>
      <c r="N559" s="7">
        <f t="shared" si="43"/>
        <v>744567.32000000007</v>
      </c>
      <c r="O559" s="7">
        <f t="shared" si="44"/>
        <v>4757340.74</v>
      </c>
    </row>
    <row r="560" spans="1:15" x14ac:dyDescent="0.25">
      <c r="A560" t="s">
        <v>1114</v>
      </c>
      <c r="B560" t="s">
        <v>1115</v>
      </c>
      <c r="C560">
        <v>8864</v>
      </c>
      <c r="D560" s="5">
        <v>228.92</v>
      </c>
      <c r="E560" s="7">
        <f t="shared" si="40"/>
        <v>2029146.88</v>
      </c>
      <c r="F560">
        <v>87340</v>
      </c>
      <c r="G560" s="5">
        <v>227.13</v>
      </c>
      <c r="H560" s="7">
        <f t="shared" si="41"/>
        <v>19837534.199999999</v>
      </c>
      <c r="I560">
        <v>2217</v>
      </c>
      <c r="J560" s="5">
        <v>228.92</v>
      </c>
      <c r="K560" s="7">
        <f t="shared" si="42"/>
        <v>507515.63999999996</v>
      </c>
      <c r="L560">
        <v>21848</v>
      </c>
      <c r="M560" s="5">
        <v>227.13</v>
      </c>
      <c r="N560" s="7">
        <f t="shared" si="43"/>
        <v>4962336.24</v>
      </c>
      <c r="O560" s="7">
        <f t="shared" si="44"/>
        <v>27336532.960000001</v>
      </c>
    </row>
    <row r="561" spans="1:15" x14ac:dyDescent="0.25">
      <c r="A561" t="s">
        <v>1116</v>
      </c>
      <c r="B561" t="s">
        <v>1117</v>
      </c>
      <c r="C561">
        <v>0</v>
      </c>
      <c r="D561" s="5">
        <v>230.21</v>
      </c>
      <c r="E561" s="7">
        <f t="shared" si="40"/>
        <v>0</v>
      </c>
      <c r="F561">
        <v>79718</v>
      </c>
      <c r="G561" s="5">
        <v>228.39</v>
      </c>
      <c r="H561" s="7">
        <f t="shared" si="41"/>
        <v>18206794.02</v>
      </c>
      <c r="I561">
        <v>0</v>
      </c>
      <c r="J561" s="5">
        <v>230.21</v>
      </c>
      <c r="K561" s="7">
        <f t="shared" si="42"/>
        <v>0</v>
      </c>
      <c r="L561">
        <v>1008</v>
      </c>
      <c r="M561" s="5">
        <v>228.39</v>
      </c>
      <c r="N561" s="7">
        <f t="shared" si="43"/>
        <v>230217.12</v>
      </c>
      <c r="O561" s="7">
        <f t="shared" si="44"/>
        <v>18437011.140000001</v>
      </c>
    </row>
    <row r="562" spans="1:15" x14ac:dyDescent="0.25">
      <c r="A562" t="s">
        <v>1118</v>
      </c>
      <c r="B562" t="s">
        <v>1119</v>
      </c>
      <c r="C562">
        <v>4284</v>
      </c>
      <c r="D562" s="5">
        <v>270.64</v>
      </c>
      <c r="E562" s="7">
        <f t="shared" si="40"/>
        <v>1159421.76</v>
      </c>
      <c r="F562">
        <v>22845</v>
      </c>
      <c r="G562" s="5">
        <v>268.04000000000002</v>
      </c>
      <c r="H562" s="7">
        <f t="shared" si="41"/>
        <v>6123373.8000000007</v>
      </c>
      <c r="I562">
        <v>1234</v>
      </c>
      <c r="J562" s="5">
        <v>270.64</v>
      </c>
      <c r="K562" s="7">
        <f t="shared" si="42"/>
        <v>333969.76</v>
      </c>
      <c r="L562">
        <v>6582</v>
      </c>
      <c r="M562" s="5">
        <v>268.04000000000002</v>
      </c>
      <c r="N562" s="7">
        <f t="shared" si="43"/>
        <v>1764239.28</v>
      </c>
      <c r="O562" s="7">
        <f t="shared" si="44"/>
        <v>9381004.5999999996</v>
      </c>
    </row>
    <row r="563" spans="1:15" x14ac:dyDescent="0.25">
      <c r="A563" t="s">
        <v>1120</v>
      </c>
      <c r="B563" t="s">
        <v>1121</v>
      </c>
      <c r="C563">
        <v>492</v>
      </c>
      <c r="D563" s="5">
        <v>226.08</v>
      </c>
      <c r="E563" s="7">
        <f t="shared" si="40"/>
        <v>111231.36</v>
      </c>
      <c r="F563">
        <v>37636</v>
      </c>
      <c r="G563" s="5">
        <v>224.5</v>
      </c>
      <c r="H563" s="7">
        <f t="shared" si="41"/>
        <v>8449282</v>
      </c>
      <c r="I563">
        <v>15</v>
      </c>
      <c r="J563" s="5">
        <v>226.08</v>
      </c>
      <c r="K563" s="7">
        <f t="shared" si="42"/>
        <v>3391.2000000000003</v>
      </c>
      <c r="L563">
        <v>1136</v>
      </c>
      <c r="M563" s="5">
        <v>224.5</v>
      </c>
      <c r="N563" s="7">
        <f t="shared" si="43"/>
        <v>255032</v>
      </c>
      <c r="O563" s="7">
        <f t="shared" si="44"/>
        <v>8818936.5599999987</v>
      </c>
    </row>
    <row r="564" spans="1:15" x14ac:dyDescent="0.25">
      <c r="A564" t="s">
        <v>1122</v>
      </c>
      <c r="B564" t="s">
        <v>1123</v>
      </c>
      <c r="C564">
        <v>428</v>
      </c>
      <c r="D564" s="5">
        <v>226.91</v>
      </c>
      <c r="E564" s="7">
        <f t="shared" si="40"/>
        <v>97117.48</v>
      </c>
      <c r="F564">
        <v>20756</v>
      </c>
      <c r="G564" s="5">
        <v>225.01</v>
      </c>
      <c r="H564" s="7">
        <f t="shared" si="41"/>
        <v>4670307.5599999996</v>
      </c>
      <c r="I564">
        <v>59</v>
      </c>
      <c r="J564" s="5">
        <v>226.91</v>
      </c>
      <c r="K564" s="7">
        <f t="shared" si="42"/>
        <v>13387.69</v>
      </c>
      <c r="L564">
        <v>2874</v>
      </c>
      <c r="M564" s="5">
        <v>225.01</v>
      </c>
      <c r="N564" s="7">
        <f t="shared" si="43"/>
        <v>646678.74</v>
      </c>
      <c r="O564" s="7">
        <f t="shared" si="44"/>
        <v>5427491.4700000007</v>
      </c>
    </row>
    <row r="565" spans="1:15" x14ac:dyDescent="0.25">
      <c r="A565" t="s">
        <v>1124</v>
      </c>
      <c r="B565" t="s">
        <v>1125</v>
      </c>
      <c r="C565">
        <v>723</v>
      </c>
      <c r="D565" s="5">
        <v>244.61</v>
      </c>
      <c r="E565" s="7">
        <f t="shared" si="40"/>
        <v>176853.03</v>
      </c>
      <c r="F565">
        <v>34472</v>
      </c>
      <c r="G565" s="5">
        <v>242.62</v>
      </c>
      <c r="H565" s="7">
        <f t="shared" si="41"/>
        <v>8363596.6400000006</v>
      </c>
      <c r="I565">
        <v>34</v>
      </c>
      <c r="J565" s="5">
        <v>244.61</v>
      </c>
      <c r="K565" s="7">
        <f t="shared" si="42"/>
        <v>8316.74</v>
      </c>
      <c r="L565">
        <v>1644</v>
      </c>
      <c r="M565" s="5">
        <v>242.62</v>
      </c>
      <c r="N565" s="7">
        <f t="shared" si="43"/>
        <v>398867.28</v>
      </c>
      <c r="O565" s="7">
        <f t="shared" si="44"/>
        <v>8947633.6899999995</v>
      </c>
    </row>
    <row r="566" spans="1:15" x14ac:dyDescent="0.25">
      <c r="A566" t="s">
        <v>1126</v>
      </c>
      <c r="B566" t="s">
        <v>1127</v>
      </c>
      <c r="C566">
        <v>0</v>
      </c>
      <c r="D566" s="5">
        <v>295.64999999999998</v>
      </c>
      <c r="E566" s="7">
        <f t="shared" si="40"/>
        <v>0</v>
      </c>
      <c r="F566">
        <v>18372</v>
      </c>
      <c r="G566" s="5">
        <v>292.83</v>
      </c>
      <c r="H566" s="7">
        <f t="shared" si="41"/>
        <v>5379872.7599999998</v>
      </c>
      <c r="I566">
        <v>0</v>
      </c>
      <c r="J566" s="5">
        <v>295.64999999999998</v>
      </c>
      <c r="K566" s="7">
        <f t="shared" si="42"/>
        <v>0</v>
      </c>
      <c r="L566">
        <v>5514</v>
      </c>
      <c r="M566" s="5">
        <v>292.83</v>
      </c>
      <c r="N566" s="7">
        <f t="shared" si="43"/>
        <v>1614664.6199999999</v>
      </c>
      <c r="O566" s="7">
        <f t="shared" si="44"/>
        <v>6994537.3799999999</v>
      </c>
    </row>
    <row r="567" spans="1:15" x14ac:dyDescent="0.25">
      <c r="A567" t="s">
        <v>1128</v>
      </c>
      <c r="B567" t="s">
        <v>1129</v>
      </c>
      <c r="C567">
        <v>342</v>
      </c>
      <c r="D567" s="5">
        <v>287.91000000000003</v>
      </c>
      <c r="E567" s="7">
        <f t="shared" si="40"/>
        <v>98465.220000000016</v>
      </c>
      <c r="F567">
        <v>25168</v>
      </c>
      <c r="G567" s="5">
        <v>285.14999999999998</v>
      </c>
      <c r="H567" s="7">
        <f t="shared" si="41"/>
        <v>7176655.1999999993</v>
      </c>
      <c r="I567">
        <v>14</v>
      </c>
      <c r="J567" s="5">
        <v>287.91000000000003</v>
      </c>
      <c r="K567" s="7">
        <f t="shared" si="42"/>
        <v>4030.7400000000002</v>
      </c>
      <c r="L567">
        <v>1066</v>
      </c>
      <c r="M567" s="5">
        <v>285.14999999999998</v>
      </c>
      <c r="N567" s="7">
        <f t="shared" si="43"/>
        <v>303969.89999999997</v>
      </c>
      <c r="O567" s="7">
        <f t="shared" si="44"/>
        <v>7583121.0599999996</v>
      </c>
    </row>
    <row r="568" spans="1:15" x14ac:dyDescent="0.25">
      <c r="A568" t="s">
        <v>1130</v>
      </c>
      <c r="B568" t="s">
        <v>1131</v>
      </c>
      <c r="C568">
        <v>7631</v>
      </c>
      <c r="D568" s="5">
        <v>232.79</v>
      </c>
      <c r="E568" s="7">
        <f t="shared" si="40"/>
        <v>1776420.49</v>
      </c>
      <c r="F568">
        <v>29992</v>
      </c>
      <c r="G568" s="5">
        <v>230.75</v>
      </c>
      <c r="H568" s="7">
        <f t="shared" si="41"/>
        <v>6920654</v>
      </c>
      <c r="I568">
        <v>2334</v>
      </c>
      <c r="J568" s="5">
        <v>232.79</v>
      </c>
      <c r="K568" s="7">
        <f t="shared" si="42"/>
        <v>543331.86</v>
      </c>
      <c r="L568">
        <v>9171</v>
      </c>
      <c r="M568" s="5">
        <v>230.75</v>
      </c>
      <c r="N568" s="7">
        <f t="shared" si="43"/>
        <v>2116208.25</v>
      </c>
      <c r="O568" s="7">
        <f t="shared" si="44"/>
        <v>11356614.6</v>
      </c>
    </row>
    <row r="569" spans="1:15" x14ac:dyDescent="0.25">
      <c r="A569" t="s">
        <v>1132</v>
      </c>
      <c r="B569" t="s">
        <v>1133</v>
      </c>
      <c r="C569">
        <v>1281</v>
      </c>
      <c r="D569" s="5">
        <v>182.69</v>
      </c>
      <c r="E569" s="7">
        <f t="shared" si="40"/>
        <v>234025.88999999998</v>
      </c>
      <c r="F569">
        <v>23486</v>
      </c>
      <c r="G569" s="5">
        <v>181.13</v>
      </c>
      <c r="H569" s="7">
        <f t="shared" si="41"/>
        <v>4254019.18</v>
      </c>
      <c r="I569">
        <v>64</v>
      </c>
      <c r="J569" s="5">
        <v>182.69</v>
      </c>
      <c r="K569" s="7">
        <f t="shared" si="42"/>
        <v>11692.16</v>
      </c>
      <c r="L569">
        <v>1166</v>
      </c>
      <c r="M569" s="5">
        <v>181.13</v>
      </c>
      <c r="N569" s="7">
        <f t="shared" si="43"/>
        <v>211197.58</v>
      </c>
      <c r="O569" s="7">
        <f t="shared" si="44"/>
        <v>4710934.8099999996</v>
      </c>
    </row>
    <row r="570" spans="1:15" x14ac:dyDescent="0.25">
      <c r="A570" t="s">
        <v>1134</v>
      </c>
      <c r="B570" t="s">
        <v>1135</v>
      </c>
      <c r="C570">
        <v>14078</v>
      </c>
      <c r="D570" s="5">
        <v>273.83</v>
      </c>
      <c r="E570" s="7">
        <f t="shared" si="40"/>
        <v>3854978.7399999998</v>
      </c>
      <c r="F570">
        <v>27954</v>
      </c>
      <c r="G570" s="5">
        <v>271.36</v>
      </c>
      <c r="H570" s="7">
        <f t="shared" si="41"/>
        <v>7585597.4400000004</v>
      </c>
      <c r="I570">
        <v>7868</v>
      </c>
      <c r="J570" s="5">
        <v>273.83</v>
      </c>
      <c r="K570" s="7">
        <f t="shared" si="42"/>
        <v>2154494.44</v>
      </c>
      <c r="L570">
        <v>15624</v>
      </c>
      <c r="M570" s="5">
        <v>271.36</v>
      </c>
      <c r="N570" s="7">
        <f t="shared" si="43"/>
        <v>4239728.6400000006</v>
      </c>
      <c r="O570" s="7">
        <f t="shared" si="44"/>
        <v>17834799.259999998</v>
      </c>
    </row>
    <row r="571" spans="1:15" x14ac:dyDescent="0.25">
      <c r="A571" t="s">
        <v>1136</v>
      </c>
      <c r="B571" t="s">
        <v>1137</v>
      </c>
      <c r="C571">
        <v>333</v>
      </c>
      <c r="D571" s="5">
        <v>190.18</v>
      </c>
      <c r="E571" s="7">
        <f t="shared" si="40"/>
        <v>63329.94</v>
      </c>
      <c r="F571">
        <v>34547</v>
      </c>
      <c r="G571" s="5">
        <v>188.6</v>
      </c>
      <c r="H571" s="7">
        <f t="shared" si="41"/>
        <v>6515564.2000000002</v>
      </c>
      <c r="I571">
        <v>0</v>
      </c>
      <c r="J571" s="5">
        <v>190.18</v>
      </c>
      <c r="K571" s="7">
        <f t="shared" si="42"/>
        <v>0</v>
      </c>
      <c r="L571">
        <v>0</v>
      </c>
      <c r="M571" s="5">
        <v>188.6</v>
      </c>
      <c r="N571" s="7">
        <f t="shared" si="43"/>
        <v>0</v>
      </c>
      <c r="O571" s="7">
        <f t="shared" si="44"/>
        <v>6578894.1400000006</v>
      </c>
    </row>
    <row r="572" spans="1:15" x14ac:dyDescent="0.25">
      <c r="A572" t="s">
        <v>1138</v>
      </c>
      <c r="B572" t="s">
        <v>1139</v>
      </c>
      <c r="C572">
        <v>407</v>
      </c>
      <c r="D572" s="5">
        <v>224.86</v>
      </c>
      <c r="E572" s="7">
        <f t="shared" si="40"/>
        <v>91518.02</v>
      </c>
      <c r="F572">
        <v>37176</v>
      </c>
      <c r="G572" s="5">
        <v>223.21</v>
      </c>
      <c r="H572" s="7">
        <f t="shared" si="41"/>
        <v>8298054.96</v>
      </c>
      <c r="I572">
        <v>82</v>
      </c>
      <c r="J572" s="5">
        <v>224.86</v>
      </c>
      <c r="K572" s="7">
        <f t="shared" si="42"/>
        <v>18438.52</v>
      </c>
      <c r="L572">
        <v>7480</v>
      </c>
      <c r="M572" s="5">
        <v>223.21</v>
      </c>
      <c r="N572" s="7">
        <f t="shared" si="43"/>
        <v>1669610.8</v>
      </c>
      <c r="O572" s="7">
        <f t="shared" si="44"/>
        <v>10077622.300000001</v>
      </c>
    </row>
    <row r="573" spans="1:15" x14ac:dyDescent="0.25">
      <c r="A573" t="s">
        <v>1140</v>
      </c>
      <c r="B573" t="s">
        <v>1141</v>
      </c>
      <c r="C573">
        <v>0</v>
      </c>
      <c r="D573" s="5">
        <v>213.17</v>
      </c>
      <c r="E573" s="7">
        <f t="shared" si="40"/>
        <v>0</v>
      </c>
      <c r="F573">
        <v>4723</v>
      </c>
      <c r="G573" s="5">
        <v>211.23</v>
      </c>
      <c r="H573" s="7">
        <f t="shared" si="41"/>
        <v>997639.28999999992</v>
      </c>
      <c r="I573">
        <v>0</v>
      </c>
      <c r="J573" s="5">
        <v>213.17</v>
      </c>
      <c r="K573" s="7">
        <f t="shared" si="42"/>
        <v>0</v>
      </c>
      <c r="L573">
        <v>171</v>
      </c>
      <c r="M573" s="5">
        <v>211.23</v>
      </c>
      <c r="N573" s="7">
        <f t="shared" si="43"/>
        <v>36120.33</v>
      </c>
      <c r="O573" s="7">
        <f t="shared" si="44"/>
        <v>1033759.6199999999</v>
      </c>
    </row>
    <row r="574" spans="1:15" x14ac:dyDescent="0.25">
      <c r="A574" t="s">
        <v>1142</v>
      </c>
      <c r="B574" t="s">
        <v>1143</v>
      </c>
      <c r="C574">
        <v>0</v>
      </c>
      <c r="D574" s="5">
        <v>160.59</v>
      </c>
      <c r="E574" s="7">
        <f t="shared" si="40"/>
        <v>0</v>
      </c>
      <c r="F574">
        <v>23662</v>
      </c>
      <c r="G574" s="5">
        <v>159.27000000000001</v>
      </c>
      <c r="H574" s="7">
        <f t="shared" si="41"/>
        <v>3768646.74</v>
      </c>
      <c r="I574">
        <v>0</v>
      </c>
      <c r="J574" s="5">
        <v>160.59</v>
      </c>
      <c r="K574" s="7">
        <f t="shared" si="42"/>
        <v>0</v>
      </c>
      <c r="L574">
        <v>537</v>
      </c>
      <c r="M574" s="5">
        <v>159.27000000000001</v>
      </c>
      <c r="N574" s="7">
        <f t="shared" si="43"/>
        <v>85527.99</v>
      </c>
      <c r="O574" s="7">
        <f t="shared" si="44"/>
        <v>3854174.7300000004</v>
      </c>
    </row>
    <row r="575" spans="1:15" x14ac:dyDescent="0.25">
      <c r="A575" t="s">
        <v>1144</v>
      </c>
      <c r="B575" t="s">
        <v>1145</v>
      </c>
      <c r="C575">
        <v>730</v>
      </c>
      <c r="D575" s="5">
        <v>225.85</v>
      </c>
      <c r="E575" s="7">
        <f t="shared" si="40"/>
        <v>164870.5</v>
      </c>
      <c r="F575">
        <v>27797</v>
      </c>
      <c r="G575" s="5">
        <v>223.72</v>
      </c>
      <c r="H575" s="7">
        <f t="shared" si="41"/>
        <v>6218744.8399999999</v>
      </c>
      <c r="I575">
        <v>121</v>
      </c>
      <c r="J575" s="5">
        <v>225.85</v>
      </c>
      <c r="K575" s="7">
        <f t="shared" si="42"/>
        <v>27327.85</v>
      </c>
      <c r="L575">
        <v>4591</v>
      </c>
      <c r="M575" s="5">
        <v>223.72</v>
      </c>
      <c r="N575" s="7">
        <f t="shared" si="43"/>
        <v>1027098.52</v>
      </c>
      <c r="O575" s="7">
        <f t="shared" si="44"/>
        <v>7438041.709999999</v>
      </c>
    </row>
    <row r="576" spans="1:15" x14ac:dyDescent="0.25">
      <c r="A576" t="s">
        <v>1146</v>
      </c>
      <c r="B576" t="s">
        <v>1147</v>
      </c>
      <c r="C576">
        <v>0</v>
      </c>
      <c r="D576" s="5">
        <v>216.48</v>
      </c>
      <c r="E576" s="7">
        <f t="shared" si="40"/>
        <v>0</v>
      </c>
      <c r="F576">
        <v>32961</v>
      </c>
      <c r="G576" s="5">
        <v>214.67</v>
      </c>
      <c r="H576" s="7">
        <f t="shared" si="41"/>
        <v>7075737.8699999992</v>
      </c>
      <c r="I576">
        <v>0</v>
      </c>
      <c r="J576" s="5">
        <v>216.48</v>
      </c>
      <c r="K576" s="7">
        <f t="shared" si="42"/>
        <v>0</v>
      </c>
      <c r="L576">
        <v>0</v>
      </c>
      <c r="M576" s="5">
        <v>214.67</v>
      </c>
      <c r="N576" s="7">
        <f t="shared" si="43"/>
        <v>0</v>
      </c>
      <c r="O576" s="7">
        <f t="shared" si="44"/>
        <v>7075737.8699999992</v>
      </c>
    </row>
    <row r="577" spans="1:15" x14ac:dyDescent="0.25">
      <c r="A577" t="s">
        <v>1148</v>
      </c>
      <c r="B577" t="s">
        <v>1149</v>
      </c>
      <c r="C577">
        <v>0</v>
      </c>
      <c r="D577" s="5">
        <v>237.8</v>
      </c>
      <c r="E577" s="7">
        <f t="shared" si="40"/>
        <v>0</v>
      </c>
      <c r="F577">
        <v>62457</v>
      </c>
      <c r="G577" s="5">
        <v>235.85</v>
      </c>
      <c r="H577" s="7">
        <f t="shared" si="41"/>
        <v>14730483.449999999</v>
      </c>
      <c r="I577">
        <v>0</v>
      </c>
      <c r="J577" s="5">
        <v>237.8</v>
      </c>
      <c r="K577" s="7">
        <f t="shared" si="42"/>
        <v>0</v>
      </c>
      <c r="L577">
        <v>840</v>
      </c>
      <c r="M577" s="5">
        <v>235.85</v>
      </c>
      <c r="N577" s="7">
        <f t="shared" si="43"/>
        <v>198114</v>
      </c>
      <c r="O577" s="7">
        <f t="shared" si="44"/>
        <v>14928597.449999999</v>
      </c>
    </row>
    <row r="578" spans="1:15" x14ac:dyDescent="0.25">
      <c r="A578" t="s">
        <v>1150</v>
      </c>
      <c r="B578" t="s">
        <v>1151</v>
      </c>
      <c r="C578">
        <v>6473</v>
      </c>
      <c r="D578" s="5">
        <v>327.02</v>
      </c>
      <c r="E578" s="7">
        <f t="shared" si="40"/>
        <v>2116800.46</v>
      </c>
      <c r="F578">
        <v>37949</v>
      </c>
      <c r="G578" s="5">
        <v>323.86</v>
      </c>
      <c r="H578" s="7">
        <f t="shared" si="41"/>
        <v>12290163.140000001</v>
      </c>
      <c r="I578">
        <v>1095</v>
      </c>
      <c r="J578" s="5">
        <v>327.02</v>
      </c>
      <c r="K578" s="7">
        <f t="shared" si="42"/>
        <v>358086.89999999997</v>
      </c>
      <c r="L578">
        <v>6422</v>
      </c>
      <c r="M578" s="5">
        <v>323.86</v>
      </c>
      <c r="N578" s="7">
        <f t="shared" si="43"/>
        <v>2079828.9200000002</v>
      </c>
      <c r="O578" s="7">
        <f t="shared" si="44"/>
        <v>16844879.420000002</v>
      </c>
    </row>
    <row r="579" spans="1:15" x14ac:dyDescent="0.25">
      <c r="A579" t="s">
        <v>1152</v>
      </c>
      <c r="B579" t="s">
        <v>1153</v>
      </c>
      <c r="C579">
        <v>6254</v>
      </c>
      <c r="D579" s="5">
        <v>342.39</v>
      </c>
      <c r="E579" s="7">
        <f t="shared" si="40"/>
        <v>2141307.06</v>
      </c>
      <c r="F579">
        <v>48155</v>
      </c>
      <c r="G579" s="5">
        <v>338.79</v>
      </c>
      <c r="H579" s="7">
        <f t="shared" si="41"/>
        <v>16314432.450000001</v>
      </c>
      <c r="I579">
        <v>1973</v>
      </c>
      <c r="J579" s="5">
        <v>342.39</v>
      </c>
      <c r="K579" s="7">
        <f t="shared" si="42"/>
        <v>675535.47</v>
      </c>
      <c r="L579">
        <v>15194</v>
      </c>
      <c r="M579" s="5">
        <v>338.79</v>
      </c>
      <c r="N579" s="7">
        <f t="shared" si="43"/>
        <v>5147575.2600000007</v>
      </c>
      <c r="O579" s="7">
        <f t="shared" si="44"/>
        <v>24278850.240000002</v>
      </c>
    </row>
    <row r="580" spans="1:15" x14ac:dyDescent="0.25">
      <c r="A580" t="s">
        <v>1154</v>
      </c>
      <c r="B580" t="s">
        <v>1155</v>
      </c>
      <c r="C580">
        <v>489</v>
      </c>
      <c r="D580" s="5">
        <v>238.7</v>
      </c>
      <c r="E580" s="7">
        <f t="shared" si="40"/>
        <v>116724.29999999999</v>
      </c>
      <c r="F580">
        <v>17649</v>
      </c>
      <c r="G580" s="5">
        <v>237.01</v>
      </c>
      <c r="H580" s="7">
        <f t="shared" si="41"/>
        <v>4182989.4899999998</v>
      </c>
      <c r="I580">
        <v>0</v>
      </c>
      <c r="J580" s="5">
        <v>238.7</v>
      </c>
      <c r="K580" s="7">
        <f t="shared" si="42"/>
        <v>0</v>
      </c>
      <c r="L580">
        <v>0</v>
      </c>
      <c r="M580" s="5">
        <v>237.01</v>
      </c>
      <c r="N580" s="7">
        <f t="shared" si="43"/>
        <v>0</v>
      </c>
      <c r="O580" s="7">
        <f t="shared" si="44"/>
        <v>4299713.79</v>
      </c>
    </row>
    <row r="581" spans="1:15" x14ac:dyDescent="0.25">
      <c r="A581" t="s">
        <v>1156</v>
      </c>
      <c r="B581" t="s">
        <v>1157</v>
      </c>
      <c r="C581">
        <v>291</v>
      </c>
      <c r="D581" s="5">
        <v>336.27</v>
      </c>
      <c r="E581" s="7">
        <f t="shared" si="40"/>
        <v>97854.569999999992</v>
      </c>
      <c r="F581">
        <v>29520</v>
      </c>
      <c r="G581" s="5">
        <v>332.8</v>
      </c>
      <c r="H581" s="7">
        <f t="shared" si="41"/>
        <v>9824256</v>
      </c>
      <c r="I581">
        <v>17</v>
      </c>
      <c r="J581" s="5">
        <v>336.27</v>
      </c>
      <c r="K581" s="7">
        <f t="shared" si="42"/>
        <v>5716.59</v>
      </c>
      <c r="L581">
        <v>1774</v>
      </c>
      <c r="M581" s="5">
        <v>332.8</v>
      </c>
      <c r="N581" s="7">
        <f t="shared" si="43"/>
        <v>590387.20000000007</v>
      </c>
      <c r="O581" s="7">
        <f t="shared" si="44"/>
        <v>10518214.359999999</v>
      </c>
    </row>
    <row r="582" spans="1:15" x14ac:dyDescent="0.25">
      <c r="A582" t="s">
        <v>1158</v>
      </c>
      <c r="B582" t="s">
        <v>1159</v>
      </c>
      <c r="C582">
        <v>181</v>
      </c>
      <c r="D582" s="5">
        <v>310.2</v>
      </c>
      <c r="E582" s="7">
        <f t="shared" si="40"/>
        <v>56146.2</v>
      </c>
      <c r="F582">
        <v>35153</v>
      </c>
      <c r="G582" s="5">
        <v>306.86</v>
      </c>
      <c r="H582" s="7">
        <f t="shared" si="41"/>
        <v>10787049.58</v>
      </c>
      <c r="I582">
        <v>10</v>
      </c>
      <c r="J582" s="5">
        <v>310.2</v>
      </c>
      <c r="K582" s="7">
        <f t="shared" si="42"/>
        <v>3102</v>
      </c>
      <c r="L582">
        <v>1990</v>
      </c>
      <c r="M582" s="5">
        <v>306.86</v>
      </c>
      <c r="N582" s="7">
        <f t="shared" si="43"/>
        <v>610651.4</v>
      </c>
      <c r="O582" s="7">
        <f t="shared" si="44"/>
        <v>11456949.18</v>
      </c>
    </row>
    <row r="583" spans="1:15" x14ac:dyDescent="0.25">
      <c r="A583" t="s">
        <v>1160</v>
      </c>
      <c r="B583" t="s">
        <v>1161</v>
      </c>
      <c r="C583">
        <v>3760</v>
      </c>
      <c r="D583" s="5">
        <v>281.57</v>
      </c>
      <c r="E583" s="7">
        <f t="shared" si="40"/>
        <v>1058703.2</v>
      </c>
      <c r="F583">
        <v>15877</v>
      </c>
      <c r="G583" s="5">
        <v>279</v>
      </c>
      <c r="H583" s="7">
        <f t="shared" si="41"/>
        <v>4429683</v>
      </c>
      <c r="I583">
        <v>521</v>
      </c>
      <c r="J583" s="5">
        <v>281.57</v>
      </c>
      <c r="K583" s="7">
        <f t="shared" si="42"/>
        <v>146697.97</v>
      </c>
      <c r="L583">
        <v>2198</v>
      </c>
      <c r="M583" s="5">
        <v>279</v>
      </c>
      <c r="N583" s="7">
        <f t="shared" si="43"/>
        <v>613242</v>
      </c>
      <c r="O583" s="7">
        <f t="shared" si="44"/>
        <v>6248326.1699999999</v>
      </c>
    </row>
    <row r="584" spans="1:15" x14ac:dyDescent="0.25">
      <c r="A584" t="s">
        <v>1162</v>
      </c>
      <c r="B584" t="s">
        <v>1163</v>
      </c>
      <c r="C584">
        <v>0</v>
      </c>
      <c r="D584" s="5">
        <v>208.79</v>
      </c>
      <c r="E584" s="7">
        <f t="shared" si="40"/>
        <v>0</v>
      </c>
      <c r="F584">
        <v>27325</v>
      </c>
      <c r="G584" s="5">
        <v>207.16</v>
      </c>
      <c r="H584" s="7">
        <f t="shared" si="41"/>
        <v>5660647</v>
      </c>
      <c r="I584">
        <v>0</v>
      </c>
      <c r="J584" s="5">
        <v>208.79</v>
      </c>
      <c r="K584" s="7">
        <f t="shared" si="42"/>
        <v>0</v>
      </c>
      <c r="L584">
        <v>0</v>
      </c>
      <c r="M584" s="5">
        <v>207.16</v>
      </c>
      <c r="N584" s="7">
        <f t="shared" si="43"/>
        <v>0</v>
      </c>
      <c r="O584" s="7">
        <f t="shared" si="44"/>
        <v>5660647</v>
      </c>
    </row>
    <row r="585" spans="1:15" x14ac:dyDescent="0.25">
      <c r="A585" t="s">
        <v>1164</v>
      </c>
      <c r="B585" t="s">
        <v>1165</v>
      </c>
      <c r="C585">
        <v>4839</v>
      </c>
      <c r="D585" s="5">
        <v>295.06</v>
      </c>
      <c r="E585" s="7">
        <f t="shared" ref="E585:E599" si="45">C585*D585</f>
        <v>1427795.34</v>
      </c>
      <c r="F585">
        <v>11989</v>
      </c>
      <c r="G585" s="5">
        <v>292.32</v>
      </c>
      <c r="H585" s="7">
        <f t="shared" ref="H585:H599" si="46">F585*G585</f>
        <v>3504624.48</v>
      </c>
      <c r="I585">
        <v>1671</v>
      </c>
      <c r="J585" s="5">
        <v>295.06</v>
      </c>
      <c r="K585" s="7">
        <f t="shared" ref="K585:K599" si="47">I585*J585</f>
        <v>493045.26</v>
      </c>
      <c r="L585">
        <v>4141</v>
      </c>
      <c r="M585" s="5">
        <v>292.32</v>
      </c>
      <c r="N585" s="7">
        <f t="shared" ref="N585:N599" si="48">L585*M585</f>
        <v>1210497.1199999999</v>
      </c>
      <c r="O585" s="7">
        <f t="shared" ref="O585:O599" si="49">E585+H585+K585+N585</f>
        <v>6635962.2000000002</v>
      </c>
    </row>
    <row r="586" spans="1:15" x14ac:dyDescent="0.25">
      <c r="A586" t="s">
        <v>1166</v>
      </c>
      <c r="B586" t="s">
        <v>1167</v>
      </c>
      <c r="C586">
        <v>3487</v>
      </c>
      <c r="D586" s="5">
        <v>244.16</v>
      </c>
      <c r="E586" s="7">
        <f t="shared" si="45"/>
        <v>851385.92</v>
      </c>
      <c r="F586">
        <v>37230</v>
      </c>
      <c r="G586" s="5">
        <v>241.83</v>
      </c>
      <c r="H586" s="7">
        <f t="shared" si="46"/>
        <v>9003330.9000000004</v>
      </c>
      <c r="I586">
        <v>612</v>
      </c>
      <c r="J586" s="5">
        <v>244.16</v>
      </c>
      <c r="K586" s="7">
        <f t="shared" si="47"/>
        <v>149425.91999999998</v>
      </c>
      <c r="L586">
        <v>6535</v>
      </c>
      <c r="M586" s="5">
        <v>241.83</v>
      </c>
      <c r="N586" s="7">
        <f t="shared" si="48"/>
        <v>1580359.05</v>
      </c>
      <c r="O586" s="7">
        <f t="shared" si="49"/>
        <v>11584501.790000001</v>
      </c>
    </row>
    <row r="587" spans="1:15" x14ac:dyDescent="0.25">
      <c r="A587" t="s">
        <v>1168</v>
      </c>
      <c r="B587" t="s">
        <v>1169</v>
      </c>
      <c r="C587">
        <v>1876</v>
      </c>
      <c r="D587" s="5">
        <v>251.18</v>
      </c>
      <c r="E587" s="7">
        <f t="shared" si="45"/>
        <v>471213.68</v>
      </c>
      <c r="F587">
        <v>60328</v>
      </c>
      <c r="G587" s="5">
        <v>248.82</v>
      </c>
      <c r="H587" s="7">
        <f t="shared" si="46"/>
        <v>15010812.959999999</v>
      </c>
      <c r="I587">
        <v>98</v>
      </c>
      <c r="J587" s="5">
        <v>251.18</v>
      </c>
      <c r="K587" s="7">
        <f t="shared" si="47"/>
        <v>24615.64</v>
      </c>
      <c r="L587">
        <v>3162</v>
      </c>
      <c r="M587" s="5">
        <v>248.82</v>
      </c>
      <c r="N587" s="7">
        <f t="shared" si="48"/>
        <v>786768.84</v>
      </c>
      <c r="O587" s="7">
        <f t="shared" si="49"/>
        <v>16293411.119999999</v>
      </c>
    </row>
    <row r="588" spans="1:15" x14ac:dyDescent="0.25">
      <c r="A588" t="s">
        <v>1170</v>
      </c>
      <c r="B588" t="s">
        <v>1171</v>
      </c>
      <c r="C588">
        <v>2736</v>
      </c>
      <c r="D588" s="5">
        <v>306.73</v>
      </c>
      <c r="E588" s="7">
        <f t="shared" si="45"/>
        <v>839213.28</v>
      </c>
      <c r="F588">
        <v>8961</v>
      </c>
      <c r="G588" s="5">
        <v>303.64</v>
      </c>
      <c r="H588" s="7">
        <f t="shared" si="46"/>
        <v>2720918.04</v>
      </c>
      <c r="I588">
        <v>756</v>
      </c>
      <c r="J588" s="5">
        <v>306.73</v>
      </c>
      <c r="K588" s="7">
        <f t="shared" si="47"/>
        <v>231887.88</v>
      </c>
      <c r="L588">
        <v>2476</v>
      </c>
      <c r="M588" s="5">
        <v>303.64</v>
      </c>
      <c r="N588" s="7">
        <f t="shared" si="48"/>
        <v>751812.64</v>
      </c>
      <c r="O588" s="7">
        <f t="shared" si="49"/>
        <v>4543831.84</v>
      </c>
    </row>
    <row r="589" spans="1:15" x14ac:dyDescent="0.25">
      <c r="A589" t="s">
        <v>1172</v>
      </c>
      <c r="B589" t="s">
        <v>1173</v>
      </c>
      <c r="C589">
        <v>0</v>
      </c>
      <c r="D589" s="5">
        <v>238.13</v>
      </c>
      <c r="E589" s="7">
        <f t="shared" si="45"/>
        <v>0</v>
      </c>
      <c r="F589">
        <v>22475</v>
      </c>
      <c r="G589" s="5">
        <v>236.34</v>
      </c>
      <c r="H589" s="7">
        <f t="shared" si="46"/>
        <v>5311741.5</v>
      </c>
      <c r="I589">
        <v>0</v>
      </c>
      <c r="J589" s="5">
        <v>238.13</v>
      </c>
      <c r="K589" s="7">
        <f t="shared" si="47"/>
        <v>0</v>
      </c>
      <c r="L589">
        <v>3875</v>
      </c>
      <c r="M589" s="5">
        <v>236.34</v>
      </c>
      <c r="N589" s="7">
        <f t="shared" si="48"/>
        <v>915817.5</v>
      </c>
      <c r="O589" s="7">
        <f t="shared" si="49"/>
        <v>6227559</v>
      </c>
    </row>
    <row r="590" spans="1:15" x14ac:dyDescent="0.25">
      <c r="A590" t="s">
        <v>1174</v>
      </c>
      <c r="B590" t="s">
        <v>1175</v>
      </c>
      <c r="C590">
        <v>213</v>
      </c>
      <c r="D590" s="5">
        <v>246.83</v>
      </c>
      <c r="E590" s="7">
        <f t="shared" si="45"/>
        <v>52574.79</v>
      </c>
      <c r="F590">
        <v>22951</v>
      </c>
      <c r="G590" s="5">
        <v>245.02</v>
      </c>
      <c r="H590" s="7">
        <f t="shared" si="46"/>
        <v>5623454.0200000005</v>
      </c>
      <c r="I590">
        <v>35</v>
      </c>
      <c r="J590" s="5">
        <v>246.83</v>
      </c>
      <c r="K590" s="7">
        <f t="shared" si="47"/>
        <v>8639.0500000000011</v>
      </c>
      <c r="L590">
        <v>3741</v>
      </c>
      <c r="M590" s="5">
        <v>245.02</v>
      </c>
      <c r="N590" s="7">
        <f t="shared" si="48"/>
        <v>916619.82000000007</v>
      </c>
      <c r="O590" s="7">
        <f t="shared" si="49"/>
        <v>6601287.6800000006</v>
      </c>
    </row>
    <row r="591" spans="1:15" x14ac:dyDescent="0.25">
      <c r="A591" t="s">
        <v>1176</v>
      </c>
      <c r="B591" t="s">
        <v>1177</v>
      </c>
      <c r="C591">
        <v>126</v>
      </c>
      <c r="D591" s="5">
        <v>252.2</v>
      </c>
      <c r="E591" s="7">
        <f t="shared" si="45"/>
        <v>31777.199999999997</v>
      </c>
      <c r="F591">
        <v>13633</v>
      </c>
      <c r="G591" s="5">
        <v>250.35</v>
      </c>
      <c r="H591" s="7">
        <f t="shared" si="46"/>
        <v>3413021.55</v>
      </c>
      <c r="I591">
        <v>40</v>
      </c>
      <c r="J591" s="5">
        <v>252.2</v>
      </c>
      <c r="K591" s="7">
        <f t="shared" si="47"/>
        <v>10088</v>
      </c>
      <c r="L591">
        <v>4370</v>
      </c>
      <c r="M591" s="5">
        <v>250.35</v>
      </c>
      <c r="N591" s="7">
        <f t="shared" si="48"/>
        <v>1094029.5</v>
      </c>
      <c r="O591" s="7">
        <f t="shared" si="49"/>
        <v>4548916.25</v>
      </c>
    </row>
    <row r="592" spans="1:15" x14ac:dyDescent="0.25">
      <c r="A592" t="s">
        <v>1178</v>
      </c>
      <c r="B592" t="s">
        <v>1179</v>
      </c>
      <c r="C592">
        <v>10396</v>
      </c>
      <c r="D592" s="5">
        <v>253.57</v>
      </c>
      <c r="E592" s="7">
        <f t="shared" si="45"/>
        <v>2636113.7199999997</v>
      </c>
      <c r="F592">
        <v>35982</v>
      </c>
      <c r="G592" s="5">
        <v>251.34</v>
      </c>
      <c r="H592" s="7">
        <f t="shared" si="46"/>
        <v>9043715.8800000008</v>
      </c>
      <c r="I592">
        <v>2989</v>
      </c>
      <c r="J592" s="5">
        <v>253.57</v>
      </c>
      <c r="K592" s="7">
        <f t="shared" si="47"/>
        <v>757920.73</v>
      </c>
      <c r="L592">
        <v>10347</v>
      </c>
      <c r="M592" s="5">
        <v>251.34</v>
      </c>
      <c r="N592" s="7">
        <f t="shared" si="48"/>
        <v>2600614.98</v>
      </c>
      <c r="O592" s="7">
        <f t="shared" si="49"/>
        <v>15038365.310000002</v>
      </c>
    </row>
    <row r="593" spans="1:15" x14ac:dyDescent="0.25">
      <c r="A593" t="s">
        <v>1180</v>
      </c>
      <c r="B593" t="s">
        <v>1181</v>
      </c>
      <c r="C593">
        <v>0</v>
      </c>
      <c r="D593" s="5">
        <v>284.86</v>
      </c>
      <c r="E593" s="7">
        <f t="shared" si="45"/>
        <v>0</v>
      </c>
      <c r="F593">
        <v>31337</v>
      </c>
      <c r="G593" s="5">
        <v>281.95999999999998</v>
      </c>
      <c r="H593" s="7">
        <f t="shared" si="46"/>
        <v>8835780.5199999996</v>
      </c>
      <c r="I593">
        <v>0</v>
      </c>
      <c r="J593" s="5">
        <v>284.86</v>
      </c>
      <c r="K593" s="7">
        <f t="shared" si="47"/>
        <v>0</v>
      </c>
      <c r="L593">
        <v>1871</v>
      </c>
      <c r="M593" s="5">
        <v>281.95999999999998</v>
      </c>
      <c r="N593" s="7">
        <f t="shared" si="48"/>
        <v>527547.15999999992</v>
      </c>
      <c r="O593" s="7">
        <f t="shared" si="49"/>
        <v>9363327.6799999997</v>
      </c>
    </row>
    <row r="594" spans="1:15" x14ac:dyDescent="0.25">
      <c r="A594" t="s">
        <v>1182</v>
      </c>
      <c r="B594" t="s">
        <v>1183</v>
      </c>
      <c r="C594">
        <v>0</v>
      </c>
      <c r="D594" s="5">
        <v>206.59</v>
      </c>
      <c r="E594" s="7">
        <f t="shared" si="45"/>
        <v>0</v>
      </c>
      <c r="F594">
        <v>1746</v>
      </c>
      <c r="G594" s="5">
        <v>205.21</v>
      </c>
      <c r="H594" s="7">
        <f t="shared" si="46"/>
        <v>358296.66000000003</v>
      </c>
      <c r="I594">
        <v>0</v>
      </c>
      <c r="J594" s="5">
        <v>206.59</v>
      </c>
      <c r="K594" s="7">
        <f t="shared" si="47"/>
        <v>0</v>
      </c>
      <c r="L594">
        <v>0</v>
      </c>
      <c r="M594" s="5">
        <v>205.21</v>
      </c>
      <c r="N594" s="7">
        <f t="shared" si="48"/>
        <v>0</v>
      </c>
      <c r="O594" s="7">
        <f t="shared" si="49"/>
        <v>358296.66000000003</v>
      </c>
    </row>
    <row r="595" spans="1:15" x14ac:dyDescent="0.25">
      <c r="A595" t="s">
        <v>1184</v>
      </c>
      <c r="B595" t="s">
        <v>1185</v>
      </c>
      <c r="C595">
        <v>0</v>
      </c>
      <c r="D595" s="5">
        <v>241.29</v>
      </c>
      <c r="E595" s="7">
        <f t="shared" si="45"/>
        <v>0</v>
      </c>
      <c r="F595">
        <v>10164</v>
      </c>
      <c r="G595" s="5">
        <v>239.2</v>
      </c>
      <c r="H595" s="7">
        <f t="shared" si="46"/>
        <v>2431228.7999999998</v>
      </c>
      <c r="I595">
        <v>0</v>
      </c>
      <c r="J595" s="5">
        <v>241.29</v>
      </c>
      <c r="K595" s="7">
        <f t="shared" si="47"/>
        <v>0</v>
      </c>
      <c r="L595">
        <v>47</v>
      </c>
      <c r="M595" s="5">
        <v>239.2</v>
      </c>
      <c r="N595" s="7">
        <f t="shared" si="48"/>
        <v>11242.4</v>
      </c>
      <c r="O595" s="7">
        <f t="shared" si="49"/>
        <v>2442471.1999999997</v>
      </c>
    </row>
    <row r="596" spans="1:15" x14ac:dyDescent="0.25">
      <c r="A596" t="s">
        <v>1186</v>
      </c>
      <c r="B596" t="s">
        <v>1187</v>
      </c>
      <c r="C596">
        <v>0</v>
      </c>
      <c r="D596" s="5">
        <v>309.95</v>
      </c>
      <c r="E596" s="7">
        <f t="shared" si="45"/>
        <v>0</v>
      </c>
      <c r="F596">
        <v>101446</v>
      </c>
      <c r="G596" s="5">
        <v>307.33</v>
      </c>
      <c r="H596" s="7">
        <f t="shared" si="46"/>
        <v>31177399.18</v>
      </c>
      <c r="I596">
        <v>0</v>
      </c>
      <c r="J596" s="5">
        <v>309.95</v>
      </c>
      <c r="K596" s="7">
        <f t="shared" si="47"/>
        <v>0</v>
      </c>
      <c r="L596">
        <v>29609</v>
      </c>
      <c r="M596" s="5">
        <v>307.33</v>
      </c>
      <c r="N596" s="7">
        <f t="shared" si="48"/>
        <v>9099733.9699999988</v>
      </c>
      <c r="O596" s="7">
        <f t="shared" si="49"/>
        <v>40277133.149999999</v>
      </c>
    </row>
    <row r="597" spans="1:15" x14ac:dyDescent="0.25">
      <c r="A597" t="s">
        <v>1188</v>
      </c>
      <c r="B597" t="s">
        <v>1189</v>
      </c>
      <c r="C597">
        <v>695</v>
      </c>
      <c r="D597" s="5">
        <v>237.58</v>
      </c>
      <c r="E597" s="7">
        <f t="shared" si="45"/>
        <v>165118.1</v>
      </c>
      <c r="F597">
        <v>35612</v>
      </c>
      <c r="G597" s="5">
        <v>235.78</v>
      </c>
      <c r="H597" s="7">
        <f t="shared" si="46"/>
        <v>8396597.3599999994</v>
      </c>
      <c r="I597">
        <v>52</v>
      </c>
      <c r="J597" s="5">
        <v>237.58</v>
      </c>
      <c r="K597" s="7">
        <f t="shared" si="47"/>
        <v>12354.16</v>
      </c>
      <c r="L597">
        <v>2684</v>
      </c>
      <c r="M597" s="5">
        <v>235.78</v>
      </c>
      <c r="N597" s="7">
        <f t="shared" si="48"/>
        <v>632833.52</v>
      </c>
      <c r="O597" s="7">
        <f t="shared" si="49"/>
        <v>9206903.1399999987</v>
      </c>
    </row>
    <row r="598" spans="1:15" x14ac:dyDescent="0.25">
      <c r="A598" t="s">
        <v>1190</v>
      </c>
      <c r="B598" t="s">
        <v>1191</v>
      </c>
      <c r="C598">
        <v>4724</v>
      </c>
      <c r="D598" s="5">
        <v>308.89</v>
      </c>
      <c r="E598" s="7">
        <f t="shared" si="45"/>
        <v>1459196.3599999999</v>
      </c>
      <c r="F598">
        <v>25556</v>
      </c>
      <c r="G598" s="5">
        <v>305.99</v>
      </c>
      <c r="H598" s="7">
        <f t="shared" si="46"/>
        <v>7819880.4400000004</v>
      </c>
      <c r="I598">
        <v>415</v>
      </c>
      <c r="J598" s="5">
        <v>308.89</v>
      </c>
      <c r="K598" s="7">
        <f t="shared" si="47"/>
        <v>128189.34999999999</v>
      </c>
      <c r="L598">
        <v>2246</v>
      </c>
      <c r="M598" s="5">
        <v>305.99</v>
      </c>
      <c r="N598" s="7">
        <f t="shared" si="48"/>
        <v>687253.54</v>
      </c>
      <c r="O598" s="7">
        <f t="shared" si="49"/>
        <v>10094519.690000001</v>
      </c>
    </row>
    <row r="599" spans="1:15" x14ac:dyDescent="0.25">
      <c r="A599" t="s">
        <v>1192</v>
      </c>
      <c r="B599" t="s">
        <v>1193</v>
      </c>
      <c r="C599">
        <v>1013</v>
      </c>
      <c r="D599" s="5">
        <v>286.56</v>
      </c>
      <c r="E599" s="7">
        <f t="shared" si="45"/>
        <v>290285.28000000003</v>
      </c>
      <c r="F599">
        <v>22919</v>
      </c>
      <c r="G599" s="5">
        <v>283.93</v>
      </c>
      <c r="H599" s="7">
        <f t="shared" si="46"/>
        <v>6507391.6699999999</v>
      </c>
      <c r="I599">
        <v>41</v>
      </c>
      <c r="J599" s="5">
        <v>286.56</v>
      </c>
      <c r="K599" s="7">
        <f t="shared" si="47"/>
        <v>11748.960000000001</v>
      </c>
      <c r="L599">
        <v>938</v>
      </c>
      <c r="M599" s="5">
        <v>283.93</v>
      </c>
      <c r="N599" s="7">
        <f t="shared" si="48"/>
        <v>266326.34000000003</v>
      </c>
      <c r="O599" s="7">
        <f t="shared" si="49"/>
        <v>7075752.25</v>
      </c>
    </row>
  </sheetData>
  <mergeCells count="11">
    <mergeCell ref="A2:O2"/>
    <mergeCell ref="A3:O3"/>
    <mergeCell ref="A4:O4"/>
    <mergeCell ref="I5:K5"/>
    <mergeCell ref="L5:N5"/>
    <mergeCell ref="L6:N6"/>
    <mergeCell ref="C5:E5"/>
    <mergeCell ref="F5:H5"/>
    <mergeCell ref="C6:E6"/>
    <mergeCell ref="F6:H6"/>
    <mergeCell ref="I6:K6"/>
  </mergeCell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NHQP</vt:lpstr>
      <vt:lpstr>1-1-2023 Rates-Revenue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Savage, Kayla (HEALTH)</dc:creator>
  <cp:lastModifiedBy>Fraim, Kim M (HEALTH)</cp:lastModifiedBy>
  <cp:lastPrinted>2025-04-24T16:50:30Z</cp:lastPrinted>
  <dcterms:created xsi:type="dcterms:W3CDTF">2025-03-18T14:52:22Z</dcterms:created>
  <dcterms:modified xsi:type="dcterms:W3CDTF">2025-04-24T16:50:32Z</dcterms:modified>
</cp:coreProperties>
</file>