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4-NH 2%\posting\"/>
    </mc:Choice>
  </mc:AlternateContent>
  <xr:revisionPtr revIDLastSave="0" documentId="13_ncr:1_{86B74602-8FEA-4569-8AFB-4CD8C9E5EBFF}" xr6:coauthVersionLast="47" xr6:coauthVersionMax="47" xr10:uidLastSave="{00000000-0000-0000-0000-000000000000}"/>
  <bookViews>
    <workbookView xWindow="-108" yWindow="-108" windowWidth="23256" windowHeight="12576" tabRatio="607" xr2:uid="{00000000-000D-0000-FFFF-FFFF00000000}"/>
  </bookViews>
  <sheets>
    <sheet name="Summary" sheetId="5" r:id="rId1"/>
    <sheet name="4-1-24 thru 12-31-24" sheetId="3" r:id="rId2"/>
    <sheet name="1-1-25 thru 3-31-25" sheetId="21" r:id="rId3"/>
  </sheets>
  <definedNames>
    <definedName name="_xlnm._FilterDatabase" localSheetId="2" hidden="1">'1-1-25 thru 3-31-25'!$A$8:$R$697</definedName>
    <definedName name="_xlnm._FilterDatabase" localSheetId="1" hidden="1">'4-1-24 thru 12-31-24'!$A$8:$R$697</definedName>
    <definedName name="_xlnm._FilterDatabase" localSheetId="0" hidden="1">Summary!$A$9:$H$696</definedName>
    <definedName name="_xlnm.Print_Area" localSheetId="2">'1-1-25 thru 3-31-25'!$B$1:$Q$696</definedName>
    <definedName name="_xlnm.Print_Area" localSheetId="1">'4-1-24 thru 12-31-24'!$B$1:$Q$696</definedName>
    <definedName name="_xlnm.Print_Area" localSheetId="0">Summary!$A$1:$E$696</definedName>
    <definedName name="_xlnm.Print_Titles" localSheetId="2">'1-1-25 thru 3-31-25'!$1:$8</definedName>
    <definedName name="_xlnm.Print_Titles" localSheetId="1">'4-1-24 thru 12-31-24'!$1:$8</definedName>
    <definedName name="_xlnm.Print_Titles" localSheetId="0">Summary!$1:$9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6" i="21" l="1"/>
  <c r="A695" i="21"/>
  <c r="A694" i="21"/>
  <c r="A693" i="21"/>
  <c r="A692" i="21"/>
  <c r="A691" i="21"/>
  <c r="A690" i="21"/>
  <c r="A689" i="21"/>
  <c r="A688" i="21"/>
  <c r="A687" i="21"/>
  <c r="A686" i="21"/>
  <c r="A685" i="21"/>
  <c r="A684" i="21"/>
  <c r="A683" i="21"/>
  <c r="A682" i="21"/>
  <c r="A681" i="21"/>
  <c r="A680" i="21"/>
  <c r="A679" i="21"/>
  <c r="A678" i="21"/>
  <c r="A677" i="21"/>
  <c r="A676" i="21"/>
  <c r="A675" i="21"/>
  <c r="A674" i="21"/>
  <c r="A673" i="21"/>
  <c r="A672" i="21"/>
  <c r="A671" i="21"/>
  <c r="A670" i="21"/>
  <c r="A669" i="21"/>
  <c r="A668" i="21"/>
  <c r="A667" i="21"/>
  <c r="A666" i="21"/>
  <c r="A665" i="21"/>
  <c r="A664" i="21"/>
  <c r="A663" i="21"/>
  <c r="A662" i="21"/>
  <c r="A661" i="21"/>
  <c r="A660" i="21"/>
  <c r="A659" i="21"/>
  <c r="A658" i="21"/>
  <c r="A657" i="21"/>
  <c r="A656" i="21"/>
  <c r="A655" i="21"/>
  <c r="A654" i="21"/>
  <c r="A653" i="21"/>
  <c r="A652" i="21"/>
  <c r="A651" i="21"/>
  <c r="A650" i="21"/>
  <c r="A649" i="21"/>
  <c r="A648" i="21"/>
  <c r="A647" i="21"/>
  <c r="A646" i="21"/>
  <c r="A645" i="21"/>
  <c r="A644" i="21"/>
  <c r="A643" i="21"/>
  <c r="A642" i="21"/>
  <c r="A641" i="21"/>
  <c r="A640" i="21"/>
  <c r="A639" i="21"/>
  <c r="A638" i="21"/>
  <c r="A637" i="21"/>
  <c r="A636" i="21"/>
  <c r="A635" i="21"/>
  <c r="A634" i="21"/>
  <c r="A633" i="21"/>
  <c r="A632" i="21"/>
  <c r="A631" i="21"/>
  <c r="A630" i="21"/>
  <c r="A629" i="21"/>
  <c r="A628" i="21"/>
  <c r="A627" i="21"/>
  <c r="A626" i="21"/>
  <c r="A625" i="21"/>
  <c r="A624" i="21"/>
  <c r="A623" i="21"/>
  <c r="A622" i="21"/>
  <c r="A621" i="21"/>
  <c r="A620" i="21"/>
  <c r="A619" i="21"/>
  <c r="A618" i="21"/>
  <c r="A617" i="21"/>
  <c r="A616" i="21"/>
  <c r="A615" i="21"/>
  <c r="A614" i="21"/>
  <c r="A613" i="21"/>
  <c r="A612" i="21"/>
  <c r="A611" i="21"/>
  <c r="A610" i="21"/>
  <c r="A609" i="21"/>
  <c r="A608" i="21"/>
  <c r="A607" i="21"/>
  <c r="A606" i="21"/>
  <c r="A605" i="21"/>
  <c r="A604" i="21"/>
  <c r="A603" i="21"/>
  <c r="A602" i="21"/>
  <c r="A601" i="21"/>
  <c r="A599" i="21"/>
  <c r="A598" i="21"/>
  <c r="A597" i="21"/>
  <c r="A596" i="21"/>
  <c r="A595" i="21"/>
  <c r="A594" i="21"/>
  <c r="A593" i="21"/>
  <c r="A592" i="21"/>
  <c r="A591" i="21"/>
  <c r="A590" i="21"/>
  <c r="A589" i="21"/>
  <c r="A588" i="21"/>
  <c r="A587" i="21"/>
  <c r="A586" i="21"/>
  <c r="A585" i="21"/>
  <c r="A584" i="21"/>
  <c r="A583" i="21"/>
  <c r="A582" i="21"/>
  <c r="A581" i="21"/>
  <c r="A580" i="21"/>
  <c r="A579" i="21"/>
  <c r="A578" i="21"/>
  <c r="A577" i="21"/>
  <c r="A576" i="21"/>
  <c r="A575" i="21"/>
  <c r="A574" i="21"/>
  <c r="A573" i="21"/>
  <c r="A572" i="21"/>
  <c r="A571" i="21"/>
  <c r="A570" i="21"/>
  <c r="A569" i="21"/>
  <c r="A568" i="21"/>
  <c r="A567" i="21"/>
  <c r="A566" i="21"/>
  <c r="A565" i="21"/>
  <c r="A564" i="21"/>
  <c r="A563" i="21"/>
  <c r="A562" i="21"/>
  <c r="A561" i="21"/>
  <c r="A560" i="21"/>
  <c r="A559" i="21"/>
  <c r="A558" i="21"/>
  <c r="A557" i="21"/>
  <c r="A556" i="21"/>
  <c r="A555" i="21"/>
  <c r="A554" i="21"/>
  <c r="A553" i="21"/>
  <c r="A552" i="21"/>
  <c r="A551" i="21"/>
  <c r="A550" i="21"/>
  <c r="A549" i="21"/>
  <c r="A548" i="21"/>
  <c r="A547" i="21"/>
  <c r="A546" i="21"/>
  <c r="A545" i="21"/>
  <c r="A544" i="21"/>
  <c r="A543" i="21"/>
  <c r="A542" i="21"/>
  <c r="A541" i="21"/>
  <c r="A540" i="21"/>
  <c r="A539" i="21"/>
  <c r="A538" i="21"/>
  <c r="A537" i="21"/>
  <c r="A536" i="21"/>
  <c r="A535" i="21"/>
  <c r="A534" i="21"/>
  <c r="A533" i="21"/>
  <c r="A532" i="21"/>
  <c r="A531" i="21"/>
  <c r="A530" i="21"/>
  <c r="A529" i="21"/>
  <c r="A528" i="21"/>
  <c r="A527" i="21"/>
  <c r="A526" i="21"/>
  <c r="A525" i="21"/>
  <c r="A524" i="21"/>
  <c r="A523" i="21"/>
  <c r="A522" i="21"/>
  <c r="A521" i="21"/>
  <c r="A520" i="21"/>
  <c r="A519" i="21"/>
  <c r="A518" i="21"/>
  <c r="A517" i="21"/>
  <c r="A516" i="21"/>
  <c r="A515" i="21"/>
  <c r="A514" i="21"/>
  <c r="A513" i="21"/>
  <c r="A512" i="21"/>
  <c r="A511" i="21"/>
  <c r="A510" i="21"/>
  <c r="A509" i="21"/>
  <c r="A508" i="21"/>
  <c r="A507" i="21"/>
  <c r="A506" i="21"/>
  <c r="A505" i="21"/>
  <c r="A504" i="21"/>
  <c r="A503" i="21"/>
  <c r="A502" i="21"/>
  <c r="A501" i="21"/>
  <c r="A500" i="21"/>
  <c r="A499" i="21"/>
  <c r="A498" i="21"/>
  <c r="A497" i="21"/>
  <c r="A496" i="21"/>
  <c r="A495" i="21"/>
  <c r="A494" i="21"/>
  <c r="A493" i="21"/>
  <c r="A492" i="21"/>
  <c r="A491" i="21"/>
  <c r="A490" i="21"/>
  <c r="A489" i="21"/>
  <c r="A488" i="21"/>
  <c r="A487" i="21"/>
  <c r="A486" i="21"/>
  <c r="A485" i="21"/>
  <c r="A484" i="21"/>
  <c r="A483" i="21"/>
  <c r="A482" i="21"/>
  <c r="A481" i="21"/>
  <c r="A480" i="21"/>
  <c r="A479" i="21"/>
  <c r="A478" i="21"/>
  <c r="A477" i="21"/>
  <c r="A476" i="21"/>
  <c r="A475" i="21"/>
  <c r="A474" i="21"/>
  <c r="A473" i="21"/>
  <c r="A472" i="21"/>
  <c r="A471" i="21"/>
  <c r="A470" i="21"/>
  <c r="A469" i="21"/>
  <c r="A468" i="21"/>
  <c r="A467" i="21"/>
  <c r="A466" i="21"/>
  <c r="A465" i="21"/>
  <c r="A464" i="21"/>
  <c r="A463" i="21"/>
  <c r="A462" i="21"/>
  <c r="A461" i="21"/>
  <c r="A460" i="21"/>
  <c r="A459" i="21"/>
  <c r="A458" i="21"/>
  <c r="A457" i="21"/>
  <c r="A456" i="21"/>
  <c r="A455" i="21"/>
  <c r="A454" i="21"/>
  <c r="A453" i="21"/>
  <c r="A452" i="21"/>
  <c r="A451" i="21"/>
  <c r="A450" i="21"/>
  <c r="A449" i="21"/>
  <c r="A448" i="21"/>
  <c r="A447" i="21"/>
  <c r="A446" i="21"/>
  <c r="A445" i="21"/>
  <c r="A444" i="21"/>
  <c r="A443" i="21"/>
  <c r="A442" i="21"/>
  <c r="A441" i="21"/>
  <c r="A440" i="21"/>
  <c r="A439" i="21"/>
  <c r="A438" i="21"/>
  <c r="A437" i="21"/>
  <c r="A436" i="21"/>
  <c r="A435" i="21"/>
  <c r="A434" i="21"/>
  <c r="A433" i="21"/>
  <c r="A432" i="21"/>
  <c r="A431" i="21"/>
  <c r="A430" i="21"/>
  <c r="A429" i="21"/>
  <c r="A428" i="21"/>
  <c r="A427" i="21"/>
  <c r="A426" i="21"/>
  <c r="A425" i="21"/>
  <c r="A424" i="21"/>
  <c r="A423" i="21"/>
  <c r="A422" i="21"/>
  <c r="A421" i="21"/>
  <c r="A420" i="21"/>
  <c r="A419" i="21"/>
  <c r="A418" i="21"/>
  <c r="A417" i="21"/>
  <c r="A416" i="21"/>
  <c r="A415" i="21"/>
  <c r="A414" i="21"/>
  <c r="A413" i="21"/>
  <c r="A412" i="21"/>
  <c r="A411" i="21"/>
  <c r="A410" i="21"/>
  <c r="A409" i="21"/>
  <c r="A408" i="21"/>
  <c r="A407" i="21"/>
  <c r="A406" i="21"/>
  <c r="A405" i="21"/>
  <c r="A404" i="21"/>
  <c r="A403" i="21"/>
  <c r="A402" i="21"/>
  <c r="A401" i="21"/>
  <c r="A400" i="21"/>
  <c r="A399" i="21"/>
  <c r="A398" i="21"/>
  <c r="A397" i="21"/>
  <c r="A396" i="21"/>
  <c r="A395" i="21"/>
  <c r="A394" i="21"/>
  <c r="A393" i="21"/>
  <c r="A392" i="21"/>
  <c r="A391" i="21"/>
  <c r="A390" i="21"/>
  <c r="A389" i="21"/>
  <c r="A388" i="21"/>
  <c r="A387" i="21"/>
  <c r="A386" i="21"/>
  <c r="A385" i="21"/>
  <c r="A384" i="21"/>
  <c r="A383" i="21"/>
  <c r="A382" i="21"/>
  <c r="A381" i="21"/>
  <c r="A380" i="21"/>
  <c r="A379" i="21"/>
  <c r="A378" i="21"/>
  <c r="A377" i="21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610" i="3" l="1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01" i="3"/>
  <c r="A602" i="3"/>
  <c r="A603" i="3"/>
  <c r="A604" i="3"/>
  <c r="A605" i="3"/>
  <c r="A606" i="3"/>
  <c r="A607" i="3"/>
  <c r="A608" i="3"/>
  <c r="A609" i="3"/>
  <c r="A1" i="5" l="1"/>
  <c r="I696" i="21" l="1"/>
  <c r="I692" i="21"/>
  <c r="I688" i="21"/>
  <c r="I684" i="21"/>
  <c r="F680" i="21"/>
  <c r="I677" i="21"/>
  <c r="I674" i="21"/>
  <c r="I670" i="21"/>
  <c r="I666" i="21"/>
  <c r="L662" i="21"/>
  <c r="L658" i="21"/>
  <c r="L652" i="21"/>
  <c r="L648" i="21"/>
  <c r="L644" i="21"/>
  <c r="L642" i="21"/>
  <c r="F640" i="21"/>
  <c r="O638" i="21"/>
  <c r="I636" i="21"/>
  <c r="O634" i="21"/>
  <c r="I632" i="21"/>
  <c r="O630" i="21"/>
  <c r="I628" i="21"/>
  <c r="O626" i="21"/>
  <c r="I624" i="21"/>
  <c r="O622" i="21"/>
  <c r="F696" i="21"/>
  <c r="L694" i="21"/>
  <c r="F692" i="21"/>
  <c r="L690" i="21"/>
  <c r="F688" i="21"/>
  <c r="L686" i="21"/>
  <c r="F684" i="21"/>
  <c r="O682" i="21"/>
  <c r="L681" i="21"/>
  <c r="I679" i="21"/>
  <c r="F677" i="21"/>
  <c r="F674" i="21"/>
  <c r="L672" i="21"/>
  <c r="F670" i="21"/>
  <c r="L668" i="21"/>
  <c r="F666" i="21"/>
  <c r="O664" i="21"/>
  <c r="I662" i="21"/>
  <c r="O660" i="21"/>
  <c r="I658" i="21"/>
  <c r="O656" i="21"/>
  <c r="L655" i="21"/>
  <c r="F653" i="21"/>
  <c r="L651" i="21"/>
  <c r="F649" i="21"/>
  <c r="L647" i="21"/>
  <c r="F645" i="21"/>
  <c r="F643" i="21"/>
  <c r="L641" i="21"/>
  <c r="I639" i="21"/>
  <c r="O637" i="21"/>
  <c r="I635" i="21"/>
  <c r="O633" i="21"/>
  <c r="I631" i="21"/>
  <c r="O629" i="21"/>
  <c r="I627" i="21"/>
  <c r="O625" i="21"/>
  <c r="I623" i="21"/>
  <c r="F695" i="21"/>
  <c r="L693" i="21"/>
  <c r="F691" i="21"/>
  <c r="L689" i="21"/>
  <c r="F687" i="21"/>
  <c r="L685" i="21"/>
  <c r="I681" i="21"/>
  <c r="F679" i="21"/>
  <c r="F676" i="21"/>
  <c r="O674" i="21"/>
  <c r="I672" i="21"/>
  <c r="O670" i="21"/>
  <c r="I668" i="21"/>
  <c r="O666" i="21"/>
  <c r="L664" i="21"/>
  <c r="F662" i="21"/>
  <c r="L660" i="21"/>
  <c r="F658" i="21"/>
  <c r="L656" i="21"/>
  <c r="L654" i="21"/>
  <c r="F652" i="21"/>
  <c r="L650" i="21"/>
  <c r="F648" i="21"/>
  <c r="L646" i="21"/>
  <c r="I644" i="21"/>
  <c r="I641" i="21"/>
  <c r="O639" i="21"/>
  <c r="I638" i="21"/>
  <c r="O636" i="21"/>
  <c r="I634" i="21"/>
  <c r="O632" i="21"/>
  <c r="I630" i="21"/>
  <c r="O628" i="21"/>
  <c r="I626" i="21"/>
  <c r="O624" i="21"/>
  <c r="I622" i="21"/>
  <c r="F681" i="21"/>
  <c r="L677" i="21"/>
  <c r="O673" i="21"/>
  <c r="O669" i="21"/>
  <c r="F665" i="21"/>
  <c r="F661" i="21"/>
  <c r="F657" i="21"/>
  <c r="F644" i="21"/>
  <c r="I640" i="21"/>
  <c r="L636" i="21"/>
  <c r="L632" i="21"/>
  <c r="L628" i="21"/>
  <c r="L624" i="21"/>
  <c r="L621" i="21"/>
  <c r="O619" i="21"/>
  <c r="I617" i="21"/>
  <c r="O615" i="21"/>
  <c r="I613" i="21"/>
  <c r="O611" i="21"/>
  <c r="I609" i="21"/>
  <c r="O607" i="21"/>
  <c r="I605" i="21"/>
  <c r="O603" i="21"/>
  <c r="I601" i="21"/>
  <c r="I678" i="21"/>
  <c r="L674" i="21"/>
  <c r="L670" i="21"/>
  <c r="I664" i="21"/>
  <c r="O658" i="21"/>
  <c r="F641" i="21"/>
  <c r="I633" i="21"/>
  <c r="I625" i="21"/>
  <c r="I619" i="21"/>
  <c r="I615" i="21"/>
  <c r="I611" i="21"/>
  <c r="I607" i="21"/>
  <c r="I603" i="21"/>
  <c r="O695" i="21"/>
  <c r="O691" i="21"/>
  <c r="O687" i="21"/>
  <c r="O683" i="21"/>
  <c r="F694" i="21"/>
  <c r="F690" i="21"/>
  <c r="F686" i="21"/>
  <c r="F655" i="21"/>
  <c r="F651" i="21"/>
  <c r="F647" i="21"/>
  <c r="F622" i="21"/>
  <c r="I620" i="21"/>
  <c r="O618" i="21"/>
  <c r="I616" i="21"/>
  <c r="O614" i="21"/>
  <c r="I612" i="21"/>
  <c r="O610" i="21"/>
  <c r="I608" i="21"/>
  <c r="O606" i="21"/>
  <c r="I604" i="21"/>
  <c r="L603" i="21"/>
  <c r="O602" i="21"/>
  <c r="F601" i="21"/>
  <c r="L682" i="21"/>
  <c r="L666" i="21"/>
  <c r="I660" i="21"/>
  <c r="L643" i="21"/>
  <c r="O635" i="21"/>
  <c r="O631" i="21"/>
  <c r="O627" i="21"/>
  <c r="O623" i="21"/>
  <c r="L618" i="21"/>
  <c r="F616" i="21"/>
  <c r="L614" i="21"/>
  <c r="F612" i="21"/>
  <c r="L610" i="21"/>
  <c r="F608" i="21"/>
  <c r="L606" i="21"/>
  <c r="F604" i="21"/>
  <c r="L602" i="21"/>
  <c r="I654" i="21"/>
  <c r="O652" i="21"/>
  <c r="O644" i="21"/>
  <c r="O621" i="21"/>
  <c r="F619" i="21"/>
  <c r="L617" i="21"/>
  <c r="F615" i="21"/>
  <c r="L613" i="21"/>
  <c r="F611" i="21"/>
  <c r="L609" i="21"/>
  <c r="F607" i="21"/>
  <c r="L605" i="21"/>
  <c r="F603" i="21"/>
  <c r="L601" i="21"/>
  <c r="I646" i="21"/>
  <c r="O648" i="21"/>
  <c r="O620" i="21"/>
  <c r="I618" i="21"/>
  <c r="O616" i="21"/>
  <c r="I614" i="21"/>
  <c r="O612" i="21"/>
  <c r="I610" i="21"/>
  <c r="O608" i="21"/>
  <c r="I606" i="21"/>
  <c r="O604" i="21"/>
  <c r="I602" i="21"/>
  <c r="I650" i="21"/>
  <c r="I599" i="21"/>
  <c r="O598" i="21"/>
  <c r="F598" i="21"/>
  <c r="L597" i="21"/>
  <c r="O595" i="21"/>
  <c r="L593" i="21"/>
  <c r="O592" i="21"/>
  <c r="I592" i="21"/>
  <c r="I591" i="21"/>
  <c r="O590" i="21"/>
  <c r="F590" i="21"/>
  <c r="L589" i="21"/>
  <c r="L588" i="21"/>
  <c r="O587" i="21"/>
  <c r="L586" i="21"/>
  <c r="L585" i="21"/>
  <c r="L584" i="21"/>
  <c r="L582" i="21"/>
  <c r="I580" i="21"/>
  <c r="O579" i="21"/>
  <c r="L577" i="21"/>
  <c r="F577" i="21"/>
  <c r="L576" i="21"/>
  <c r="L575" i="21"/>
  <c r="F574" i="21"/>
  <c r="O572" i="21"/>
  <c r="F569" i="21"/>
  <c r="O568" i="21"/>
  <c r="F599" i="21"/>
  <c r="I598" i="21"/>
  <c r="O597" i="21"/>
  <c r="I595" i="21"/>
  <c r="O594" i="21"/>
  <c r="F593" i="21"/>
  <c r="F591" i="21"/>
  <c r="I590" i="21"/>
  <c r="O589" i="21"/>
  <c r="F588" i="21"/>
  <c r="F587" i="21"/>
  <c r="I585" i="21"/>
  <c r="I584" i="21"/>
  <c r="O583" i="21"/>
  <c r="I579" i="21"/>
  <c r="O578" i="21"/>
  <c r="I578" i="21"/>
  <c r="F575" i="21"/>
  <c r="L574" i="21"/>
  <c r="I573" i="21"/>
  <c r="O569" i="21"/>
  <c r="I567" i="21"/>
  <c r="O566" i="21"/>
  <c r="L565" i="21"/>
  <c r="F563" i="21"/>
  <c r="L562" i="21"/>
  <c r="F558" i="21"/>
  <c r="O556" i="21"/>
  <c r="F555" i="21"/>
  <c r="F554" i="21"/>
  <c r="O552" i="21"/>
  <c r="F552" i="21"/>
  <c r="L551" i="21"/>
  <c r="O549" i="21"/>
  <c r="L548" i="21"/>
  <c r="I547" i="21"/>
  <c r="O546" i="21"/>
  <c r="I546" i="21"/>
  <c r="O545" i="21"/>
  <c r="O544" i="21"/>
  <c r="O543" i="21"/>
  <c r="I543" i="21"/>
  <c r="O542" i="21"/>
  <c r="I542" i="21"/>
  <c r="O541" i="21"/>
  <c r="I541" i="21"/>
  <c r="F540" i="21"/>
  <c r="I539" i="21"/>
  <c r="I538" i="21"/>
  <c r="O537" i="21"/>
  <c r="I536" i="21"/>
  <c r="O535" i="21"/>
  <c r="I534" i="21"/>
  <c r="I533" i="21"/>
  <c r="O532" i="21"/>
  <c r="L531" i="21"/>
  <c r="I529" i="21"/>
  <c r="I528" i="21"/>
  <c r="I524" i="21"/>
  <c r="L523" i="21"/>
  <c r="O522" i="21"/>
  <c r="I521" i="21"/>
  <c r="I519" i="21"/>
  <c r="O518" i="21"/>
  <c r="L517" i="21"/>
  <c r="F515" i="21"/>
  <c r="L514" i="21"/>
  <c r="F511" i="21"/>
  <c r="L510" i="21"/>
  <c r="L509" i="21"/>
  <c r="F509" i="21"/>
  <c r="L508" i="21"/>
  <c r="O507" i="21"/>
  <c r="L506" i="21"/>
  <c r="L505" i="21"/>
  <c r="L504" i="21"/>
  <c r="L502" i="21"/>
  <c r="F502" i="21"/>
  <c r="F501" i="21"/>
  <c r="I500" i="21"/>
  <c r="O499" i="21"/>
  <c r="F498" i="21"/>
  <c r="L497" i="21"/>
  <c r="F497" i="21"/>
  <c r="L496" i="21"/>
  <c r="F496" i="21"/>
  <c r="L495" i="21"/>
  <c r="O493" i="21"/>
  <c r="L492" i="21"/>
  <c r="I491" i="21"/>
  <c r="O490" i="21"/>
  <c r="I489" i="21"/>
  <c r="I488" i="21"/>
  <c r="O487" i="21"/>
  <c r="I487" i="21"/>
  <c r="O486" i="21"/>
  <c r="I486" i="21"/>
  <c r="O485" i="21"/>
  <c r="F484" i="21"/>
  <c r="L483" i="21"/>
  <c r="L482" i="21"/>
  <c r="F479" i="21"/>
  <c r="L478" i="21"/>
  <c r="I477" i="21"/>
  <c r="L476" i="21"/>
  <c r="O475" i="21"/>
  <c r="L474" i="21"/>
  <c r="L472" i="21"/>
  <c r="I470" i="21"/>
  <c r="I469" i="21"/>
  <c r="O467" i="21"/>
  <c r="F466" i="21"/>
  <c r="O464" i="21"/>
  <c r="F464" i="21"/>
  <c r="L463" i="21"/>
  <c r="O461" i="21"/>
  <c r="I460" i="21"/>
  <c r="F459" i="21"/>
  <c r="F458" i="21"/>
  <c r="L457" i="21"/>
  <c r="F457" i="21"/>
  <c r="O456" i="21"/>
  <c r="O455" i="21"/>
  <c r="O454" i="21"/>
  <c r="I453" i="21"/>
  <c r="F452" i="21"/>
  <c r="L451" i="21"/>
  <c r="I449" i="21"/>
  <c r="L445" i="21"/>
  <c r="O444" i="21"/>
  <c r="F444" i="21"/>
  <c r="L443" i="21"/>
  <c r="O442" i="21"/>
  <c r="I441" i="21"/>
  <c r="I440" i="21"/>
  <c r="I439" i="21"/>
  <c r="L438" i="21"/>
  <c r="F438" i="21"/>
  <c r="L436" i="21"/>
  <c r="L435" i="21"/>
  <c r="I433" i="21"/>
  <c r="I429" i="21"/>
  <c r="L428" i="21"/>
  <c r="I427" i="21"/>
  <c r="I426" i="21"/>
  <c r="O425" i="21"/>
  <c r="I424" i="21"/>
  <c r="I423" i="21"/>
  <c r="L422" i="21"/>
  <c r="L421" i="21"/>
  <c r="I420" i="21"/>
  <c r="F419" i="21"/>
  <c r="L418" i="21"/>
  <c r="L417" i="21"/>
  <c r="L416" i="21"/>
  <c r="F415" i="21"/>
  <c r="L414" i="21"/>
  <c r="O411" i="21"/>
  <c r="L410" i="21"/>
  <c r="F407" i="21"/>
  <c r="O405" i="21"/>
  <c r="O404" i="21"/>
  <c r="F404" i="21"/>
  <c r="F403" i="21"/>
  <c r="L402" i="21"/>
  <c r="L401" i="21"/>
  <c r="L400" i="21"/>
  <c r="F399" i="21"/>
  <c r="L398" i="21"/>
  <c r="L397" i="21"/>
  <c r="O396" i="21"/>
  <c r="L395" i="21"/>
  <c r="O394" i="21"/>
  <c r="I393" i="21"/>
  <c r="L598" i="21"/>
  <c r="I597" i="21"/>
  <c r="O596" i="21"/>
  <c r="I596" i="21"/>
  <c r="F592" i="21"/>
  <c r="O586" i="21"/>
  <c r="O581" i="21"/>
  <c r="F580" i="21"/>
  <c r="L579" i="21"/>
  <c r="F597" i="21"/>
  <c r="L595" i="21"/>
  <c r="O591" i="21"/>
  <c r="I588" i="21"/>
  <c r="O584" i="21"/>
  <c r="L583" i="21"/>
  <c r="F583" i="21"/>
  <c r="I577" i="21"/>
  <c r="O576" i="21"/>
  <c r="I575" i="21"/>
  <c r="L572" i="21"/>
  <c r="O571" i="21"/>
  <c r="O570" i="21"/>
  <c r="I570" i="21"/>
  <c r="I569" i="21"/>
  <c r="F568" i="21"/>
  <c r="L567" i="21"/>
  <c r="I565" i="21"/>
  <c r="O564" i="21"/>
  <c r="I563" i="21"/>
  <c r="I561" i="21"/>
  <c r="I560" i="21"/>
  <c r="O557" i="21"/>
  <c r="L556" i="21"/>
  <c r="O555" i="21"/>
  <c r="O554" i="21"/>
  <c r="I554" i="21"/>
  <c r="L553" i="21"/>
  <c r="I552" i="21"/>
  <c r="O550" i="21"/>
  <c r="I550" i="21"/>
  <c r="F549" i="21"/>
  <c r="F548" i="21"/>
  <c r="F546" i="21"/>
  <c r="I544" i="21"/>
  <c r="L543" i="21"/>
  <c r="F543" i="21"/>
  <c r="L540" i="21"/>
  <c r="L539" i="21"/>
  <c r="F538" i="21"/>
  <c r="L537" i="21"/>
  <c r="L535" i="21"/>
  <c r="F535" i="21"/>
  <c r="F534" i="21"/>
  <c r="I531" i="21"/>
  <c r="O530" i="21"/>
  <c r="I530" i="21"/>
  <c r="O529" i="21"/>
  <c r="L528" i="21"/>
  <c r="I525" i="21"/>
  <c r="I520" i="21"/>
  <c r="O519" i="21"/>
  <c r="L518" i="21"/>
  <c r="F518" i="21"/>
  <c r="L515" i="21"/>
  <c r="O514" i="21"/>
  <c r="F514" i="21"/>
  <c r="L513" i="21"/>
  <c r="I510" i="21"/>
  <c r="O509" i="21"/>
  <c r="I508" i="21"/>
  <c r="I507" i="21"/>
  <c r="I503" i="21"/>
  <c r="O502" i="21"/>
  <c r="I502" i="21"/>
  <c r="O501" i="21"/>
  <c r="L499" i="21"/>
  <c r="O497" i="21"/>
  <c r="I496" i="21"/>
  <c r="O495" i="21"/>
  <c r="F494" i="21"/>
  <c r="L493" i="21"/>
  <c r="L491" i="21"/>
  <c r="I490" i="21"/>
  <c r="O489" i="21"/>
  <c r="L488" i="21"/>
  <c r="L486" i="21"/>
  <c r="F482" i="21"/>
  <c r="L481" i="21"/>
  <c r="I479" i="21"/>
  <c r="O478" i="21"/>
  <c r="F478" i="21"/>
  <c r="L477" i="21"/>
  <c r="I476" i="21"/>
  <c r="I475" i="21"/>
  <c r="F474" i="21"/>
  <c r="L473" i="21"/>
  <c r="L470" i="21"/>
  <c r="L469" i="21"/>
  <c r="F467" i="21"/>
  <c r="L466" i="21"/>
  <c r="L464" i="21"/>
  <c r="I463" i="21"/>
  <c r="O462" i="21"/>
  <c r="I462" i="21"/>
  <c r="L461" i="21"/>
  <c r="F460" i="21"/>
  <c r="L459" i="21"/>
  <c r="I457" i="21"/>
  <c r="F455" i="21"/>
  <c r="L454" i="21"/>
  <c r="L453" i="21"/>
  <c r="L448" i="21"/>
  <c r="I445" i="21"/>
  <c r="I444" i="21"/>
  <c r="O443" i="21"/>
  <c r="I442" i="21"/>
  <c r="O441" i="21"/>
  <c r="F441" i="21"/>
  <c r="L440" i="21"/>
  <c r="I436" i="21"/>
  <c r="F434" i="21"/>
  <c r="L432" i="21"/>
  <c r="O427" i="21"/>
  <c r="O426" i="21"/>
  <c r="L425" i="21"/>
  <c r="F425" i="21"/>
  <c r="L424" i="21"/>
  <c r="O420" i="21"/>
  <c r="O419" i="21"/>
  <c r="L415" i="21"/>
  <c r="I413" i="21"/>
  <c r="L412" i="21"/>
  <c r="O408" i="21"/>
  <c r="O407" i="21"/>
  <c r="F406" i="21"/>
  <c r="L405" i="21"/>
  <c r="I402" i="21"/>
  <c r="O401" i="21"/>
  <c r="F401" i="21"/>
  <c r="O400" i="21"/>
  <c r="I398" i="21"/>
  <c r="O397" i="21"/>
  <c r="L396" i="21"/>
  <c r="I392" i="21"/>
  <c r="I391" i="21"/>
  <c r="O390" i="21"/>
  <c r="I390" i="21"/>
  <c r="L388" i="21"/>
  <c r="I387" i="21"/>
  <c r="O386" i="21"/>
  <c r="I386" i="21"/>
  <c r="O385" i="21"/>
  <c r="I384" i="21"/>
  <c r="O383" i="21"/>
  <c r="I383" i="21"/>
  <c r="O382" i="21"/>
  <c r="I382" i="21"/>
  <c r="I381" i="21"/>
  <c r="L380" i="21"/>
  <c r="I379" i="21"/>
  <c r="I378" i="21"/>
  <c r="O377" i="21"/>
  <c r="O376" i="21"/>
  <c r="O375" i="21"/>
  <c r="O374" i="21"/>
  <c r="L373" i="21"/>
  <c r="I372" i="21"/>
  <c r="I371" i="21"/>
  <c r="O370" i="21"/>
  <c r="I370" i="21"/>
  <c r="O369" i="21"/>
  <c r="I368" i="21"/>
  <c r="O367" i="21"/>
  <c r="I367" i="21"/>
  <c r="O366" i="21"/>
  <c r="I366" i="21"/>
  <c r="F365" i="21"/>
  <c r="I364" i="21"/>
  <c r="L361" i="21"/>
  <c r="F361" i="21"/>
  <c r="O360" i="21"/>
  <c r="O359" i="21"/>
  <c r="O358" i="21"/>
  <c r="I357" i="21"/>
  <c r="F355" i="21"/>
  <c r="L354" i="21"/>
  <c r="L353" i="21"/>
  <c r="L352" i="21"/>
  <c r="F351" i="21"/>
  <c r="L350" i="21"/>
  <c r="F350" i="21"/>
  <c r="O347" i="21"/>
  <c r="L346" i="21"/>
  <c r="O341" i="21"/>
  <c r="O340" i="21"/>
  <c r="F339" i="21"/>
  <c r="L338" i="21"/>
  <c r="L337" i="21"/>
  <c r="L336" i="21"/>
  <c r="L334" i="21"/>
  <c r="F334" i="21"/>
  <c r="L333" i="21"/>
  <c r="O331" i="21"/>
  <c r="L330" i="21"/>
  <c r="L328" i="21"/>
  <c r="L327" i="21"/>
  <c r="I326" i="21"/>
  <c r="O325" i="21"/>
  <c r="O324" i="21"/>
  <c r="I323" i="21"/>
  <c r="O322" i="21"/>
  <c r="I320" i="21"/>
  <c r="I319" i="21"/>
  <c r="L318" i="21"/>
  <c r="F318" i="21"/>
  <c r="F317" i="21"/>
  <c r="L316" i="21"/>
  <c r="L315" i="21"/>
  <c r="I313" i="21"/>
  <c r="I309" i="21"/>
  <c r="L308" i="21"/>
  <c r="I307" i="21"/>
  <c r="I306" i="21"/>
  <c r="O305" i="21"/>
  <c r="I304" i="21"/>
  <c r="I303" i="21"/>
  <c r="L302" i="21"/>
  <c r="L301" i="21"/>
  <c r="I300" i="21"/>
  <c r="O299" i="21"/>
  <c r="F298" i="21"/>
  <c r="F297" i="21"/>
  <c r="O296" i="21"/>
  <c r="L295" i="21"/>
  <c r="O293" i="21"/>
  <c r="I292" i="21"/>
  <c r="O291" i="21"/>
  <c r="F291" i="21"/>
  <c r="L290" i="21"/>
  <c r="F290" i="21"/>
  <c r="L289" i="21"/>
  <c r="L288" i="21"/>
  <c r="L287" i="21"/>
  <c r="I286" i="21"/>
  <c r="I285" i="21"/>
  <c r="O284" i="21"/>
  <c r="L283" i="21"/>
  <c r="O282" i="21"/>
  <c r="I280" i="21"/>
  <c r="L279" i="21"/>
  <c r="F279" i="21"/>
  <c r="L278" i="21"/>
  <c r="O277" i="21"/>
  <c r="F276" i="21"/>
  <c r="L275" i="21"/>
  <c r="F275" i="21"/>
  <c r="O273" i="21"/>
  <c r="O272" i="21"/>
  <c r="O271" i="21"/>
  <c r="I270" i="21"/>
  <c r="L269" i="21"/>
  <c r="F268" i="21"/>
  <c r="L267" i="21"/>
  <c r="L266" i="21"/>
  <c r="L265" i="21"/>
  <c r="F265" i="21"/>
  <c r="L264" i="21"/>
  <c r="I263" i="21"/>
  <c r="I262" i="21"/>
  <c r="L261" i="21"/>
  <c r="I260" i="21"/>
  <c r="I259" i="21"/>
  <c r="O258" i="21"/>
  <c r="F258" i="21"/>
  <c r="O257" i="21"/>
  <c r="O256" i="21"/>
  <c r="O255" i="21"/>
  <c r="L254" i="21"/>
  <c r="O252" i="21"/>
  <c r="I250" i="21"/>
  <c r="F248" i="21"/>
  <c r="O246" i="21"/>
  <c r="I244" i="21"/>
  <c r="I243" i="21"/>
  <c r="O242" i="21"/>
  <c r="I241" i="21"/>
  <c r="I240" i="21"/>
  <c r="L239" i="21"/>
  <c r="F239" i="21"/>
  <c r="L238" i="21"/>
  <c r="O237" i="21"/>
  <c r="F237" i="21"/>
  <c r="I236" i="21"/>
  <c r="I235" i="21"/>
  <c r="O234" i="21"/>
  <c r="F234" i="21"/>
  <c r="O233" i="21"/>
  <c r="O232" i="21"/>
  <c r="O231" i="21"/>
  <c r="L230" i="21"/>
  <c r="O229" i="21"/>
  <c r="F229" i="21"/>
  <c r="L228" i="21"/>
  <c r="O227" i="21"/>
  <c r="I225" i="21"/>
  <c r="I224" i="21"/>
  <c r="L223" i="21"/>
  <c r="F223" i="21"/>
  <c r="I221" i="21"/>
  <c r="L219" i="21"/>
  <c r="F219" i="21"/>
  <c r="L218" i="21"/>
  <c r="L217" i="21"/>
  <c r="L216" i="21"/>
  <c r="I215" i="21"/>
  <c r="I213" i="21"/>
  <c r="L212" i="21"/>
  <c r="O211" i="21"/>
  <c r="I210" i="21"/>
  <c r="O206" i="21"/>
  <c r="L204" i="21"/>
  <c r="O203" i="21"/>
  <c r="I201" i="21"/>
  <c r="I200" i="21"/>
  <c r="L199" i="21"/>
  <c r="I194" i="21"/>
  <c r="F192" i="21"/>
  <c r="O190" i="21"/>
  <c r="L189" i="21"/>
  <c r="I188" i="21"/>
  <c r="I187" i="21"/>
  <c r="O186" i="21"/>
  <c r="F186" i="21"/>
  <c r="O185" i="21"/>
  <c r="O184" i="21"/>
  <c r="O183" i="21"/>
  <c r="I182" i="21"/>
  <c r="L181" i="21"/>
  <c r="O180" i="21"/>
  <c r="L178" i="21"/>
  <c r="L177" i="21"/>
  <c r="F177" i="21"/>
  <c r="L176" i="21"/>
  <c r="I175" i="21"/>
  <c r="I173" i="21"/>
  <c r="O172" i="21"/>
  <c r="I170" i="21"/>
  <c r="F168" i="21"/>
  <c r="O166" i="21"/>
  <c r="F166" i="21"/>
  <c r="I165" i="21"/>
  <c r="O164" i="21"/>
  <c r="F164" i="21"/>
  <c r="L163" i="21"/>
  <c r="F163" i="21"/>
  <c r="L162" i="21"/>
  <c r="L161" i="21"/>
  <c r="F161" i="21"/>
  <c r="L160" i="21"/>
  <c r="I159" i="21"/>
  <c r="I158" i="21"/>
  <c r="O157" i="21"/>
  <c r="L156" i="21"/>
  <c r="O155" i="21"/>
  <c r="I153" i="21"/>
  <c r="I152" i="21"/>
  <c r="L151" i="21"/>
  <c r="F151" i="21"/>
  <c r="L150" i="21"/>
  <c r="O149" i="21"/>
  <c r="F148" i="21"/>
  <c r="L147" i="21"/>
  <c r="F147" i="21"/>
  <c r="O145" i="21"/>
  <c r="O144" i="21"/>
  <c r="O143" i="21"/>
  <c r="I142" i="21"/>
  <c r="L141" i="21"/>
  <c r="F140" i="21"/>
  <c r="L139" i="21"/>
  <c r="L138" i="21"/>
  <c r="L137" i="21"/>
  <c r="F137" i="21"/>
  <c r="L136" i="21"/>
  <c r="I135" i="21"/>
  <c r="I134" i="21"/>
  <c r="L133" i="21"/>
  <c r="I132" i="21"/>
  <c r="I131" i="21"/>
  <c r="O130" i="21"/>
  <c r="F130" i="21"/>
  <c r="O129" i="21"/>
  <c r="O128" i="21"/>
  <c r="O127" i="21"/>
  <c r="I126" i="21"/>
  <c r="L125" i="21"/>
  <c r="O124" i="21"/>
  <c r="L123" i="21"/>
  <c r="F120" i="21"/>
  <c r="L117" i="21"/>
  <c r="O116" i="21"/>
  <c r="O113" i="21"/>
  <c r="F113" i="21"/>
  <c r="L112" i="21"/>
  <c r="O110" i="21"/>
  <c r="O108" i="21"/>
  <c r="L107" i="21"/>
  <c r="F104" i="21"/>
  <c r="F103" i="21"/>
  <c r="F102" i="21"/>
  <c r="I101" i="21"/>
  <c r="F100" i="21"/>
  <c r="L99" i="21"/>
  <c r="L98" i="21"/>
  <c r="F94" i="21"/>
  <c r="I93" i="21"/>
  <c r="L92" i="21"/>
  <c r="O91" i="21"/>
  <c r="I90" i="21"/>
  <c r="I89" i="21"/>
  <c r="I88" i="21"/>
  <c r="L87" i="21"/>
  <c r="L86" i="21"/>
  <c r="L84" i="21"/>
  <c r="I82" i="21"/>
  <c r="I81" i="21"/>
  <c r="O80" i="21"/>
  <c r="I80" i="21"/>
  <c r="O79" i="21"/>
  <c r="I79" i="21"/>
  <c r="O78" i="21"/>
  <c r="F77" i="21"/>
  <c r="I76" i="21"/>
  <c r="I75" i="21"/>
  <c r="O74" i="21"/>
  <c r="O73" i="21"/>
  <c r="O72" i="21"/>
  <c r="O71" i="21"/>
  <c r="I70" i="21"/>
  <c r="L68" i="21"/>
  <c r="I66" i="21"/>
  <c r="I62" i="21"/>
  <c r="L61" i="21"/>
  <c r="I60" i="21"/>
  <c r="I59" i="21"/>
  <c r="L596" i="21"/>
  <c r="L587" i="21"/>
  <c r="O585" i="21"/>
  <c r="O582" i="21"/>
  <c r="I581" i="21"/>
  <c r="L580" i="21"/>
  <c r="I576" i="21"/>
  <c r="O574" i="21"/>
  <c r="L571" i="21"/>
  <c r="L570" i="21"/>
  <c r="L569" i="21"/>
  <c r="L568" i="21"/>
  <c r="F567" i="21"/>
  <c r="L566" i="21"/>
  <c r="F566" i="21"/>
  <c r="L564" i="21"/>
  <c r="O563" i="21"/>
  <c r="I562" i="21"/>
  <c r="O561" i="21"/>
  <c r="I559" i="21"/>
  <c r="O558" i="21"/>
  <c r="I558" i="21"/>
  <c r="I549" i="21"/>
  <c r="I548" i="21"/>
  <c r="L544" i="21"/>
  <c r="F542" i="21"/>
  <c r="O540" i="21"/>
  <c r="F539" i="21"/>
  <c r="F537" i="21"/>
  <c r="L536" i="21"/>
  <c r="O533" i="21"/>
  <c r="F533" i="21"/>
  <c r="I527" i="21"/>
  <c r="O526" i="21"/>
  <c r="I526" i="21"/>
  <c r="O525" i="21"/>
  <c r="L524" i="21"/>
  <c r="I523" i="21"/>
  <c r="F522" i="21"/>
  <c r="L519" i="21"/>
  <c r="I515" i="21"/>
  <c r="O513" i="21"/>
  <c r="L507" i="21"/>
  <c r="F504" i="21"/>
  <c r="L503" i="21"/>
  <c r="L501" i="21"/>
  <c r="O500" i="21"/>
  <c r="I495" i="21"/>
  <c r="O494" i="21"/>
  <c r="I494" i="21"/>
  <c r="I493" i="21"/>
  <c r="O492" i="21"/>
  <c r="O491" i="21"/>
  <c r="L489" i="21"/>
  <c r="O480" i="21"/>
  <c r="F480" i="21"/>
  <c r="L479" i="21"/>
  <c r="L475" i="21"/>
  <c r="L471" i="21"/>
  <c r="F471" i="21"/>
  <c r="O468" i="21"/>
  <c r="L467" i="21"/>
  <c r="O466" i="21"/>
  <c r="I465" i="21"/>
  <c r="L462" i="21"/>
  <c r="O457" i="21"/>
  <c r="I455" i="21"/>
  <c r="L447" i="21"/>
  <c r="F447" i="21"/>
  <c r="L446" i="21"/>
  <c r="F443" i="21"/>
  <c r="L442" i="21"/>
  <c r="O439" i="21"/>
  <c r="L437" i="21"/>
  <c r="I435" i="21"/>
  <c r="O434" i="21"/>
  <c r="I434" i="21"/>
  <c r="L433" i="21"/>
  <c r="I432" i="21"/>
  <c r="O431" i="21"/>
  <c r="O429" i="21"/>
  <c r="I428" i="21"/>
  <c r="L427" i="21"/>
  <c r="O422" i="21"/>
  <c r="I422" i="21"/>
  <c r="O421" i="21"/>
  <c r="F421" i="21"/>
  <c r="F420" i="21"/>
  <c r="I419" i="21"/>
  <c r="I417" i="21"/>
  <c r="O414" i="21"/>
  <c r="O412" i="21"/>
  <c r="L408" i="21"/>
  <c r="I407" i="21"/>
  <c r="O406" i="21"/>
  <c r="I406" i="21"/>
  <c r="I405" i="21"/>
  <c r="L403" i="21"/>
  <c r="O402" i="21"/>
  <c r="O398" i="21"/>
  <c r="O392" i="21"/>
  <c r="L391" i="21"/>
  <c r="I389" i="21"/>
  <c r="O388" i="21"/>
  <c r="L386" i="21"/>
  <c r="O384" i="21"/>
  <c r="F382" i="21"/>
  <c r="O380" i="21"/>
  <c r="I377" i="21"/>
  <c r="F376" i="21"/>
  <c r="F375" i="21"/>
  <c r="L374" i="21"/>
  <c r="F374" i="21"/>
  <c r="O371" i="21"/>
  <c r="L368" i="21"/>
  <c r="L366" i="21"/>
  <c r="I365" i="21"/>
  <c r="O363" i="21"/>
  <c r="O362" i="21"/>
  <c r="I362" i="21"/>
  <c r="I360" i="21"/>
  <c r="L359" i="21"/>
  <c r="F358" i="21"/>
  <c r="I356" i="21"/>
  <c r="O355" i="21"/>
  <c r="L351" i="21"/>
  <c r="I349" i="21"/>
  <c r="L348" i="21"/>
  <c r="O344" i="21"/>
  <c r="O343" i="21"/>
  <c r="F342" i="21"/>
  <c r="L341" i="21"/>
  <c r="I338" i="21"/>
  <c r="O337" i="21"/>
  <c r="F337" i="21"/>
  <c r="L599" i="21"/>
  <c r="I582" i="21"/>
  <c r="L581" i="21"/>
  <c r="O580" i="21"/>
  <c r="L578" i="21"/>
  <c r="O577" i="21"/>
  <c r="O575" i="21"/>
  <c r="I574" i="21"/>
  <c r="L573" i="21"/>
  <c r="O565" i="21"/>
  <c r="F561" i="21"/>
  <c r="L560" i="21"/>
  <c r="L557" i="21"/>
  <c r="F557" i="21"/>
  <c r="F556" i="21"/>
  <c r="L552" i="21"/>
  <c r="O551" i="21"/>
  <c r="L549" i="21"/>
  <c r="O548" i="21"/>
  <c r="O547" i="21"/>
  <c r="I545" i="21"/>
  <c r="L541" i="21"/>
  <c r="O539" i="21"/>
  <c r="O536" i="21"/>
  <c r="L534" i="21"/>
  <c r="I532" i="21"/>
  <c r="O531" i="21"/>
  <c r="F530" i="21"/>
  <c r="O528" i="21"/>
  <c r="O524" i="21"/>
  <c r="O523" i="21"/>
  <c r="I522" i="21"/>
  <c r="O521" i="21"/>
  <c r="F521" i="21"/>
  <c r="L520" i="21"/>
  <c r="I518" i="21"/>
  <c r="O517" i="21"/>
  <c r="F517" i="21"/>
  <c r="I516" i="21"/>
  <c r="L512" i="21"/>
  <c r="F512" i="21"/>
  <c r="L511" i="21"/>
  <c r="O506" i="21"/>
  <c r="I506" i="21"/>
  <c r="I505" i="21"/>
  <c r="I504" i="21"/>
  <c r="O503" i="21"/>
  <c r="F503" i="21"/>
  <c r="F499" i="21"/>
  <c r="L498" i="21"/>
  <c r="L490" i="21"/>
  <c r="F488" i="21"/>
  <c r="F485" i="21"/>
  <c r="I484" i="21"/>
  <c r="I483" i="21"/>
  <c r="O482" i="21"/>
  <c r="I482" i="21"/>
  <c r="I481" i="21"/>
  <c r="I480" i="21"/>
  <c r="O479" i="21"/>
  <c r="I478" i="21"/>
  <c r="O474" i="21"/>
  <c r="I474" i="21"/>
  <c r="I473" i="21"/>
  <c r="I472" i="21"/>
  <c r="O471" i="21"/>
  <c r="F470" i="21"/>
  <c r="I466" i="21"/>
  <c r="L465" i="21"/>
  <c r="I459" i="21"/>
  <c r="L458" i="21"/>
  <c r="I456" i="21"/>
  <c r="I454" i="21"/>
  <c r="O453" i="21"/>
  <c r="I452" i="21"/>
  <c r="I451" i="21"/>
  <c r="O450" i="21"/>
  <c r="I450" i="21"/>
  <c r="L449" i="21"/>
  <c r="I448" i="21"/>
  <c r="O447" i="21"/>
  <c r="O445" i="21"/>
  <c r="L444" i="21"/>
  <c r="I443" i="21"/>
  <c r="O438" i="21"/>
  <c r="I438" i="21"/>
  <c r="O437" i="21"/>
  <c r="F436" i="21"/>
  <c r="O433" i="21"/>
  <c r="I431" i="21"/>
  <c r="O430" i="21"/>
  <c r="I430" i="21"/>
  <c r="O428" i="21"/>
  <c r="F426" i="21"/>
  <c r="I425" i="21"/>
  <c r="O424" i="21"/>
  <c r="L420" i="21"/>
  <c r="L419" i="21"/>
  <c r="O418" i="21"/>
  <c r="L594" i="21"/>
  <c r="O593" i="21"/>
  <c r="L592" i="21"/>
  <c r="L591" i="21"/>
  <c r="L590" i="21"/>
  <c r="F572" i="21"/>
  <c r="I568" i="21"/>
  <c r="I564" i="21"/>
  <c r="L563" i="21"/>
  <c r="F560" i="21"/>
  <c r="L559" i="21"/>
  <c r="L555" i="21"/>
  <c r="L554" i="21"/>
  <c r="O553" i="21"/>
  <c r="L547" i="21"/>
  <c r="L546" i="21"/>
  <c r="L545" i="21"/>
  <c r="O538" i="21"/>
  <c r="F536" i="21"/>
  <c r="I535" i="21"/>
  <c r="L522" i="21"/>
  <c r="L521" i="21"/>
  <c r="O520" i="21"/>
  <c r="I512" i="21"/>
  <c r="O511" i="21"/>
  <c r="F508" i="21"/>
  <c r="I498" i="21"/>
  <c r="L494" i="21"/>
  <c r="I492" i="21"/>
  <c r="O488" i="21"/>
  <c r="L487" i="21"/>
  <c r="O483" i="21"/>
  <c r="O476" i="21"/>
  <c r="F473" i="21"/>
  <c r="I471" i="21"/>
  <c r="I467" i="21"/>
  <c r="I464" i="21"/>
  <c r="F453" i="21"/>
  <c r="L452" i="21"/>
  <c r="L450" i="21"/>
  <c r="O449" i="21"/>
  <c r="I446" i="21"/>
  <c r="L439" i="21"/>
  <c r="L434" i="21"/>
  <c r="L430" i="21"/>
  <c r="F422" i="21"/>
  <c r="I421" i="21"/>
  <c r="O416" i="21"/>
  <c r="I414" i="21"/>
  <c r="I412" i="21"/>
  <c r="L411" i="21"/>
  <c r="O410" i="21"/>
  <c r="I410" i="21"/>
  <c r="O409" i="21"/>
  <c r="I408" i="21"/>
  <c r="F596" i="21"/>
  <c r="I594" i="21"/>
  <c r="I593" i="21"/>
  <c r="I589" i="21"/>
  <c r="O588" i="21"/>
  <c r="I583" i="21"/>
  <c r="I566" i="21"/>
  <c r="L561" i="21"/>
  <c r="O560" i="21"/>
  <c r="I555" i="21"/>
  <c r="I553" i="21"/>
  <c r="I540" i="21"/>
  <c r="L532" i="21"/>
  <c r="L530" i="21"/>
  <c r="L529" i="21"/>
  <c r="L526" i="21"/>
  <c r="F523" i="21"/>
  <c r="O516" i="21"/>
  <c r="O515" i="21"/>
  <c r="O505" i="21"/>
  <c r="O498" i="21"/>
  <c r="F490" i="21"/>
  <c r="O484" i="21"/>
  <c r="F476" i="21"/>
  <c r="O469" i="21"/>
  <c r="I461" i="21"/>
  <c r="O460" i="21"/>
  <c r="O459" i="21"/>
  <c r="L456" i="21"/>
  <c r="L455" i="21"/>
  <c r="F451" i="21"/>
  <c r="O448" i="21"/>
  <c r="O446" i="21"/>
  <c r="F440" i="21"/>
  <c r="F435" i="21"/>
  <c r="O432" i="21"/>
  <c r="F431" i="21"/>
  <c r="L429" i="21"/>
  <c r="L426" i="21"/>
  <c r="O415" i="21"/>
  <c r="L413" i="21"/>
  <c r="F412" i="21"/>
  <c r="I411" i="21"/>
  <c r="F410" i="21"/>
  <c r="L409" i="21"/>
  <c r="O562" i="21"/>
  <c r="F559" i="21"/>
  <c r="L538" i="21"/>
  <c r="L527" i="21"/>
  <c r="L516" i="21"/>
  <c r="I514" i="21"/>
  <c r="O510" i="21"/>
  <c r="I497" i="21"/>
  <c r="O496" i="21"/>
  <c r="L485" i="21"/>
  <c r="L468" i="21"/>
  <c r="O465" i="21"/>
  <c r="L460" i="21"/>
  <c r="O458" i="21"/>
  <c r="I437" i="21"/>
  <c r="O436" i="21"/>
  <c r="O435" i="21"/>
  <c r="I418" i="21"/>
  <c r="O417" i="21"/>
  <c r="L404" i="21"/>
  <c r="I401" i="21"/>
  <c r="I396" i="21"/>
  <c r="O395" i="21"/>
  <c r="I394" i="21"/>
  <c r="O393" i="21"/>
  <c r="F393" i="21"/>
  <c r="O391" i="21"/>
  <c r="I385" i="21"/>
  <c r="L382" i="21"/>
  <c r="F381" i="21"/>
  <c r="F380" i="21"/>
  <c r="L379" i="21"/>
  <c r="L378" i="21"/>
  <c r="F377" i="21"/>
  <c r="L375" i="21"/>
  <c r="L372" i="21"/>
  <c r="F370" i="21"/>
  <c r="I369" i="21"/>
  <c r="O368" i="21"/>
  <c r="O364" i="21"/>
  <c r="I358" i="21"/>
  <c r="L357" i="21"/>
  <c r="I355" i="21"/>
  <c r="I353" i="21"/>
  <c r="O350" i="21"/>
  <c r="O348" i="21"/>
  <c r="L344" i="21"/>
  <c r="I343" i="21"/>
  <c r="O342" i="21"/>
  <c r="I342" i="21"/>
  <c r="I341" i="21"/>
  <c r="L339" i="21"/>
  <c r="O338" i="21"/>
  <c r="O336" i="21"/>
  <c r="I334" i="21"/>
  <c r="O333" i="21"/>
  <c r="F332" i="21"/>
  <c r="I331" i="21"/>
  <c r="F330" i="21"/>
  <c r="L329" i="21"/>
  <c r="L325" i="21"/>
  <c r="F324" i="21"/>
  <c r="L323" i="21"/>
  <c r="L321" i="21"/>
  <c r="O318" i="21"/>
  <c r="I318" i="21"/>
  <c r="O317" i="21"/>
  <c r="O315" i="21"/>
  <c r="F315" i="21"/>
  <c r="L314" i="21"/>
  <c r="L313" i="21"/>
  <c r="I311" i="21"/>
  <c r="O310" i="21"/>
  <c r="I310" i="21"/>
  <c r="L307" i="21"/>
  <c r="F306" i="21"/>
  <c r="O302" i="21"/>
  <c r="I302" i="21"/>
  <c r="O301" i="21"/>
  <c r="F301" i="21"/>
  <c r="L300" i="21"/>
  <c r="L298" i="21"/>
  <c r="L296" i="21"/>
  <c r="I295" i="21"/>
  <c r="O294" i="21"/>
  <c r="I294" i="21"/>
  <c r="O292" i="21"/>
  <c r="O289" i="21"/>
  <c r="O285" i="21"/>
  <c r="I283" i="21"/>
  <c r="L282" i="21"/>
  <c r="I281" i="21"/>
  <c r="I278" i="21"/>
  <c r="I277" i="21"/>
  <c r="L276" i="21"/>
  <c r="I274" i="21"/>
  <c r="L271" i="21"/>
  <c r="F271" i="21"/>
  <c r="L270" i="21"/>
  <c r="I269" i="21"/>
  <c r="O268" i="21"/>
  <c r="O267" i="21"/>
  <c r="I267" i="21"/>
  <c r="I266" i="21"/>
  <c r="I265" i="21"/>
  <c r="O264" i="21"/>
  <c r="O261" i="21"/>
  <c r="F260" i="21"/>
  <c r="L259" i="21"/>
  <c r="L257" i="21"/>
  <c r="O573" i="21"/>
  <c r="I572" i="21"/>
  <c r="O559" i="21"/>
  <c r="I551" i="21"/>
  <c r="L550" i="21"/>
  <c r="I537" i="21"/>
  <c r="I517" i="21"/>
  <c r="I511" i="21"/>
  <c r="I509" i="21"/>
  <c r="O508" i="21"/>
  <c r="O504" i="21"/>
  <c r="L500" i="21"/>
  <c r="I499" i="21"/>
  <c r="F493" i="21"/>
  <c r="F487" i="21"/>
  <c r="F486" i="21"/>
  <c r="I485" i="21"/>
  <c r="O477" i="21"/>
  <c r="F469" i="21"/>
  <c r="I468" i="21"/>
  <c r="O451" i="21"/>
  <c r="I447" i="21"/>
  <c r="F439" i="21"/>
  <c r="F430" i="21"/>
  <c r="F418" i="21"/>
  <c r="O413" i="21"/>
  <c r="L407" i="21"/>
  <c r="F405" i="21"/>
  <c r="I404" i="21"/>
  <c r="O403" i="21"/>
  <c r="I399" i="21"/>
  <c r="I397" i="21"/>
  <c r="I395" i="21"/>
  <c r="F394" i="21"/>
  <c r="L393" i="21"/>
  <c r="L387" i="21"/>
  <c r="L384" i="21"/>
  <c r="O381" i="21"/>
  <c r="L377" i="21"/>
  <c r="I376" i="21"/>
  <c r="I374" i="21"/>
  <c r="O373" i="21"/>
  <c r="L367" i="21"/>
  <c r="F367" i="21"/>
  <c r="O365" i="21"/>
  <c r="L364" i="21"/>
  <c r="L363" i="21"/>
  <c r="L362" i="21"/>
  <c r="O361" i="21"/>
  <c r="I359" i="21"/>
  <c r="O356" i="21"/>
  <c r="O352" i="21"/>
  <c r="I351" i="21"/>
  <c r="L349" i="21"/>
  <c r="I348" i="21"/>
  <c r="L347" i="21"/>
  <c r="O346" i="21"/>
  <c r="I346" i="21"/>
  <c r="O345" i="21"/>
  <c r="L340" i="21"/>
  <c r="I339" i="21"/>
  <c r="O334" i="21"/>
  <c r="I333" i="21"/>
  <c r="O332" i="21"/>
  <c r="F331" i="21"/>
  <c r="I329" i="21"/>
  <c r="I328" i="21"/>
  <c r="O327" i="21"/>
  <c r="F327" i="21"/>
  <c r="I325" i="21"/>
  <c r="L322" i="21"/>
  <c r="I321" i="21"/>
  <c r="O319" i="21"/>
  <c r="L317" i="21"/>
  <c r="F316" i="21"/>
  <c r="I312" i="21"/>
  <c r="O311" i="21"/>
  <c r="O309" i="21"/>
  <c r="O308" i="21"/>
  <c r="I305" i="21"/>
  <c r="O303" i="21"/>
  <c r="F302" i="21"/>
  <c r="L299" i="21"/>
  <c r="O297" i="21"/>
  <c r="O295" i="21"/>
  <c r="F294" i="21"/>
  <c r="L293" i="21"/>
  <c r="L292" i="21"/>
  <c r="O290" i="21"/>
  <c r="I290" i="21"/>
  <c r="I289" i="21"/>
  <c r="I288" i="21"/>
  <c r="O287" i="21"/>
  <c r="F283" i="21"/>
  <c r="O280" i="21"/>
  <c r="F280" i="21"/>
  <c r="F277" i="21"/>
  <c r="I276" i="21"/>
  <c r="L273" i="21"/>
  <c r="I272" i="21"/>
  <c r="F270" i="21"/>
  <c r="L268" i="21"/>
  <c r="L263" i="21"/>
  <c r="L262" i="21"/>
  <c r="I261" i="21"/>
  <c r="O260" i="21"/>
  <c r="I255" i="21"/>
  <c r="O534" i="21"/>
  <c r="F520" i="21"/>
  <c r="F505" i="21"/>
  <c r="O481" i="21"/>
  <c r="L480" i="21"/>
  <c r="F449" i="21"/>
  <c r="F442" i="21"/>
  <c r="O440" i="21"/>
  <c r="L406" i="21"/>
  <c r="I403" i="21"/>
  <c r="I400" i="21"/>
  <c r="O399" i="21"/>
  <c r="L381" i="21"/>
  <c r="O378" i="21"/>
  <c r="I373" i="21"/>
  <c r="O372" i="21"/>
  <c r="F366" i="21"/>
  <c r="I363" i="21"/>
  <c r="L358" i="21"/>
  <c r="O357" i="21"/>
  <c r="O354" i="21"/>
  <c r="F354" i="21"/>
  <c r="F349" i="21"/>
  <c r="I344" i="21"/>
  <c r="L343" i="21"/>
  <c r="F341" i="21"/>
  <c r="F336" i="21"/>
  <c r="L335" i="21"/>
  <c r="L332" i="21"/>
  <c r="L331" i="21"/>
  <c r="O329" i="21"/>
  <c r="I327" i="21"/>
  <c r="I322" i="21"/>
  <c r="O320" i="21"/>
  <c r="I317" i="21"/>
  <c r="O316" i="21"/>
  <c r="I314" i="21"/>
  <c r="O313" i="21"/>
  <c r="L311" i="21"/>
  <c r="F309" i="21"/>
  <c r="O306" i="21"/>
  <c r="L304" i="21"/>
  <c r="F303" i="21"/>
  <c r="I299" i="21"/>
  <c r="I296" i="21"/>
  <c r="L291" i="21"/>
  <c r="F289" i="21"/>
  <c r="O288" i="21"/>
  <c r="L285" i="21"/>
  <c r="L284" i="21"/>
  <c r="F281" i="21"/>
  <c r="O278" i="21"/>
  <c r="O276" i="21"/>
  <c r="O269" i="21"/>
  <c r="I268" i="21"/>
  <c r="O265" i="21"/>
  <c r="O263" i="21"/>
  <c r="F262" i="21"/>
  <c r="O259" i="21"/>
  <c r="F259" i="21"/>
  <c r="I258" i="21"/>
  <c r="I256" i="21"/>
  <c r="F254" i="21"/>
  <c r="L253" i="21"/>
  <c r="L251" i="21"/>
  <c r="F251" i="21"/>
  <c r="L250" i="21"/>
  <c r="O241" i="21"/>
  <c r="L240" i="21"/>
  <c r="F240" i="21"/>
  <c r="L235" i="21"/>
  <c r="L233" i="21"/>
  <c r="I232" i="21"/>
  <c r="I230" i="21"/>
  <c r="I229" i="21"/>
  <c r="F227" i="21"/>
  <c r="L226" i="21"/>
  <c r="O223" i="21"/>
  <c r="I223" i="21"/>
  <c r="O222" i="21"/>
  <c r="L221" i="21"/>
  <c r="O218" i="21"/>
  <c r="O214" i="21"/>
  <c r="O213" i="21"/>
  <c r="O212" i="21"/>
  <c r="F211" i="21"/>
  <c r="L209" i="21"/>
  <c r="L208" i="21"/>
  <c r="L207" i="21"/>
  <c r="F206" i="21"/>
  <c r="I205" i="21"/>
  <c r="O204" i="21"/>
  <c r="F203" i="21"/>
  <c r="L202" i="21"/>
  <c r="O199" i="21"/>
  <c r="I199" i="21"/>
  <c r="O198" i="21"/>
  <c r="F198" i="21"/>
  <c r="I197" i="21"/>
  <c r="O196" i="21"/>
  <c r="F196" i="21"/>
  <c r="L195" i="21"/>
  <c r="L194" i="21"/>
  <c r="O188" i="21"/>
  <c r="O187" i="21"/>
  <c r="L186" i="21"/>
  <c r="I185" i="21"/>
  <c r="L184" i="21"/>
  <c r="O182" i="21"/>
  <c r="O181" i="21"/>
  <c r="L180" i="21"/>
  <c r="O179" i="21"/>
  <c r="L175" i="21"/>
  <c r="I174" i="21"/>
  <c r="I172" i="21"/>
  <c r="I171" i="21"/>
  <c r="O170" i="21"/>
  <c r="L169" i="21"/>
  <c r="L168" i="21"/>
  <c r="L167" i="21"/>
  <c r="I166" i="21"/>
  <c r="L164" i="21"/>
  <c r="L159" i="21"/>
  <c r="L158" i="21"/>
  <c r="L157" i="21"/>
  <c r="I155" i="21"/>
  <c r="O154" i="21"/>
  <c r="F154" i="21"/>
  <c r="L153" i="21"/>
  <c r="O146" i="21"/>
  <c r="I143" i="21"/>
  <c r="F141" i="21"/>
  <c r="I140" i="21"/>
  <c r="O137" i="21"/>
  <c r="I136" i="21"/>
  <c r="O135" i="21"/>
  <c r="O131" i="21"/>
  <c r="L130" i="21"/>
  <c r="I129" i="21"/>
  <c r="L128" i="21"/>
  <c r="O126" i="21"/>
  <c r="O125" i="21"/>
  <c r="L124" i="21"/>
  <c r="O123" i="21"/>
  <c r="I123" i="21"/>
  <c r="O122" i="21"/>
  <c r="F122" i="21"/>
  <c r="L121" i="21"/>
  <c r="F121" i="21"/>
  <c r="L120" i="21"/>
  <c r="L119" i="21"/>
  <c r="I117" i="21"/>
  <c r="L116" i="21"/>
  <c r="O114" i="21"/>
  <c r="O112" i="21"/>
  <c r="F111" i="21"/>
  <c r="I110" i="21"/>
  <c r="L109" i="21"/>
  <c r="O105" i="21"/>
  <c r="O104" i="21"/>
  <c r="I102" i="21"/>
  <c r="L101" i="21"/>
  <c r="I99" i="21"/>
  <c r="O98" i="21"/>
  <c r="F98" i="21"/>
  <c r="L97" i="21"/>
  <c r="O89" i="21"/>
  <c r="L88" i="21"/>
  <c r="F88" i="21"/>
  <c r="I86" i="21"/>
  <c r="O85" i="21"/>
  <c r="O84" i="21"/>
  <c r="F84" i="21"/>
  <c r="L83" i="21"/>
  <c r="L82" i="21"/>
  <c r="F81" i="21"/>
  <c r="F79" i="21"/>
  <c r="I78" i="21"/>
  <c r="L77" i="21"/>
  <c r="L76" i="21"/>
  <c r="F75" i="21"/>
  <c r="I73" i="21"/>
  <c r="L72" i="21"/>
  <c r="F71" i="21"/>
  <c r="I69" i="21"/>
  <c r="I68" i="21"/>
  <c r="O67" i="21"/>
  <c r="I67" i="21"/>
  <c r="O66" i="21"/>
  <c r="F66" i="21"/>
  <c r="O65" i="21"/>
  <c r="F65" i="21"/>
  <c r="L64" i="21"/>
  <c r="L63" i="21"/>
  <c r="F63" i="21"/>
  <c r="L62" i="21"/>
  <c r="I61" i="21"/>
  <c r="L59" i="21"/>
  <c r="I58" i="21"/>
  <c r="I57" i="21"/>
  <c r="I56" i="21"/>
  <c r="L55" i="21"/>
  <c r="L54" i="21"/>
  <c r="I53" i="21"/>
  <c r="L51" i="21"/>
  <c r="L50" i="21"/>
  <c r="L49" i="21"/>
  <c r="F48" i="21"/>
  <c r="L47" i="21"/>
  <c r="F47" i="21"/>
  <c r="L46" i="21"/>
  <c r="O45" i="21"/>
  <c r="L44" i="21"/>
  <c r="O43" i="21"/>
  <c r="I42" i="21"/>
  <c r="I41" i="21"/>
  <c r="I40" i="21"/>
  <c r="L39" i="21"/>
  <c r="L38" i="21"/>
  <c r="I37" i="21"/>
  <c r="F36" i="21"/>
  <c r="L35" i="21"/>
  <c r="L34" i="21"/>
  <c r="L33" i="21"/>
  <c r="F32" i="21"/>
  <c r="L31" i="21"/>
  <c r="L30" i="21"/>
  <c r="O29" i="21"/>
  <c r="F29" i="21"/>
  <c r="L28" i="21"/>
  <c r="O27" i="21"/>
  <c r="I26" i="21"/>
  <c r="I25" i="21"/>
  <c r="I24" i="21"/>
  <c r="L23" i="21"/>
  <c r="L22" i="21"/>
  <c r="I21" i="21"/>
  <c r="L19" i="21"/>
  <c r="I18" i="21"/>
  <c r="O17" i="21"/>
  <c r="L16" i="21"/>
  <c r="L14" i="21"/>
  <c r="F13" i="21"/>
  <c r="I12" i="21"/>
  <c r="O11" i="21"/>
  <c r="F10" i="21"/>
  <c r="I380" i="21"/>
  <c r="O349" i="21"/>
  <c r="F347" i="21"/>
  <c r="L319" i="21"/>
  <c r="O312" i="21"/>
  <c r="I308" i="21"/>
  <c r="L305" i="21"/>
  <c r="I287" i="21"/>
  <c r="I571" i="21"/>
  <c r="O567" i="21"/>
  <c r="L558" i="21"/>
  <c r="I557" i="21"/>
  <c r="I556" i="21"/>
  <c r="F527" i="21"/>
  <c r="L525" i="21"/>
  <c r="F524" i="21"/>
  <c r="F507" i="21"/>
  <c r="L484" i="21"/>
  <c r="F483" i="21"/>
  <c r="F463" i="21"/>
  <c r="I409" i="21"/>
  <c r="F400" i="21"/>
  <c r="L399" i="21"/>
  <c r="L394" i="21"/>
  <c r="L392" i="21"/>
  <c r="F387" i="21"/>
  <c r="F386" i="21"/>
  <c r="L385" i="21"/>
  <c r="F364" i="21"/>
  <c r="F359" i="21"/>
  <c r="L356" i="21"/>
  <c r="L355" i="21"/>
  <c r="O351" i="21"/>
  <c r="I347" i="21"/>
  <c r="F344" i="21"/>
  <c r="I337" i="21"/>
  <c r="F333" i="21"/>
  <c r="I332" i="21"/>
  <c r="I330" i="21"/>
  <c r="L326" i="21"/>
  <c r="O323" i="21"/>
  <c r="F321" i="21"/>
  <c r="L320" i="21"/>
  <c r="I316" i="21"/>
  <c r="O314" i="21"/>
  <c r="F312" i="21"/>
  <c r="L303" i="21"/>
  <c r="F300" i="21"/>
  <c r="L297" i="21"/>
  <c r="L294" i="21"/>
  <c r="F292" i="21"/>
  <c r="I291" i="21"/>
  <c r="O286" i="21"/>
  <c r="I284" i="21"/>
  <c r="O283" i="21"/>
  <c r="I282" i="21"/>
  <c r="O281" i="21"/>
  <c r="I279" i="21"/>
  <c r="O274" i="21"/>
  <c r="I264" i="21"/>
  <c r="O254" i="21"/>
  <c r="I253" i="21"/>
  <c r="I249" i="21"/>
  <c r="I248" i="21"/>
  <c r="O247" i="21"/>
  <c r="I247" i="21"/>
  <c r="L246" i="21"/>
  <c r="O245" i="21"/>
  <c r="O244" i="21"/>
  <c r="O243" i="21"/>
  <c r="L241" i="21"/>
  <c r="I231" i="21"/>
  <c r="F230" i="21"/>
  <c r="I228" i="21"/>
  <c r="L227" i="21"/>
  <c r="I226" i="21"/>
  <c r="O224" i="21"/>
  <c r="O220" i="21"/>
  <c r="O219" i="21"/>
  <c r="I219" i="21"/>
  <c r="I218" i="21"/>
  <c r="I217" i="21"/>
  <c r="O216" i="21"/>
  <c r="F216" i="21"/>
  <c r="F215" i="21"/>
  <c r="L214" i="21"/>
  <c r="L213" i="21"/>
  <c r="I212" i="21"/>
  <c r="L211" i="21"/>
  <c r="L210" i="21"/>
  <c r="I204" i="21"/>
  <c r="L203" i="21"/>
  <c r="I202" i="21"/>
  <c r="O200" i="21"/>
  <c r="I193" i="21"/>
  <c r="I192" i="21"/>
  <c r="O191" i="21"/>
  <c r="I191" i="21"/>
  <c r="F189" i="21"/>
  <c r="L188" i="21"/>
  <c r="F187" i="21"/>
  <c r="I186" i="21"/>
  <c r="F184" i="21"/>
  <c r="L183" i="21"/>
  <c r="L182" i="21"/>
  <c r="I181" i="21"/>
  <c r="I180" i="21"/>
  <c r="I179" i="21"/>
  <c r="O178" i="21"/>
  <c r="F178" i="21"/>
  <c r="O177" i="21"/>
  <c r="I176" i="21"/>
  <c r="O175" i="21"/>
  <c r="F173" i="21"/>
  <c r="F172" i="21"/>
  <c r="L171" i="21"/>
  <c r="L170" i="21"/>
  <c r="F165" i="21"/>
  <c r="I164" i="21"/>
  <c r="O161" i="21"/>
  <c r="I160" i="21"/>
  <c r="O159" i="21"/>
  <c r="I157" i="21"/>
  <c r="O156" i="21"/>
  <c r="F155" i="21"/>
  <c r="L154" i="21"/>
  <c r="O151" i="21"/>
  <c r="I151" i="21"/>
  <c r="O150" i="21"/>
  <c r="L149" i="21"/>
  <c r="O148" i="21"/>
  <c r="O147" i="21"/>
  <c r="I147" i="21"/>
  <c r="L146" i="21"/>
  <c r="I145" i="21"/>
  <c r="L144" i="21"/>
  <c r="O142" i="21"/>
  <c r="O141" i="21"/>
  <c r="O138" i="21"/>
  <c r="O134" i="21"/>
  <c r="L132" i="21"/>
  <c r="F131" i="21"/>
  <c r="I130" i="21"/>
  <c r="L127" i="21"/>
  <c r="F127" i="21"/>
  <c r="L126" i="21"/>
  <c r="I125" i="21"/>
  <c r="I124" i="21"/>
  <c r="F123" i="21"/>
  <c r="L122" i="21"/>
  <c r="O118" i="21"/>
  <c r="F117" i="21"/>
  <c r="I116" i="21"/>
  <c r="O115" i="21"/>
  <c r="I115" i="21"/>
  <c r="L114" i="21"/>
  <c r="I113" i="21"/>
  <c r="F112" i="21"/>
  <c r="L111" i="21"/>
  <c r="F110" i="21"/>
  <c r="I109" i="21"/>
  <c r="L108" i="21"/>
  <c r="O107" i="21"/>
  <c r="I107" i="21"/>
  <c r="O106" i="21"/>
  <c r="F106" i="21"/>
  <c r="L105" i="21"/>
  <c r="F105" i="21"/>
  <c r="L104" i="21"/>
  <c r="L103" i="21"/>
  <c r="L100" i="21"/>
  <c r="O99" i="21"/>
  <c r="I96" i="21"/>
  <c r="O95" i="21"/>
  <c r="I95" i="21"/>
  <c r="O94" i="21"/>
  <c r="O93" i="21"/>
  <c r="O92" i="21"/>
  <c r="I91" i="21"/>
  <c r="O90" i="21"/>
  <c r="L89" i="21"/>
  <c r="L85" i="21"/>
  <c r="O81" i="21"/>
  <c r="I77" i="21"/>
  <c r="F76" i="21"/>
  <c r="I74" i="21"/>
  <c r="F72" i="21"/>
  <c r="L71" i="21"/>
  <c r="L70" i="21"/>
  <c r="L65" i="21"/>
  <c r="F62" i="21"/>
  <c r="O60" i="21"/>
  <c r="O59" i="21"/>
  <c r="O58" i="21"/>
  <c r="O57" i="21"/>
  <c r="O56" i="21"/>
  <c r="O55" i="21"/>
  <c r="I54" i="21"/>
  <c r="F53" i="21"/>
  <c r="L52" i="21"/>
  <c r="I50" i="21"/>
  <c r="I46" i="21"/>
  <c r="L45" i="21"/>
  <c r="I44" i="21"/>
  <c r="I43" i="21"/>
  <c r="O42" i="21"/>
  <c r="O41" i="21"/>
  <c r="O40" i="21"/>
  <c r="O39" i="21"/>
  <c r="I38" i="21"/>
  <c r="F37" i="21"/>
  <c r="L36" i="21"/>
  <c r="I34" i="21"/>
  <c r="I30" i="21"/>
  <c r="L29" i="21"/>
  <c r="I28" i="21"/>
  <c r="I27" i="21"/>
  <c r="O26" i="21"/>
  <c r="O25" i="21"/>
  <c r="O24" i="21"/>
  <c r="O23" i="21"/>
  <c r="I22" i="21"/>
  <c r="F21" i="21"/>
  <c r="L20" i="21"/>
  <c r="F18" i="21"/>
  <c r="L17" i="21"/>
  <c r="O15" i="21"/>
  <c r="I14" i="21"/>
  <c r="O13" i="21"/>
  <c r="I11" i="21"/>
  <c r="O10" i="21"/>
  <c r="O423" i="21"/>
  <c r="L369" i="21"/>
  <c r="I352" i="21"/>
  <c r="L345" i="21"/>
  <c r="I335" i="21"/>
  <c r="O328" i="21"/>
  <c r="I315" i="21"/>
  <c r="O307" i="21"/>
  <c r="I298" i="21"/>
  <c r="O599" i="21"/>
  <c r="F545" i="21"/>
  <c r="L542" i="21"/>
  <c r="O527" i="21"/>
  <c r="I513" i="21"/>
  <c r="O512" i="21"/>
  <c r="I501" i="21"/>
  <c r="O470" i="21"/>
  <c r="O463" i="21"/>
  <c r="O452" i="21"/>
  <c r="L431" i="21"/>
  <c r="I416" i="21"/>
  <c r="I415" i="21"/>
  <c r="F413" i="21"/>
  <c r="F397" i="21"/>
  <c r="F395" i="21"/>
  <c r="L390" i="21"/>
  <c r="O389" i="21"/>
  <c r="O387" i="21"/>
  <c r="L383" i="21"/>
  <c r="O379" i="21"/>
  <c r="L376" i="21"/>
  <c r="F372" i="21"/>
  <c r="L371" i="21"/>
  <c r="L370" i="21"/>
  <c r="I361" i="21"/>
  <c r="F357" i="21"/>
  <c r="F348" i="21"/>
  <c r="L342" i="21"/>
  <c r="O330" i="21"/>
  <c r="L324" i="21"/>
  <c r="L310" i="21"/>
  <c r="L306" i="21"/>
  <c r="I297" i="21"/>
  <c r="I293" i="21"/>
  <c r="F562" i="21"/>
  <c r="F378" i="21"/>
  <c r="F346" i="21"/>
  <c r="O335" i="21"/>
  <c r="F325" i="21"/>
  <c r="O321" i="21"/>
  <c r="L312" i="21"/>
  <c r="L309" i="21"/>
  <c r="L274" i="21"/>
  <c r="L272" i="21"/>
  <c r="O266" i="21"/>
  <c r="F255" i="21"/>
  <c r="I254" i="21"/>
  <c r="L252" i="21"/>
  <c r="F250" i="21"/>
  <c r="L249" i="21"/>
  <c r="L244" i="21"/>
  <c r="L243" i="21"/>
  <c r="O235" i="21"/>
  <c r="F235" i="21"/>
  <c r="I234" i="21"/>
  <c r="O230" i="21"/>
  <c r="F228" i="21"/>
  <c r="I227" i="21"/>
  <c r="O225" i="21"/>
  <c r="I216" i="21"/>
  <c r="O210" i="21"/>
  <c r="I209" i="21"/>
  <c r="O208" i="21"/>
  <c r="I207" i="21"/>
  <c r="L206" i="21"/>
  <c r="L205" i="21"/>
  <c r="F204" i="21"/>
  <c r="I203" i="21"/>
  <c r="O201" i="21"/>
  <c r="O197" i="21"/>
  <c r="O194" i="21"/>
  <c r="O192" i="21"/>
  <c r="L185" i="21"/>
  <c r="L179" i="21"/>
  <c r="I169" i="21"/>
  <c r="O168" i="21"/>
  <c r="I167" i="21"/>
  <c r="L165" i="21"/>
  <c r="O162" i="21"/>
  <c r="I156" i="21"/>
  <c r="L155" i="21"/>
  <c r="I154" i="21"/>
  <c r="O153" i="21"/>
  <c r="I146" i="21"/>
  <c r="L143" i="21"/>
  <c r="I141" i="21"/>
  <c r="L140" i="21"/>
  <c r="I138" i="21"/>
  <c r="F125" i="21"/>
  <c r="O119" i="21"/>
  <c r="O111" i="21"/>
  <c r="O109" i="21"/>
  <c r="I108" i="21"/>
  <c r="O102" i="21"/>
  <c r="O101" i="21"/>
  <c r="I100" i="21"/>
  <c r="L95" i="21"/>
  <c r="L93" i="21"/>
  <c r="L91" i="21"/>
  <c r="I83" i="21"/>
  <c r="O82" i="21"/>
  <c r="L79" i="21"/>
  <c r="L78" i="21"/>
  <c r="O76" i="21"/>
  <c r="L75" i="21"/>
  <c r="L74" i="21"/>
  <c r="F70" i="21"/>
  <c r="L69" i="21"/>
  <c r="L67" i="21"/>
  <c r="L66" i="21"/>
  <c r="F61" i="21"/>
  <c r="F60" i="21"/>
  <c r="L58" i="21"/>
  <c r="F57" i="21"/>
  <c r="I55" i="21"/>
  <c r="O54" i="21"/>
  <c r="O49" i="21"/>
  <c r="O47" i="21"/>
  <c r="F46" i="21"/>
  <c r="L42" i="21"/>
  <c r="F41" i="21"/>
  <c r="I39" i="21"/>
  <c r="O38" i="21"/>
  <c r="O33" i="21"/>
  <c r="O31" i="21"/>
  <c r="F30" i="21"/>
  <c r="L26" i="21"/>
  <c r="I23" i="21"/>
  <c r="O22" i="21"/>
  <c r="F12" i="21"/>
  <c r="L11" i="21"/>
  <c r="L231" i="21"/>
  <c r="I148" i="21"/>
  <c r="O139" i="21"/>
  <c r="I340" i="21"/>
  <c r="O339" i="21"/>
  <c r="I336" i="21"/>
  <c r="F313" i="21"/>
  <c r="O304" i="21"/>
  <c r="I301" i="21"/>
  <c r="O300" i="21"/>
  <c r="O279" i="21"/>
  <c r="I275" i="21"/>
  <c r="I273" i="21"/>
  <c r="F269" i="21"/>
  <c r="L258" i="21"/>
  <c r="F253" i="21"/>
  <c r="I252" i="21"/>
  <c r="L247" i="21"/>
  <c r="L245" i="21"/>
  <c r="F244" i="21"/>
  <c r="L242" i="21"/>
  <c r="L237" i="21"/>
  <c r="O236" i="21"/>
  <c r="F231" i="21"/>
  <c r="F226" i="21"/>
  <c r="L225" i="21"/>
  <c r="F224" i="21"/>
  <c r="L222" i="21"/>
  <c r="O221" i="21"/>
  <c r="L215" i="21"/>
  <c r="I214" i="21"/>
  <c r="F212" i="21"/>
  <c r="I211" i="21"/>
  <c r="O207" i="21"/>
  <c r="I206" i="21"/>
  <c r="F202" i="21"/>
  <c r="L201" i="21"/>
  <c r="L198" i="21"/>
  <c r="L197" i="21"/>
  <c r="O195" i="21"/>
  <c r="I195" i="21"/>
  <c r="O193" i="21"/>
  <c r="F193" i="21"/>
  <c r="L192" i="21"/>
  <c r="L190" i="21"/>
  <c r="O189" i="21"/>
  <c r="L187" i="21"/>
  <c r="I184" i="21"/>
  <c r="F182" i="21"/>
  <c r="F180" i="21"/>
  <c r="F176" i="21"/>
  <c r="O173" i="21"/>
  <c r="L172" i="21"/>
  <c r="O167" i="21"/>
  <c r="F167" i="21"/>
  <c r="L166" i="21"/>
  <c r="O163" i="21"/>
  <c r="I163" i="21"/>
  <c r="I162" i="21"/>
  <c r="O160" i="21"/>
  <c r="O158" i="21"/>
  <c r="F156" i="21"/>
  <c r="L148" i="21"/>
  <c r="L145" i="21"/>
  <c r="F144" i="21"/>
  <c r="L142" i="21"/>
  <c r="I139" i="21"/>
  <c r="L135" i="21"/>
  <c r="O133" i="21"/>
  <c r="O132" i="21"/>
  <c r="L129" i="21"/>
  <c r="I122" i="21"/>
  <c r="O121" i="21"/>
  <c r="I120" i="21"/>
  <c r="I112" i="21"/>
  <c r="F109" i="21"/>
  <c r="F108" i="21"/>
  <c r="L106" i="21"/>
  <c r="I103" i="21"/>
  <c r="L102" i="21"/>
  <c r="I97" i="21"/>
  <c r="O96" i="21"/>
  <c r="L94" i="21"/>
  <c r="F93" i="21"/>
  <c r="L90" i="21"/>
  <c r="O83" i="21"/>
  <c r="F83" i="21"/>
  <c r="L73" i="21"/>
  <c r="F68" i="21"/>
  <c r="O64" i="21"/>
  <c r="I63" i="21"/>
  <c r="O62" i="21"/>
  <c r="F59" i="21"/>
  <c r="F55" i="21"/>
  <c r="O52" i="21"/>
  <c r="I51" i="21"/>
  <c r="O50" i="21"/>
  <c r="I48" i="21"/>
  <c r="F43" i="21"/>
  <c r="F39" i="21"/>
  <c r="O36" i="21"/>
  <c r="I35" i="21"/>
  <c r="O34" i="21"/>
  <c r="I32" i="21"/>
  <c r="F27" i="21"/>
  <c r="F23" i="21"/>
  <c r="O20" i="21"/>
  <c r="I19" i="21"/>
  <c r="O18" i="21"/>
  <c r="O16" i="21"/>
  <c r="I15" i="21"/>
  <c r="O14" i="21"/>
  <c r="O12" i="21"/>
  <c r="L10" i="21"/>
  <c r="O9" i="21"/>
  <c r="F232" i="21"/>
  <c r="O169" i="21"/>
  <c r="I149" i="21"/>
  <c r="I137" i="21"/>
  <c r="O473" i="21"/>
  <c r="O472" i="21"/>
  <c r="I458" i="21"/>
  <c r="L423" i="21"/>
  <c r="F385" i="21"/>
  <c r="F384" i="21"/>
  <c r="I375" i="21"/>
  <c r="L365" i="21"/>
  <c r="L360" i="21"/>
  <c r="O353" i="21"/>
  <c r="I350" i="21"/>
  <c r="O326" i="21"/>
  <c r="F311" i="21"/>
  <c r="L286" i="21"/>
  <c r="L281" i="21"/>
  <c r="L280" i="21"/>
  <c r="O275" i="21"/>
  <c r="I271" i="21"/>
  <c r="O270" i="21"/>
  <c r="L260" i="21"/>
  <c r="I257" i="21"/>
  <c r="L256" i="21"/>
  <c r="L255" i="21"/>
  <c r="O250" i="21"/>
  <c r="O248" i="21"/>
  <c r="I246" i="21"/>
  <c r="I245" i="21"/>
  <c r="F243" i="21"/>
  <c r="I242" i="21"/>
  <c r="O240" i="21"/>
  <c r="I239" i="21"/>
  <c r="O238" i="21"/>
  <c r="I237" i="21"/>
  <c r="L236" i="21"/>
  <c r="I233" i="21"/>
  <c r="L232" i="21"/>
  <c r="O228" i="21"/>
  <c r="L224" i="21"/>
  <c r="I222" i="21"/>
  <c r="L220" i="21"/>
  <c r="F218" i="21"/>
  <c r="O217" i="21"/>
  <c r="O209" i="21"/>
  <c r="I208" i="21"/>
  <c r="F205" i="21"/>
  <c r="L200" i="21"/>
  <c r="I198" i="21"/>
  <c r="L196" i="21"/>
  <c r="F194" i="21"/>
  <c r="L193" i="21"/>
  <c r="I190" i="21"/>
  <c r="I189" i="21"/>
  <c r="I183" i="21"/>
  <c r="F179" i="21"/>
  <c r="I178" i="21"/>
  <c r="O176" i="21"/>
  <c r="O174" i="21"/>
  <c r="L173" i="21"/>
  <c r="F170" i="21"/>
  <c r="I168" i="21"/>
  <c r="I161" i="21"/>
  <c r="F159" i="21"/>
  <c r="O152" i="21"/>
  <c r="F142" i="21"/>
  <c r="O298" i="21"/>
  <c r="O249" i="21"/>
  <c r="O239" i="21"/>
  <c r="L234" i="21"/>
  <c r="I220" i="21"/>
  <c r="F197" i="21"/>
  <c r="F181" i="21"/>
  <c r="L152" i="21"/>
  <c r="O140" i="21"/>
  <c r="L131" i="21"/>
  <c r="I127" i="21"/>
  <c r="I121" i="21"/>
  <c r="L118" i="21"/>
  <c r="L115" i="21"/>
  <c r="I114" i="21"/>
  <c r="I105" i="21"/>
  <c r="I104" i="21"/>
  <c r="L96" i="21"/>
  <c r="I92" i="21"/>
  <c r="O88" i="21"/>
  <c r="O87" i="21"/>
  <c r="F87" i="21"/>
  <c r="O68" i="21"/>
  <c r="I65" i="21"/>
  <c r="I64" i="21"/>
  <c r="L57" i="21"/>
  <c r="L56" i="21"/>
  <c r="F54" i="21"/>
  <c r="L53" i="21"/>
  <c r="O46" i="21"/>
  <c r="F35" i="21"/>
  <c r="I31" i="21"/>
  <c r="O19" i="21"/>
  <c r="L12" i="21"/>
  <c r="F368" i="21"/>
  <c r="O251" i="21"/>
  <c r="O215" i="21"/>
  <c r="I196" i="21"/>
  <c r="I177" i="21"/>
  <c r="F152" i="21"/>
  <c r="I128" i="21"/>
  <c r="O120" i="21"/>
  <c r="I106" i="21"/>
  <c r="O97" i="21"/>
  <c r="I85" i="21"/>
  <c r="O63" i="21"/>
  <c r="I52" i="21"/>
  <c r="L43" i="21"/>
  <c r="F40" i="21"/>
  <c r="O30" i="21"/>
  <c r="F15" i="21"/>
  <c r="L389" i="21"/>
  <c r="I388" i="21"/>
  <c r="I354" i="21"/>
  <c r="O262" i="21"/>
  <c r="F261" i="21"/>
  <c r="L248" i="21"/>
  <c r="F233" i="21"/>
  <c r="L229" i="21"/>
  <c r="F221" i="21"/>
  <c r="F153" i="21"/>
  <c r="I150" i="21"/>
  <c r="O136" i="21"/>
  <c r="I133" i="21"/>
  <c r="F132" i="21"/>
  <c r="I119" i="21"/>
  <c r="I118" i="21"/>
  <c r="O117" i="21"/>
  <c r="F116" i="21"/>
  <c r="L113" i="21"/>
  <c r="L110" i="21"/>
  <c r="F97" i="21"/>
  <c r="I94" i="21"/>
  <c r="F91" i="21"/>
  <c r="L81" i="21"/>
  <c r="L80" i="21"/>
  <c r="O75" i="21"/>
  <c r="L60" i="21"/>
  <c r="F58" i="21"/>
  <c r="I47" i="21"/>
  <c r="O35" i="21"/>
  <c r="I33" i="21"/>
  <c r="O32" i="21"/>
  <c r="I29" i="21"/>
  <c r="O28" i="21"/>
  <c r="O21" i="21"/>
  <c r="I20" i="21"/>
  <c r="L15" i="21"/>
  <c r="L13" i="21"/>
  <c r="I10" i="21"/>
  <c r="I587" i="21"/>
  <c r="I324" i="21"/>
  <c r="F225" i="21"/>
  <c r="F201" i="21"/>
  <c r="F175" i="21"/>
  <c r="O165" i="21"/>
  <c r="F126" i="21"/>
  <c r="O103" i="21"/>
  <c r="I98" i="21"/>
  <c r="I87" i="21"/>
  <c r="I71" i="21"/>
  <c r="F49" i="21"/>
  <c r="F44" i="21"/>
  <c r="L40" i="21"/>
  <c r="L37" i="21"/>
  <c r="F26" i="21"/>
  <c r="L533" i="21"/>
  <c r="L441" i="21"/>
  <c r="F424" i="21"/>
  <c r="I345" i="21"/>
  <c r="F282" i="21"/>
  <c r="O253" i="21"/>
  <c r="I251" i="21"/>
  <c r="F249" i="21"/>
  <c r="I238" i="21"/>
  <c r="O226" i="21"/>
  <c r="O205" i="21"/>
  <c r="O202" i="21"/>
  <c r="L174" i="21"/>
  <c r="F145" i="21"/>
  <c r="I144" i="21"/>
  <c r="I111" i="21"/>
  <c r="F95" i="21"/>
  <c r="I84" i="21"/>
  <c r="O77" i="21"/>
  <c r="I72" i="21"/>
  <c r="O70" i="21"/>
  <c r="O69" i="21"/>
  <c r="O61" i="21"/>
  <c r="O51" i="21"/>
  <c r="I49" i="21"/>
  <c r="O48" i="21"/>
  <c r="I45" i="21"/>
  <c r="O44" i="21"/>
  <c r="O37" i="21"/>
  <c r="I36" i="21"/>
  <c r="L32" i="21"/>
  <c r="F28" i="21"/>
  <c r="L27" i="21"/>
  <c r="L25" i="21"/>
  <c r="L24" i="21"/>
  <c r="F24" i="21"/>
  <c r="F22" i="21"/>
  <c r="L21" i="21"/>
  <c r="L18" i="21"/>
  <c r="I17" i="21"/>
  <c r="I16" i="21"/>
  <c r="I13" i="21"/>
  <c r="F11" i="21"/>
  <c r="I586" i="21"/>
  <c r="L277" i="21"/>
  <c r="L191" i="21"/>
  <c r="O171" i="21"/>
  <c r="F149" i="21"/>
  <c r="L134" i="21"/>
  <c r="O100" i="21"/>
  <c r="O86" i="21"/>
  <c r="F74" i="21"/>
  <c r="O53" i="21"/>
  <c r="L48" i="21"/>
  <c r="L41" i="21"/>
  <c r="F38" i="21"/>
  <c r="F19" i="21"/>
  <c r="F623" i="3"/>
  <c r="F612" i="3"/>
  <c r="F695" i="3"/>
  <c r="F690" i="3"/>
  <c r="F691" i="3"/>
  <c r="F694" i="3"/>
  <c r="F692" i="3"/>
  <c r="F689" i="3"/>
  <c r="F693" i="3"/>
  <c r="L612" i="3"/>
  <c r="L692" i="3"/>
  <c r="L695" i="3"/>
  <c r="L693" i="3"/>
  <c r="O688" i="3"/>
  <c r="O689" i="3"/>
  <c r="I688" i="3"/>
  <c r="O695" i="3"/>
  <c r="O612" i="3"/>
  <c r="L623" i="3"/>
  <c r="L691" i="3"/>
  <c r="O693" i="3"/>
  <c r="I612" i="3"/>
  <c r="O694" i="3"/>
  <c r="L689" i="3"/>
  <c r="L690" i="3"/>
  <c r="F677" i="3"/>
  <c r="L688" i="3"/>
  <c r="I696" i="3"/>
  <c r="O690" i="3"/>
  <c r="F696" i="3"/>
  <c r="L696" i="3"/>
  <c r="O623" i="3"/>
  <c r="L677" i="3"/>
  <c r="L694" i="3"/>
  <c r="I689" i="3"/>
  <c r="O691" i="3"/>
  <c r="I695" i="3"/>
  <c r="I690" i="3"/>
  <c r="O692" i="3"/>
  <c r="I623" i="3"/>
  <c r="I691" i="3"/>
  <c r="O677" i="3"/>
  <c r="I692" i="3"/>
  <c r="I694" i="3"/>
  <c r="I677" i="3"/>
  <c r="I693" i="3"/>
  <c r="O696" i="3"/>
  <c r="P111" i="21" l="1"/>
  <c r="P696" i="3"/>
  <c r="L9" i="21"/>
  <c r="P176" i="21"/>
  <c r="F169" i="21"/>
  <c r="P169" i="21" s="1"/>
  <c r="F428" i="21"/>
  <c r="P428" i="21" s="1"/>
  <c r="F573" i="21"/>
  <c r="P573" i="21" s="1"/>
  <c r="F33" i="21"/>
  <c r="P33" i="21" s="1"/>
  <c r="F213" i="21"/>
  <c r="P213" i="21" s="1"/>
  <c r="F42" i="21"/>
  <c r="P42" i="21" s="1"/>
  <c r="F86" i="21"/>
  <c r="P86" i="21" s="1"/>
  <c r="F25" i="21"/>
  <c r="P25" i="21" s="1"/>
  <c r="F411" i="21"/>
  <c r="P411" i="21" s="1"/>
  <c r="F78" i="21"/>
  <c r="P78" i="21" s="1"/>
  <c r="F101" i="21"/>
  <c r="P101" i="21" s="1"/>
  <c r="F45" i="21"/>
  <c r="P45" i="21" s="1"/>
  <c r="F89" i="21"/>
  <c r="P89" i="21" s="1"/>
  <c r="F241" i="21"/>
  <c r="P241" i="21" s="1"/>
  <c r="F278" i="21"/>
  <c r="P278" i="21" s="1"/>
  <c r="F360" i="21"/>
  <c r="P360" i="21" s="1"/>
  <c r="F388" i="21"/>
  <c r="P388" i="21" s="1"/>
  <c r="F272" i="21"/>
  <c r="P272" i="21" s="1"/>
  <c r="F356" i="21"/>
  <c r="P356" i="21" s="1"/>
  <c r="F427" i="21"/>
  <c r="P427" i="21" s="1"/>
  <c r="F495" i="21"/>
  <c r="P495" i="21" s="1"/>
  <c r="F409" i="21"/>
  <c r="P409" i="21" s="1"/>
  <c r="F481" i="21"/>
  <c r="P481" i="21" s="1"/>
  <c r="F477" i="21"/>
  <c r="P477" i="21" s="1"/>
  <c r="F513" i="21"/>
  <c r="P513" i="21" s="1"/>
  <c r="F352" i="21"/>
  <c r="P352" i="21" s="1"/>
  <c r="F446" i="21"/>
  <c r="P446" i="21" s="1"/>
  <c r="F69" i="21"/>
  <c r="P69" i="21" s="1"/>
  <c r="F118" i="21"/>
  <c r="P118" i="21" s="1"/>
  <c r="F174" i="21"/>
  <c r="P174" i="21" s="1"/>
  <c r="F456" i="21"/>
  <c r="P456" i="21" s="1"/>
  <c r="F579" i="21"/>
  <c r="P579" i="21" s="1"/>
  <c r="F398" i="21"/>
  <c r="P398" i="21" s="1"/>
  <c r="F564" i="21"/>
  <c r="P564" i="21" s="1"/>
  <c r="F82" i="21"/>
  <c r="P82" i="21" s="1"/>
  <c r="F257" i="21"/>
  <c r="P257" i="21" s="1"/>
  <c r="F107" i="21"/>
  <c r="P107" i="21" s="1"/>
  <c r="F256" i="21"/>
  <c r="P256" i="21" s="1"/>
  <c r="F143" i="21"/>
  <c r="P143" i="21" s="1"/>
  <c r="F320" i="21"/>
  <c r="P320" i="21" s="1"/>
  <c r="F423" i="21"/>
  <c r="P423" i="21" s="1"/>
  <c r="F16" i="21"/>
  <c r="P16" i="21" s="1"/>
  <c r="F34" i="21"/>
  <c r="P34" i="21" s="1"/>
  <c r="F50" i="21"/>
  <c r="P50" i="21" s="1"/>
  <c r="F304" i="21"/>
  <c r="P304" i="21" s="1"/>
  <c r="F99" i="21"/>
  <c r="P99" i="21" s="1"/>
  <c r="F133" i="21"/>
  <c r="P133" i="21" s="1"/>
  <c r="F183" i="21"/>
  <c r="P183" i="21" s="1"/>
  <c r="F242" i="21"/>
  <c r="P242" i="21" s="1"/>
  <c r="F338" i="21"/>
  <c r="P338" i="21" s="1"/>
  <c r="F17" i="21"/>
  <c r="P17" i="21" s="1"/>
  <c r="F31" i="21"/>
  <c r="P31" i="21" s="1"/>
  <c r="F195" i="21"/>
  <c r="P195" i="21" s="1"/>
  <c r="F209" i="21"/>
  <c r="P209" i="21" s="1"/>
  <c r="F252" i="21"/>
  <c r="P252" i="21" s="1"/>
  <c r="F305" i="21"/>
  <c r="P305" i="21" s="1"/>
  <c r="F287" i="21"/>
  <c r="P287" i="21" s="1"/>
  <c r="F345" i="21"/>
  <c r="P345" i="21" s="1"/>
  <c r="F383" i="21"/>
  <c r="P383" i="21" s="1"/>
  <c r="F273" i="21"/>
  <c r="P273" i="21" s="1"/>
  <c r="F322" i="21"/>
  <c r="P322" i="21" s="1"/>
  <c r="F432" i="21"/>
  <c r="P432" i="21" s="1"/>
  <c r="F475" i="21"/>
  <c r="P475" i="21" s="1"/>
  <c r="F528" i="21"/>
  <c r="P528" i="21" s="1"/>
  <c r="F433" i="21"/>
  <c r="P433" i="21" s="1"/>
  <c r="F595" i="21"/>
  <c r="P595" i="21" s="1"/>
  <c r="F445" i="21"/>
  <c r="P445" i="21" s="1"/>
  <c r="F371" i="21"/>
  <c r="P371" i="21" s="1"/>
  <c r="F454" i="21"/>
  <c r="F532" i="21"/>
  <c r="P532" i="21" s="1"/>
  <c r="F119" i="21"/>
  <c r="P119" i="21" s="1"/>
  <c r="F190" i="21"/>
  <c r="P190" i="21" s="1"/>
  <c r="F214" i="21"/>
  <c r="P214" i="21" s="1"/>
  <c r="F220" i="21"/>
  <c r="P220" i="21" s="1"/>
  <c r="F328" i="21"/>
  <c r="P328" i="21" s="1"/>
  <c r="F363" i="21"/>
  <c r="P363" i="21" s="1"/>
  <c r="F389" i="21"/>
  <c r="P389" i="21" s="1"/>
  <c r="F489" i="21"/>
  <c r="P489" i="21" s="1"/>
  <c r="F541" i="21"/>
  <c r="P541" i="21" s="1"/>
  <c r="F396" i="21"/>
  <c r="P396" i="21" s="1"/>
  <c r="F437" i="21"/>
  <c r="P437" i="21" s="1"/>
  <c r="F551" i="21"/>
  <c r="P551" i="21" s="1"/>
  <c r="F576" i="21"/>
  <c r="P576" i="21" s="1"/>
  <c r="F582" i="21"/>
  <c r="P582" i="21" s="1"/>
  <c r="F135" i="21"/>
  <c r="P135" i="21" s="1"/>
  <c r="F51" i="21"/>
  <c r="P51" i="21" s="1"/>
  <c r="F56" i="21"/>
  <c r="P56" i="21" s="1"/>
  <c r="F210" i="21"/>
  <c r="P210" i="21" s="1"/>
  <c r="F96" i="21"/>
  <c r="P96" i="21" s="1"/>
  <c r="F136" i="21"/>
  <c r="F191" i="21"/>
  <c r="P191" i="21" s="1"/>
  <c r="F200" i="21"/>
  <c r="P200" i="21" s="1"/>
  <c r="F207" i="21"/>
  <c r="P207" i="21" s="1"/>
  <c r="F14" i="21"/>
  <c r="F92" i="21"/>
  <c r="P92" i="21" s="1"/>
  <c r="F150" i="21"/>
  <c r="P150" i="21" s="1"/>
  <c r="F67" i="21"/>
  <c r="P67" i="21" s="1"/>
  <c r="F73" i="21"/>
  <c r="P73" i="21" s="1"/>
  <c r="F90" i="21"/>
  <c r="P90" i="21" s="1"/>
  <c r="F128" i="21"/>
  <c r="P128" i="21" s="1"/>
  <c r="F158" i="21"/>
  <c r="P158" i="21" s="1"/>
  <c r="F162" i="21"/>
  <c r="P162" i="21" s="1"/>
  <c r="F171" i="21"/>
  <c r="P171" i="21" s="1"/>
  <c r="F185" i="21"/>
  <c r="P185" i="21" s="1"/>
  <c r="F285" i="21"/>
  <c r="P285" i="21" s="1"/>
  <c r="F319" i="21"/>
  <c r="P319" i="21" s="1"/>
  <c r="F526" i="21"/>
  <c r="P526" i="21" s="1"/>
  <c r="F295" i="21"/>
  <c r="P295" i="21" s="1"/>
  <c r="F353" i="21"/>
  <c r="P353" i="21" s="1"/>
  <c r="F134" i="21"/>
  <c r="P134" i="21" s="1"/>
  <c r="F138" i="21"/>
  <c r="P138" i="21" s="1"/>
  <c r="F236" i="21"/>
  <c r="P236" i="21" s="1"/>
  <c r="F310" i="21"/>
  <c r="P310" i="21" s="1"/>
  <c r="F323" i="21"/>
  <c r="P323" i="21" s="1"/>
  <c r="F286" i="21"/>
  <c r="P286" i="21" s="1"/>
  <c r="F307" i="21"/>
  <c r="P307" i="21" s="1"/>
  <c r="F531" i="21"/>
  <c r="P531" i="21" s="1"/>
  <c r="F263" i="21"/>
  <c r="P263" i="21" s="1"/>
  <c r="F373" i="21"/>
  <c r="P373" i="21" s="1"/>
  <c r="F402" i="21"/>
  <c r="P402" i="21" s="1"/>
  <c r="F417" i="21"/>
  <c r="P417" i="21" s="1"/>
  <c r="F491" i="21"/>
  <c r="P491" i="21" s="1"/>
  <c r="F547" i="21"/>
  <c r="P547" i="21" s="1"/>
  <c r="F550" i="21"/>
  <c r="P550" i="21" s="1"/>
  <c r="F369" i="21"/>
  <c r="P369" i="21" s="1"/>
  <c r="F379" i="21"/>
  <c r="P379" i="21" s="1"/>
  <c r="F392" i="21"/>
  <c r="P392" i="21" s="1"/>
  <c r="F448" i="21"/>
  <c r="P448" i="21" s="1"/>
  <c r="F468" i="21"/>
  <c r="P468" i="21" s="1"/>
  <c r="F472" i="21"/>
  <c r="P472" i="21" s="1"/>
  <c r="F525" i="21"/>
  <c r="P525" i="21" s="1"/>
  <c r="F114" i="21"/>
  <c r="P114" i="21" s="1"/>
  <c r="F208" i="21"/>
  <c r="P208" i="21" s="1"/>
  <c r="F217" i="21"/>
  <c r="P217" i="21" s="1"/>
  <c r="F284" i="21"/>
  <c r="P284" i="21" s="1"/>
  <c r="F296" i="21"/>
  <c r="P296" i="21" s="1"/>
  <c r="F335" i="21"/>
  <c r="P335" i="21" s="1"/>
  <c r="F343" i="21"/>
  <c r="P343" i="21" s="1"/>
  <c r="F362" i="21"/>
  <c r="P362" i="21" s="1"/>
  <c r="F416" i="21"/>
  <c r="P416" i="21" s="1"/>
  <c r="F429" i="21"/>
  <c r="P429" i="21" s="1"/>
  <c r="F450" i="21"/>
  <c r="P450" i="21" s="1"/>
  <c r="F500" i="21"/>
  <c r="P500" i="21" s="1"/>
  <c r="F519" i="21"/>
  <c r="P519" i="21" s="1"/>
  <c r="F585" i="21"/>
  <c r="P585" i="21" s="1"/>
  <c r="F584" i="21"/>
  <c r="F390" i="21"/>
  <c r="P390" i="21" s="1"/>
  <c r="F465" i="21"/>
  <c r="P465" i="21" s="1"/>
  <c r="F516" i="21"/>
  <c r="P516" i="21" s="1"/>
  <c r="F594" i="21"/>
  <c r="P594" i="21" s="1"/>
  <c r="F570" i="21"/>
  <c r="P570" i="21" s="1"/>
  <c r="F581" i="21"/>
  <c r="P581" i="21" s="1"/>
  <c r="F589" i="21"/>
  <c r="P589" i="21" s="1"/>
  <c r="F124" i="21"/>
  <c r="P124" i="21" s="1"/>
  <c r="F246" i="21"/>
  <c r="P246" i="21" s="1"/>
  <c r="F247" i="21"/>
  <c r="P247" i="21" s="1"/>
  <c r="F188" i="21"/>
  <c r="P188" i="21" s="1"/>
  <c r="F80" i="21"/>
  <c r="P80" i="21" s="1"/>
  <c r="F160" i="21"/>
  <c r="P160" i="21" s="1"/>
  <c r="F544" i="21"/>
  <c r="P544" i="21" s="1"/>
  <c r="F129" i="21"/>
  <c r="P129" i="21" s="1"/>
  <c r="F266" i="21"/>
  <c r="F314" i="21"/>
  <c r="P314" i="21" s="1"/>
  <c r="F462" i="21"/>
  <c r="P462" i="21" s="1"/>
  <c r="F329" i="21"/>
  <c r="P329" i="21" s="1"/>
  <c r="F20" i="21"/>
  <c r="P20" i="21" s="1"/>
  <c r="F52" i="21"/>
  <c r="P52" i="21" s="1"/>
  <c r="F64" i="21"/>
  <c r="P64" i="21" s="1"/>
  <c r="F222" i="21"/>
  <c r="P222" i="21" s="1"/>
  <c r="F238" i="21"/>
  <c r="P238" i="21" s="1"/>
  <c r="F461" i="21"/>
  <c r="P461" i="21" s="1"/>
  <c r="F565" i="21"/>
  <c r="P565" i="21" s="1"/>
  <c r="F264" i="21"/>
  <c r="P264" i="21" s="1"/>
  <c r="F299" i="21"/>
  <c r="P299" i="21" s="1"/>
  <c r="F308" i="21"/>
  <c r="P308" i="21" s="1"/>
  <c r="F326" i="21"/>
  <c r="P326" i="21" s="1"/>
  <c r="F408" i="21"/>
  <c r="P408" i="21" s="1"/>
  <c r="F510" i="21"/>
  <c r="P510" i="21" s="1"/>
  <c r="F85" i="21"/>
  <c r="P85" i="21" s="1"/>
  <c r="F115" i="21"/>
  <c r="P115" i="21" s="1"/>
  <c r="F139" i="21"/>
  <c r="P139" i="21" s="1"/>
  <c r="F146" i="21"/>
  <c r="F157" i="21"/>
  <c r="P157" i="21" s="1"/>
  <c r="F199" i="21"/>
  <c r="P199" i="21" s="1"/>
  <c r="F245" i="21"/>
  <c r="P245" i="21" s="1"/>
  <c r="F267" i="21"/>
  <c r="P267" i="21" s="1"/>
  <c r="F274" i="21"/>
  <c r="P274" i="21" s="1"/>
  <c r="F288" i="21"/>
  <c r="P288" i="21" s="1"/>
  <c r="F293" i="21"/>
  <c r="P293" i="21" s="1"/>
  <c r="F340" i="21"/>
  <c r="P340" i="21" s="1"/>
  <c r="F492" i="21"/>
  <c r="P492" i="21" s="1"/>
  <c r="F506" i="21"/>
  <c r="P506" i="21" s="1"/>
  <c r="F529" i="21"/>
  <c r="P529" i="21" s="1"/>
  <c r="F586" i="21"/>
  <c r="P586" i="21" s="1"/>
  <c r="F391" i="21"/>
  <c r="P391" i="21" s="1"/>
  <c r="F414" i="21"/>
  <c r="P414" i="21" s="1"/>
  <c r="F553" i="21"/>
  <c r="P553" i="21" s="1"/>
  <c r="F571" i="21"/>
  <c r="P571" i="21" s="1"/>
  <c r="F578" i="21"/>
  <c r="P578" i="21" s="1"/>
  <c r="I9" i="21"/>
  <c r="F9" i="21"/>
  <c r="P215" i="21"/>
  <c r="P300" i="21"/>
  <c r="P670" i="21"/>
  <c r="P644" i="21"/>
  <c r="P666" i="21"/>
  <c r="L695" i="21"/>
  <c r="L691" i="21"/>
  <c r="L687" i="21"/>
  <c r="L683" i="21"/>
  <c r="L679" i="21"/>
  <c r="L676" i="21"/>
  <c r="L673" i="21"/>
  <c r="L669" i="21"/>
  <c r="O665" i="21"/>
  <c r="O661" i="21"/>
  <c r="O657" i="21"/>
  <c r="O651" i="21"/>
  <c r="O647" i="21"/>
  <c r="I643" i="21"/>
  <c r="L639" i="21"/>
  <c r="L635" i="21"/>
  <c r="L631" i="21"/>
  <c r="L627" i="21"/>
  <c r="L623" i="21"/>
  <c r="I695" i="21"/>
  <c r="I691" i="21"/>
  <c r="I687" i="21"/>
  <c r="I683" i="21"/>
  <c r="O680" i="21"/>
  <c r="I676" i="21"/>
  <c r="O671" i="21"/>
  <c r="O667" i="21"/>
  <c r="F663" i="21"/>
  <c r="F659" i="21"/>
  <c r="F656" i="21"/>
  <c r="I652" i="21"/>
  <c r="P652" i="21" s="1"/>
  <c r="I648" i="21"/>
  <c r="P648" i="21" s="1"/>
  <c r="O643" i="21"/>
  <c r="O640" i="21"/>
  <c r="F636" i="21"/>
  <c r="P636" i="21" s="1"/>
  <c r="F632" i="21"/>
  <c r="P632" i="21" s="1"/>
  <c r="F628" i="21"/>
  <c r="P628" i="21" s="1"/>
  <c r="F624" i="21"/>
  <c r="P624" i="21" s="1"/>
  <c r="I694" i="21"/>
  <c r="I690" i="21"/>
  <c r="I686" i="21"/>
  <c r="L680" i="21"/>
  <c r="L675" i="21"/>
  <c r="L671" i="21"/>
  <c r="L667" i="21"/>
  <c r="O663" i="21"/>
  <c r="O659" i="21"/>
  <c r="I655" i="21"/>
  <c r="I651" i="21"/>
  <c r="I647" i="21"/>
  <c r="F642" i="21"/>
  <c r="F639" i="21"/>
  <c r="F635" i="21"/>
  <c r="F631" i="21"/>
  <c r="F627" i="21"/>
  <c r="F623" i="21"/>
  <c r="O679" i="21"/>
  <c r="P679" i="21" s="1"/>
  <c r="I671" i="21"/>
  <c r="L663" i="21"/>
  <c r="O655" i="21"/>
  <c r="P655" i="21" s="1"/>
  <c r="F638" i="21"/>
  <c r="F630" i="21"/>
  <c r="L622" i="21"/>
  <c r="P622" i="21" s="1"/>
  <c r="F618" i="21"/>
  <c r="P618" i="21" s="1"/>
  <c r="F614" i="21"/>
  <c r="P614" i="21" s="1"/>
  <c r="F610" i="21"/>
  <c r="P610" i="21" s="1"/>
  <c r="F606" i="21"/>
  <c r="P606" i="21" s="1"/>
  <c r="F602" i="21"/>
  <c r="P602" i="21" s="1"/>
  <c r="O676" i="21"/>
  <c r="F668" i="21"/>
  <c r="I656" i="21"/>
  <c r="I629" i="21"/>
  <c r="O617" i="21"/>
  <c r="O609" i="21"/>
  <c r="O601" i="21"/>
  <c r="P601" i="21" s="1"/>
  <c r="I689" i="21"/>
  <c r="L696" i="21"/>
  <c r="L688" i="21"/>
  <c r="L653" i="21"/>
  <c r="L645" i="21"/>
  <c r="L619" i="21"/>
  <c r="P619" i="21" s="1"/>
  <c r="L615" i="21"/>
  <c r="P615" i="21" s="1"/>
  <c r="L611" i="21"/>
  <c r="P611" i="21" s="1"/>
  <c r="L607" i="21"/>
  <c r="P607" i="21" s="1"/>
  <c r="O694" i="21"/>
  <c r="O690" i="21"/>
  <c r="O686" i="21"/>
  <c r="I682" i="21"/>
  <c r="O678" i="21"/>
  <c r="O675" i="21"/>
  <c r="O672" i="21"/>
  <c r="O668" i="21"/>
  <c r="F664" i="21"/>
  <c r="P664" i="21" s="1"/>
  <c r="F660" i="21"/>
  <c r="P660" i="21" s="1"/>
  <c r="F654" i="21"/>
  <c r="F650" i="21"/>
  <c r="F646" i="21"/>
  <c r="F693" i="21"/>
  <c r="F689" i="21"/>
  <c r="F685" i="21"/>
  <c r="O681" i="21"/>
  <c r="P681" i="21" s="1"/>
  <c r="F678" i="21"/>
  <c r="F675" i="21"/>
  <c r="F671" i="21"/>
  <c r="F667" i="21"/>
  <c r="I663" i="21"/>
  <c r="I659" i="21"/>
  <c r="I653" i="21"/>
  <c r="I649" i="21"/>
  <c r="I645" i="21"/>
  <c r="O641" i="21"/>
  <c r="P641" i="21" s="1"/>
  <c r="F637" i="21"/>
  <c r="F633" i="21"/>
  <c r="F629" i="21"/>
  <c r="F625" i="21"/>
  <c r="F621" i="21"/>
  <c r="O693" i="21"/>
  <c r="O689" i="21"/>
  <c r="O685" i="21"/>
  <c r="F682" i="21"/>
  <c r="L678" i="21"/>
  <c r="I673" i="21"/>
  <c r="I669" i="21"/>
  <c r="L665" i="21"/>
  <c r="L661" i="21"/>
  <c r="L657" i="21"/>
  <c r="O654" i="21"/>
  <c r="O650" i="21"/>
  <c r="O646" i="21"/>
  <c r="I642" i="21"/>
  <c r="L638" i="21"/>
  <c r="L634" i="21"/>
  <c r="L630" i="21"/>
  <c r="L626" i="21"/>
  <c r="O696" i="21"/>
  <c r="O692" i="21"/>
  <c r="O688" i="21"/>
  <c r="O684" i="21"/>
  <c r="O677" i="21"/>
  <c r="P677" i="21" s="1"/>
  <c r="F673" i="21"/>
  <c r="F669" i="21"/>
  <c r="I665" i="21"/>
  <c r="I661" i="21"/>
  <c r="I657" i="21"/>
  <c r="O653" i="21"/>
  <c r="O649" i="21"/>
  <c r="O645" i="21"/>
  <c r="L640" i="21"/>
  <c r="L637" i="21"/>
  <c r="L633" i="21"/>
  <c r="L629" i="21"/>
  <c r="L625" i="21"/>
  <c r="F683" i="21"/>
  <c r="I675" i="21"/>
  <c r="I667" i="21"/>
  <c r="L659" i="21"/>
  <c r="O642" i="21"/>
  <c r="F634" i="21"/>
  <c r="F626" i="21"/>
  <c r="L620" i="21"/>
  <c r="L616" i="21"/>
  <c r="P616" i="21" s="1"/>
  <c r="L612" i="21"/>
  <c r="P612" i="21" s="1"/>
  <c r="L608" i="21"/>
  <c r="P608" i="21" s="1"/>
  <c r="L604" i="21"/>
  <c r="P604" i="21" s="1"/>
  <c r="I680" i="21"/>
  <c r="F672" i="21"/>
  <c r="O662" i="21"/>
  <c r="P662" i="21" s="1"/>
  <c r="I637" i="21"/>
  <c r="F620" i="21"/>
  <c r="O613" i="21"/>
  <c r="O605" i="21"/>
  <c r="I693" i="21"/>
  <c r="I685" i="21"/>
  <c r="L692" i="21"/>
  <c r="L684" i="21"/>
  <c r="L649" i="21"/>
  <c r="I621" i="21"/>
  <c r="F617" i="21"/>
  <c r="F613" i="21"/>
  <c r="F609" i="21"/>
  <c r="F605" i="21"/>
  <c r="P674" i="21"/>
  <c r="P658" i="21"/>
  <c r="P603" i="21"/>
  <c r="P577" i="21"/>
  <c r="P250" i="21"/>
  <c r="P309" i="21"/>
  <c r="P454" i="21"/>
  <c r="P253" i="21"/>
  <c r="P117" i="21"/>
  <c r="P88" i="21"/>
  <c r="P298" i="21"/>
  <c r="P235" i="21"/>
  <c r="P219" i="21"/>
  <c r="P53" i="21"/>
  <c r="P48" i="21"/>
  <c r="P202" i="21"/>
  <c r="P165" i="21"/>
  <c r="P21" i="21"/>
  <c r="P81" i="21"/>
  <c r="P136" i="21"/>
  <c r="P46" i="21"/>
  <c r="P68" i="21"/>
  <c r="P121" i="21"/>
  <c r="P240" i="21"/>
  <c r="P270" i="21"/>
  <c r="P63" i="21"/>
  <c r="P132" i="21"/>
  <c r="P102" i="21"/>
  <c r="P153" i="21"/>
  <c r="P321" i="21"/>
  <c r="P452" i="21"/>
  <c r="P567" i="21"/>
  <c r="P504" i="21"/>
  <c r="P479" i="21"/>
  <c r="P482" i="21"/>
  <c r="P548" i="21"/>
  <c r="P574" i="21"/>
  <c r="P580" i="21"/>
  <c r="P100" i="21"/>
  <c r="P77" i="21"/>
  <c r="P127" i="21"/>
  <c r="P76" i="21"/>
  <c r="P562" i="21"/>
  <c r="P436" i="21"/>
  <c r="P566" i="21"/>
  <c r="P24" i="21"/>
  <c r="P60" i="21"/>
  <c r="P94" i="21"/>
  <c r="P181" i="21"/>
  <c r="P276" i="21"/>
  <c r="P344" i="21"/>
  <c r="P357" i="21"/>
  <c r="P372" i="21"/>
  <c r="P399" i="21"/>
  <c r="P255" i="21"/>
  <c r="P349" i="21"/>
  <c r="P261" i="21"/>
  <c r="P265" i="21"/>
  <c r="P268" i="21"/>
  <c r="P289" i="21"/>
  <c r="P318" i="21"/>
  <c r="P333" i="21"/>
  <c r="P358" i="21"/>
  <c r="P435" i="21"/>
  <c r="P484" i="21"/>
  <c r="P505" i="21"/>
  <c r="P520" i="21"/>
  <c r="P524" i="21"/>
  <c r="P406" i="21"/>
  <c r="P412" i="21"/>
  <c r="P431" i="21"/>
  <c r="P434" i="21"/>
  <c r="P466" i="21"/>
  <c r="P494" i="21"/>
  <c r="P116" i="21"/>
  <c r="P172" i="21"/>
  <c r="P180" i="21"/>
  <c r="P184" i="21"/>
  <c r="P229" i="21"/>
  <c r="P275" i="21"/>
  <c r="P324" i="21"/>
  <c r="P400" i="21"/>
  <c r="P419" i="21"/>
  <c r="P496" i="21"/>
  <c r="P554" i="21"/>
  <c r="P522" i="21"/>
  <c r="P543" i="21"/>
  <c r="P30" i="21"/>
  <c r="P62" i="21"/>
  <c r="P334" i="21"/>
  <c r="P459" i="21"/>
  <c r="P502" i="21"/>
  <c r="P13" i="21"/>
  <c r="P192" i="21"/>
  <c r="P112" i="21"/>
  <c r="P430" i="21"/>
  <c r="P533" i="21"/>
  <c r="P560" i="21"/>
  <c r="P517" i="21"/>
  <c r="P546" i="21"/>
  <c r="P37" i="21"/>
  <c r="P70" i="21"/>
  <c r="P205" i="21"/>
  <c r="P28" i="21"/>
  <c r="P35" i="21"/>
  <c r="P251" i="21"/>
  <c r="P152" i="21"/>
  <c r="P228" i="21"/>
  <c r="P248" i="21"/>
  <c r="P271" i="21"/>
  <c r="P97" i="21"/>
  <c r="P189" i="21"/>
  <c r="P221" i="21"/>
  <c r="P22" i="21"/>
  <c r="P38" i="21"/>
  <c r="P54" i="21"/>
  <c r="P194" i="21"/>
  <c r="P463" i="21"/>
  <c r="P10" i="21"/>
  <c r="P15" i="21"/>
  <c r="P95" i="21"/>
  <c r="P106" i="21"/>
  <c r="P156" i="21"/>
  <c r="P224" i="21"/>
  <c r="P283" i="21"/>
  <c r="P43" i="21"/>
  <c r="P57" i="21"/>
  <c r="P66" i="21"/>
  <c r="P122" i="21"/>
  <c r="P125" i="21"/>
  <c r="P170" i="21"/>
  <c r="P182" i="21"/>
  <c r="P187" i="21"/>
  <c r="P233" i="21"/>
  <c r="P306" i="21"/>
  <c r="P313" i="21"/>
  <c r="P260" i="21"/>
  <c r="P327" i="21"/>
  <c r="P332" i="21"/>
  <c r="P346" i="21"/>
  <c r="P381" i="21"/>
  <c r="P451" i="21"/>
  <c r="P508" i="21"/>
  <c r="P559" i="21"/>
  <c r="P292" i="21"/>
  <c r="P364" i="21"/>
  <c r="P393" i="21"/>
  <c r="P415" i="21"/>
  <c r="P515" i="21"/>
  <c r="P410" i="21"/>
  <c r="P449" i="21"/>
  <c r="P476" i="21"/>
  <c r="P538" i="21"/>
  <c r="P453" i="21"/>
  <c r="P471" i="21"/>
  <c r="P474" i="21"/>
  <c r="P480" i="21"/>
  <c r="P521" i="21"/>
  <c r="P575" i="21"/>
  <c r="P337" i="21"/>
  <c r="P384" i="21"/>
  <c r="P457" i="21"/>
  <c r="P540" i="21"/>
  <c r="P561" i="21"/>
  <c r="P72" i="21"/>
  <c r="P79" i="21"/>
  <c r="P91" i="21"/>
  <c r="P108" i="21"/>
  <c r="P113" i="21"/>
  <c r="P130" i="21"/>
  <c r="P137" i="21"/>
  <c r="P144" i="21"/>
  <c r="P155" i="21"/>
  <c r="P206" i="21"/>
  <c r="P227" i="21"/>
  <c r="P230" i="21"/>
  <c r="P258" i="21"/>
  <c r="P262" i="21"/>
  <c r="P282" i="21"/>
  <c r="P325" i="21"/>
  <c r="P347" i="21"/>
  <c r="P377" i="21"/>
  <c r="P386" i="21"/>
  <c r="P420" i="21"/>
  <c r="P426" i="21"/>
  <c r="P441" i="21"/>
  <c r="P493" i="21"/>
  <c r="P497" i="21"/>
  <c r="P555" i="21"/>
  <c r="P444" i="21"/>
  <c r="P467" i="21"/>
  <c r="P478" i="21"/>
  <c r="P490" i="21"/>
  <c r="P518" i="21"/>
  <c r="P535" i="21"/>
  <c r="P542" i="21"/>
  <c r="P591" i="21"/>
  <c r="P568" i="21"/>
  <c r="P572" i="21"/>
  <c r="P587" i="21"/>
  <c r="P592" i="21"/>
  <c r="P19" i="21"/>
  <c r="P40" i="21"/>
  <c r="P142" i="21"/>
  <c r="P311" i="21"/>
  <c r="P413" i="21"/>
  <c r="P147" i="21"/>
  <c r="P366" i="21"/>
  <c r="P405" i="21"/>
  <c r="P44" i="21"/>
  <c r="P226" i="21"/>
  <c r="P71" i="21"/>
  <c r="P249" i="21"/>
  <c r="P243" i="21"/>
  <c r="P473" i="21"/>
  <c r="P12" i="21"/>
  <c r="P18" i="21"/>
  <c r="P36" i="21"/>
  <c r="P83" i="21"/>
  <c r="P163" i="21"/>
  <c r="P198" i="21"/>
  <c r="P339" i="21"/>
  <c r="P23" i="21"/>
  <c r="P39" i="21"/>
  <c r="P47" i="21"/>
  <c r="P55" i="21"/>
  <c r="P109" i="21"/>
  <c r="P197" i="21"/>
  <c r="P387" i="21"/>
  <c r="P470" i="21"/>
  <c r="P527" i="21"/>
  <c r="P26" i="21"/>
  <c r="P58" i="21"/>
  <c r="P148" i="21"/>
  <c r="P151" i="21"/>
  <c r="P161" i="21"/>
  <c r="P231" i="21"/>
  <c r="P244" i="21"/>
  <c r="P279" i="21"/>
  <c r="P312" i="21"/>
  <c r="P29" i="21"/>
  <c r="P84" i="21"/>
  <c r="P126" i="21"/>
  <c r="P131" i="21"/>
  <c r="P154" i="21"/>
  <c r="P179" i="21"/>
  <c r="P211" i="21"/>
  <c r="P218" i="21"/>
  <c r="P223" i="21"/>
  <c r="P254" i="21"/>
  <c r="P259" i="21"/>
  <c r="P378" i="21"/>
  <c r="P361" i="21"/>
  <c r="P365" i="21"/>
  <c r="P301" i="21"/>
  <c r="P315" i="21"/>
  <c r="P336" i="21"/>
  <c r="P342" i="21"/>
  <c r="P348" i="21"/>
  <c r="P368" i="21"/>
  <c r="P469" i="21"/>
  <c r="P511" i="21"/>
  <c r="P593" i="21"/>
  <c r="P438" i="21"/>
  <c r="P447" i="21"/>
  <c r="P503" i="21"/>
  <c r="P530" i="21"/>
  <c r="P536" i="21"/>
  <c r="P421" i="21"/>
  <c r="P110" i="21"/>
  <c r="P159" i="21"/>
  <c r="P164" i="21"/>
  <c r="P177" i="21"/>
  <c r="P234" i="21"/>
  <c r="P237" i="21"/>
  <c r="P291" i="21"/>
  <c r="P341" i="21"/>
  <c r="P367" i="21"/>
  <c r="P370" i="21"/>
  <c r="P374" i="21"/>
  <c r="P397" i="21"/>
  <c r="P401" i="21"/>
  <c r="P407" i="21"/>
  <c r="P486" i="21"/>
  <c r="P394" i="21"/>
  <c r="P442" i="21"/>
  <c r="P464" i="21"/>
  <c r="P485" i="21"/>
  <c r="P487" i="21"/>
  <c r="P498" i="21"/>
  <c r="P545" i="21"/>
  <c r="P583" i="21"/>
  <c r="P597" i="21"/>
  <c r="P584" i="21"/>
  <c r="P590" i="21"/>
  <c r="P598" i="21"/>
  <c r="P168" i="21"/>
  <c r="P297" i="21"/>
  <c r="P460" i="21"/>
  <c r="P418" i="21"/>
  <c r="P225" i="21"/>
  <c r="P596" i="21"/>
  <c r="P425" i="21"/>
  <c r="P440" i="21"/>
  <c r="P455" i="21"/>
  <c r="P75" i="21"/>
  <c r="P61" i="21"/>
  <c r="P87" i="21"/>
  <c r="P32" i="21"/>
  <c r="P120" i="21"/>
  <c r="P105" i="21"/>
  <c r="P140" i="21"/>
  <c r="P239" i="21"/>
  <c r="P14" i="21"/>
  <c r="P103" i="21"/>
  <c r="P145" i="21"/>
  <c r="P166" i="21"/>
  <c r="P173" i="21"/>
  <c r="P49" i="21"/>
  <c r="P167" i="21"/>
  <c r="P201" i="21"/>
  <c r="P266" i="21"/>
  <c r="P330" i="21"/>
  <c r="P501" i="21"/>
  <c r="P59" i="21"/>
  <c r="P93" i="21"/>
  <c r="P141" i="21"/>
  <c r="P178" i="21"/>
  <c r="P193" i="21"/>
  <c r="P216" i="21"/>
  <c r="P281" i="21"/>
  <c r="P351" i="21"/>
  <c r="P11" i="21"/>
  <c r="P27" i="21"/>
  <c r="P41" i="21"/>
  <c r="P65" i="21"/>
  <c r="P98" i="21"/>
  <c r="P104" i="21"/>
  <c r="P123" i="21"/>
  <c r="P146" i="21"/>
  <c r="P196" i="21"/>
  <c r="P204" i="21"/>
  <c r="P212" i="21"/>
  <c r="P269" i="21"/>
  <c r="P316" i="21"/>
  <c r="P354" i="21"/>
  <c r="P534" i="21"/>
  <c r="P280" i="21"/>
  <c r="P290" i="21"/>
  <c r="P303" i="21"/>
  <c r="P376" i="21"/>
  <c r="P403" i="21"/>
  <c r="P294" i="21"/>
  <c r="P302" i="21"/>
  <c r="P317" i="21"/>
  <c r="P350" i="21"/>
  <c r="P395" i="21"/>
  <c r="P458" i="21"/>
  <c r="P588" i="21"/>
  <c r="P483" i="21"/>
  <c r="P512" i="21"/>
  <c r="P424" i="21"/>
  <c r="P523" i="21"/>
  <c r="P539" i="21"/>
  <c r="P599" i="21"/>
  <c r="P355" i="21"/>
  <c r="P380" i="21"/>
  <c r="P422" i="21"/>
  <c r="P439" i="21"/>
  <c r="P558" i="21"/>
  <c r="P563" i="21"/>
  <c r="P74" i="21"/>
  <c r="P149" i="21"/>
  <c r="P175" i="21"/>
  <c r="P186" i="21"/>
  <c r="P203" i="21"/>
  <c r="P232" i="21"/>
  <c r="P277" i="21"/>
  <c r="P331" i="21"/>
  <c r="P359" i="21"/>
  <c r="P375" i="21"/>
  <c r="P382" i="21"/>
  <c r="P385" i="21"/>
  <c r="P443" i="21"/>
  <c r="P509" i="21"/>
  <c r="P514" i="21"/>
  <c r="P557" i="21"/>
  <c r="P404" i="21"/>
  <c r="P488" i="21"/>
  <c r="P499" i="21"/>
  <c r="P507" i="21"/>
  <c r="P537" i="21"/>
  <c r="P549" i="21"/>
  <c r="P552" i="21"/>
  <c r="P556" i="21"/>
  <c r="P569" i="21"/>
  <c r="P623" i="3"/>
  <c r="P690" i="3"/>
  <c r="P693" i="3"/>
  <c r="P691" i="3"/>
  <c r="P692" i="3"/>
  <c r="P612" i="3"/>
  <c r="P677" i="3"/>
  <c r="P695" i="3"/>
  <c r="P689" i="3"/>
  <c r="P694" i="3"/>
  <c r="A475" i="3"/>
  <c r="A528" i="3"/>
  <c r="A302" i="3"/>
  <c r="A596" i="3"/>
  <c r="A537" i="3"/>
  <c r="A261" i="3"/>
  <c r="A591" i="3"/>
  <c r="A491" i="3"/>
  <c r="A388" i="3"/>
  <c r="A251" i="3"/>
  <c r="A447" i="3"/>
  <c r="A409" i="3"/>
  <c r="A301" i="3"/>
  <c r="A89" i="3"/>
  <c r="A453" i="3"/>
  <c r="A334" i="3"/>
  <c r="A155" i="3"/>
  <c r="A584" i="3"/>
  <c r="A507" i="3"/>
  <c r="A400" i="3"/>
  <c r="A379" i="3"/>
  <c r="A197" i="3"/>
  <c r="A112" i="3"/>
  <c r="A27" i="3"/>
  <c r="A575" i="3"/>
  <c r="A568" i="3"/>
  <c r="A547" i="3"/>
  <c r="A463" i="3"/>
  <c r="A581" i="3"/>
  <c r="A421" i="3"/>
  <c r="A553" i="3"/>
  <c r="A516" i="3"/>
  <c r="A399" i="3"/>
  <c r="A239" i="3"/>
  <c r="A132" i="3"/>
  <c r="A464" i="3"/>
  <c r="A369" i="3"/>
  <c r="A587" i="3"/>
  <c r="A437" i="3"/>
  <c r="A384" i="3"/>
  <c r="A560" i="3"/>
  <c r="A111" i="3"/>
  <c r="A544" i="3"/>
  <c r="A373" i="3"/>
  <c r="A37" i="3"/>
  <c r="A557" i="3"/>
  <c r="A500" i="3"/>
  <c r="A495" i="3"/>
  <c r="A473" i="3"/>
  <c r="A452" i="3"/>
  <c r="A377" i="3"/>
  <c r="A368" i="3"/>
  <c r="A317" i="3"/>
  <c r="A260" i="3"/>
  <c r="A175" i="3"/>
  <c r="A153" i="3"/>
  <c r="A47" i="3"/>
  <c r="A539" i="3"/>
  <c r="A517" i="3"/>
  <c r="A389" i="3"/>
  <c r="A348" i="3"/>
  <c r="A282" i="3"/>
  <c r="A176" i="3"/>
  <c r="A144" i="3"/>
  <c r="A357" i="3"/>
  <c r="A432" i="3"/>
  <c r="A565" i="3"/>
  <c r="A480" i="3"/>
  <c r="A395" i="3"/>
  <c r="A443" i="3"/>
  <c r="A484" i="3"/>
  <c r="A569" i="3"/>
  <c r="A501" i="3"/>
  <c r="A292" i="3"/>
  <c r="A59" i="3"/>
  <c r="A564" i="3"/>
  <c r="A479" i="3"/>
  <c r="A393" i="3"/>
  <c r="A511" i="3"/>
  <c r="A467" i="3"/>
  <c r="A314" i="3"/>
  <c r="A32" i="3"/>
  <c r="A449" i="3"/>
  <c r="A333" i="3"/>
  <c r="A552" i="3"/>
  <c r="A358" i="3"/>
  <c r="A411" i="3"/>
  <c r="A592" i="3"/>
  <c r="A505" i="3"/>
  <c r="A420" i="3"/>
  <c r="A217" i="3"/>
  <c r="A68" i="3"/>
  <c r="A548" i="3"/>
  <c r="A240" i="3"/>
  <c r="A91" i="3"/>
  <c r="A595" i="3"/>
  <c r="A559" i="3"/>
  <c r="A533" i="3"/>
  <c r="A512" i="3"/>
  <c r="A469" i="3"/>
  <c r="A427" i="3"/>
  <c r="A405" i="3"/>
  <c r="A353" i="3"/>
  <c r="A342" i="3"/>
  <c r="A563" i="3"/>
  <c r="A219" i="3"/>
  <c r="A589" i="3"/>
  <c r="A527" i="3"/>
  <c r="A346" i="3"/>
  <c r="A280" i="3"/>
  <c r="A196" i="3"/>
  <c r="A496" i="3"/>
  <c r="A318" i="3"/>
  <c r="A573" i="3"/>
  <c r="A459" i="3"/>
  <c r="A326" i="3"/>
  <c r="A310" i="3"/>
  <c r="A208" i="3"/>
  <c r="A165" i="3"/>
  <c r="A123" i="3"/>
  <c r="A555" i="3"/>
  <c r="A485" i="3"/>
  <c r="A585" i="3"/>
  <c r="A543" i="3"/>
  <c r="A532" i="3"/>
  <c r="A489" i="3"/>
  <c r="A457" i="3"/>
  <c r="A362" i="3"/>
  <c r="A404" i="3"/>
  <c r="A372" i="3"/>
  <c r="A249" i="3"/>
  <c r="A16" i="3"/>
  <c r="A121" i="3"/>
  <c r="A15" i="3"/>
  <c r="A520" i="3"/>
  <c r="A435" i="3"/>
  <c r="A408" i="3"/>
  <c r="A350" i="3"/>
  <c r="A267" i="3"/>
  <c r="A149" i="3"/>
  <c r="A96" i="3"/>
  <c r="A561" i="3"/>
  <c r="A535" i="3"/>
  <c r="A503" i="3"/>
  <c r="A417" i="3"/>
  <c r="A325" i="3"/>
  <c r="A291" i="3"/>
  <c r="A207" i="3"/>
  <c r="A549" i="3"/>
  <c r="A185" i="3"/>
  <c r="A541" i="3"/>
  <c r="A488" i="3"/>
  <c r="A445" i="3"/>
  <c r="A392" i="3"/>
  <c r="A338" i="3"/>
  <c r="A245" i="3"/>
  <c r="A160" i="3"/>
  <c r="A53" i="3"/>
  <c r="A577" i="3"/>
  <c r="A524" i="3"/>
  <c r="A471" i="3"/>
  <c r="A428" i="3"/>
  <c r="A286" i="3"/>
  <c r="A320" i="3"/>
  <c r="A179" i="3"/>
  <c r="A40" i="3"/>
  <c r="A498" i="3"/>
  <c r="A440" i="3"/>
  <c r="A385" i="3"/>
  <c r="A344" i="3"/>
  <c r="A523" i="3"/>
  <c r="A441" i="3"/>
  <c r="A229" i="3"/>
  <c r="A521" i="3"/>
  <c r="A341" i="3"/>
  <c r="A588" i="3"/>
  <c r="A228" i="3"/>
  <c r="A187" i="3"/>
  <c r="A101" i="3"/>
  <c r="A576" i="3"/>
  <c r="A468" i="3"/>
  <c r="A425" i="3"/>
  <c r="A271" i="3"/>
  <c r="A164" i="3"/>
  <c r="A79" i="3"/>
  <c r="A36" i="3"/>
  <c r="A531" i="3"/>
  <c r="A515" i="3"/>
  <c r="A509" i="3"/>
  <c r="A477" i="3"/>
  <c r="A472" i="3"/>
  <c r="A451" i="3"/>
  <c r="A429" i="3"/>
  <c r="A413" i="3"/>
  <c r="A403" i="3"/>
  <c r="A366" i="3"/>
  <c r="A361" i="3"/>
  <c r="A322" i="3"/>
  <c r="A306" i="3"/>
  <c r="A277" i="3"/>
  <c r="A235" i="3"/>
  <c r="A192" i="3"/>
  <c r="A181" i="3"/>
  <c r="A117" i="3"/>
  <c r="A107" i="3"/>
  <c r="A75" i="3"/>
  <c r="A21" i="3"/>
  <c r="A11" i="3"/>
  <c r="A583" i="3"/>
  <c r="A567" i="3"/>
  <c r="A545" i="3"/>
  <c r="A540" i="3"/>
  <c r="A513" i="3"/>
  <c r="A497" i="3"/>
  <c r="A492" i="3"/>
  <c r="A460" i="3"/>
  <c r="A455" i="3"/>
  <c r="A433" i="3"/>
  <c r="A412" i="3"/>
  <c r="A365" i="3"/>
  <c r="A329" i="3"/>
  <c r="A169" i="3"/>
  <c r="A116" i="3"/>
  <c r="A63" i="3"/>
  <c r="A300" i="3"/>
  <c r="A269" i="3"/>
  <c r="A211" i="3"/>
  <c r="A152" i="3"/>
  <c r="A93" i="3"/>
  <c r="A67" i="3"/>
  <c r="A574" i="3"/>
  <c r="A554" i="3"/>
  <c r="A518" i="3"/>
  <c r="A454" i="3"/>
  <c r="A434" i="3"/>
  <c r="A410" i="3"/>
  <c r="A356" i="3"/>
  <c r="A213" i="3"/>
  <c r="A396" i="3"/>
  <c r="A375" i="3"/>
  <c r="A354" i="3"/>
  <c r="A349" i="3"/>
  <c r="A313" i="3"/>
  <c r="A296" i="3"/>
  <c r="A276" i="3"/>
  <c r="A48" i="3"/>
  <c r="A580" i="3"/>
  <c r="A448" i="3"/>
  <c r="A364" i="3"/>
  <c r="A69" i="3"/>
  <c r="A25" i="3"/>
  <c r="A133" i="3"/>
  <c r="A416" i="3"/>
  <c r="A80" i="3"/>
  <c r="A597" i="3"/>
  <c r="A571" i="3"/>
  <c r="A415" i="3"/>
  <c r="A436" i="3"/>
  <c r="A352" i="3"/>
  <c r="A493" i="3"/>
  <c r="A381" i="3"/>
  <c r="A203" i="3"/>
  <c r="A476" i="3"/>
  <c r="A309" i="3"/>
  <c r="A431" i="3"/>
  <c r="A272" i="3"/>
  <c r="A536" i="3"/>
  <c r="A387" i="3"/>
  <c r="A139" i="3"/>
  <c r="A519" i="3"/>
  <c r="A233" i="3"/>
  <c r="A594" i="3"/>
  <c r="A370" i="3"/>
  <c r="A212" i="3"/>
  <c r="A105" i="3"/>
  <c r="A20" i="3"/>
  <c r="A308" i="3"/>
  <c r="A253" i="3"/>
  <c r="A200" i="3"/>
  <c r="A157" i="3"/>
  <c r="A104" i="3"/>
  <c r="A51" i="3"/>
  <c r="A590" i="3"/>
  <c r="A546" i="3"/>
  <c r="A506" i="3"/>
  <c r="A470" i="3"/>
  <c r="A426" i="3"/>
  <c r="A57" i="3"/>
  <c r="A397" i="3"/>
  <c r="A128" i="3"/>
  <c r="A530" i="3"/>
  <c r="A127" i="3"/>
  <c r="A264" i="3"/>
  <c r="A586" i="3"/>
  <c r="A579" i="3"/>
  <c r="A383" i="3"/>
  <c r="A100" i="3"/>
  <c r="A499" i="3"/>
  <c r="A456" i="3"/>
  <c r="A424" i="3"/>
  <c r="A345" i="3"/>
  <c r="A287" i="3"/>
  <c r="A224" i="3"/>
  <c r="A64" i="3"/>
  <c r="A599" i="3"/>
  <c r="A556" i="3"/>
  <c r="A481" i="3"/>
  <c r="A439" i="3"/>
  <c r="A391" i="3"/>
  <c r="A340" i="3"/>
  <c r="A237" i="3"/>
  <c r="A125" i="3"/>
  <c r="A474" i="3"/>
  <c r="A525" i="3"/>
  <c r="A407" i="3"/>
  <c r="A321" i="3"/>
  <c r="A255" i="3"/>
  <c r="A244" i="3"/>
  <c r="A191" i="3"/>
  <c r="A159" i="3"/>
  <c r="A148" i="3"/>
  <c r="A84" i="3"/>
  <c r="A73" i="3"/>
  <c r="A31" i="3"/>
  <c r="A336" i="3"/>
  <c r="A324" i="3"/>
  <c r="A316" i="3"/>
  <c r="A290" i="3"/>
  <c r="A284" i="3"/>
  <c r="A243" i="3"/>
  <c r="A232" i="3"/>
  <c r="A216" i="3"/>
  <c r="A195" i="3"/>
  <c r="A173" i="3"/>
  <c r="A168" i="3"/>
  <c r="A136" i="3"/>
  <c r="A131" i="3"/>
  <c r="A115" i="3"/>
  <c r="A88" i="3"/>
  <c r="A83" i="3"/>
  <c r="A61" i="3"/>
  <c r="A45" i="3"/>
  <c r="A24" i="3"/>
  <c r="A19" i="3"/>
  <c r="A578" i="3"/>
  <c r="A570" i="3"/>
  <c r="A562" i="3"/>
  <c r="A542" i="3"/>
  <c r="A538" i="3"/>
  <c r="A514" i="3"/>
  <c r="A502" i="3"/>
  <c r="A486" i="3"/>
  <c r="A482" i="3"/>
  <c r="A458" i="3"/>
  <c r="A450" i="3"/>
  <c r="A442" i="3"/>
  <c r="A422" i="3"/>
  <c r="A418" i="3"/>
  <c r="A143" i="3"/>
  <c r="A504" i="3"/>
  <c r="A461" i="3"/>
  <c r="A419" i="3"/>
  <c r="A330" i="3"/>
  <c r="A298" i="3"/>
  <c r="A256" i="3"/>
  <c r="A85" i="3"/>
  <c r="A201" i="3"/>
  <c r="A41" i="3"/>
  <c r="A332" i="3"/>
  <c r="A304" i="3"/>
  <c r="A221" i="3"/>
  <c r="A189" i="3"/>
  <c r="A147" i="3"/>
  <c r="A109" i="3"/>
  <c r="A72" i="3"/>
  <c r="A259" i="3"/>
  <c r="A466" i="3"/>
  <c r="A171" i="3"/>
  <c r="A137" i="3"/>
  <c r="A566" i="3"/>
  <c r="A355" i="3"/>
  <c r="A529" i="3"/>
  <c r="A360" i="3"/>
  <c r="A95" i="3"/>
  <c r="A275" i="3"/>
  <c r="A184" i="3"/>
  <c r="A56" i="3"/>
  <c r="A526" i="3"/>
  <c r="A414" i="3"/>
  <c r="A371" i="3"/>
  <c r="A327" i="3"/>
  <c r="A220" i="3"/>
  <c r="A315" i="3"/>
  <c r="A558" i="3"/>
  <c r="A522" i="3"/>
  <c r="A438" i="3"/>
  <c r="A406" i="3"/>
  <c r="A376" i="3"/>
  <c r="A572" i="3"/>
  <c r="A487" i="3"/>
  <c r="A401" i="3"/>
  <c r="A328" i="3"/>
  <c r="A205" i="3"/>
  <c r="A35" i="3"/>
  <c r="A510" i="3"/>
  <c r="A398" i="3"/>
  <c r="A374" i="3"/>
  <c r="A43" i="3"/>
  <c r="A593" i="3"/>
  <c r="A551" i="3"/>
  <c r="A465" i="3"/>
  <c r="A444" i="3"/>
  <c r="A423" i="3"/>
  <c r="A337" i="3"/>
  <c r="A265" i="3"/>
  <c r="A180" i="3"/>
  <c r="A52" i="3"/>
  <c r="A312" i="3"/>
  <c r="A295" i="3"/>
  <c r="A227" i="3"/>
  <c r="A163" i="3"/>
  <c r="A99" i="3"/>
  <c r="A77" i="3"/>
  <c r="A598" i="3"/>
  <c r="A582" i="3"/>
  <c r="A550" i="3"/>
  <c r="A494" i="3"/>
  <c r="A478" i="3"/>
  <c r="A430" i="3"/>
  <c r="A402" i="3"/>
  <c r="A386" i="3"/>
  <c r="A382" i="3"/>
  <c r="A359" i="3"/>
  <c r="A351" i="3"/>
  <c r="A343" i="3"/>
  <c r="A323" i="3"/>
  <c r="A303" i="3"/>
  <c r="A247" i="3"/>
  <c r="A188" i="3"/>
  <c r="A135" i="3"/>
  <c r="A394" i="3"/>
  <c r="A108" i="3"/>
  <c r="A76" i="3"/>
  <c r="A49" i="3"/>
  <c r="A246" i="3"/>
  <c r="A283" i="3"/>
  <c r="A231" i="3"/>
  <c r="A183" i="3"/>
  <c r="A124" i="3"/>
  <c r="A331" i="3"/>
  <c r="A151" i="3"/>
  <c r="A65" i="3"/>
  <c r="A12" i="3"/>
  <c r="A274" i="3"/>
  <c r="A210" i="3"/>
  <c r="A29" i="3"/>
  <c r="A289" i="3"/>
  <c r="A266" i="3"/>
  <c r="A311" i="3"/>
  <c r="A307" i="3"/>
  <c r="A294" i="3"/>
  <c r="A268" i="3"/>
  <c r="A263" i="3"/>
  <c r="A241" i="3"/>
  <c r="A225" i="3"/>
  <c r="A204" i="3"/>
  <c r="A199" i="3"/>
  <c r="A167" i="3"/>
  <c r="A156" i="3"/>
  <c r="A145" i="3"/>
  <c r="A119" i="3"/>
  <c r="A113" i="3"/>
  <c r="A363" i="3"/>
  <c r="A299" i="3"/>
  <c r="A236" i="3"/>
  <c r="A172" i="3"/>
  <c r="A97" i="3"/>
  <c r="A92" i="3"/>
  <c r="A87" i="3"/>
  <c r="A55" i="3"/>
  <c r="A44" i="3"/>
  <c r="A28" i="3"/>
  <c r="A297" i="3"/>
  <c r="A281" i="3"/>
  <c r="A278" i="3"/>
  <c r="A258" i="3"/>
  <c r="A250" i="3"/>
  <c r="A242" i="3"/>
  <c r="A190" i="3"/>
  <c r="A170" i="3"/>
  <c r="A126" i="3"/>
  <c r="A490" i="3"/>
  <c r="A483" i="3"/>
  <c r="A120" i="3"/>
  <c r="A380" i="3"/>
  <c r="A141" i="3"/>
  <c r="A390" i="3"/>
  <c r="A161" i="3"/>
  <c r="A288" i="3"/>
  <c r="A140" i="3"/>
  <c r="A71" i="3"/>
  <c r="A226" i="3"/>
  <c r="A38" i="3"/>
  <c r="A198" i="3"/>
  <c r="A206" i="3"/>
  <c r="A174" i="3"/>
  <c r="A130" i="3"/>
  <c r="A305" i="3"/>
  <c r="A446" i="3"/>
  <c r="A335" i="3"/>
  <c r="A508" i="3"/>
  <c r="A223" i="3"/>
  <c r="A9" i="3"/>
  <c r="A248" i="3"/>
  <c r="A13" i="3"/>
  <c r="A534" i="3"/>
  <c r="A462" i="3"/>
  <c r="A367" i="3"/>
  <c r="A339" i="3"/>
  <c r="A273" i="3"/>
  <c r="A215" i="3"/>
  <c r="A23" i="3"/>
  <c r="A319" i="3"/>
  <c r="A252" i="3"/>
  <c r="A209" i="3"/>
  <c r="A177" i="3"/>
  <c r="A378" i="3"/>
  <c r="A257" i="3"/>
  <c r="A129" i="3"/>
  <c r="A33" i="3"/>
  <c r="A293" i="3"/>
  <c r="A262" i="3"/>
  <c r="A146" i="3"/>
  <c r="A106" i="3"/>
  <c r="A58" i="3"/>
  <c r="A18" i="3"/>
  <c r="A39" i="3"/>
  <c r="A254" i="3"/>
  <c r="A62" i="3"/>
  <c r="A234" i="3"/>
  <c r="A230" i="3"/>
  <c r="A202" i="3"/>
  <c r="A186" i="3"/>
  <c r="A178" i="3"/>
  <c r="A158" i="3"/>
  <c r="A154" i="3"/>
  <c r="A142" i="3"/>
  <c r="A122" i="3"/>
  <c r="A114" i="3"/>
  <c r="A98" i="3"/>
  <c r="A94" i="3"/>
  <c r="A54" i="3"/>
  <c r="A10" i="3"/>
  <c r="A60" i="3"/>
  <c r="A222" i="3"/>
  <c r="A102" i="3"/>
  <c r="A134" i="3"/>
  <c r="A110" i="3"/>
  <c r="A285" i="3"/>
  <c r="A118" i="3"/>
  <c r="A218" i="3"/>
  <c r="A90" i="3"/>
  <c r="A70" i="3"/>
  <c r="A66" i="3"/>
  <c r="A42" i="3"/>
  <c r="A34" i="3"/>
  <c r="A26" i="3"/>
  <c r="A347" i="3"/>
  <c r="A279" i="3"/>
  <c r="A81" i="3"/>
  <c r="A17" i="3"/>
  <c r="A270" i="3"/>
  <c r="A238" i="3"/>
  <c r="A182" i="3"/>
  <c r="A166" i="3"/>
  <c r="A150" i="3"/>
  <c r="A86" i="3"/>
  <c r="A46" i="3"/>
  <c r="A14" i="3"/>
  <c r="A82" i="3"/>
  <c r="A193" i="3"/>
  <c r="A194" i="3"/>
  <c r="A162" i="3"/>
  <c r="A138" i="3"/>
  <c r="A78" i="3"/>
  <c r="A103" i="3"/>
  <c r="A214" i="3"/>
  <c r="A50" i="3"/>
  <c r="A22" i="3"/>
  <c r="A74" i="3"/>
  <c r="A30" i="3"/>
  <c r="P688" i="21" l="1"/>
  <c r="P9" i="21"/>
  <c r="P630" i="21"/>
  <c r="F262" i="3"/>
  <c r="F242" i="3"/>
  <c r="F183" i="3"/>
  <c r="F598" i="3"/>
  <c r="F487" i="3"/>
  <c r="I487" i="3"/>
  <c r="F189" i="3"/>
  <c r="F19" i="3"/>
  <c r="I159" i="3"/>
  <c r="F383" i="3"/>
  <c r="F387" i="3"/>
  <c r="F296" i="3"/>
  <c r="F63" i="3"/>
  <c r="I63" i="3"/>
  <c r="F117" i="3"/>
  <c r="F576" i="3"/>
  <c r="F245" i="3"/>
  <c r="F16" i="3"/>
  <c r="F527" i="3"/>
  <c r="F592" i="3"/>
  <c r="F144" i="3"/>
  <c r="F557" i="3"/>
  <c r="F568" i="3"/>
  <c r="F74" i="3"/>
  <c r="I74" i="3"/>
  <c r="F194" i="3"/>
  <c r="F166" i="3"/>
  <c r="F26" i="3"/>
  <c r="F285" i="3"/>
  <c r="F94" i="3"/>
  <c r="F186" i="3"/>
  <c r="F58" i="3"/>
  <c r="F378" i="3"/>
  <c r="F339" i="3"/>
  <c r="F508" i="3"/>
  <c r="F38" i="3"/>
  <c r="F380" i="3"/>
  <c r="F250" i="3"/>
  <c r="F87" i="3"/>
  <c r="F119" i="3"/>
  <c r="F263" i="3"/>
  <c r="F210" i="3"/>
  <c r="F231" i="3"/>
  <c r="F188" i="3"/>
  <c r="F386" i="3"/>
  <c r="F77" i="3"/>
  <c r="F265" i="3"/>
  <c r="F374" i="3"/>
  <c r="F572" i="3"/>
  <c r="F327" i="3"/>
  <c r="F360" i="3"/>
  <c r="I360" i="3"/>
  <c r="F72" i="3"/>
  <c r="F201" i="3"/>
  <c r="F143" i="3"/>
  <c r="F502" i="3"/>
  <c r="F24" i="3"/>
  <c r="F168" i="3"/>
  <c r="I316" i="3"/>
  <c r="F316" i="3"/>
  <c r="F191" i="3"/>
  <c r="I191" i="3"/>
  <c r="F237" i="3"/>
  <c r="F224" i="3"/>
  <c r="I224" i="3"/>
  <c r="F579" i="3"/>
  <c r="F426" i="3"/>
  <c r="I200" i="3"/>
  <c r="F200" i="3"/>
  <c r="I233" i="3"/>
  <c r="F233" i="3"/>
  <c r="F476" i="3"/>
  <c r="F597" i="3"/>
  <c r="F580" i="3"/>
  <c r="F396" i="3"/>
  <c r="I574" i="3"/>
  <c r="F574" i="3"/>
  <c r="F116" i="3"/>
  <c r="I116" i="3"/>
  <c r="F492" i="3"/>
  <c r="F21" i="3"/>
  <c r="I306" i="3"/>
  <c r="F306" i="3"/>
  <c r="I472" i="3"/>
  <c r="F472" i="3"/>
  <c r="F271" i="3"/>
  <c r="I341" i="3"/>
  <c r="F341" i="3"/>
  <c r="F498" i="3"/>
  <c r="F577" i="3"/>
  <c r="I577" i="3"/>
  <c r="F541" i="3"/>
  <c r="I535" i="3"/>
  <c r="F535" i="3"/>
  <c r="F520" i="3"/>
  <c r="I457" i="3"/>
  <c r="F457" i="3"/>
  <c r="I165" i="3"/>
  <c r="F165" i="3"/>
  <c r="I196" i="3"/>
  <c r="F196" i="3"/>
  <c r="I353" i="3"/>
  <c r="F353" i="3"/>
  <c r="F91" i="3"/>
  <c r="I91" i="3"/>
  <c r="F411" i="3"/>
  <c r="I511" i="3"/>
  <c r="F511" i="3"/>
  <c r="F484" i="3"/>
  <c r="F176" i="3"/>
  <c r="F47" i="3"/>
  <c r="I473" i="3"/>
  <c r="F473" i="3"/>
  <c r="I560" i="3"/>
  <c r="F560" i="3"/>
  <c r="I399" i="3"/>
  <c r="F399" i="3"/>
  <c r="F575" i="3"/>
  <c r="I155" i="3"/>
  <c r="I251" i="3"/>
  <c r="F251" i="3"/>
  <c r="I528" i="3"/>
  <c r="F528" i="3"/>
  <c r="F162" i="3"/>
  <c r="F102" i="3"/>
  <c r="F257" i="3"/>
  <c r="F198" i="3"/>
  <c r="F55" i="3"/>
  <c r="F65" i="3"/>
  <c r="F478" i="3"/>
  <c r="F35" i="3"/>
  <c r="F95" i="3"/>
  <c r="I95" i="3"/>
  <c r="F298" i="3"/>
  <c r="F136" i="3"/>
  <c r="F125" i="3"/>
  <c r="F57" i="3"/>
  <c r="F309" i="3"/>
  <c r="F375" i="3"/>
  <c r="F540" i="3"/>
  <c r="F451" i="3"/>
  <c r="F320" i="3"/>
  <c r="I320" i="3"/>
  <c r="F149" i="3"/>
  <c r="F496" i="3"/>
  <c r="F333" i="3"/>
  <c r="F260" i="3"/>
  <c r="I22" i="3"/>
  <c r="F22" i="3"/>
  <c r="I193" i="3"/>
  <c r="F193" i="3"/>
  <c r="I182" i="3"/>
  <c r="F34" i="3"/>
  <c r="F110" i="3"/>
  <c r="I98" i="3"/>
  <c r="F98" i="3"/>
  <c r="F202" i="3"/>
  <c r="I202" i="3"/>
  <c r="F106" i="3"/>
  <c r="F177" i="3"/>
  <c r="I367" i="3"/>
  <c r="F367" i="3"/>
  <c r="I335" i="3"/>
  <c r="F335" i="3"/>
  <c r="I226" i="3"/>
  <c r="F226" i="3"/>
  <c r="F120" i="3"/>
  <c r="I258" i="3"/>
  <c r="F258" i="3"/>
  <c r="I92" i="3"/>
  <c r="F92" i="3"/>
  <c r="I145" i="3"/>
  <c r="F145" i="3"/>
  <c r="F268" i="3"/>
  <c r="I274" i="3"/>
  <c r="F274" i="3"/>
  <c r="I283" i="3"/>
  <c r="F283" i="3"/>
  <c r="I247" i="3"/>
  <c r="F247" i="3"/>
  <c r="F402" i="3"/>
  <c r="I99" i="3"/>
  <c r="F99" i="3"/>
  <c r="I337" i="3"/>
  <c r="F337" i="3"/>
  <c r="F398" i="3"/>
  <c r="F376" i="3"/>
  <c r="I376" i="3"/>
  <c r="I371" i="3"/>
  <c r="F371" i="3"/>
  <c r="F529" i="3"/>
  <c r="I529" i="3"/>
  <c r="I109" i="3"/>
  <c r="F109" i="3"/>
  <c r="I85" i="3"/>
  <c r="F85" i="3"/>
  <c r="I418" i="3"/>
  <c r="F418" i="3"/>
  <c r="I514" i="3"/>
  <c r="F514" i="3"/>
  <c r="F45" i="3"/>
  <c r="I173" i="3"/>
  <c r="F173" i="3"/>
  <c r="F324" i="3"/>
  <c r="F244" i="3"/>
  <c r="I244" i="3"/>
  <c r="F340" i="3"/>
  <c r="F287" i="3"/>
  <c r="I586" i="3"/>
  <c r="F470" i="3"/>
  <c r="F253" i="3"/>
  <c r="F519" i="3"/>
  <c r="I203" i="3"/>
  <c r="I80" i="3"/>
  <c r="F80" i="3"/>
  <c r="I48" i="3"/>
  <c r="F48" i="3"/>
  <c r="I213" i="3"/>
  <c r="F213" i="3"/>
  <c r="I67" i="3"/>
  <c r="F67" i="3"/>
  <c r="I169" i="3"/>
  <c r="F169" i="3"/>
  <c r="I497" i="3"/>
  <c r="I75" i="3"/>
  <c r="I322" i="3"/>
  <c r="F322" i="3"/>
  <c r="I477" i="3"/>
  <c r="F477" i="3"/>
  <c r="F425" i="3"/>
  <c r="F521" i="3"/>
  <c r="F40" i="3"/>
  <c r="F53" i="3"/>
  <c r="F185" i="3"/>
  <c r="F561" i="3"/>
  <c r="I561" i="3"/>
  <c r="F15" i="3"/>
  <c r="F489" i="3"/>
  <c r="F208" i="3"/>
  <c r="F280" i="3"/>
  <c r="F240" i="3"/>
  <c r="F358" i="3"/>
  <c r="F393" i="3"/>
  <c r="I443" i="3"/>
  <c r="F443" i="3"/>
  <c r="I368" i="3"/>
  <c r="I373" i="3"/>
  <c r="F373" i="3"/>
  <c r="F464" i="3"/>
  <c r="I463" i="3"/>
  <c r="F463" i="3"/>
  <c r="F400" i="3"/>
  <c r="F301" i="3"/>
  <c r="F537" i="3"/>
  <c r="I214" i="3"/>
  <c r="F214" i="3"/>
  <c r="F66" i="3"/>
  <c r="F178" i="3"/>
  <c r="F252" i="3"/>
  <c r="F141" i="3"/>
  <c r="F113" i="3"/>
  <c r="F49" i="3"/>
  <c r="F227" i="3"/>
  <c r="F220" i="3"/>
  <c r="F41" i="3"/>
  <c r="F542" i="3"/>
  <c r="F290" i="3"/>
  <c r="F64" i="3"/>
  <c r="I64" i="3"/>
  <c r="F546" i="3"/>
  <c r="F493" i="3"/>
  <c r="F554" i="3"/>
  <c r="F11" i="3"/>
  <c r="I11" i="3"/>
  <c r="F164" i="3"/>
  <c r="F524" i="3"/>
  <c r="F435" i="3"/>
  <c r="F326" i="3"/>
  <c r="F68" i="3"/>
  <c r="F480" i="3"/>
  <c r="F452" i="3"/>
  <c r="F421" i="3"/>
  <c r="F453" i="3"/>
  <c r="I453" i="3"/>
  <c r="I50" i="3"/>
  <c r="I82" i="3"/>
  <c r="F82" i="3"/>
  <c r="I238" i="3"/>
  <c r="F238" i="3"/>
  <c r="I42" i="3"/>
  <c r="F42" i="3"/>
  <c r="I134" i="3"/>
  <c r="F134" i="3"/>
  <c r="I114" i="3"/>
  <c r="F114" i="3"/>
  <c r="I230" i="3"/>
  <c r="F230" i="3"/>
  <c r="I146" i="3"/>
  <c r="F146" i="3"/>
  <c r="I209" i="3"/>
  <c r="F209" i="3"/>
  <c r="I462" i="3"/>
  <c r="F462" i="3"/>
  <c r="I446" i="3"/>
  <c r="F446" i="3"/>
  <c r="I71" i="3"/>
  <c r="F71" i="3"/>
  <c r="I483" i="3"/>
  <c r="F483" i="3"/>
  <c r="I278" i="3"/>
  <c r="F278" i="3"/>
  <c r="I97" i="3"/>
  <c r="F97" i="3"/>
  <c r="I156" i="3"/>
  <c r="F156" i="3"/>
  <c r="I294" i="3"/>
  <c r="F294" i="3"/>
  <c r="I12" i="3"/>
  <c r="F12" i="3"/>
  <c r="F246" i="3"/>
  <c r="I303" i="3"/>
  <c r="F303" i="3"/>
  <c r="F430" i="3"/>
  <c r="I163" i="3"/>
  <c r="F163" i="3"/>
  <c r="I423" i="3"/>
  <c r="F423" i="3"/>
  <c r="I510" i="3"/>
  <c r="F510" i="3"/>
  <c r="I406" i="3"/>
  <c r="F406" i="3"/>
  <c r="F414" i="3"/>
  <c r="F355" i="3"/>
  <c r="F147" i="3"/>
  <c r="F256" i="3"/>
  <c r="I256" i="3"/>
  <c r="F422" i="3"/>
  <c r="F538" i="3"/>
  <c r="F61" i="3"/>
  <c r="F195" i="3"/>
  <c r="F336" i="3"/>
  <c r="F255" i="3"/>
  <c r="F391" i="3"/>
  <c r="F345" i="3"/>
  <c r="F264" i="3"/>
  <c r="F506" i="3"/>
  <c r="F308" i="3"/>
  <c r="I308" i="3"/>
  <c r="F139" i="3"/>
  <c r="I139" i="3"/>
  <c r="F381" i="3"/>
  <c r="F416" i="3"/>
  <c r="F276" i="3"/>
  <c r="I276" i="3"/>
  <c r="F356" i="3"/>
  <c r="F93" i="3"/>
  <c r="F329" i="3"/>
  <c r="F513" i="3"/>
  <c r="I513" i="3"/>
  <c r="F107" i="3"/>
  <c r="I107" i="3"/>
  <c r="F361" i="3"/>
  <c r="F509" i="3"/>
  <c r="F468" i="3"/>
  <c r="F229" i="3"/>
  <c r="F179" i="3"/>
  <c r="F160" i="3"/>
  <c r="I160" i="3"/>
  <c r="F549" i="3"/>
  <c r="I549" i="3"/>
  <c r="F96" i="3"/>
  <c r="I96" i="3"/>
  <c r="F121" i="3"/>
  <c r="F532" i="3"/>
  <c r="F310" i="3"/>
  <c r="F346" i="3"/>
  <c r="F427" i="3"/>
  <c r="F548" i="3"/>
  <c r="F552" i="3"/>
  <c r="F479" i="3"/>
  <c r="F395" i="3"/>
  <c r="F517" i="3"/>
  <c r="I517" i="3"/>
  <c r="F377" i="3"/>
  <c r="F544" i="3"/>
  <c r="F132" i="3"/>
  <c r="F547" i="3"/>
  <c r="F507" i="3"/>
  <c r="F491" i="3"/>
  <c r="P689" i="21"/>
  <c r="P609" i="21"/>
  <c r="P661" i="21"/>
  <c r="P637" i="21"/>
  <c r="P676" i="21"/>
  <c r="P643" i="21"/>
  <c r="P633" i="21"/>
  <c r="P656" i="21"/>
  <c r="P687" i="21"/>
  <c r="P663" i="21"/>
  <c r="P620" i="21"/>
  <c r="P631" i="21"/>
  <c r="P672" i="21"/>
  <c r="P668" i="21"/>
  <c r="P642" i="21"/>
  <c r="P649" i="21"/>
  <c r="P657" i="21"/>
  <c r="P692" i="21"/>
  <c r="P694" i="21"/>
  <c r="P693" i="21"/>
  <c r="P673" i="21"/>
  <c r="P653" i="21"/>
  <c r="P613" i="21"/>
  <c r="P684" i="21"/>
  <c r="P626" i="21"/>
  <c r="P629" i="21"/>
  <c r="P645" i="21"/>
  <c r="P654" i="21"/>
  <c r="P623" i="21"/>
  <c r="P639" i="21"/>
  <c r="P605" i="21"/>
  <c r="P625" i="21"/>
  <c r="P690" i="21"/>
  <c r="P680" i="21"/>
  <c r="P683" i="21"/>
  <c r="P621" i="21"/>
  <c r="P640" i="21"/>
  <c r="P627" i="21"/>
  <c r="P691" i="21"/>
  <c r="P669" i="21"/>
  <c r="P659" i="21"/>
  <c r="P634" i="21"/>
  <c r="P650" i="21"/>
  <c r="P682" i="21"/>
  <c r="P671" i="21"/>
  <c r="P685" i="21"/>
  <c r="P646" i="21"/>
  <c r="P678" i="21"/>
  <c r="P696" i="21"/>
  <c r="P617" i="21"/>
  <c r="P638" i="21"/>
  <c r="P635" i="21"/>
  <c r="P651" i="21"/>
  <c r="P667" i="21"/>
  <c r="P686" i="21"/>
  <c r="P647" i="21"/>
  <c r="P665" i="21"/>
  <c r="P695" i="21"/>
  <c r="P675" i="21"/>
  <c r="F78" i="3"/>
  <c r="O78" i="3"/>
  <c r="I78" i="3"/>
  <c r="L78" i="3"/>
  <c r="F182" i="3"/>
  <c r="L182" i="3"/>
  <c r="O182" i="3"/>
  <c r="F90" i="3"/>
  <c r="O90" i="3"/>
  <c r="I90" i="3"/>
  <c r="L90" i="3"/>
  <c r="O98" i="3"/>
  <c r="L98" i="3"/>
  <c r="O254" i="3"/>
  <c r="L254" i="3"/>
  <c r="I254" i="3"/>
  <c r="F23" i="3"/>
  <c r="O23" i="3"/>
  <c r="L23" i="3"/>
  <c r="I23" i="3"/>
  <c r="O335" i="3"/>
  <c r="L335" i="3"/>
  <c r="F161" i="3"/>
  <c r="O161" i="3"/>
  <c r="L161" i="3"/>
  <c r="I161" i="3"/>
  <c r="O258" i="3"/>
  <c r="L258" i="3"/>
  <c r="F204" i="3"/>
  <c r="O204" i="3"/>
  <c r="L204" i="3"/>
  <c r="I204" i="3"/>
  <c r="O274" i="3"/>
  <c r="L274" i="3"/>
  <c r="F108" i="3"/>
  <c r="O108" i="3"/>
  <c r="L108" i="3"/>
  <c r="I108" i="3"/>
  <c r="O99" i="3"/>
  <c r="L99" i="3"/>
  <c r="F551" i="3"/>
  <c r="O551" i="3"/>
  <c r="L551" i="3"/>
  <c r="I551" i="3"/>
  <c r="F328" i="3"/>
  <c r="O328" i="3"/>
  <c r="L328" i="3"/>
  <c r="I328" i="3"/>
  <c r="O371" i="3"/>
  <c r="L371" i="3"/>
  <c r="L529" i="3"/>
  <c r="O529" i="3"/>
  <c r="O85" i="3"/>
  <c r="L85" i="3"/>
  <c r="O418" i="3"/>
  <c r="L418" i="3"/>
  <c r="F570" i="3"/>
  <c r="L570" i="3"/>
  <c r="I570" i="3"/>
  <c r="O570" i="3"/>
  <c r="F115" i="3"/>
  <c r="O115" i="3"/>
  <c r="L115" i="3"/>
  <c r="I115" i="3"/>
  <c r="O316" i="3"/>
  <c r="L316" i="3"/>
  <c r="F481" i="3"/>
  <c r="L481" i="3"/>
  <c r="O481" i="3"/>
  <c r="I481" i="3"/>
  <c r="O579" i="3"/>
  <c r="I579" i="3"/>
  <c r="L579" i="3"/>
  <c r="F590" i="3"/>
  <c r="O590" i="3"/>
  <c r="L590" i="3"/>
  <c r="I590" i="3"/>
  <c r="F536" i="3"/>
  <c r="O536" i="3"/>
  <c r="L536" i="3"/>
  <c r="I536" i="3"/>
  <c r="F25" i="3"/>
  <c r="O25" i="3"/>
  <c r="I25" i="3"/>
  <c r="L25" i="3"/>
  <c r="O580" i="3"/>
  <c r="I580" i="3"/>
  <c r="L580" i="3"/>
  <c r="F434" i="3"/>
  <c r="O434" i="3"/>
  <c r="L434" i="3"/>
  <c r="I434" i="3"/>
  <c r="O492" i="3"/>
  <c r="I492" i="3"/>
  <c r="L492" i="3"/>
  <c r="F181" i="3"/>
  <c r="O181" i="3"/>
  <c r="L181" i="3"/>
  <c r="I181" i="3"/>
  <c r="O472" i="3"/>
  <c r="L472" i="3"/>
  <c r="F101" i="3"/>
  <c r="O101" i="3"/>
  <c r="L101" i="3"/>
  <c r="I101" i="3"/>
  <c r="L577" i="3"/>
  <c r="O577" i="3"/>
  <c r="F291" i="3"/>
  <c r="O291" i="3"/>
  <c r="L291" i="3"/>
  <c r="I291" i="3"/>
  <c r="F249" i="3"/>
  <c r="O249" i="3"/>
  <c r="L249" i="3"/>
  <c r="I249" i="3"/>
  <c r="F459" i="3"/>
  <c r="O459" i="3"/>
  <c r="I459" i="3"/>
  <c r="L459" i="3"/>
  <c r="O353" i="3"/>
  <c r="L353" i="3"/>
  <c r="F217" i="3"/>
  <c r="O217" i="3"/>
  <c r="L217" i="3"/>
  <c r="I217" i="3"/>
  <c r="O511" i="3"/>
  <c r="L511" i="3"/>
  <c r="O176" i="3"/>
  <c r="L176" i="3"/>
  <c r="I176" i="3"/>
  <c r="F317" i="3"/>
  <c r="O317" i="3"/>
  <c r="L317" i="3"/>
  <c r="I317" i="3"/>
  <c r="F369" i="3"/>
  <c r="O369" i="3"/>
  <c r="L369" i="3"/>
  <c r="I369" i="3"/>
  <c r="O575" i="3"/>
  <c r="L575" i="3"/>
  <c r="I575" i="3"/>
  <c r="L155" i="3"/>
  <c r="O155" i="3"/>
  <c r="F447" i="3"/>
  <c r="O447" i="3"/>
  <c r="L447" i="3"/>
  <c r="I447" i="3"/>
  <c r="F302" i="3"/>
  <c r="O302" i="3"/>
  <c r="L302" i="3"/>
  <c r="I302" i="3"/>
  <c r="F50" i="3"/>
  <c r="O50" i="3"/>
  <c r="L50" i="3"/>
  <c r="F138" i="3"/>
  <c r="O138" i="3"/>
  <c r="I138" i="3"/>
  <c r="L138" i="3"/>
  <c r="O82" i="3"/>
  <c r="L82" i="3"/>
  <c r="F86" i="3"/>
  <c r="I86" i="3"/>
  <c r="O86" i="3"/>
  <c r="L86" i="3"/>
  <c r="O238" i="3"/>
  <c r="L238" i="3"/>
  <c r="F279" i="3"/>
  <c r="O279" i="3"/>
  <c r="L279" i="3"/>
  <c r="I279" i="3"/>
  <c r="O42" i="3"/>
  <c r="L42" i="3"/>
  <c r="F218" i="3"/>
  <c r="O218" i="3"/>
  <c r="L218" i="3"/>
  <c r="I218" i="3"/>
  <c r="O134" i="3"/>
  <c r="L134" i="3"/>
  <c r="F10" i="3"/>
  <c r="I10" i="3"/>
  <c r="O10" i="3"/>
  <c r="L10" i="3"/>
  <c r="O114" i="3"/>
  <c r="L114" i="3"/>
  <c r="F158" i="3"/>
  <c r="O158" i="3"/>
  <c r="L158" i="3"/>
  <c r="I158" i="3"/>
  <c r="O230" i="3"/>
  <c r="L230" i="3"/>
  <c r="F39" i="3"/>
  <c r="O39" i="3"/>
  <c r="L39" i="3"/>
  <c r="I39" i="3"/>
  <c r="O146" i="3"/>
  <c r="L146" i="3"/>
  <c r="F129" i="3"/>
  <c r="O129" i="3"/>
  <c r="L129" i="3"/>
  <c r="I129" i="3"/>
  <c r="O209" i="3"/>
  <c r="L209" i="3"/>
  <c r="F215" i="3"/>
  <c r="O215" i="3"/>
  <c r="L215" i="3"/>
  <c r="I215" i="3"/>
  <c r="O462" i="3"/>
  <c r="L462" i="3"/>
  <c r="F9" i="3"/>
  <c r="O446" i="3"/>
  <c r="L446" i="3"/>
  <c r="F206" i="3"/>
  <c r="O206" i="3"/>
  <c r="L206" i="3"/>
  <c r="I206" i="3"/>
  <c r="O71" i="3"/>
  <c r="L71" i="3"/>
  <c r="F390" i="3"/>
  <c r="O390" i="3"/>
  <c r="L390" i="3"/>
  <c r="I390" i="3"/>
  <c r="O483" i="3"/>
  <c r="L483" i="3"/>
  <c r="F190" i="3"/>
  <c r="O190" i="3"/>
  <c r="L190" i="3"/>
  <c r="I190" i="3"/>
  <c r="O278" i="3"/>
  <c r="L278" i="3"/>
  <c r="F44" i="3"/>
  <c r="O44" i="3"/>
  <c r="L44" i="3"/>
  <c r="I44" i="3"/>
  <c r="O97" i="3"/>
  <c r="L97" i="3"/>
  <c r="F363" i="3"/>
  <c r="O363" i="3"/>
  <c r="I363" i="3"/>
  <c r="L363" i="3"/>
  <c r="O156" i="3"/>
  <c r="L156" i="3"/>
  <c r="F225" i="3"/>
  <c r="O225" i="3"/>
  <c r="L225" i="3"/>
  <c r="I225" i="3"/>
  <c r="O294" i="3"/>
  <c r="L294" i="3"/>
  <c r="F289" i="3"/>
  <c r="O289" i="3"/>
  <c r="L289" i="3"/>
  <c r="I289" i="3"/>
  <c r="O12" i="3"/>
  <c r="L12" i="3"/>
  <c r="F124" i="3"/>
  <c r="O124" i="3"/>
  <c r="L124" i="3"/>
  <c r="I124" i="3"/>
  <c r="L246" i="3"/>
  <c r="I246" i="3"/>
  <c r="O246" i="3"/>
  <c r="F394" i="3"/>
  <c r="O394" i="3"/>
  <c r="L394" i="3"/>
  <c r="I394" i="3"/>
  <c r="O303" i="3"/>
  <c r="L303" i="3"/>
  <c r="F359" i="3"/>
  <c r="O359" i="3"/>
  <c r="L359" i="3"/>
  <c r="I359" i="3"/>
  <c r="L430" i="3"/>
  <c r="I430" i="3"/>
  <c r="O430" i="3"/>
  <c r="F582" i="3"/>
  <c r="O582" i="3"/>
  <c r="L582" i="3"/>
  <c r="I582" i="3"/>
  <c r="O163" i="3"/>
  <c r="L163" i="3"/>
  <c r="F52" i="3"/>
  <c r="L52" i="3"/>
  <c r="O52" i="3"/>
  <c r="I52" i="3"/>
  <c r="O423" i="3"/>
  <c r="L423" i="3"/>
  <c r="F593" i="3"/>
  <c r="L593" i="3"/>
  <c r="O593" i="3"/>
  <c r="I593" i="3"/>
  <c r="O510" i="3"/>
  <c r="L510" i="3"/>
  <c r="F401" i="3"/>
  <c r="O401" i="3"/>
  <c r="L401" i="3"/>
  <c r="I401" i="3"/>
  <c r="O406" i="3"/>
  <c r="L406" i="3"/>
  <c r="F315" i="3"/>
  <c r="O315" i="3"/>
  <c r="L315" i="3"/>
  <c r="I315" i="3"/>
  <c r="L414" i="3"/>
  <c r="I414" i="3"/>
  <c r="O414" i="3"/>
  <c r="O275" i="3"/>
  <c r="L275" i="3"/>
  <c r="I275" i="3"/>
  <c r="O355" i="3"/>
  <c r="L355" i="3"/>
  <c r="I355" i="3"/>
  <c r="F466" i="3"/>
  <c r="L466" i="3"/>
  <c r="I466" i="3"/>
  <c r="O466" i="3"/>
  <c r="O147" i="3"/>
  <c r="L147" i="3"/>
  <c r="I147" i="3"/>
  <c r="F332" i="3"/>
  <c r="O332" i="3"/>
  <c r="L332" i="3"/>
  <c r="I332" i="3"/>
  <c r="L256" i="3"/>
  <c r="O256" i="3"/>
  <c r="F461" i="3"/>
  <c r="O461" i="3"/>
  <c r="L461" i="3"/>
  <c r="I461" i="3"/>
  <c r="O422" i="3"/>
  <c r="L422" i="3"/>
  <c r="I422" i="3"/>
  <c r="F482" i="3"/>
  <c r="L482" i="3"/>
  <c r="I482" i="3"/>
  <c r="O482" i="3"/>
  <c r="L538" i="3"/>
  <c r="I538" i="3"/>
  <c r="O538" i="3"/>
  <c r="F578" i="3"/>
  <c r="L578" i="3"/>
  <c r="O578" i="3"/>
  <c r="I578" i="3"/>
  <c r="O61" i="3"/>
  <c r="L61" i="3"/>
  <c r="I61" i="3"/>
  <c r="F131" i="3"/>
  <c r="O131" i="3"/>
  <c r="L131" i="3"/>
  <c r="I131" i="3"/>
  <c r="O195" i="3"/>
  <c r="L195" i="3"/>
  <c r="I195" i="3"/>
  <c r="O324" i="3"/>
  <c r="L324" i="3"/>
  <c r="I324" i="3"/>
  <c r="F84" i="3"/>
  <c r="L84" i="3"/>
  <c r="O84" i="3"/>
  <c r="I84" i="3"/>
  <c r="L244" i="3"/>
  <c r="O244" i="3"/>
  <c r="F525" i="3"/>
  <c r="O525" i="3"/>
  <c r="L525" i="3"/>
  <c r="I525" i="3"/>
  <c r="O340" i="3"/>
  <c r="L340" i="3"/>
  <c r="I340" i="3"/>
  <c r="F556" i="3"/>
  <c r="O556" i="3"/>
  <c r="I556" i="3"/>
  <c r="L556" i="3"/>
  <c r="L287" i="3"/>
  <c r="O287" i="3"/>
  <c r="I287" i="3"/>
  <c r="F499" i="3"/>
  <c r="O499" i="3"/>
  <c r="L499" i="3"/>
  <c r="I499" i="3"/>
  <c r="F586" i="3"/>
  <c r="L586" i="3"/>
  <c r="O586" i="3"/>
  <c r="F128" i="3"/>
  <c r="L128" i="3"/>
  <c r="O128" i="3"/>
  <c r="I128" i="3"/>
  <c r="O470" i="3"/>
  <c r="L470" i="3"/>
  <c r="I470" i="3"/>
  <c r="F51" i="3"/>
  <c r="O51" i="3"/>
  <c r="L51" i="3"/>
  <c r="I51" i="3"/>
  <c r="O253" i="3"/>
  <c r="L253" i="3"/>
  <c r="I253" i="3"/>
  <c r="F212" i="3"/>
  <c r="L212" i="3"/>
  <c r="O212" i="3"/>
  <c r="I212" i="3"/>
  <c r="O519" i="3"/>
  <c r="L519" i="3"/>
  <c r="I519" i="3"/>
  <c r="O272" i="3"/>
  <c r="L272" i="3"/>
  <c r="I272" i="3"/>
  <c r="F203" i="3"/>
  <c r="L203" i="3"/>
  <c r="O203" i="3"/>
  <c r="F436" i="3"/>
  <c r="O436" i="3"/>
  <c r="I436" i="3"/>
  <c r="L436" i="3"/>
  <c r="O80" i="3"/>
  <c r="L80" i="3"/>
  <c r="F69" i="3"/>
  <c r="O69" i="3"/>
  <c r="L69" i="3"/>
  <c r="I69" i="3"/>
  <c r="O48" i="3"/>
  <c r="L48" i="3"/>
  <c r="F349" i="3"/>
  <c r="O349" i="3"/>
  <c r="L349" i="3"/>
  <c r="I349" i="3"/>
  <c r="O213" i="3"/>
  <c r="L213" i="3"/>
  <c r="F454" i="3"/>
  <c r="O454" i="3"/>
  <c r="L454" i="3"/>
  <c r="I454" i="3"/>
  <c r="O67" i="3"/>
  <c r="L67" i="3"/>
  <c r="F269" i="3"/>
  <c r="O269" i="3"/>
  <c r="L269" i="3"/>
  <c r="I269" i="3"/>
  <c r="O169" i="3"/>
  <c r="L169" i="3"/>
  <c r="F433" i="3"/>
  <c r="O433" i="3"/>
  <c r="L433" i="3"/>
  <c r="I433" i="3"/>
  <c r="F497" i="3"/>
  <c r="L497" i="3"/>
  <c r="O497" i="3"/>
  <c r="F567" i="3"/>
  <c r="O567" i="3"/>
  <c r="L567" i="3"/>
  <c r="I567" i="3"/>
  <c r="F75" i="3"/>
  <c r="L75" i="3"/>
  <c r="O75" i="3"/>
  <c r="F192" i="3"/>
  <c r="L192" i="3"/>
  <c r="O192" i="3"/>
  <c r="I192" i="3"/>
  <c r="O322" i="3"/>
  <c r="L322" i="3"/>
  <c r="F413" i="3"/>
  <c r="O413" i="3"/>
  <c r="L413" i="3"/>
  <c r="I413" i="3"/>
  <c r="O477" i="3"/>
  <c r="L477" i="3"/>
  <c r="O36" i="3"/>
  <c r="L36" i="3"/>
  <c r="I36" i="3"/>
  <c r="O425" i="3"/>
  <c r="L425" i="3"/>
  <c r="I425" i="3"/>
  <c r="F187" i="3"/>
  <c r="L187" i="3"/>
  <c r="O187" i="3"/>
  <c r="I187" i="3"/>
  <c r="L521" i="3"/>
  <c r="O521" i="3"/>
  <c r="I521" i="3"/>
  <c r="F344" i="3"/>
  <c r="O344" i="3"/>
  <c r="L344" i="3"/>
  <c r="I344" i="3"/>
  <c r="O40" i="3"/>
  <c r="L40" i="3"/>
  <c r="I40" i="3"/>
  <c r="F428" i="3"/>
  <c r="O428" i="3"/>
  <c r="I428" i="3"/>
  <c r="L428" i="3"/>
  <c r="O53" i="3"/>
  <c r="L53" i="3"/>
  <c r="I53" i="3"/>
  <c r="F392" i="3"/>
  <c r="O392" i="3"/>
  <c r="L392" i="3"/>
  <c r="I392" i="3"/>
  <c r="O185" i="3"/>
  <c r="L185" i="3"/>
  <c r="I185" i="3"/>
  <c r="F325" i="3"/>
  <c r="O325" i="3"/>
  <c r="L325" i="3"/>
  <c r="I325" i="3"/>
  <c r="L561" i="3"/>
  <c r="O561" i="3"/>
  <c r="F350" i="3"/>
  <c r="I350" i="3"/>
  <c r="L350" i="3"/>
  <c r="O350" i="3"/>
  <c r="O15" i="3"/>
  <c r="L15" i="3"/>
  <c r="I15" i="3"/>
  <c r="F372" i="3"/>
  <c r="O372" i="3"/>
  <c r="I372" i="3"/>
  <c r="L372" i="3"/>
  <c r="L489" i="3"/>
  <c r="O489" i="3"/>
  <c r="I489" i="3"/>
  <c r="F485" i="3"/>
  <c r="O485" i="3"/>
  <c r="L485" i="3"/>
  <c r="I485" i="3"/>
  <c r="O208" i="3"/>
  <c r="L208" i="3"/>
  <c r="I208" i="3"/>
  <c r="F573" i="3"/>
  <c r="O573" i="3"/>
  <c r="L573" i="3"/>
  <c r="I573" i="3"/>
  <c r="O280" i="3"/>
  <c r="L280" i="3"/>
  <c r="I280" i="3"/>
  <c r="F219" i="3"/>
  <c r="L219" i="3"/>
  <c r="O219" i="3"/>
  <c r="I219" i="3"/>
  <c r="O405" i="3"/>
  <c r="L405" i="3"/>
  <c r="I405" i="3"/>
  <c r="F533" i="3"/>
  <c r="O533" i="3"/>
  <c r="L533" i="3"/>
  <c r="I533" i="3"/>
  <c r="O240" i="3"/>
  <c r="L240" i="3"/>
  <c r="I240" i="3"/>
  <c r="F420" i="3"/>
  <c r="O420" i="3"/>
  <c r="I420" i="3"/>
  <c r="L420" i="3"/>
  <c r="O358" i="3"/>
  <c r="L358" i="3"/>
  <c r="I358" i="3"/>
  <c r="F32" i="3"/>
  <c r="L32" i="3"/>
  <c r="I32" i="3"/>
  <c r="O32" i="3"/>
  <c r="O393" i="3"/>
  <c r="L393" i="3"/>
  <c r="I393" i="3"/>
  <c r="F292" i="3"/>
  <c r="O292" i="3"/>
  <c r="L292" i="3"/>
  <c r="I292" i="3"/>
  <c r="O443" i="3"/>
  <c r="L443" i="3"/>
  <c r="F432" i="3"/>
  <c r="O432" i="3"/>
  <c r="I432" i="3"/>
  <c r="L432" i="3"/>
  <c r="F389" i="3"/>
  <c r="O389" i="3"/>
  <c r="L389" i="3"/>
  <c r="I389" i="3"/>
  <c r="F153" i="3"/>
  <c r="O153" i="3"/>
  <c r="L153" i="3"/>
  <c r="I153" i="3"/>
  <c r="F368" i="3"/>
  <c r="O368" i="3"/>
  <c r="L368" i="3"/>
  <c r="O495" i="3"/>
  <c r="L495" i="3"/>
  <c r="I495" i="3"/>
  <c r="O373" i="3"/>
  <c r="L373" i="3"/>
  <c r="F384" i="3"/>
  <c r="O384" i="3"/>
  <c r="I384" i="3"/>
  <c r="L384" i="3"/>
  <c r="O464" i="3"/>
  <c r="I464" i="3"/>
  <c r="L464" i="3"/>
  <c r="F516" i="3"/>
  <c r="O516" i="3"/>
  <c r="I516" i="3"/>
  <c r="L516" i="3"/>
  <c r="O463" i="3"/>
  <c r="L463" i="3"/>
  <c r="F27" i="3"/>
  <c r="L27" i="3"/>
  <c r="O27" i="3"/>
  <c r="I27" i="3"/>
  <c r="O400" i="3"/>
  <c r="I400" i="3"/>
  <c r="L400" i="3"/>
  <c r="F334" i="3"/>
  <c r="O334" i="3"/>
  <c r="L334" i="3"/>
  <c r="I334" i="3"/>
  <c r="F89" i="3"/>
  <c r="O89" i="3"/>
  <c r="I89" i="3"/>
  <c r="L89" i="3"/>
  <c r="L251" i="3"/>
  <c r="O251" i="3"/>
  <c r="F261" i="3"/>
  <c r="O261" i="3"/>
  <c r="L261" i="3"/>
  <c r="I261" i="3"/>
  <c r="O528" i="3"/>
  <c r="L528" i="3"/>
  <c r="O193" i="3"/>
  <c r="L193" i="3"/>
  <c r="F81" i="3"/>
  <c r="O81" i="3"/>
  <c r="L81" i="3"/>
  <c r="I81" i="3"/>
  <c r="F60" i="3"/>
  <c r="O60" i="3"/>
  <c r="L60" i="3"/>
  <c r="I60" i="3"/>
  <c r="O202" i="3"/>
  <c r="L202" i="3"/>
  <c r="F33" i="3"/>
  <c r="O33" i="3"/>
  <c r="L33" i="3"/>
  <c r="I33" i="3"/>
  <c r="L367" i="3"/>
  <c r="O367" i="3"/>
  <c r="O226" i="3"/>
  <c r="L226" i="3"/>
  <c r="F170" i="3"/>
  <c r="O170" i="3"/>
  <c r="I170" i="3"/>
  <c r="L170" i="3"/>
  <c r="O92" i="3"/>
  <c r="L92" i="3"/>
  <c r="O145" i="3"/>
  <c r="L145" i="3"/>
  <c r="F266" i="3"/>
  <c r="O266" i="3"/>
  <c r="I266" i="3"/>
  <c r="L266" i="3"/>
  <c r="O283" i="3"/>
  <c r="L283" i="3"/>
  <c r="O247" i="3"/>
  <c r="L247" i="3"/>
  <c r="F550" i="3"/>
  <c r="O550" i="3"/>
  <c r="L550" i="3"/>
  <c r="I550" i="3"/>
  <c r="O337" i="3"/>
  <c r="L337" i="3"/>
  <c r="O376" i="3"/>
  <c r="L376" i="3"/>
  <c r="F184" i="3"/>
  <c r="O184" i="3"/>
  <c r="L184" i="3"/>
  <c r="I184" i="3"/>
  <c r="O109" i="3"/>
  <c r="L109" i="3"/>
  <c r="F419" i="3"/>
  <c r="O419" i="3"/>
  <c r="L419" i="3"/>
  <c r="I419" i="3"/>
  <c r="L514" i="3"/>
  <c r="O514" i="3"/>
  <c r="O173" i="3"/>
  <c r="L173" i="3"/>
  <c r="F73" i="3"/>
  <c r="O73" i="3"/>
  <c r="I73" i="3"/>
  <c r="L73" i="3"/>
  <c r="F407" i="3"/>
  <c r="O407" i="3"/>
  <c r="L407" i="3"/>
  <c r="I407" i="3"/>
  <c r="L224" i="3"/>
  <c r="O224" i="3"/>
  <c r="F530" i="3"/>
  <c r="L530" i="3"/>
  <c r="O530" i="3"/>
  <c r="I530" i="3"/>
  <c r="O200" i="3"/>
  <c r="L200" i="3"/>
  <c r="O233" i="3"/>
  <c r="L233" i="3"/>
  <c r="F352" i="3"/>
  <c r="O352" i="3"/>
  <c r="I352" i="3"/>
  <c r="L352" i="3"/>
  <c r="F313" i="3"/>
  <c r="O313" i="3"/>
  <c r="L313" i="3"/>
  <c r="I313" i="3"/>
  <c r="O574" i="3"/>
  <c r="L574" i="3"/>
  <c r="F412" i="3"/>
  <c r="O412" i="3"/>
  <c r="I412" i="3"/>
  <c r="L412" i="3"/>
  <c r="F545" i="3"/>
  <c r="L545" i="3"/>
  <c r="O545" i="3"/>
  <c r="I545" i="3"/>
  <c r="O306" i="3"/>
  <c r="L306" i="3"/>
  <c r="F531" i="3"/>
  <c r="O531" i="3"/>
  <c r="I531" i="3"/>
  <c r="L531" i="3"/>
  <c r="O341" i="3"/>
  <c r="L341" i="3"/>
  <c r="L498" i="3"/>
  <c r="I498" i="3"/>
  <c r="O498" i="3"/>
  <c r="F338" i="3"/>
  <c r="O338" i="3"/>
  <c r="L338" i="3"/>
  <c r="I338" i="3"/>
  <c r="O535" i="3"/>
  <c r="L535" i="3"/>
  <c r="L457" i="3"/>
  <c r="O457" i="3"/>
  <c r="O165" i="3"/>
  <c r="L165" i="3"/>
  <c r="O196" i="3"/>
  <c r="L196" i="3"/>
  <c r="L91" i="3"/>
  <c r="O91" i="3"/>
  <c r="F449" i="3"/>
  <c r="L449" i="3"/>
  <c r="O449" i="3"/>
  <c r="I449" i="3"/>
  <c r="F59" i="3"/>
  <c r="L59" i="3"/>
  <c r="O59" i="3"/>
  <c r="I59" i="3"/>
  <c r="F565" i="3"/>
  <c r="O565" i="3"/>
  <c r="L565" i="3"/>
  <c r="I565" i="3"/>
  <c r="F348" i="3"/>
  <c r="O348" i="3"/>
  <c r="L348" i="3"/>
  <c r="I348" i="3"/>
  <c r="L473" i="3"/>
  <c r="O473" i="3"/>
  <c r="O560" i="3"/>
  <c r="L560" i="3"/>
  <c r="L399" i="3"/>
  <c r="O399" i="3"/>
  <c r="F379" i="3"/>
  <c r="O379" i="3"/>
  <c r="I379" i="3"/>
  <c r="L379" i="3"/>
  <c r="O453" i="3"/>
  <c r="L453" i="3"/>
  <c r="F591" i="3"/>
  <c r="O591" i="3"/>
  <c r="L591" i="3"/>
  <c r="I591" i="3"/>
  <c r="O214" i="3"/>
  <c r="L214" i="3"/>
  <c r="O162" i="3"/>
  <c r="L162" i="3"/>
  <c r="I162" i="3"/>
  <c r="F150" i="3"/>
  <c r="O150" i="3"/>
  <c r="L150" i="3"/>
  <c r="I150" i="3"/>
  <c r="F270" i="3"/>
  <c r="O270" i="3"/>
  <c r="L270" i="3"/>
  <c r="I270" i="3"/>
  <c r="F347" i="3"/>
  <c r="O347" i="3"/>
  <c r="L347" i="3"/>
  <c r="I347" i="3"/>
  <c r="O66" i="3"/>
  <c r="I66" i="3"/>
  <c r="L66" i="3"/>
  <c r="F118" i="3"/>
  <c r="L118" i="3"/>
  <c r="I118" i="3"/>
  <c r="O118" i="3"/>
  <c r="O102" i="3"/>
  <c r="L102" i="3"/>
  <c r="I102" i="3"/>
  <c r="F54" i="3"/>
  <c r="I54" i="3"/>
  <c r="L54" i="3"/>
  <c r="O54" i="3"/>
  <c r="F122" i="3"/>
  <c r="O122" i="3"/>
  <c r="L122" i="3"/>
  <c r="I122" i="3"/>
  <c r="O178" i="3"/>
  <c r="L178" i="3"/>
  <c r="I178" i="3"/>
  <c r="F234" i="3"/>
  <c r="O234" i="3"/>
  <c r="I234" i="3"/>
  <c r="L234" i="3"/>
  <c r="F18" i="3"/>
  <c r="O18" i="3"/>
  <c r="I18" i="3"/>
  <c r="L18" i="3"/>
  <c r="O262" i="3"/>
  <c r="L262" i="3"/>
  <c r="I262" i="3"/>
  <c r="O257" i="3"/>
  <c r="L257" i="3"/>
  <c r="I257" i="3"/>
  <c r="O252" i="3"/>
  <c r="L252" i="3"/>
  <c r="I252" i="3"/>
  <c r="F273" i="3"/>
  <c r="O273" i="3"/>
  <c r="L273" i="3"/>
  <c r="I273" i="3"/>
  <c r="F534" i="3"/>
  <c r="O534" i="3"/>
  <c r="L534" i="3"/>
  <c r="I534" i="3"/>
  <c r="F223" i="3"/>
  <c r="L223" i="3"/>
  <c r="I223" i="3"/>
  <c r="O223" i="3"/>
  <c r="F305" i="3"/>
  <c r="O305" i="3"/>
  <c r="L305" i="3"/>
  <c r="I305" i="3"/>
  <c r="O198" i="3"/>
  <c r="L198" i="3"/>
  <c r="I198" i="3"/>
  <c r="F140" i="3"/>
  <c r="O140" i="3"/>
  <c r="L140" i="3"/>
  <c r="I140" i="3"/>
  <c r="O141" i="3"/>
  <c r="L141" i="3"/>
  <c r="I141" i="3"/>
  <c r="F490" i="3"/>
  <c r="L490" i="3"/>
  <c r="I490" i="3"/>
  <c r="O490" i="3"/>
  <c r="O242" i="3"/>
  <c r="L242" i="3"/>
  <c r="I242" i="3"/>
  <c r="F281" i="3"/>
  <c r="O281" i="3"/>
  <c r="L281" i="3"/>
  <c r="I281" i="3"/>
  <c r="O55" i="3"/>
  <c r="L55" i="3"/>
  <c r="I55" i="3"/>
  <c r="F172" i="3"/>
  <c r="O172" i="3"/>
  <c r="L172" i="3"/>
  <c r="I172" i="3"/>
  <c r="O113" i="3"/>
  <c r="L113" i="3"/>
  <c r="I113" i="3"/>
  <c r="F167" i="3"/>
  <c r="O167" i="3"/>
  <c r="L167" i="3"/>
  <c r="I167" i="3"/>
  <c r="F241" i="3"/>
  <c r="O241" i="3"/>
  <c r="L241" i="3"/>
  <c r="I241" i="3"/>
  <c r="F307" i="3"/>
  <c r="L307" i="3"/>
  <c r="O307" i="3"/>
  <c r="I307" i="3"/>
  <c r="F29" i="3"/>
  <c r="O29" i="3"/>
  <c r="L29" i="3"/>
  <c r="I29" i="3"/>
  <c r="O65" i="3"/>
  <c r="L65" i="3"/>
  <c r="I65" i="3"/>
  <c r="O183" i="3"/>
  <c r="L183" i="3"/>
  <c r="I183" i="3"/>
  <c r="O49" i="3"/>
  <c r="L49" i="3"/>
  <c r="I49" i="3"/>
  <c r="F135" i="3"/>
  <c r="O135" i="3"/>
  <c r="L135" i="3"/>
  <c r="I135" i="3"/>
  <c r="F323" i="3"/>
  <c r="O323" i="3"/>
  <c r="L323" i="3"/>
  <c r="I323" i="3"/>
  <c r="F382" i="3"/>
  <c r="L382" i="3"/>
  <c r="I382" i="3"/>
  <c r="O382" i="3"/>
  <c r="O478" i="3"/>
  <c r="L478" i="3"/>
  <c r="I478" i="3"/>
  <c r="O598" i="3"/>
  <c r="L598" i="3"/>
  <c r="I598" i="3"/>
  <c r="O227" i="3"/>
  <c r="L227" i="3"/>
  <c r="I227" i="3"/>
  <c r="F180" i="3"/>
  <c r="L180" i="3"/>
  <c r="O180" i="3"/>
  <c r="I180" i="3"/>
  <c r="F444" i="3"/>
  <c r="O444" i="3"/>
  <c r="I444" i="3"/>
  <c r="L444" i="3"/>
  <c r="F43" i="3"/>
  <c r="L43" i="3"/>
  <c r="O43" i="3"/>
  <c r="I43" i="3"/>
  <c r="O35" i="3"/>
  <c r="L35" i="3"/>
  <c r="I35" i="3"/>
  <c r="O487" i="3"/>
  <c r="L487" i="3"/>
  <c r="F438" i="3"/>
  <c r="O438" i="3"/>
  <c r="L438" i="3"/>
  <c r="I438" i="3"/>
  <c r="O220" i="3"/>
  <c r="L220" i="3"/>
  <c r="I220" i="3"/>
  <c r="F526" i="3"/>
  <c r="O526" i="3"/>
  <c r="L526" i="3"/>
  <c r="I526" i="3"/>
  <c r="L95" i="3"/>
  <c r="O95" i="3"/>
  <c r="F566" i="3"/>
  <c r="O566" i="3"/>
  <c r="L566" i="3"/>
  <c r="I566" i="3"/>
  <c r="F259" i="3"/>
  <c r="O259" i="3"/>
  <c r="L259" i="3"/>
  <c r="I259" i="3"/>
  <c r="O189" i="3"/>
  <c r="L189" i="3"/>
  <c r="I189" i="3"/>
  <c r="O41" i="3"/>
  <c r="I41" i="3"/>
  <c r="L41" i="3"/>
  <c r="L298" i="3"/>
  <c r="O298" i="3"/>
  <c r="I298" i="3"/>
  <c r="F504" i="3"/>
  <c r="O504" i="3"/>
  <c r="L504" i="3"/>
  <c r="I504" i="3"/>
  <c r="F442" i="3"/>
  <c r="L442" i="3"/>
  <c r="I442" i="3"/>
  <c r="O442" i="3"/>
  <c r="F486" i="3"/>
  <c r="O486" i="3"/>
  <c r="L486" i="3"/>
  <c r="I486" i="3"/>
  <c r="O542" i="3"/>
  <c r="L542" i="3"/>
  <c r="I542" i="3"/>
  <c r="O19" i="3"/>
  <c r="L19" i="3"/>
  <c r="I19" i="3"/>
  <c r="F83" i="3"/>
  <c r="O83" i="3"/>
  <c r="L83" i="3"/>
  <c r="I83" i="3"/>
  <c r="O136" i="3"/>
  <c r="L136" i="3"/>
  <c r="I136" i="3"/>
  <c r="F216" i="3"/>
  <c r="O216" i="3"/>
  <c r="L216" i="3"/>
  <c r="I216" i="3"/>
  <c r="F284" i="3"/>
  <c r="O284" i="3"/>
  <c r="L284" i="3"/>
  <c r="I284" i="3"/>
  <c r="O336" i="3"/>
  <c r="L336" i="3"/>
  <c r="I336" i="3"/>
  <c r="F148" i="3"/>
  <c r="L148" i="3"/>
  <c r="O148" i="3"/>
  <c r="I148" i="3"/>
  <c r="L255" i="3"/>
  <c r="O255" i="3"/>
  <c r="I255" i="3"/>
  <c r="F474" i="3"/>
  <c r="L474" i="3"/>
  <c r="I474" i="3"/>
  <c r="O474" i="3"/>
  <c r="O391" i="3"/>
  <c r="L391" i="3"/>
  <c r="I391" i="3"/>
  <c r="F599" i="3"/>
  <c r="O599" i="3"/>
  <c r="L599" i="3"/>
  <c r="I599" i="3"/>
  <c r="O345" i="3"/>
  <c r="L345" i="3"/>
  <c r="I345" i="3"/>
  <c r="F100" i="3"/>
  <c r="O100" i="3"/>
  <c r="L100" i="3"/>
  <c r="I100" i="3"/>
  <c r="O264" i="3"/>
  <c r="L264" i="3"/>
  <c r="I264" i="3"/>
  <c r="F397" i="3"/>
  <c r="O397" i="3"/>
  <c r="L397" i="3"/>
  <c r="I397" i="3"/>
  <c r="L506" i="3"/>
  <c r="I506" i="3"/>
  <c r="O506" i="3"/>
  <c r="F104" i="3"/>
  <c r="O104" i="3"/>
  <c r="L104" i="3"/>
  <c r="I104" i="3"/>
  <c r="O308" i="3"/>
  <c r="L308" i="3"/>
  <c r="F370" i="3"/>
  <c r="O370" i="3"/>
  <c r="L370" i="3"/>
  <c r="I370" i="3"/>
  <c r="L139" i="3"/>
  <c r="O139" i="3"/>
  <c r="F431" i="3"/>
  <c r="L431" i="3"/>
  <c r="O431" i="3"/>
  <c r="I431" i="3"/>
  <c r="O381" i="3"/>
  <c r="L381" i="3"/>
  <c r="I381" i="3"/>
  <c r="F415" i="3"/>
  <c r="L415" i="3"/>
  <c r="O415" i="3"/>
  <c r="I415" i="3"/>
  <c r="O416" i="3"/>
  <c r="I416" i="3"/>
  <c r="L416" i="3"/>
  <c r="F364" i="3"/>
  <c r="O364" i="3"/>
  <c r="I364" i="3"/>
  <c r="L364" i="3"/>
  <c r="L276" i="3"/>
  <c r="O276" i="3"/>
  <c r="F354" i="3"/>
  <c r="O354" i="3"/>
  <c r="L354" i="3"/>
  <c r="I354" i="3"/>
  <c r="O356" i="3"/>
  <c r="L356" i="3"/>
  <c r="I356" i="3"/>
  <c r="F518" i="3"/>
  <c r="O518" i="3"/>
  <c r="L518" i="3"/>
  <c r="I518" i="3"/>
  <c r="O93" i="3"/>
  <c r="L93" i="3"/>
  <c r="I93" i="3"/>
  <c r="F300" i="3"/>
  <c r="O300" i="3"/>
  <c r="L300" i="3"/>
  <c r="I300" i="3"/>
  <c r="O329" i="3"/>
  <c r="L329" i="3"/>
  <c r="I329" i="3"/>
  <c r="F455" i="3"/>
  <c r="O455" i="3"/>
  <c r="L455" i="3"/>
  <c r="I455" i="3"/>
  <c r="L513" i="3"/>
  <c r="O513" i="3"/>
  <c r="F583" i="3"/>
  <c r="O583" i="3"/>
  <c r="L583" i="3"/>
  <c r="I583" i="3"/>
  <c r="L107" i="3"/>
  <c r="O107" i="3"/>
  <c r="F235" i="3"/>
  <c r="L235" i="3"/>
  <c r="O235" i="3"/>
  <c r="I235" i="3"/>
  <c r="O361" i="3"/>
  <c r="L361" i="3"/>
  <c r="I361" i="3"/>
  <c r="F429" i="3"/>
  <c r="O429" i="3"/>
  <c r="L429" i="3"/>
  <c r="I429" i="3"/>
  <c r="O509" i="3"/>
  <c r="L509" i="3"/>
  <c r="I509" i="3"/>
  <c r="F79" i="3"/>
  <c r="O79" i="3"/>
  <c r="L79" i="3"/>
  <c r="I79" i="3"/>
  <c r="O468" i="3"/>
  <c r="I468" i="3"/>
  <c r="L468" i="3"/>
  <c r="F228" i="3"/>
  <c r="O228" i="3"/>
  <c r="L228" i="3"/>
  <c r="I228" i="3"/>
  <c r="O229" i="3"/>
  <c r="L229" i="3"/>
  <c r="I229" i="3"/>
  <c r="F385" i="3"/>
  <c r="O385" i="3"/>
  <c r="L385" i="3"/>
  <c r="I385" i="3"/>
  <c r="O179" i="3"/>
  <c r="L179" i="3"/>
  <c r="I179" i="3"/>
  <c r="F471" i="3"/>
  <c r="O471" i="3"/>
  <c r="L471" i="3"/>
  <c r="I471" i="3"/>
  <c r="L160" i="3"/>
  <c r="O160" i="3"/>
  <c r="F445" i="3"/>
  <c r="O445" i="3"/>
  <c r="L445" i="3"/>
  <c r="I445" i="3"/>
  <c r="O549" i="3"/>
  <c r="L549" i="3"/>
  <c r="F417" i="3"/>
  <c r="O417" i="3"/>
  <c r="L417" i="3"/>
  <c r="I417" i="3"/>
  <c r="L96" i="3"/>
  <c r="O96" i="3"/>
  <c r="F408" i="3"/>
  <c r="O408" i="3"/>
  <c r="L408" i="3"/>
  <c r="I408" i="3"/>
  <c r="O121" i="3"/>
  <c r="L121" i="3"/>
  <c r="I121" i="3"/>
  <c r="F404" i="3"/>
  <c r="O404" i="3"/>
  <c r="I404" i="3"/>
  <c r="L404" i="3"/>
  <c r="O532" i="3"/>
  <c r="I532" i="3"/>
  <c r="L532" i="3"/>
  <c r="F555" i="3"/>
  <c r="O555" i="3"/>
  <c r="I555" i="3"/>
  <c r="L555" i="3"/>
  <c r="O310" i="3"/>
  <c r="L310" i="3"/>
  <c r="I310" i="3"/>
  <c r="F318" i="3"/>
  <c r="L318" i="3"/>
  <c r="O318" i="3"/>
  <c r="I318" i="3"/>
  <c r="L346" i="3"/>
  <c r="O346" i="3"/>
  <c r="I346" i="3"/>
  <c r="F563" i="3"/>
  <c r="O563" i="3"/>
  <c r="I563" i="3"/>
  <c r="L563" i="3"/>
  <c r="O427" i="3"/>
  <c r="I427" i="3"/>
  <c r="L427" i="3"/>
  <c r="F559" i="3"/>
  <c r="O559" i="3"/>
  <c r="L559" i="3"/>
  <c r="I559" i="3"/>
  <c r="O548" i="3"/>
  <c r="I548" i="3"/>
  <c r="L548" i="3"/>
  <c r="F505" i="3"/>
  <c r="L505" i="3"/>
  <c r="O505" i="3"/>
  <c r="I505" i="3"/>
  <c r="O552" i="3"/>
  <c r="L552" i="3"/>
  <c r="I552" i="3"/>
  <c r="F314" i="3"/>
  <c r="L314" i="3"/>
  <c r="O314" i="3"/>
  <c r="I314" i="3"/>
  <c r="O479" i="3"/>
  <c r="L479" i="3"/>
  <c r="I479" i="3"/>
  <c r="F501" i="3"/>
  <c r="O501" i="3"/>
  <c r="L501" i="3"/>
  <c r="I501" i="3"/>
  <c r="O395" i="3"/>
  <c r="I395" i="3"/>
  <c r="L395" i="3"/>
  <c r="F357" i="3"/>
  <c r="O357" i="3"/>
  <c r="L357" i="3"/>
  <c r="I357" i="3"/>
  <c r="O517" i="3"/>
  <c r="L517" i="3"/>
  <c r="F175" i="3"/>
  <c r="O175" i="3"/>
  <c r="L175" i="3"/>
  <c r="I175" i="3"/>
  <c r="O377" i="3"/>
  <c r="L377" i="3"/>
  <c r="I377" i="3"/>
  <c r="F500" i="3"/>
  <c r="O500" i="3"/>
  <c r="I500" i="3"/>
  <c r="L500" i="3"/>
  <c r="O544" i="3"/>
  <c r="L544" i="3"/>
  <c r="I544" i="3"/>
  <c r="F437" i="3"/>
  <c r="O437" i="3"/>
  <c r="L437" i="3"/>
  <c r="I437" i="3"/>
  <c r="O132" i="3"/>
  <c r="L132" i="3"/>
  <c r="I132" i="3"/>
  <c r="F553" i="3"/>
  <c r="L553" i="3"/>
  <c r="O553" i="3"/>
  <c r="I553" i="3"/>
  <c r="O547" i="3"/>
  <c r="I547" i="3"/>
  <c r="L547" i="3"/>
  <c r="F112" i="3"/>
  <c r="O112" i="3"/>
  <c r="L112" i="3"/>
  <c r="I112" i="3"/>
  <c r="O507" i="3"/>
  <c r="I507" i="3"/>
  <c r="L507" i="3"/>
  <c r="O301" i="3"/>
  <c r="L301" i="3"/>
  <c r="I301" i="3"/>
  <c r="F388" i="3"/>
  <c r="O388" i="3"/>
  <c r="L388" i="3"/>
  <c r="I388" i="3"/>
  <c r="L537" i="3"/>
  <c r="O537" i="3"/>
  <c r="I537" i="3"/>
  <c r="F475" i="3"/>
  <c r="O475" i="3"/>
  <c r="I475" i="3"/>
  <c r="L475" i="3"/>
  <c r="O22" i="3"/>
  <c r="L22" i="3"/>
  <c r="F46" i="3"/>
  <c r="O46" i="3"/>
  <c r="I46" i="3"/>
  <c r="L46" i="3"/>
  <c r="O34" i="3"/>
  <c r="I34" i="3"/>
  <c r="L34" i="3"/>
  <c r="O110" i="3"/>
  <c r="L110" i="3"/>
  <c r="I110" i="3"/>
  <c r="F154" i="3"/>
  <c r="O154" i="3"/>
  <c r="L154" i="3"/>
  <c r="I154" i="3"/>
  <c r="O106" i="3"/>
  <c r="I106" i="3"/>
  <c r="L106" i="3"/>
  <c r="O177" i="3"/>
  <c r="L177" i="3"/>
  <c r="I177" i="3"/>
  <c r="F248" i="3"/>
  <c r="O248" i="3"/>
  <c r="L248" i="3"/>
  <c r="I248" i="3"/>
  <c r="F174" i="3"/>
  <c r="O174" i="3"/>
  <c r="L174" i="3"/>
  <c r="I174" i="3"/>
  <c r="O120" i="3"/>
  <c r="L120" i="3"/>
  <c r="I120" i="3"/>
  <c r="F28" i="3"/>
  <c r="O28" i="3"/>
  <c r="L28" i="3"/>
  <c r="I28" i="3"/>
  <c r="F299" i="3"/>
  <c r="O299" i="3"/>
  <c r="L299" i="3"/>
  <c r="I299" i="3"/>
  <c r="O268" i="3"/>
  <c r="L268" i="3"/>
  <c r="I268" i="3"/>
  <c r="F331" i="3"/>
  <c r="O331" i="3"/>
  <c r="L331" i="3"/>
  <c r="I331" i="3"/>
  <c r="F351" i="3"/>
  <c r="L351" i="3"/>
  <c r="I351" i="3"/>
  <c r="O351" i="3"/>
  <c r="O402" i="3"/>
  <c r="L402" i="3"/>
  <c r="I402" i="3"/>
  <c r="F312" i="3"/>
  <c r="O312" i="3"/>
  <c r="L312" i="3"/>
  <c r="I312" i="3"/>
  <c r="L398" i="3"/>
  <c r="I398" i="3"/>
  <c r="O398" i="3"/>
  <c r="F558" i="3"/>
  <c r="O558" i="3"/>
  <c r="L558" i="3"/>
  <c r="I558" i="3"/>
  <c r="F171" i="3"/>
  <c r="L171" i="3"/>
  <c r="O171" i="3"/>
  <c r="I171" i="3"/>
  <c r="F304" i="3"/>
  <c r="O304" i="3"/>
  <c r="L304" i="3"/>
  <c r="I304" i="3"/>
  <c r="F458" i="3"/>
  <c r="L458" i="3"/>
  <c r="I458" i="3"/>
  <c r="O458" i="3"/>
  <c r="O45" i="3"/>
  <c r="L45" i="3"/>
  <c r="I45" i="3"/>
  <c r="F243" i="3"/>
  <c r="O243" i="3"/>
  <c r="L243" i="3"/>
  <c r="I243" i="3"/>
  <c r="L191" i="3"/>
  <c r="O191" i="3"/>
  <c r="O237" i="3"/>
  <c r="L237" i="3"/>
  <c r="I237" i="3"/>
  <c r="F456" i="3"/>
  <c r="O456" i="3"/>
  <c r="L456" i="3"/>
  <c r="I456" i="3"/>
  <c r="O426" i="3"/>
  <c r="L426" i="3"/>
  <c r="I426" i="3"/>
  <c r="F105" i="3"/>
  <c r="O105" i="3"/>
  <c r="L105" i="3"/>
  <c r="I105" i="3"/>
  <c r="O476" i="3"/>
  <c r="I476" i="3"/>
  <c r="L476" i="3"/>
  <c r="O597" i="3"/>
  <c r="L597" i="3"/>
  <c r="I597" i="3"/>
  <c r="O396" i="3"/>
  <c r="I396" i="3"/>
  <c r="L396" i="3"/>
  <c r="F211" i="3"/>
  <c r="O211" i="3"/>
  <c r="L211" i="3"/>
  <c r="I211" i="3"/>
  <c r="L116" i="3"/>
  <c r="O116" i="3"/>
  <c r="O21" i="3"/>
  <c r="L21" i="3"/>
  <c r="I21" i="3"/>
  <c r="F403" i="3"/>
  <c r="O403" i="3"/>
  <c r="L403" i="3"/>
  <c r="I403" i="3"/>
  <c r="O271" i="3"/>
  <c r="L271" i="3"/>
  <c r="I271" i="3"/>
  <c r="F523" i="3"/>
  <c r="O523" i="3"/>
  <c r="I523" i="3"/>
  <c r="L523" i="3"/>
  <c r="F286" i="3"/>
  <c r="L286" i="3"/>
  <c r="I286" i="3"/>
  <c r="O286" i="3"/>
  <c r="O541" i="3"/>
  <c r="L541" i="3"/>
  <c r="I541" i="3"/>
  <c r="F267" i="3"/>
  <c r="L267" i="3"/>
  <c r="I267" i="3"/>
  <c r="O267" i="3"/>
  <c r="O520" i="3"/>
  <c r="L520" i="3"/>
  <c r="I520" i="3"/>
  <c r="F585" i="3"/>
  <c r="L585" i="3"/>
  <c r="O585" i="3"/>
  <c r="I585" i="3"/>
  <c r="F589" i="3"/>
  <c r="O589" i="3"/>
  <c r="L589" i="3"/>
  <c r="I589" i="3"/>
  <c r="F512" i="3"/>
  <c r="O512" i="3"/>
  <c r="L512" i="3"/>
  <c r="I512" i="3"/>
  <c r="O411" i="3"/>
  <c r="I411" i="3"/>
  <c r="L411" i="3"/>
  <c r="O484" i="3"/>
  <c r="I484" i="3"/>
  <c r="L484" i="3"/>
  <c r="O47" i="3"/>
  <c r="L47" i="3"/>
  <c r="I47" i="3"/>
  <c r="F37" i="3"/>
  <c r="O37" i="3"/>
  <c r="L37" i="3"/>
  <c r="I37" i="3"/>
  <c r="F581" i="3"/>
  <c r="O581" i="3"/>
  <c r="L581" i="3"/>
  <c r="I581" i="3"/>
  <c r="F30" i="3"/>
  <c r="O30" i="3"/>
  <c r="I30" i="3"/>
  <c r="L30" i="3"/>
  <c r="O74" i="3"/>
  <c r="L74" i="3"/>
  <c r="F103" i="3"/>
  <c r="O103" i="3"/>
  <c r="L103" i="3"/>
  <c r="I103" i="3"/>
  <c r="O194" i="3"/>
  <c r="L194" i="3"/>
  <c r="I194" i="3"/>
  <c r="F14" i="3"/>
  <c r="O14" i="3"/>
  <c r="I14" i="3"/>
  <c r="L14" i="3"/>
  <c r="O166" i="3"/>
  <c r="L166" i="3"/>
  <c r="I166" i="3"/>
  <c r="F17" i="3"/>
  <c r="O17" i="3"/>
  <c r="L17" i="3"/>
  <c r="I17" i="3"/>
  <c r="O26" i="3"/>
  <c r="I26" i="3"/>
  <c r="L26" i="3"/>
  <c r="F70" i="3"/>
  <c r="O70" i="3"/>
  <c r="I70" i="3"/>
  <c r="L70" i="3"/>
  <c r="O285" i="3"/>
  <c r="L285" i="3"/>
  <c r="I285" i="3"/>
  <c r="F222" i="3"/>
  <c r="O222" i="3"/>
  <c r="L222" i="3"/>
  <c r="I222" i="3"/>
  <c r="O94" i="3"/>
  <c r="I94" i="3"/>
  <c r="L94" i="3"/>
  <c r="F142" i="3"/>
  <c r="O142" i="3"/>
  <c r="L142" i="3"/>
  <c r="I142" i="3"/>
  <c r="O186" i="3"/>
  <c r="L186" i="3"/>
  <c r="I186" i="3"/>
  <c r="F62" i="3"/>
  <c r="O62" i="3"/>
  <c r="I62" i="3"/>
  <c r="L62" i="3"/>
  <c r="O58" i="3"/>
  <c r="I58" i="3"/>
  <c r="L58" i="3"/>
  <c r="F293" i="3"/>
  <c r="O293" i="3"/>
  <c r="L293" i="3"/>
  <c r="I293" i="3"/>
  <c r="O378" i="3"/>
  <c r="L378" i="3"/>
  <c r="I378" i="3"/>
  <c r="F319" i="3"/>
  <c r="L319" i="3"/>
  <c r="O319" i="3"/>
  <c r="I319" i="3"/>
  <c r="L339" i="3"/>
  <c r="O339" i="3"/>
  <c r="I339" i="3"/>
  <c r="F13" i="3"/>
  <c r="O13" i="3"/>
  <c r="L13" i="3"/>
  <c r="I13" i="3"/>
  <c r="O508" i="3"/>
  <c r="I508" i="3"/>
  <c r="L508" i="3"/>
  <c r="F130" i="3"/>
  <c r="O130" i="3"/>
  <c r="L130" i="3"/>
  <c r="I130" i="3"/>
  <c r="O38" i="3"/>
  <c r="I38" i="3"/>
  <c r="L38" i="3"/>
  <c r="F288" i="3"/>
  <c r="O288" i="3"/>
  <c r="L288" i="3"/>
  <c r="I288" i="3"/>
  <c r="O380" i="3"/>
  <c r="I380" i="3"/>
  <c r="L380" i="3"/>
  <c r="F126" i="3"/>
  <c r="O126" i="3"/>
  <c r="L126" i="3"/>
  <c r="I126" i="3"/>
  <c r="O250" i="3"/>
  <c r="L250" i="3"/>
  <c r="I250" i="3"/>
  <c r="F297" i="3"/>
  <c r="O297" i="3"/>
  <c r="I297" i="3"/>
  <c r="L297" i="3"/>
  <c r="O87" i="3"/>
  <c r="L87" i="3"/>
  <c r="I87" i="3"/>
  <c r="F236" i="3"/>
  <c r="O236" i="3"/>
  <c r="L236" i="3"/>
  <c r="I236" i="3"/>
  <c r="O119" i="3"/>
  <c r="L119" i="3"/>
  <c r="I119" i="3"/>
  <c r="F199" i="3"/>
  <c r="O199" i="3"/>
  <c r="L199" i="3"/>
  <c r="I199" i="3"/>
  <c r="O263" i="3"/>
  <c r="L263" i="3"/>
  <c r="I263" i="3"/>
  <c r="F311" i="3"/>
  <c r="O311" i="3"/>
  <c r="L311" i="3"/>
  <c r="I311" i="3"/>
  <c r="O210" i="3"/>
  <c r="L210" i="3"/>
  <c r="I210" i="3"/>
  <c r="F151" i="3"/>
  <c r="O151" i="3"/>
  <c r="L151" i="3"/>
  <c r="I151" i="3"/>
  <c r="O231" i="3"/>
  <c r="L231" i="3"/>
  <c r="I231" i="3"/>
  <c r="F76" i="3"/>
  <c r="O76" i="3"/>
  <c r="L76" i="3"/>
  <c r="I76" i="3"/>
  <c r="O188" i="3"/>
  <c r="L188" i="3"/>
  <c r="I188" i="3"/>
  <c r="F343" i="3"/>
  <c r="O343" i="3"/>
  <c r="L343" i="3"/>
  <c r="I343" i="3"/>
  <c r="O386" i="3"/>
  <c r="L386" i="3"/>
  <c r="I386" i="3"/>
  <c r="F494" i="3"/>
  <c r="O494" i="3"/>
  <c r="L494" i="3"/>
  <c r="I494" i="3"/>
  <c r="O77" i="3"/>
  <c r="L77" i="3"/>
  <c r="I77" i="3"/>
  <c r="F295" i="3"/>
  <c r="O295" i="3"/>
  <c r="L295" i="3"/>
  <c r="I295" i="3"/>
  <c r="O265" i="3"/>
  <c r="L265" i="3"/>
  <c r="I265" i="3"/>
  <c r="F465" i="3"/>
  <c r="L465" i="3"/>
  <c r="O465" i="3"/>
  <c r="I465" i="3"/>
  <c r="O374" i="3"/>
  <c r="L374" i="3"/>
  <c r="I374" i="3"/>
  <c r="F205" i="3"/>
  <c r="O205" i="3"/>
  <c r="L205" i="3"/>
  <c r="I205" i="3"/>
  <c r="O572" i="3"/>
  <c r="I572" i="3"/>
  <c r="L572" i="3"/>
  <c r="F522" i="3"/>
  <c r="L522" i="3"/>
  <c r="I522" i="3"/>
  <c r="O522" i="3"/>
  <c r="O327" i="3"/>
  <c r="L327" i="3"/>
  <c r="I327" i="3"/>
  <c r="F56" i="3"/>
  <c r="O56" i="3"/>
  <c r="L56" i="3"/>
  <c r="I56" i="3"/>
  <c r="O360" i="3"/>
  <c r="L360" i="3"/>
  <c r="F137" i="3"/>
  <c r="O137" i="3"/>
  <c r="L137" i="3"/>
  <c r="I137" i="3"/>
  <c r="O72" i="3"/>
  <c r="L72" i="3"/>
  <c r="I72" i="3"/>
  <c r="F221" i="3"/>
  <c r="O221" i="3"/>
  <c r="L221" i="3"/>
  <c r="I221" i="3"/>
  <c r="O201" i="3"/>
  <c r="L201" i="3"/>
  <c r="I201" i="3"/>
  <c r="F330" i="3"/>
  <c r="L330" i="3"/>
  <c r="I330" i="3"/>
  <c r="O330" i="3"/>
  <c r="O143" i="3"/>
  <c r="L143" i="3"/>
  <c r="I143" i="3"/>
  <c r="F450" i="3"/>
  <c r="L450" i="3"/>
  <c r="I450" i="3"/>
  <c r="O450" i="3"/>
  <c r="O502" i="3"/>
  <c r="L502" i="3"/>
  <c r="I502" i="3"/>
  <c r="F562" i="3"/>
  <c r="L562" i="3"/>
  <c r="O562" i="3"/>
  <c r="I562" i="3"/>
  <c r="O24" i="3"/>
  <c r="L24" i="3"/>
  <c r="I24" i="3"/>
  <c r="F88" i="3"/>
  <c r="O88" i="3"/>
  <c r="L88" i="3"/>
  <c r="I88" i="3"/>
  <c r="O168" i="3"/>
  <c r="L168" i="3"/>
  <c r="I168" i="3"/>
  <c r="F232" i="3"/>
  <c r="O232" i="3"/>
  <c r="L232" i="3"/>
  <c r="I232" i="3"/>
  <c r="O290" i="3"/>
  <c r="L290" i="3"/>
  <c r="I290" i="3"/>
  <c r="F31" i="3"/>
  <c r="L31" i="3"/>
  <c r="I31" i="3"/>
  <c r="O31" i="3"/>
  <c r="F159" i="3"/>
  <c r="L159" i="3"/>
  <c r="O159" i="3"/>
  <c r="F321" i="3"/>
  <c r="O321" i="3"/>
  <c r="L321" i="3"/>
  <c r="I321" i="3"/>
  <c r="O125" i="3"/>
  <c r="L125" i="3"/>
  <c r="I125" i="3"/>
  <c r="F439" i="3"/>
  <c r="O439" i="3"/>
  <c r="L439" i="3"/>
  <c r="I439" i="3"/>
  <c r="L64" i="3"/>
  <c r="O64" i="3"/>
  <c r="F424" i="3"/>
  <c r="O424" i="3"/>
  <c r="L424" i="3"/>
  <c r="I424" i="3"/>
  <c r="L383" i="3"/>
  <c r="I383" i="3"/>
  <c r="O383" i="3"/>
  <c r="F127" i="3"/>
  <c r="L127" i="3"/>
  <c r="O127" i="3"/>
  <c r="I127" i="3"/>
  <c r="O57" i="3"/>
  <c r="I57" i="3"/>
  <c r="L57" i="3"/>
  <c r="L546" i="3"/>
  <c r="O546" i="3"/>
  <c r="I546" i="3"/>
  <c r="F157" i="3"/>
  <c r="O157" i="3"/>
  <c r="L157" i="3"/>
  <c r="I157" i="3"/>
  <c r="F20" i="3"/>
  <c r="L20" i="3"/>
  <c r="O20" i="3"/>
  <c r="I20" i="3"/>
  <c r="F594" i="3"/>
  <c r="L594" i="3"/>
  <c r="O594" i="3"/>
  <c r="I594" i="3"/>
  <c r="O387" i="3"/>
  <c r="L387" i="3"/>
  <c r="I387" i="3"/>
  <c r="L309" i="3"/>
  <c r="I309" i="3"/>
  <c r="O309" i="3"/>
  <c r="O493" i="3"/>
  <c r="L493" i="3"/>
  <c r="I493" i="3"/>
  <c r="F571" i="3"/>
  <c r="O571" i="3"/>
  <c r="I571" i="3"/>
  <c r="L571" i="3"/>
  <c r="F133" i="3"/>
  <c r="O133" i="3"/>
  <c r="L133" i="3"/>
  <c r="I133" i="3"/>
  <c r="F448" i="3"/>
  <c r="O448" i="3"/>
  <c r="I448" i="3"/>
  <c r="L448" i="3"/>
  <c r="O296" i="3"/>
  <c r="L296" i="3"/>
  <c r="I296" i="3"/>
  <c r="O375" i="3"/>
  <c r="L375" i="3"/>
  <c r="I375" i="3"/>
  <c r="F410" i="3"/>
  <c r="O410" i="3"/>
  <c r="L410" i="3"/>
  <c r="I410" i="3"/>
  <c r="L554" i="3"/>
  <c r="O554" i="3"/>
  <c r="I554" i="3"/>
  <c r="F152" i="3"/>
  <c r="O152" i="3"/>
  <c r="L152" i="3"/>
  <c r="I152" i="3"/>
  <c r="L63" i="3"/>
  <c r="O63" i="3"/>
  <c r="F365" i="3"/>
  <c r="O365" i="3"/>
  <c r="L365" i="3"/>
  <c r="I365" i="3"/>
  <c r="F460" i="3"/>
  <c r="O460" i="3"/>
  <c r="I460" i="3"/>
  <c r="L460" i="3"/>
  <c r="O540" i="3"/>
  <c r="I540" i="3"/>
  <c r="L540" i="3"/>
  <c r="L11" i="3"/>
  <c r="O11" i="3"/>
  <c r="O117" i="3"/>
  <c r="L117" i="3"/>
  <c r="I117" i="3"/>
  <c r="F277" i="3"/>
  <c r="O277" i="3"/>
  <c r="L277" i="3"/>
  <c r="I277" i="3"/>
  <c r="F366" i="3"/>
  <c r="L366" i="3"/>
  <c r="I366" i="3"/>
  <c r="O366" i="3"/>
  <c r="O451" i="3"/>
  <c r="L451" i="3"/>
  <c r="I451" i="3"/>
  <c r="F515" i="3"/>
  <c r="O515" i="3"/>
  <c r="I515" i="3"/>
  <c r="L515" i="3"/>
  <c r="O164" i="3"/>
  <c r="L164" i="3"/>
  <c r="I164" i="3"/>
  <c r="O576" i="3"/>
  <c r="L576" i="3"/>
  <c r="I576" i="3"/>
  <c r="F588" i="3"/>
  <c r="O588" i="3"/>
  <c r="I588" i="3"/>
  <c r="L588" i="3"/>
  <c r="F441" i="3"/>
  <c r="L441" i="3"/>
  <c r="O441" i="3"/>
  <c r="I441" i="3"/>
  <c r="F440" i="3"/>
  <c r="O440" i="3"/>
  <c r="L440" i="3"/>
  <c r="I440" i="3"/>
  <c r="O320" i="3"/>
  <c r="L320" i="3"/>
  <c r="O524" i="3"/>
  <c r="I524" i="3"/>
  <c r="L524" i="3"/>
  <c r="O245" i="3"/>
  <c r="L245" i="3"/>
  <c r="I245" i="3"/>
  <c r="F488" i="3"/>
  <c r="O488" i="3"/>
  <c r="L488" i="3"/>
  <c r="I488" i="3"/>
  <c r="F207" i="3"/>
  <c r="O207" i="3"/>
  <c r="L207" i="3"/>
  <c r="I207" i="3"/>
  <c r="F503" i="3"/>
  <c r="O503" i="3"/>
  <c r="L503" i="3"/>
  <c r="I503" i="3"/>
  <c r="O149" i="3"/>
  <c r="L149" i="3"/>
  <c r="I149" i="3"/>
  <c r="O435" i="3"/>
  <c r="L435" i="3"/>
  <c r="I435" i="3"/>
  <c r="O16" i="3"/>
  <c r="L16" i="3"/>
  <c r="I16" i="3"/>
  <c r="F362" i="3"/>
  <c r="O362" i="3"/>
  <c r="L362" i="3"/>
  <c r="I362" i="3"/>
  <c r="F543" i="3"/>
  <c r="O543" i="3"/>
  <c r="L543" i="3"/>
  <c r="I543" i="3"/>
  <c r="F123" i="3"/>
  <c r="L123" i="3"/>
  <c r="O123" i="3"/>
  <c r="I123" i="3"/>
  <c r="O326" i="3"/>
  <c r="L326" i="3"/>
  <c r="I326" i="3"/>
  <c r="O496" i="3"/>
  <c r="I496" i="3"/>
  <c r="L496" i="3"/>
  <c r="O527" i="3"/>
  <c r="L527" i="3"/>
  <c r="I527" i="3"/>
  <c r="F342" i="3"/>
  <c r="O342" i="3"/>
  <c r="L342" i="3"/>
  <c r="I342" i="3"/>
  <c r="F469" i="3"/>
  <c r="O469" i="3"/>
  <c r="L469" i="3"/>
  <c r="I469" i="3"/>
  <c r="F595" i="3"/>
  <c r="O595" i="3"/>
  <c r="I595" i="3"/>
  <c r="L595" i="3"/>
  <c r="O68" i="3"/>
  <c r="L68" i="3"/>
  <c r="I68" i="3"/>
  <c r="O592" i="3"/>
  <c r="L592" i="3"/>
  <c r="I592" i="3"/>
  <c r="O333" i="3"/>
  <c r="L333" i="3"/>
  <c r="I333" i="3"/>
  <c r="F467" i="3"/>
  <c r="O467" i="3"/>
  <c r="L467" i="3"/>
  <c r="I467" i="3"/>
  <c r="F564" i="3"/>
  <c r="O564" i="3"/>
  <c r="I564" i="3"/>
  <c r="L564" i="3"/>
  <c r="F569" i="3"/>
  <c r="L569" i="3"/>
  <c r="O569" i="3"/>
  <c r="I569" i="3"/>
  <c r="O480" i="3"/>
  <c r="I480" i="3"/>
  <c r="L480" i="3"/>
  <c r="O144" i="3"/>
  <c r="L144" i="3"/>
  <c r="I144" i="3"/>
  <c r="F282" i="3"/>
  <c r="L282" i="3"/>
  <c r="O282" i="3"/>
  <c r="I282" i="3"/>
  <c r="F539" i="3"/>
  <c r="O539" i="3"/>
  <c r="I539" i="3"/>
  <c r="L539" i="3"/>
  <c r="O260" i="3"/>
  <c r="L260" i="3"/>
  <c r="I260" i="3"/>
  <c r="O452" i="3"/>
  <c r="L452" i="3"/>
  <c r="I452" i="3"/>
  <c r="O557" i="3"/>
  <c r="L557" i="3"/>
  <c r="I557" i="3"/>
  <c r="F111" i="3"/>
  <c r="O111" i="3"/>
  <c r="L111" i="3"/>
  <c r="I111" i="3"/>
  <c r="F587" i="3"/>
  <c r="O587" i="3"/>
  <c r="I587" i="3"/>
  <c r="L587" i="3"/>
  <c r="F239" i="3"/>
  <c r="O239" i="3"/>
  <c r="L239" i="3"/>
  <c r="I239" i="3"/>
  <c r="O421" i="3"/>
  <c r="L421" i="3"/>
  <c r="I421" i="3"/>
  <c r="O568" i="3"/>
  <c r="L568" i="3"/>
  <c r="I568" i="3"/>
  <c r="F197" i="3"/>
  <c r="O197" i="3"/>
  <c r="L197" i="3"/>
  <c r="I197" i="3"/>
  <c r="F584" i="3"/>
  <c r="O584" i="3"/>
  <c r="L584" i="3"/>
  <c r="I584" i="3"/>
  <c r="F409" i="3"/>
  <c r="O409" i="3"/>
  <c r="L409" i="3"/>
  <c r="I409" i="3"/>
  <c r="O491" i="3"/>
  <c r="I491" i="3"/>
  <c r="L491" i="3"/>
  <c r="F596" i="3"/>
  <c r="O596" i="3"/>
  <c r="I596" i="3"/>
  <c r="L596" i="3"/>
  <c r="F254" i="3"/>
  <c r="F155" i="3"/>
  <c r="F275" i="3"/>
  <c r="F272" i="3"/>
  <c r="F36" i="3"/>
  <c r="F495" i="3"/>
  <c r="F405" i="3"/>
  <c r="P7" i="21" l="1"/>
  <c r="Q491" i="21" s="1"/>
  <c r="D492" i="5" s="1"/>
  <c r="I9" i="3"/>
  <c r="O9" i="3"/>
  <c r="L9" i="3"/>
  <c r="P539" i="3"/>
  <c r="P555" i="3"/>
  <c r="P463" i="3"/>
  <c r="P445" i="3"/>
  <c r="P157" i="3"/>
  <c r="P57" i="3"/>
  <c r="P56" i="3"/>
  <c r="P205" i="3"/>
  <c r="P489" i="3"/>
  <c r="P308" i="3"/>
  <c r="P329" i="3"/>
  <c r="P435" i="3"/>
  <c r="P193" i="3"/>
  <c r="P581" i="3"/>
  <c r="P222" i="3"/>
  <c r="P286" i="3"/>
  <c r="P44" i="3"/>
  <c r="P48" i="3"/>
  <c r="P190" i="3"/>
  <c r="P223" i="3"/>
  <c r="P568" i="3"/>
  <c r="P84" i="3"/>
  <c r="P449" i="3"/>
  <c r="P16" i="3"/>
  <c r="P344" i="3"/>
  <c r="P269" i="3"/>
  <c r="P256" i="3"/>
  <c r="P303" i="3"/>
  <c r="P132" i="3"/>
  <c r="P479" i="3"/>
  <c r="P192" i="3"/>
  <c r="P582" i="3"/>
  <c r="P218" i="3"/>
  <c r="P545" i="3"/>
  <c r="P598" i="3"/>
  <c r="P485" i="3"/>
  <c r="P350" i="3"/>
  <c r="P53" i="3"/>
  <c r="P565" i="3"/>
  <c r="P433" i="3"/>
  <c r="P355" i="3"/>
  <c r="P279" i="3"/>
  <c r="P488" i="3"/>
  <c r="P594" i="3"/>
  <c r="P15" i="3"/>
  <c r="P593" i="3"/>
  <c r="P496" i="3"/>
  <c r="P217" i="3"/>
  <c r="P206" i="3"/>
  <c r="P597" i="3"/>
  <c r="P143" i="3"/>
  <c r="P137" i="3"/>
  <c r="P522" i="3"/>
  <c r="P295" i="3"/>
  <c r="P416" i="3"/>
  <c r="P431" i="3"/>
  <c r="P417" i="3"/>
  <c r="P65" i="3"/>
  <c r="P172" i="3"/>
  <c r="P147" i="3"/>
  <c r="P447" i="3"/>
  <c r="P353" i="3"/>
  <c r="P165" i="3"/>
  <c r="P457" i="3"/>
  <c r="P520" i="3"/>
  <c r="P508" i="3"/>
  <c r="P280" i="3"/>
  <c r="P397" i="3"/>
  <c r="P526" i="3"/>
  <c r="P198" i="3"/>
  <c r="P302" i="3"/>
  <c r="P399" i="3"/>
  <c r="P341" i="3"/>
  <c r="P213" i="3"/>
  <c r="P430" i="3"/>
  <c r="P146" i="3"/>
  <c r="P584" i="3"/>
  <c r="P587" i="3"/>
  <c r="P144" i="3"/>
  <c r="P99" i="3"/>
  <c r="P23" i="3"/>
  <c r="P386" i="3"/>
  <c r="P77" i="3"/>
  <c r="P453" i="3"/>
  <c r="P589" i="3"/>
  <c r="P403" i="3"/>
  <c r="P519" i="3"/>
  <c r="P586" i="3"/>
  <c r="P422" i="3"/>
  <c r="P156" i="3"/>
  <c r="P390" i="3"/>
  <c r="P515" i="3"/>
  <c r="P211" i="3"/>
  <c r="P331" i="3"/>
  <c r="P55" i="3"/>
  <c r="P301" i="3"/>
  <c r="P251" i="3"/>
  <c r="P432" i="3"/>
  <c r="P91" i="3"/>
  <c r="P541" i="3"/>
  <c r="P523" i="3"/>
  <c r="P67" i="3"/>
  <c r="P230" i="3"/>
  <c r="P82" i="3"/>
  <c r="P595" i="3"/>
  <c r="P105" i="3"/>
  <c r="P481" i="3"/>
  <c r="P161" i="3"/>
  <c r="P18" i="3"/>
  <c r="P155" i="3"/>
  <c r="P37" i="3"/>
  <c r="P585" i="3"/>
  <c r="P291" i="3"/>
  <c r="P454" i="3"/>
  <c r="P69" i="3"/>
  <c r="P203" i="3"/>
  <c r="P470" i="3"/>
  <c r="P340" i="3"/>
  <c r="P538" i="3"/>
  <c r="P394" i="3"/>
  <c r="P289" i="3"/>
  <c r="P158" i="3"/>
  <c r="P86" i="3"/>
  <c r="P491" i="3"/>
  <c r="P421" i="3"/>
  <c r="P503" i="3"/>
  <c r="P441" i="3"/>
  <c r="P181" i="3"/>
  <c r="P434" i="3"/>
  <c r="P456" i="3"/>
  <c r="P529" i="3"/>
  <c r="P227" i="3"/>
  <c r="P106" i="3"/>
  <c r="P346" i="3"/>
  <c r="P186" i="3"/>
  <c r="P107" i="3"/>
  <c r="P220" i="3"/>
  <c r="P317" i="3"/>
  <c r="P318" i="3"/>
  <c r="P591" i="3"/>
  <c r="P369" i="3"/>
  <c r="P348" i="3"/>
  <c r="P176" i="3"/>
  <c r="P484" i="3"/>
  <c r="P511" i="3"/>
  <c r="P512" i="3"/>
  <c r="P459" i="3"/>
  <c r="P249" i="3"/>
  <c r="P338" i="3"/>
  <c r="P577" i="3"/>
  <c r="P101" i="3"/>
  <c r="P271" i="3"/>
  <c r="P472" i="3"/>
  <c r="P75" i="3"/>
  <c r="P349" i="3"/>
  <c r="P272" i="3"/>
  <c r="P51" i="3"/>
  <c r="P525" i="3"/>
  <c r="P244" i="3"/>
  <c r="P195" i="3"/>
  <c r="P461" i="3"/>
  <c r="P275" i="3"/>
  <c r="P315" i="3"/>
  <c r="P423" i="3"/>
  <c r="P163" i="3"/>
  <c r="P359" i="3"/>
  <c r="P124" i="3"/>
  <c r="P363" i="3"/>
  <c r="P97" i="3"/>
  <c r="P278" i="3"/>
  <c r="P209" i="3"/>
  <c r="P138" i="3"/>
  <c r="P50" i="3"/>
  <c r="P239" i="3"/>
  <c r="P111" i="3"/>
  <c r="P564" i="3"/>
  <c r="P68" i="3"/>
  <c r="P326" i="3"/>
  <c r="P207" i="3"/>
  <c r="P245" i="3"/>
  <c r="P576" i="3"/>
  <c r="P580" i="3"/>
  <c r="P476" i="3"/>
  <c r="P200" i="3"/>
  <c r="P530" i="3"/>
  <c r="P109" i="3"/>
  <c r="P328" i="3"/>
  <c r="P551" i="3"/>
  <c r="P268" i="3"/>
  <c r="P33" i="3"/>
  <c r="P81" i="3"/>
  <c r="P49" i="3"/>
  <c r="P54" i="3"/>
  <c r="P299" i="3"/>
  <c r="P154" i="3"/>
  <c r="P150" i="3"/>
  <c r="P377" i="3"/>
  <c r="P404" i="3"/>
  <c r="P429" i="3"/>
  <c r="P58" i="3"/>
  <c r="P103" i="3"/>
  <c r="P513" i="3"/>
  <c r="P504" i="3"/>
  <c r="P43" i="3"/>
  <c r="P534" i="3"/>
  <c r="P567" i="3"/>
  <c r="P202" i="3"/>
  <c r="P570" i="3"/>
  <c r="P330" i="3"/>
  <c r="P575" i="3"/>
  <c r="P47" i="3"/>
  <c r="P267" i="3"/>
  <c r="P80" i="3"/>
  <c r="P253" i="3"/>
  <c r="P287" i="3"/>
  <c r="P578" i="3"/>
  <c r="P294" i="3"/>
  <c r="P10" i="3"/>
  <c r="P543" i="3"/>
  <c r="P320" i="3"/>
  <c r="P412" i="3"/>
  <c r="P313" i="3"/>
  <c r="P233" i="3"/>
  <c r="P550" i="3"/>
  <c r="P145" i="3"/>
  <c r="P112" i="3"/>
  <c r="P160" i="3"/>
  <c r="P309" i="3"/>
  <c r="P189" i="3"/>
  <c r="P336" i="3"/>
  <c r="P389" i="3"/>
  <c r="P240" i="3"/>
  <c r="P486" i="3"/>
  <c r="P428" i="3"/>
  <c r="P409" i="3"/>
  <c r="P492" i="3"/>
  <c r="P221" i="3"/>
  <c r="P379" i="3"/>
  <c r="P560" i="3"/>
  <c r="P473" i="3"/>
  <c r="P59" i="3"/>
  <c r="P411" i="3"/>
  <c r="P196" i="3"/>
  <c r="P535" i="3"/>
  <c r="P498" i="3"/>
  <c r="P531" i="3"/>
  <c r="P322" i="3"/>
  <c r="P497" i="3"/>
  <c r="P169" i="3"/>
  <c r="P436" i="3"/>
  <c r="P212" i="3"/>
  <c r="P128" i="3"/>
  <c r="P499" i="3"/>
  <c r="P556" i="3"/>
  <c r="P324" i="3"/>
  <c r="P131" i="3"/>
  <c r="P61" i="3"/>
  <c r="P482" i="3"/>
  <c r="P332" i="3"/>
  <c r="P510" i="3"/>
  <c r="P225" i="3"/>
  <c r="P71" i="3"/>
  <c r="P446" i="3"/>
  <c r="P215" i="3"/>
  <c r="P134" i="3"/>
  <c r="P596" i="3"/>
  <c r="P557" i="3"/>
  <c r="P260" i="3"/>
  <c r="P480" i="3"/>
  <c r="P467" i="3"/>
  <c r="P333" i="3"/>
  <c r="P469" i="3"/>
  <c r="P527" i="3"/>
  <c r="P362" i="3"/>
  <c r="P149" i="3"/>
  <c r="P524" i="3"/>
  <c r="P440" i="3"/>
  <c r="P21" i="3"/>
  <c r="P536" i="3"/>
  <c r="P590" i="3"/>
  <c r="P407" i="3"/>
  <c r="P73" i="3"/>
  <c r="P85" i="3"/>
  <c r="P184" i="3"/>
  <c r="P402" i="3"/>
  <c r="P247" i="3"/>
  <c r="P283" i="3"/>
  <c r="P258" i="3"/>
  <c r="P174" i="3"/>
  <c r="P367" i="3"/>
  <c r="P110" i="3"/>
  <c r="P262" i="3"/>
  <c r="P141" i="3"/>
  <c r="P273" i="3"/>
  <c r="P102" i="3"/>
  <c r="P537" i="3"/>
  <c r="P553" i="3"/>
  <c r="P121" i="3"/>
  <c r="P229" i="3"/>
  <c r="P383" i="3"/>
  <c r="P210" i="3"/>
  <c r="P477" i="3"/>
  <c r="P361" i="3"/>
  <c r="P93" i="3"/>
  <c r="P381" i="3"/>
  <c r="P506" i="3"/>
  <c r="P542" i="3"/>
  <c r="P487" i="3"/>
  <c r="P183" i="3"/>
  <c r="P224" i="3"/>
  <c r="P191" i="3"/>
  <c r="P316" i="3"/>
  <c r="P243" i="3"/>
  <c r="P115" i="3"/>
  <c r="P514" i="3"/>
  <c r="P418" i="3"/>
  <c r="P371" i="3"/>
  <c r="P376" i="3"/>
  <c r="P398" i="3"/>
  <c r="P312" i="3"/>
  <c r="P351" i="3"/>
  <c r="P108" i="3"/>
  <c r="P274" i="3"/>
  <c r="P28" i="3"/>
  <c r="P170" i="3"/>
  <c r="P177" i="3"/>
  <c r="P98" i="3"/>
  <c r="P46" i="3"/>
  <c r="P22" i="3"/>
  <c r="P140" i="3"/>
  <c r="P252" i="3"/>
  <c r="P248" i="3"/>
  <c r="P60" i="3"/>
  <c r="P182" i="3"/>
  <c r="P242" i="3"/>
  <c r="P305" i="3"/>
  <c r="P162" i="3"/>
  <c r="P547" i="3"/>
  <c r="P544" i="3"/>
  <c r="P517" i="3"/>
  <c r="P395" i="3"/>
  <c r="P552" i="3"/>
  <c r="P548" i="3"/>
  <c r="P532" i="3"/>
  <c r="P96" i="3"/>
  <c r="P385" i="3"/>
  <c r="P228" i="3"/>
  <c r="P540" i="3"/>
  <c r="P365" i="3"/>
  <c r="P152" i="3"/>
  <c r="P375" i="3"/>
  <c r="P387" i="3"/>
  <c r="P159" i="3"/>
  <c r="P502" i="3"/>
  <c r="P572" i="3"/>
  <c r="P311" i="3"/>
  <c r="P199" i="3"/>
  <c r="P236" i="3"/>
  <c r="P297" i="3"/>
  <c r="P126" i="3"/>
  <c r="P288" i="3"/>
  <c r="P130" i="3"/>
  <c r="P14" i="3"/>
  <c r="P74" i="3"/>
  <c r="P292" i="3"/>
  <c r="P32" i="3"/>
  <c r="P533" i="3"/>
  <c r="P425" i="3"/>
  <c r="P276" i="3"/>
  <c r="P415" i="3"/>
  <c r="P391" i="3"/>
  <c r="P284" i="3"/>
  <c r="P83" i="3"/>
  <c r="P566" i="3"/>
  <c r="P180" i="3"/>
  <c r="P382" i="3"/>
  <c r="P281" i="3"/>
  <c r="P234" i="3"/>
  <c r="P270" i="3"/>
  <c r="P466" i="3"/>
  <c r="P414" i="3"/>
  <c r="P406" i="3"/>
  <c r="P401" i="3"/>
  <c r="P52" i="3"/>
  <c r="P246" i="3"/>
  <c r="P12" i="3"/>
  <c r="P483" i="3"/>
  <c r="P462" i="3"/>
  <c r="P129" i="3"/>
  <c r="P39" i="3"/>
  <c r="P114" i="3"/>
  <c r="P42" i="3"/>
  <c r="P238" i="3"/>
  <c r="P197" i="3"/>
  <c r="P452" i="3"/>
  <c r="P282" i="3"/>
  <c r="P569" i="3"/>
  <c r="P592" i="3"/>
  <c r="P342" i="3"/>
  <c r="P123" i="3"/>
  <c r="P588" i="3"/>
  <c r="P164" i="3"/>
  <c r="P451" i="3"/>
  <c r="P306" i="3"/>
  <c r="P116" i="3"/>
  <c r="P574" i="3"/>
  <c r="P396" i="3"/>
  <c r="P25" i="3"/>
  <c r="P352" i="3"/>
  <c r="P426" i="3"/>
  <c r="P579" i="3"/>
  <c r="P237" i="3"/>
  <c r="P173" i="3"/>
  <c r="P45" i="3"/>
  <c r="P458" i="3"/>
  <c r="P419" i="3"/>
  <c r="P304" i="3"/>
  <c r="P171" i="3"/>
  <c r="P558" i="3"/>
  <c r="P337" i="3"/>
  <c r="P266" i="3"/>
  <c r="P120" i="3"/>
  <c r="P226" i="3"/>
  <c r="P90" i="3"/>
  <c r="P29" i="3"/>
  <c r="P135" i="3"/>
  <c r="P241" i="3"/>
  <c r="P475" i="3"/>
  <c r="P501" i="3"/>
  <c r="P427" i="3"/>
  <c r="P471" i="3"/>
  <c r="P79" i="3"/>
  <c r="P554" i="3"/>
  <c r="P133" i="3"/>
  <c r="P64" i="3"/>
  <c r="P125" i="3"/>
  <c r="P290" i="3"/>
  <c r="P168" i="3"/>
  <c r="P24" i="3"/>
  <c r="P343" i="3"/>
  <c r="P76" i="3"/>
  <c r="P151" i="3"/>
  <c r="P263" i="3"/>
  <c r="P380" i="3"/>
  <c r="P339" i="3"/>
  <c r="P378" i="3"/>
  <c r="P94" i="3"/>
  <c r="P70" i="3"/>
  <c r="P17" i="3"/>
  <c r="P528" i="3"/>
  <c r="P334" i="3"/>
  <c r="P27" i="3"/>
  <c r="P516" i="3"/>
  <c r="P384" i="3"/>
  <c r="P495" i="3"/>
  <c r="P358" i="3"/>
  <c r="P356" i="3"/>
  <c r="P345" i="3"/>
  <c r="P474" i="3"/>
  <c r="P148" i="3"/>
  <c r="P323" i="3"/>
  <c r="P204" i="3"/>
  <c r="P92" i="3"/>
  <c r="P335" i="3"/>
  <c r="P254" i="3"/>
  <c r="P167" i="3"/>
  <c r="P490" i="3"/>
  <c r="P178" i="3"/>
  <c r="P66" i="3"/>
  <c r="P34" i="3"/>
  <c r="P78" i="3"/>
  <c r="P122" i="3"/>
  <c r="P347" i="3"/>
  <c r="P388" i="3"/>
  <c r="P507" i="3"/>
  <c r="P437" i="3"/>
  <c r="P500" i="3"/>
  <c r="P175" i="3"/>
  <c r="P357" i="3"/>
  <c r="P314" i="3"/>
  <c r="P505" i="3"/>
  <c r="P559" i="3"/>
  <c r="P563" i="3"/>
  <c r="P310" i="3"/>
  <c r="P549" i="3"/>
  <c r="P179" i="3"/>
  <c r="P468" i="3"/>
  <c r="P509" i="3"/>
  <c r="P277" i="3"/>
  <c r="P11" i="3"/>
  <c r="P460" i="3"/>
  <c r="P63" i="3"/>
  <c r="P410" i="3"/>
  <c r="P296" i="3"/>
  <c r="P493" i="3"/>
  <c r="P20" i="3"/>
  <c r="P546" i="3"/>
  <c r="P424" i="3"/>
  <c r="P321" i="3"/>
  <c r="P232" i="3"/>
  <c r="P562" i="3"/>
  <c r="P201" i="3"/>
  <c r="P72" i="3"/>
  <c r="P360" i="3"/>
  <c r="P327" i="3"/>
  <c r="P374" i="3"/>
  <c r="P265" i="3"/>
  <c r="P188" i="3"/>
  <c r="P231" i="3"/>
  <c r="P119" i="3"/>
  <c r="P87" i="3"/>
  <c r="P250" i="3"/>
  <c r="P13" i="3"/>
  <c r="P319" i="3"/>
  <c r="P293" i="3"/>
  <c r="P62" i="3"/>
  <c r="P142" i="3"/>
  <c r="P26" i="3"/>
  <c r="P166" i="3"/>
  <c r="P194" i="3"/>
  <c r="P400" i="3"/>
  <c r="P464" i="3"/>
  <c r="P368" i="3"/>
  <c r="P443" i="3"/>
  <c r="P393" i="3"/>
  <c r="P420" i="3"/>
  <c r="P219" i="3"/>
  <c r="P573" i="3"/>
  <c r="P325" i="3"/>
  <c r="P40" i="3"/>
  <c r="P521" i="3"/>
  <c r="P413" i="3"/>
  <c r="P235" i="3"/>
  <c r="P518" i="3"/>
  <c r="P354" i="3"/>
  <c r="P364" i="3"/>
  <c r="P139" i="3"/>
  <c r="P100" i="3"/>
  <c r="P599" i="3"/>
  <c r="P216" i="3"/>
  <c r="P19" i="3"/>
  <c r="P298" i="3"/>
  <c r="P259" i="3"/>
  <c r="P95" i="3"/>
  <c r="P307" i="3"/>
  <c r="P30" i="3"/>
  <c r="P366" i="3"/>
  <c r="P117" i="3"/>
  <c r="P448" i="3"/>
  <c r="P571" i="3"/>
  <c r="P127" i="3"/>
  <c r="P439" i="3"/>
  <c r="P31" i="3"/>
  <c r="P88" i="3"/>
  <c r="P450" i="3"/>
  <c r="P465" i="3"/>
  <c r="P494" i="3"/>
  <c r="P38" i="3"/>
  <c r="P285" i="3"/>
  <c r="P261" i="3"/>
  <c r="P89" i="3"/>
  <c r="P373" i="3"/>
  <c r="P153" i="3"/>
  <c r="P405" i="3"/>
  <c r="P208" i="3"/>
  <c r="P372" i="3"/>
  <c r="P561" i="3"/>
  <c r="P185" i="3"/>
  <c r="P392" i="3"/>
  <c r="P187" i="3"/>
  <c r="P36" i="3"/>
  <c r="P583" i="3"/>
  <c r="P455" i="3"/>
  <c r="P300" i="3"/>
  <c r="P370" i="3"/>
  <c r="P104" i="3"/>
  <c r="P264" i="3"/>
  <c r="P255" i="3"/>
  <c r="P136" i="3"/>
  <c r="P442" i="3"/>
  <c r="P41" i="3"/>
  <c r="P438" i="3"/>
  <c r="P35" i="3"/>
  <c r="P444" i="3"/>
  <c r="P478" i="3"/>
  <c r="P113" i="3"/>
  <c r="P257" i="3"/>
  <c r="P118" i="3"/>
  <c r="P214" i="3"/>
  <c r="P408" i="3"/>
  <c r="L676" i="3"/>
  <c r="I676" i="3"/>
  <c r="I666" i="3"/>
  <c r="F666" i="3"/>
  <c r="L666" i="3"/>
  <c r="O650" i="3"/>
  <c r="I650" i="3"/>
  <c r="F650" i="3"/>
  <c r="L650" i="3"/>
  <c r="O634" i="3"/>
  <c r="I634" i="3"/>
  <c r="F634" i="3"/>
  <c r="L634" i="3"/>
  <c r="I662" i="3"/>
  <c r="L662" i="3"/>
  <c r="O662" i="3"/>
  <c r="I646" i="3"/>
  <c r="L646" i="3"/>
  <c r="O646" i="3"/>
  <c r="I630" i="3"/>
  <c r="L630" i="3"/>
  <c r="O630" i="3"/>
  <c r="L686" i="3"/>
  <c r="O686" i="3"/>
  <c r="F686" i="3"/>
  <c r="I686" i="3"/>
  <c r="L682" i="3"/>
  <c r="O682" i="3"/>
  <c r="I682" i="3"/>
  <c r="L674" i="3"/>
  <c r="O674" i="3"/>
  <c r="F674" i="3"/>
  <c r="I674" i="3"/>
  <c r="L670" i="3"/>
  <c r="O670" i="3"/>
  <c r="F670" i="3"/>
  <c r="I670" i="3"/>
  <c r="L654" i="3"/>
  <c r="O654" i="3"/>
  <c r="F654" i="3"/>
  <c r="I654" i="3"/>
  <c r="L638" i="3"/>
  <c r="O638" i="3"/>
  <c r="I638" i="3"/>
  <c r="L622" i="3"/>
  <c r="O622" i="3"/>
  <c r="F622" i="3"/>
  <c r="I622" i="3"/>
  <c r="L606" i="3"/>
  <c r="O606" i="3"/>
  <c r="I606" i="3"/>
  <c r="I684" i="3"/>
  <c r="O684" i="3"/>
  <c r="L684" i="3"/>
  <c r="O678" i="3"/>
  <c r="I678" i="3"/>
  <c r="L678" i="3"/>
  <c r="I618" i="3"/>
  <c r="O618" i="3"/>
  <c r="L618" i="3"/>
  <c r="I610" i="3"/>
  <c r="O610" i="3"/>
  <c r="L610" i="3"/>
  <c r="I680" i="3"/>
  <c r="L680" i="3"/>
  <c r="O680" i="3"/>
  <c r="I672" i="3"/>
  <c r="L672" i="3"/>
  <c r="O672" i="3"/>
  <c r="I658" i="3"/>
  <c r="L658" i="3"/>
  <c r="F658" i="3"/>
  <c r="O658" i="3"/>
  <c r="I642" i="3"/>
  <c r="L642" i="3"/>
  <c r="F642" i="3"/>
  <c r="I626" i="3"/>
  <c r="L626" i="3"/>
  <c r="F626" i="3"/>
  <c r="O626" i="3"/>
  <c r="I614" i="3"/>
  <c r="L614" i="3"/>
  <c r="F614" i="3"/>
  <c r="O614" i="3"/>
  <c r="I602" i="3"/>
  <c r="L602" i="3"/>
  <c r="F602" i="3"/>
  <c r="O602" i="3"/>
  <c r="F606" i="3"/>
  <c r="F618" i="3"/>
  <c r="F630" i="3"/>
  <c r="F646" i="3"/>
  <c r="F662" i="3"/>
  <c r="I685" i="3"/>
  <c r="L685" i="3"/>
  <c r="L681" i="3"/>
  <c r="I681" i="3"/>
  <c r="O681" i="3"/>
  <c r="I668" i="3"/>
  <c r="L668" i="3"/>
  <c r="O668" i="3"/>
  <c r="I664" i="3"/>
  <c r="L664" i="3"/>
  <c r="O664" i="3"/>
  <c r="L660" i="3"/>
  <c r="I660" i="3"/>
  <c r="O660" i="3"/>
  <c r="I656" i="3"/>
  <c r="L656" i="3"/>
  <c r="O656" i="3"/>
  <c r="L652" i="3"/>
  <c r="I652" i="3"/>
  <c r="O652" i="3"/>
  <c r="I648" i="3"/>
  <c r="L648" i="3"/>
  <c r="O648" i="3"/>
  <c r="L644" i="3"/>
  <c r="I644" i="3"/>
  <c r="O644" i="3"/>
  <c r="I640" i="3"/>
  <c r="L640" i="3"/>
  <c r="O640" i="3"/>
  <c r="I636" i="3"/>
  <c r="L636" i="3"/>
  <c r="O636" i="3"/>
  <c r="I632" i="3"/>
  <c r="L632" i="3"/>
  <c r="O632" i="3"/>
  <c r="L628" i="3"/>
  <c r="I628" i="3"/>
  <c r="O628" i="3"/>
  <c r="I624" i="3"/>
  <c r="L624" i="3"/>
  <c r="O624" i="3"/>
  <c r="I620" i="3"/>
  <c r="L620" i="3"/>
  <c r="O620" i="3"/>
  <c r="L616" i="3"/>
  <c r="I616" i="3"/>
  <c r="O616" i="3"/>
  <c r="L608" i="3"/>
  <c r="I608" i="3"/>
  <c r="O608" i="3"/>
  <c r="I604" i="3"/>
  <c r="L604" i="3"/>
  <c r="O604" i="3"/>
  <c r="F604" i="3"/>
  <c r="F608" i="3"/>
  <c r="F616" i="3"/>
  <c r="F620" i="3"/>
  <c r="F624" i="3"/>
  <c r="F628" i="3"/>
  <c r="F632" i="3"/>
  <c r="F636" i="3"/>
  <c r="F640" i="3"/>
  <c r="F644" i="3"/>
  <c r="F648" i="3"/>
  <c r="F652" i="3"/>
  <c r="F656" i="3"/>
  <c r="F660" i="3"/>
  <c r="F664" i="3"/>
  <c r="F668" i="3"/>
  <c r="F672" i="3"/>
  <c r="F676" i="3"/>
  <c r="F680" i="3"/>
  <c r="F684" i="3"/>
  <c r="F688" i="3"/>
  <c r="P688" i="3" s="1"/>
  <c r="I673" i="3"/>
  <c r="O673" i="3"/>
  <c r="L673" i="3"/>
  <c r="I669" i="3"/>
  <c r="O669" i="3"/>
  <c r="L669" i="3"/>
  <c r="I665" i="3"/>
  <c r="O665" i="3"/>
  <c r="L665" i="3"/>
  <c r="I661" i="3"/>
  <c r="O661" i="3"/>
  <c r="L661" i="3"/>
  <c r="I657" i="3"/>
  <c r="O657" i="3"/>
  <c r="L657" i="3"/>
  <c r="I653" i="3"/>
  <c r="O653" i="3"/>
  <c r="L653" i="3"/>
  <c r="I649" i="3"/>
  <c r="O649" i="3"/>
  <c r="L649" i="3"/>
  <c r="I645" i="3"/>
  <c r="O645" i="3"/>
  <c r="L645" i="3"/>
  <c r="I641" i="3"/>
  <c r="O641" i="3"/>
  <c r="L641" i="3"/>
  <c r="I637" i="3"/>
  <c r="O637" i="3"/>
  <c r="L637" i="3"/>
  <c r="I633" i="3"/>
  <c r="O633" i="3"/>
  <c r="L633" i="3"/>
  <c r="I629" i="3"/>
  <c r="O629" i="3"/>
  <c r="L629" i="3"/>
  <c r="I625" i="3"/>
  <c r="O625" i="3"/>
  <c r="L625" i="3"/>
  <c r="I621" i="3"/>
  <c r="O621" i="3"/>
  <c r="L621" i="3"/>
  <c r="I617" i="3"/>
  <c r="O617" i="3"/>
  <c r="L617" i="3"/>
  <c r="I613" i="3"/>
  <c r="O613" i="3"/>
  <c r="L613" i="3"/>
  <c r="I609" i="3"/>
  <c r="O609" i="3"/>
  <c r="L609" i="3"/>
  <c r="I605" i="3"/>
  <c r="O605" i="3"/>
  <c r="L605" i="3"/>
  <c r="I601" i="3"/>
  <c r="L601" i="3"/>
  <c r="I687" i="3"/>
  <c r="L687" i="3"/>
  <c r="F687" i="3"/>
  <c r="O687" i="3"/>
  <c r="I683" i="3"/>
  <c r="L683" i="3"/>
  <c r="F683" i="3"/>
  <c r="O683" i="3"/>
  <c r="I679" i="3"/>
  <c r="L679" i="3"/>
  <c r="F679" i="3"/>
  <c r="I675" i="3"/>
  <c r="L675" i="3"/>
  <c r="F675" i="3"/>
  <c r="O675" i="3"/>
  <c r="I671" i="3"/>
  <c r="L671" i="3"/>
  <c r="F671" i="3"/>
  <c r="O671" i="3"/>
  <c r="I667" i="3"/>
  <c r="L667" i="3"/>
  <c r="F667" i="3"/>
  <c r="I663" i="3"/>
  <c r="L663" i="3"/>
  <c r="F663" i="3"/>
  <c r="O663" i="3"/>
  <c r="I659" i="3"/>
  <c r="L659" i="3"/>
  <c r="F659" i="3"/>
  <c r="O659" i="3"/>
  <c r="I655" i="3"/>
  <c r="L655" i="3"/>
  <c r="F655" i="3"/>
  <c r="O655" i="3"/>
  <c r="I651" i="3"/>
  <c r="L651" i="3"/>
  <c r="F651" i="3"/>
  <c r="O651" i="3"/>
  <c r="I647" i="3"/>
  <c r="L647" i="3"/>
  <c r="F647" i="3"/>
  <c r="O647" i="3"/>
  <c r="I643" i="3"/>
  <c r="L643" i="3"/>
  <c r="F643" i="3"/>
  <c r="O643" i="3"/>
  <c r="I639" i="3"/>
  <c r="L639" i="3"/>
  <c r="F639" i="3"/>
  <c r="O639" i="3"/>
  <c r="I631" i="3"/>
  <c r="L631" i="3"/>
  <c r="F631" i="3"/>
  <c r="I627" i="3"/>
  <c r="L627" i="3"/>
  <c r="F627" i="3"/>
  <c r="O627" i="3"/>
  <c r="I619" i="3"/>
  <c r="L619" i="3"/>
  <c r="F619" i="3"/>
  <c r="O619" i="3"/>
  <c r="I615" i="3"/>
  <c r="L615" i="3"/>
  <c r="F615" i="3"/>
  <c r="O615" i="3"/>
  <c r="I611" i="3"/>
  <c r="L611" i="3"/>
  <c r="F611" i="3"/>
  <c r="O611" i="3"/>
  <c r="I607" i="3"/>
  <c r="L607" i="3"/>
  <c r="F607" i="3"/>
  <c r="O607" i="3"/>
  <c r="I603" i="3"/>
  <c r="L603" i="3"/>
  <c r="F603" i="3"/>
  <c r="O603" i="3"/>
  <c r="F601" i="3"/>
  <c r="F605" i="3"/>
  <c r="F609" i="3"/>
  <c r="F613" i="3"/>
  <c r="F617" i="3"/>
  <c r="F621" i="3"/>
  <c r="F625" i="3"/>
  <c r="F629" i="3"/>
  <c r="F633" i="3"/>
  <c r="F637" i="3"/>
  <c r="F641" i="3"/>
  <c r="F645" i="3"/>
  <c r="F649" i="3"/>
  <c r="F653" i="3"/>
  <c r="F657" i="3"/>
  <c r="F661" i="3"/>
  <c r="F665" i="3"/>
  <c r="F669" i="3"/>
  <c r="F673" i="3"/>
  <c r="F681" i="3"/>
  <c r="F685" i="3"/>
  <c r="Q169" i="21" l="1"/>
  <c r="D170" i="5" s="1"/>
  <c r="Q334" i="21"/>
  <c r="D335" i="5" s="1"/>
  <c r="Q545" i="21"/>
  <c r="D546" i="5" s="1"/>
  <c r="Q586" i="21"/>
  <c r="D587" i="5" s="1"/>
  <c r="Q86" i="21"/>
  <c r="D87" i="5" s="1"/>
  <c r="P9" i="3"/>
  <c r="Q102" i="21"/>
  <c r="D103" i="5" s="1"/>
  <c r="Q408" i="21"/>
  <c r="D409" i="5" s="1"/>
  <c r="Q202" i="21"/>
  <c r="D203" i="5" s="1"/>
  <c r="Q478" i="21"/>
  <c r="D479" i="5" s="1"/>
  <c r="Q91" i="21"/>
  <c r="D92" i="5" s="1"/>
  <c r="Q116" i="21"/>
  <c r="D117" i="5" s="1"/>
  <c r="Q525" i="21"/>
  <c r="D526" i="5" s="1"/>
  <c r="Q499" i="21"/>
  <c r="D500" i="5" s="1"/>
  <c r="Q77" i="21"/>
  <c r="D78" i="5" s="1"/>
  <c r="Q510" i="21"/>
  <c r="D511" i="5" s="1"/>
  <c r="Q45" i="21"/>
  <c r="D46" i="5" s="1"/>
  <c r="Q93" i="21"/>
  <c r="D94" i="5" s="1"/>
  <c r="Q316" i="21"/>
  <c r="D317" i="5" s="1"/>
  <c r="Q398" i="21"/>
  <c r="D399" i="5" s="1"/>
  <c r="Q399" i="21"/>
  <c r="D400" i="5" s="1"/>
  <c r="Q496" i="21"/>
  <c r="D497" i="5" s="1"/>
  <c r="Q538" i="21"/>
  <c r="D539" i="5" s="1"/>
  <c r="Q370" i="21"/>
  <c r="D371" i="5" s="1"/>
  <c r="Q546" i="21"/>
  <c r="D547" i="5" s="1"/>
  <c r="Q90" i="21"/>
  <c r="D91" i="5" s="1"/>
  <c r="Q10" i="21"/>
  <c r="D11" i="5" s="1"/>
  <c r="Q24" i="21"/>
  <c r="D25" i="5" s="1"/>
  <c r="Q275" i="21"/>
  <c r="D276" i="5" s="1"/>
  <c r="Q360" i="21"/>
  <c r="D361" i="5" s="1"/>
  <c r="Q319" i="21"/>
  <c r="D320" i="5" s="1"/>
  <c r="Q96" i="21"/>
  <c r="D97" i="5" s="1"/>
  <c r="Q152" i="21"/>
  <c r="D153" i="5" s="1"/>
  <c r="Q29" i="21"/>
  <c r="D30" i="5" s="1"/>
  <c r="Q460" i="21"/>
  <c r="D461" i="5" s="1"/>
  <c r="Q301" i="21"/>
  <c r="D302" i="5" s="1"/>
  <c r="Q80" i="21"/>
  <c r="D81" i="5" s="1"/>
  <c r="Q371" i="21"/>
  <c r="D372" i="5" s="1"/>
  <c r="Q300" i="21"/>
  <c r="D301" i="5" s="1"/>
  <c r="Q310" i="21"/>
  <c r="D311" i="5" s="1"/>
  <c r="Q53" i="21"/>
  <c r="D54" i="5" s="1"/>
  <c r="Q309" i="21"/>
  <c r="D310" i="5" s="1"/>
  <c r="Q261" i="21"/>
  <c r="D262" i="5" s="1"/>
  <c r="Q465" i="21"/>
  <c r="D466" i="5" s="1"/>
  <c r="Q117" i="21"/>
  <c r="D118" i="5" s="1"/>
  <c r="Q548" i="21"/>
  <c r="D549" i="5" s="1"/>
  <c r="Q557" i="21"/>
  <c r="D558" i="5" s="1"/>
  <c r="Q356" i="21"/>
  <c r="D357" i="5" s="1"/>
  <c r="Q490" i="21"/>
  <c r="D491" i="5" s="1"/>
  <c r="Q402" i="21"/>
  <c r="D403" i="5" s="1"/>
  <c r="Q249" i="21"/>
  <c r="D250" i="5" s="1"/>
  <c r="Q23" i="21"/>
  <c r="D24" i="5" s="1"/>
  <c r="Q476" i="21"/>
  <c r="D477" i="5" s="1"/>
  <c r="Q542" i="21"/>
  <c r="D543" i="5" s="1"/>
  <c r="Q420" i="21"/>
  <c r="D421" i="5" s="1"/>
  <c r="Q281" i="21"/>
  <c r="D282" i="5" s="1"/>
  <c r="Q570" i="21"/>
  <c r="D571" i="5" s="1"/>
  <c r="Q198" i="21"/>
  <c r="D199" i="5" s="1"/>
  <c r="Q315" i="21"/>
  <c r="D316" i="5" s="1"/>
  <c r="Q147" i="21"/>
  <c r="D148" i="5" s="1"/>
  <c r="Q158" i="21"/>
  <c r="D159" i="5" s="1"/>
  <c r="Q286" i="21"/>
  <c r="D287" i="5" s="1"/>
  <c r="Q224" i="21"/>
  <c r="D225" i="5" s="1"/>
  <c r="Q592" i="21"/>
  <c r="D593" i="5" s="1"/>
  <c r="Q149" i="21"/>
  <c r="D150" i="5" s="1"/>
  <c r="Q206" i="21"/>
  <c r="D207" i="5" s="1"/>
  <c r="Q403" i="21"/>
  <c r="D404" i="5" s="1"/>
  <c r="Q92" i="21"/>
  <c r="D93" i="5" s="1"/>
  <c r="Q274" i="21"/>
  <c r="D275" i="5" s="1"/>
  <c r="Q79" i="21"/>
  <c r="D80" i="5" s="1"/>
  <c r="Q157" i="21"/>
  <c r="D158" i="5" s="1"/>
  <c r="Q308" i="21"/>
  <c r="D309" i="5" s="1"/>
  <c r="Q583" i="21"/>
  <c r="D584" i="5" s="1"/>
  <c r="Q41" i="21"/>
  <c r="D42" i="5" s="1"/>
  <c r="Q129" i="21"/>
  <c r="D130" i="5" s="1"/>
  <c r="Q500" i="21"/>
  <c r="D501" i="5" s="1"/>
  <c r="Q509" i="21"/>
  <c r="D510" i="5" s="1"/>
  <c r="Q283" i="21"/>
  <c r="D284" i="5" s="1"/>
  <c r="Q185" i="21"/>
  <c r="D186" i="5" s="1"/>
  <c r="Q243" i="21"/>
  <c r="D244" i="5" s="1"/>
  <c r="Q469" i="21"/>
  <c r="D470" i="5" s="1"/>
  <c r="Q425" i="21"/>
  <c r="D426" i="5" s="1"/>
  <c r="Q303" i="21"/>
  <c r="D304" i="5" s="1"/>
  <c r="Q544" i="21"/>
  <c r="D545" i="5" s="1"/>
  <c r="Q394" i="21"/>
  <c r="D395" i="5" s="1"/>
  <c r="Q112" i="21"/>
  <c r="D113" i="5" s="1"/>
  <c r="Q451" i="21"/>
  <c r="D452" i="5" s="1"/>
  <c r="Q441" i="21"/>
  <c r="D442" i="5" s="1"/>
  <c r="Q151" i="21"/>
  <c r="D152" i="5" s="1"/>
  <c r="Q263" i="21"/>
  <c r="D264" i="5" s="1"/>
  <c r="Q201" i="21"/>
  <c r="D202" i="5" s="1"/>
  <c r="Q599" i="21"/>
  <c r="D600" i="5" s="1"/>
  <c r="Q70" i="21"/>
  <c r="D71" i="5" s="1"/>
  <c r="Q415" i="21"/>
  <c r="D416" i="5" s="1"/>
  <c r="Q529" i="21"/>
  <c r="D530" i="5" s="1"/>
  <c r="Q234" i="21"/>
  <c r="D235" i="5" s="1"/>
  <c r="Q533" i="21"/>
  <c r="D534" i="5" s="1"/>
  <c r="Q260" i="21"/>
  <c r="D261" i="5" s="1"/>
  <c r="Q320" i="21"/>
  <c r="D321" i="5" s="1"/>
  <c r="Q50" i="21"/>
  <c r="D51" i="5" s="1"/>
  <c r="Q447" i="21"/>
  <c r="D448" i="5" s="1"/>
  <c r="Q225" i="21"/>
  <c r="D226" i="5" s="1"/>
  <c r="Q295" i="21"/>
  <c r="D296" i="5" s="1"/>
  <c r="Q514" i="21"/>
  <c r="D515" i="5" s="1"/>
  <c r="Q9" i="21"/>
  <c r="D10" i="5" s="1"/>
  <c r="Q304" i="21"/>
  <c r="D305" i="5" s="1"/>
  <c r="Q327" i="21"/>
  <c r="D328" i="5" s="1"/>
  <c r="Q426" i="21"/>
  <c r="D427" i="5" s="1"/>
  <c r="Q387" i="21"/>
  <c r="D388" i="5" s="1"/>
  <c r="Q164" i="21"/>
  <c r="D165" i="5" s="1"/>
  <c r="Q236" i="21"/>
  <c r="D237" i="5" s="1"/>
  <c r="Q483" i="21"/>
  <c r="D484" i="5" s="1"/>
  <c r="Q233" i="21"/>
  <c r="D234" i="5" s="1"/>
  <c r="Q210" i="21"/>
  <c r="D211" i="5" s="1"/>
  <c r="Q271" i="21"/>
  <c r="D272" i="5" s="1"/>
  <c r="Q521" i="21"/>
  <c r="D522" i="5" s="1"/>
  <c r="Q572" i="21"/>
  <c r="D573" i="5" s="1"/>
  <c r="Q259" i="21"/>
  <c r="D260" i="5" s="1"/>
  <c r="Q475" i="21"/>
  <c r="D476" i="5" s="1"/>
  <c r="Q11" i="21"/>
  <c r="D12" i="5" s="1"/>
  <c r="Q217" i="21"/>
  <c r="D218" i="5" s="1"/>
  <c r="Q22" i="21"/>
  <c r="D23" i="5" s="1"/>
  <c r="Q384" i="21"/>
  <c r="D385" i="5" s="1"/>
  <c r="Q19" i="21"/>
  <c r="D20" i="5" s="1"/>
  <c r="Q389" i="21"/>
  <c r="D390" i="5" s="1"/>
  <c r="Q628" i="21"/>
  <c r="D628" i="5" s="1"/>
  <c r="Q645" i="21"/>
  <c r="D645" i="5" s="1"/>
  <c r="Q686" i="21"/>
  <c r="D686" i="5" s="1"/>
  <c r="Q648" i="21"/>
  <c r="D648" i="5" s="1"/>
  <c r="Q611" i="21"/>
  <c r="D611" i="5" s="1"/>
  <c r="Q614" i="21"/>
  <c r="D614" i="5" s="1"/>
  <c r="Q665" i="21"/>
  <c r="D665" i="5" s="1"/>
  <c r="Q506" i="21"/>
  <c r="D507" i="5" s="1"/>
  <c r="Q231" i="21"/>
  <c r="D232" i="5" s="1"/>
  <c r="Q439" i="21"/>
  <c r="D440" i="5" s="1"/>
  <c r="Q531" i="21"/>
  <c r="D532" i="5" s="1"/>
  <c r="Q363" i="21"/>
  <c r="D364" i="5" s="1"/>
  <c r="Q143" i="21"/>
  <c r="D144" i="5" s="1"/>
  <c r="Q82" i="21"/>
  <c r="D83" i="5" s="1"/>
  <c r="Q55" i="21"/>
  <c r="D56" i="5" s="1"/>
  <c r="Q488" i="21"/>
  <c r="D489" i="5" s="1"/>
  <c r="Q148" i="21"/>
  <c r="D149" i="5" s="1"/>
  <c r="Q85" i="21"/>
  <c r="D86" i="5" s="1"/>
  <c r="Q123" i="21"/>
  <c r="D124" i="5" s="1"/>
  <c r="Q146" i="21"/>
  <c r="D147" i="5" s="1"/>
  <c r="Q444" i="21"/>
  <c r="D445" i="5" s="1"/>
  <c r="Q173" i="21"/>
  <c r="D174" i="5" s="1"/>
  <c r="Q374" i="21"/>
  <c r="D375" i="5" s="1"/>
  <c r="Q188" i="21"/>
  <c r="D189" i="5" s="1"/>
  <c r="Q361" i="21"/>
  <c r="D362" i="5" s="1"/>
  <c r="Q163" i="21"/>
  <c r="D164" i="5" s="1"/>
  <c r="Q507" i="21"/>
  <c r="D508" i="5" s="1"/>
  <c r="Q558" i="21"/>
  <c r="D559" i="5" s="1"/>
  <c r="Q288" i="21"/>
  <c r="D289" i="5" s="1"/>
  <c r="Q282" i="21"/>
  <c r="D283" i="5" s="1"/>
  <c r="Q473" i="21"/>
  <c r="D474" i="5" s="1"/>
  <c r="Q593" i="21"/>
  <c r="D594" i="5" s="1"/>
  <c r="Q526" i="21"/>
  <c r="D527" i="5" s="1"/>
  <c r="Q278" i="21"/>
  <c r="D279" i="5" s="1"/>
  <c r="Q443" i="21"/>
  <c r="D444" i="5" s="1"/>
  <c r="Q75" i="21"/>
  <c r="D76" i="5" s="1"/>
  <c r="Q430" i="21"/>
  <c r="D431" i="5" s="1"/>
  <c r="Q306" i="21"/>
  <c r="D307" i="5" s="1"/>
  <c r="Q383" i="21"/>
  <c r="D384" i="5" s="1"/>
  <c r="Q296" i="21"/>
  <c r="D297" i="5" s="1"/>
  <c r="Q58" i="21"/>
  <c r="D59" i="5" s="1"/>
  <c r="Q325" i="21"/>
  <c r="D326" i="5" s="1"/>
  <c r="Q78" i="21"/>
  <c r="D79" i="5" s="1"/>
  <c r="Q32" i="21"/>
  <c r="D33" i="5" s="1"/>
  <c r="Q551" i="21"/>
  <c r="D552" i="5" s="1"/>
  <c r="Q463" i="21"/>
  <c r="D464" i="5" s="1"/>
  <c r="Q342" i="21"/>
  <c r="D343" i="5" s="1"/>
  <c r="Q343" i="21"/>
  <c r="D344" i="5" s="1"/>
  <c r="Q66" i="21"/>
  <c r="D67" i="5" s="1"/>
  <c r="Q272" i="21"/>
  <c r="D273" i="5" s="1"/>
  <c r="Q474" i="21"/>
  <c r="D475" i="5" s="1"/>
  <c r="Q323" i="21"/>
  <c r="D324" i="5" s="1"/>
  <c r="Q501" i="21"/>
  <c r="D502" i="5" s="1"/>
  <c r="Q161" i="21"/>
  <c r="D162" i="5" s="1"/>
  <c r="Q54" i="21"/>
  <c r="D55" i="5" s="1"/>
  <c r="Q56" i="21"/>
  <c r="D57" i="5" s="1"/>
  <c r="Q124" i="21"/>
  <c r="D125" i="5" s="1"/>
  <c r="Q59" i="21"/>
  <c r="D60" i="5" s="1"/>
  <c r="Q203" i="21"/>
  <c r="D204" i="5" s="1"/>
  <c r="Q120" i="21"/>
  <c r="D121" i="5" s="1"/>
  <c r="Q15" i="21"/>
  <c r="D16" i="5" s="1"/>
  <c r="Q262" i="21"/>
  <c r="D263" i="5" s="1"/>
  <c r="Q211" i="21"/>
  <c r="D212" i="5" s="1"/>
  <c r="Q418" i="21"/>
  <c r="D419" i="5" s="1"/>
  <c r="Q294" i="21"/>
  <c r="D295" i="5" s="1"/>
  <c r="Q133" i="21"/>
  <c r="D134" i="5" s="1"/>
  <c r="Q113" i="21"/>
  <c r="D114" i="5" s="1"/>
  <c r="Q84" i="21"/>
  <c r="D85" i="5" s="1"/>
  <c r="Q251" i="21"/>
  <c r="D252" i="5" s="1"/>
  <c r="Q337" i="21"/>
  <c r="D338" i="5" s="1"/>
  <c r="Q405" i="21"/>
  <c r="D406" i="5" s="1"/>
  <c r="Q237" i="21"/>
  <c r="D238" i="5" s="1"/>
  <c r="Q118" i="21"/>
  <c r="D119" i="5" s="1"/>
  <c r="Q186" i="21"/>
  <c r="D187" i="5" s="1"/>
  <c r="Q27" i="21"/>
  <c r="D28" i="5" s="1"/>
  <c r="Q208" i="21"/>
  <c r="D209" i="5" s="1"/>
  <c r="Q258" i="21"/>
  <c r="D259" i="5" s="1"/>
  <c r="Q312" i="21"/>
  <c r="D313" i="5" s="1"/>
  <c r="Q207" i="21"/>
  <c r="D208" i="5" s="1"/>
  <c r="Q376" i="21"/>
  <c r="D377" i="5" s="1"/>
  <c r="Q279" i="21"/>
  <c r="D280" i="5" s="1"/>
  <c r="Q183" i="21"/>
  <c r="D184" i="5" s="1"/>
  <c r="Q292" i="21"/>
  <c r="D293" i="5" s="1"/>
  <c r="Q190" i="21"/>
  <c r="D191" i="5" s="1"/>
  <c r="Q421" i="21"/>
  <c r="D422" i="5" s="1"/>
  <c r="Q330" i="21"/>
  <c r="D331" i="5" s="1"/>
  <c r="Q550" i="21"/>
  <c r="D551" i="5" s="1"/>
  <c r="Q346" i="21"/>
  <c r="D347" i="5" s="1"/>
  <c r="Q396" i="21"/>
  <c r="D397" i="5" s="1"/>
  <c r="Q302" i="21"/>
  <c r="D303" i="5" s="1"/>
  <c r="Q623" i="21"/>
  <c r="D623" i="5" s="1"/>
  <c r="Q633" i="21"/>
  <c r="D633" i="5" s="1"/>
  <c r="Q653" i="21"/>
  <c r="D653" i="5" s="1"/>
  <c r="Q601" i="21"/>
  <c r="D601" i="5" s="1"/>
  <c r="Q647" i="21"/>
  <c r="D647" i="5" s="1"/>
  <c r="Q666" i="21"/>
  <c r="D666" i="5" s="1"/>
  <c r="Q187" i="21"/>
  <c r="D188" i="5" s="1"/>
  <c r="Q106" i="21"/>
  <c r="D107" i="5" s="1"/>
  <c r="Q549" i="21"/>
  <c r="D550" i="5" s="1"/>
  <c r="Q541" i="21"/>
  <c r="D542" i="5" s="1"/>
  <c r="Q438" i="21"/>
  <c r="D439" i="5" s="1"/>
  <c r="Q492" i="21"/>
  <c r="D493" i="5" s="1"/>
  <c r="Q228" i="21"/>
  <c r="D229" i="5" s="1"/>
  <c r="Q196" i="21"/>
  <c r="D197" i="5" s="1"/>
  <c r="Q498" i="21"/>
  <c r="D499" i="5" s="1"/>
  <c r="Q472" i="21"/>
  <c r="D473" i="5" s="1"/>
  <c r="Q205" i="21"/>
  <c r="D206" i="5" s="1"/>
  <c r="Q489" i="21"/>
  <c r="D490" i="5" s="1"/>
  <c r="Q159" i="21"/>
  <c r="D160" i="5" s="1"/>
  <c r="Q317" i="21"/>
  <c r="D318" i="5" s="1"/>
  <c r="Q107" i="21"/>
  <c r="D108" i="5" s="1"/>
  <c r="Q449" i="21"/>
  <c r="D450" i="5" s="1"/>
  <c r="Q109" i="21"/>
  <c r="D110" i="5" s="1"/>
  <c r="Q367" i="21"/>
  <c r="D368" i="5" s="1"/>
  <c r="Q104" i="21"/>
  <c r="D105" i="5" s="1"/>
  <c r="Q589" i="21"/>
  <c r="D590" i="5" s="1"/>
  <c r="Q212" i="21"/>
  <c r="D213" i="5" s="1"/>
  <c r="Q170" i="21"/>
  <c r="D171" i="5" s="1"/>
  <c r="Q535" i="21"/>
  <c r="D536" i="5" s="1"/>
  <c r="Q368" i="21"/>
  <c r="D369" i="5" s="1"/>
  <c r="Q140" i="21"/>
  <c r="D141" i="5" s="1"/>
  <c r="Q175" i="21"/>
  <c r="D176" i="5" s="1"/>
  <c r="Q95" i="21"/>
  <c r="D96" i="5" s="1"/>
  <c r="Q305" i="21"/>
  <c r="D306" i="5" s="1"/>
  <c r="Q49" i="21"/>
  <c r="D50" i="5" s="1"/>
  <c r="Q38" i="21"/>
  <c r="D39" i="5" s="1"/>
  <c r="Q130" i="21"/>
  <c r="D131" i="5" s="1"/>
  <c r="Q26" i="21"/>
  <c r="D27" i="5" s="1"/>
  <c r="Q486" i="21"/>
  <c r="D487" i="5" s="1"/>
  <c r="Q98" i="21"/>
  <c r="D99" i="5" s="1"/>
  <c r="Q569" i="21"/>
  <c r="D570" i="5" s="1"/>
  <c r="Q355" i="21"/>
  <c r="D356" i="5" s="1"/>
  <c r="Q57" i="21"/>
  <c r="D58" i="5" s="1"/>
  <c r="Q518" i="21"/>
  <c r="D519" i="5" s="1"/>
  <c r="Q328" i="21"/>
  <c r="D329" i="5" s="1"/>
  <c r="Q171" i="21"/>
  <c r="D172" i="5" s="1"/>
  <c r="Q468" i="21"/>
  <c r="D469" i="5" s="1"/>
  <c r="Q565" i="21"/>
  <c r="D566" i="5" s="1"/>
  <c r="Q560" i="21"/>
  <c r="D561" i="5" s="1"/>
  <c r="Q108" i="21"/>
  <c r="D109" i="5" s="1"/>
  <c r="Q197" i="21"/>
  <c r="D198" i="5" s="1"/>
  <c r="Q322" i="21"/>
  <c r="D323" i="5" s="1"/>
  <c r="Q354" i="21"/>
  <c r="D355" i="5" s="1"/>
  <c r="Q581" i="21"/>
  <c r="D582" i="5" s="1"/>
  <c r="Q410" i="21"/>
  <c r="D411" i="5" s="1"/>
  <c r="Q36" i="21"/>
  <c r="D37" i="5" s="1"/>
  <c r="Q676" i="21"/>
  <c r="D676" i="5" s="1"/>
  <c r="Q692" i="21"/>
  <c r="D692" i="5" s="1"/>
  <c r="Q606" i="21"/>
  <c r="D606" i="5" s="1"/>
  <c r="Q634" i="21"/>
  <c r="D634" i="5" s="1"/>
  <c r="Q621" i="21"/>
  <c r="D621" i="5" s="1"/>
  <c r="Q620" i="21"/>
  <c r="D620" i="5" s="1"/>
  <c r="Q627" i="21"/>
  <c r="D627" i="5" s="1"/>
  <c r="Q622" i="21"/>
  <c r="D622" i="5" s="1"/>
  <c r="Q608" i="21"/>
  <c r="D608" i="5" s="1"/>
  <c r="Q636" i="21"/>
  <c r="D636" i="5" s="1"/>
  <c r="Q693" i="21"/>
  <c r="D693" i="5" s="1"/>
  <c r="Q652" i="21"/>
  <c r="D652" i="5" s="1"/>
  <c r="Q646" i="21"/>
  <c r="D646" i="5" s="1"/>
  <c r="Q670" i="21"/>
  <c r="D670" i="5" s="1"/>
  <c r="Q626" i="21"/>
  <c r="D626" i="5" s="1"/>
  <c r="Q137" i="21"/>
  <c r="D138" i="5" s="1"/>
  <c r="Q461" i="21"/>
  <c r="D462" i="5" s="1"/>
  <c r="Q455" i="21"/>
  <c r="D456" i="5" s="1"/>
  <c r="Q561" i="21"/>
  <c r="D562" i="5" s="1"/>
  <c r="Q166" i="21"/>
  <c r="D167" i="5" s="1"/>
  <c r="Q413" i="21"/>
  <c r="D414" i="5" s="1"/>
  <c r="Q416" i="21"/>
  <c r="D417" i="5" s="1"/>
  <c r="Q409" i="21"/>
  <c r="D410" i="5" s="1"/>
  <c r="Q65" i="21"/>
  <c r="D66" i="5" s="1"/>
  <c r="Q87" i="21"/>
  <c r="D88" i="5" s="1"/>
  <c r="Q189" i="21"/>
  <c r="D190" i="5" s="1"/>
  <c r="Q591" i="21"/>
  <c r="D592" i="5" s="1"/>
  <c r="Q397" i="21"/>
  <c r="D398" i="5" s="1"/>
  <c r="Q547" i="21"/>
  <c r="D548" i="5" s="1"/>
  <c r="Q588" i="21"/>
  <c r="D589" i="5" s="1"/>
  <c r="Q457" i="21"/>
  <c r="D458" i="5" s="1"/>
  <c r="Q244" i="21"/>
  <c r="D245" i="5" s="1"/>
  <c r="Q597" i="21"/>
  <c r="D598" i="5" s="1"/>
  <c r="Q458" i="21"/>
  <c r="D459" i="5" s="1"/>
  <c r="Q527" i="21"/>
  <c r="D528" i="5" s="1"/>
  <c r="Q429" i="21"/>
  <c r="D430" i="5" s="1"/>
  <c r="Q453" i="21"/>
  <c r="D454" i="5" s="1"/>
  <c r="Q44" i="21"/>
  <c r="D45" i="5" s="1"/>
  <c r="Q536" i="21"/>
  <c r="D537" i="5" s="1"/>
  <c r="Q241" i="21"/>
  <c r="D242" i="5" s="1"/>
  <c r="Q495" i="21"/>
  <c r="D496" i="5" s="1"/>
  <c r="Q329" i="21"/>
  <c r="D330" i="5" s="1"/>
  <c r="Q579" i="21"/>
  <c r="D580" i="5" s="1"/>
  <c r="Q290" i="21"/>
  <c r="D291" i="5" s="1"/>
  <c r="Q43" i="21"/>
  <c r="D44" i="5" s="1"/>
  <c r="Q555" i="21"/>
  <c r="D556" i="5" s="1"/>
  <c r="Q126" i="21"/>
  <c r="D127" i="5" s="1"/>
  <c r="Q598" i="21"/>
  <c r="D599" i="5" s="1"/>
  <c r="Q395" i="21"/>
  <c r="D396" i="5" s="1"/>
  <c r="Q218" i="21"/>
  <c r="D219" i="5" s="1"/>
  <c r="Q528" i="21"/>
  <c r="D529" i="5" s="1"/>
  <c r="Q445" i="21"/>
  <c r="D446" i="5" s="1"/>
  <c r="Q366" i="21"/>
  <c r="D367" i="5" s="1"/>
  <c r="Q428" i="21"/>
  <c r="D429" i="5" s="1"/>
  <c r="Q141" i="21"/>
  <c r="D142" i="5" s="1"/>
  <c r="Q277" i="21"/>
  <c r="D278" i="5" s="1"/>
  <c r="Q590" i="21"/>
  <c r="D591" i="5" s="1"/>
  <c r="Q156" i="21"/>
  <c r="D157" i="5" s="1"/>
  <c r="Q293" i="21"/>
  <c r="D294" i="5" s="1"/>
  <c r="Q247" i="21"/>
  <c r="D248" i="5" s="1"/>
  <c r="Q440" i="21"/>
  <c r="D441" i="5" s="1"/>
  <c r="Q350" i="21"/>
  <c r="D351" i="5" s="1"/>
  <c r="Q119" i="21"/>
  <c r="D120" i="5" s="1"/>
  <c r="Q155" i="21"/>
  <c r="D156" i="5" s="1"/>
  <c r="Q378" i="21"/>
  <c r="D379" i="5" s="1"/>
  <c r="Q651" i="21"/>
  <c r="D651" i="5" s="1"/>
  <c r="Q635" i="21"/>
  <c r="D635" i="5" s="1"/>
  <c r="Q641" i="21"/>
  <c r="D641" i="5" s="1"/>
  <c r="Q637" i="21"/>
  <c r="D637" i="5" s="1"/>
  <c r="Q609" i="21"/>
  <c r="D609" i="5" s="1"/>
  <c r="Q658" i="21"/>
  <c r="D658" i="5" s="1"/>
  <c r="Q690" i="21"/>
  <c r="D690" i="5" s="1"/>
  <c r="Q612" i="21"/>
  <c r="D612" i="5" s="1"/>
  <c r="Q610" i="21"/>
  <c r="D610" i="5" s="1"/>
  <c r="Q668" i="21"/>
  <c r="D668" i="5" s="1"/>
  <c r="Q678" i="21"/>
  <c r="D678" i="5" s="1"/>
  <c r="Q607" i="21"/>
  <c r="D607" i="5" s="1"/>
  <c r="Q695" i="21"/>
  <c r="D695" i="5" s="1"/>
  <c r="Q674" i="21"/>
  <c r="D674" i="5" s="1"/>
  <c r="Q691" i="21"/>
  <c r="D691" i="5" s="1"/>
  <c r="Q659" i="21"/>
  <c r="D659" i="5" s="1"/>
  <c r="Q662" i="21"/>
  <c r="D662" i="5" s="1"/>
  <c r="Q638" i="21"/>
  <c r="D638" i="5" s="1"/>
  <c r="Q696" i="21"/>
  <c r="D696" i="5" s="1"/>
  <c r="Q688" i="21"/>
  <c r="D688" i="5" s="1"/>
  <c r="Q604" i="21"/>
  <c r="D604" i="5" s="1"/>
  <c r="Q672" i="21"/>
  <c r="D672" i="5" s="1"/>
  <c r="Q134" i="21"/>
  <c r="D135" i="5" s="1"/>
  <c r="Q220" i="21"/>
  <c r="D221" i="5" s="1"/>
  <c r="Q392" i="21"/>
  <c r="D393" i="5" s="1"/>
  <c r="Q200" i="21"/>
  <c r="D201" i="5" s="1"/>
  <c r="Q434" i="21"/>
  <c r="D435" i="5" s="1"/>
  <c r="Q60" i="21"/>
  <c r="D61" i="5" s="1"/>
  <c r="Q479" i="21"/>
  <c r="D480" i="5" s="1"/>
  <c r="Q111" i="21"/>
  <c r="D112" i="5" s="1"/>
  <c r="Q81" i="21"/>
  <c r="D82" i="5" s="1"/>
  <c r="Q289" i="21"/>
  <c r="D290" i="5" s="1"/>
  <c r="Q48" i="21"/>
  <c r="D49" i="5" s="1"/>
  <c r="Q265" i="21"/>
  <c r="D266" i="5" s="1"/>
  <c r="Q543" i="21"/>
  <c r="D544" i="5" s="1"/>
  <c r="Q556" i="21"/>
  <c r="D557" i="5" s="1"/>
  <c r="Q432" i="21"/>
  <c r="D433" i="5" s="1"/>
  <c r="Q390" i="21"/>
  <c r="D391" i="5" s="1"/>
  <c r="Q477" i="21"/>
  <c r="D478" i="5" s="1"/>
  <c r="Q242" i="21"/>
  <c r="D243" i="5" s="1"/>
  <c r="Q512" i="21"/>
  <c r="D513" i="5" s="1"/>
  <c r="Q160" i="21"/>
  <c r="D161" i="5" s="1"/>
  <c r="Q128" i="21"/>
  <c r="D129" i="5" s="1"/>
  <c r="Q470" i="21"/>
  <c r="D471" i="5" s="1"/>
  <c r="Q340" i="21"/>
  <c r="D341" i="5" s="1"/>
  <c r="Q313" i="21"/>
  <c r="D314" i="5" s="1"/>
  <c r="Q385" i="21"/>
  <c r="D386" i="5" s="1"/>
  <c r="Q135" i="21"/>
  <c r="D136" i="5" s="1"/>
  <c r="Q375" i="21"/>
  <c r="D376" i="5" s="1"/>
  <c r="Q351" i="21"/>
  <c r="D352" i="5" s="1"/>
  <c r="Q464" i="21"/>
  <c r="D465" i="5" s="1"/>
  <c r="Q131" i="21"/>
  <c r="D132" i="5" s="1"/>
  <c r="Q568" i="21"/>
  <c r="D569" i="5" s="1"/>
  <c r="Q480" i="21"/>
  <c r="D481" i="5" s="1"/>
  <c r="Q64" i="21"/>
  <c r="D65" i="5" s="1"/>
  <c r="Q534" i="21"/>
  <c r="D535" i="5" s="1"/>
  <c r="Q519" i="21"/>
  <c r="D520" i="5" s="1"/>
  <c r="Q573" i="21"/>
  <c r="D574" i="5" s="1"/>
  <c r="Q578" i="21"/>
  <c r="D579" i="5" s="1"/>
  <c r="Q358" i="21"/>
  <c r="D359" i="5" s="1"/>
  <c r="Q20" i="21"/>
  <c r="D21" i="5" s="1"/>
  <c r="Q30" i="21"/>
  <c r="D31" i="5" s="1"/>
  <c r="Q172" i="21"/>
  <c r="D173" i="5" s="1"/>
  <c r="Q276" i="21"/>
  <c r="D277" i="5" s="1"/>
  <c r="Q68" i="21"/>
  <c r="D69" i="5" s="1"/>
  <c r="Q582" i="21"/>
  <c r="D583" i="5" s="1"/>
  <c r="Q73" i="21"/>
  <c r="D74" i="5" s="1"/>
  <c r="Q562" i="21"/>
  <c r="D563" i="5" s="1"/>
  <c r="Q229" i="21"/>
  <c r="D230" i="5" s="1"/>
  <c r="Q379" i="21"/>
  <c r="D380" i="5" s="1"/>
  <c r="Q191" i="21"/>
  <c r="D192" i="5" s="1"/>
  <c r="Q253" i="21"/>
  <c r="D254" i="5" s="1"/>
  <c r="Q580" i="21"/>
  <c r="D581" i="5" s="1"/>
  <c r="Q213" i="21"/>
  <c r="D214" i="5" s="1"/>
  <c r="Q502" i="21"/>
  <c r="D503" i="5" s="1"/>
  <c r="Q435" i="21"/>
  <c r="D436" i="5" s="1"/>
  <c r="Q34" i="21"/>
  <c r="D35" i="5" s="1"/>
  <c r="Q180" i="21"/>
  <c r="D181" i="5" s="1"/>
  <c r="Q176" i="21"/>
  <c r="D177" i="5" s="1"/>
  <c r="Q357" i="21"/>
  <c r="D358" i="5" s="1"/>
  <c r="Q235" i="21"/>
  <c r="D236" i="5" s="1"/>
  <c r="Q324" i="21"/>
  <c r="D325" i="5" s="1"/>
  <c r="Q52" i="21"/>
  <c r="D53" i="5" s="1"/>
  <c r="Q268" i="21"/>
  <c r="D269" i="5" s="1"/>
  <c r="Q594" i="21"/>
  <c r="D595" i="5" s="1"/>
  <c r="Q153" i="21"/>
  <c r="D154" i="5" s="1"/>
  <c r="Q673" i="21"/>
  <c r="D673" i="5" s="1"/>
  <c r="Q680" i="21"/>
  <c r="D680" i="5" s="1"/>
  <c r="Q657" i="21"/>
  <c r="D657" i="5" s="1"/>
  <c r="Q644" i="21"/>
  <c r="D644" i="5" s="1"/>
  <c r="Q650" i="21"/>
  <c r="D650" i="5" s="1"/>
  <c r="Q684" i="21"/>
  <c r="D684" i="5" s="1"/>
  <c r="Q685" i="21"/>
  <c r="D685" i="5" s="1"/>
  <c r="Q656" i="21"/>
  <c r="D656" i="5" s="1"/>
  <c r="Q617" i="21"/>
  <c r="D617" i="5" s="1"/>
  <c r="Q669" i="21"/>
  <c r="D669" i="5" s="1"/>
  <c r="Q605" i="21"/>
  <c r="D605" i="5" s="1"/>
  <c r="Q679" i="21"/>
  <c r="D679" i="5" s="1"/>
  <c r="Q422" i="21"/>
  <c r="D423" i="5" s="1"/>
  <c r="Q222" i="21"/>
  <c r="D223" i="5" s="1"/>
  <c r="Q401" i="21"/>
  <c r="D402" i="5" s="1"/>
  <c r="Q273" i="21"/>
  <c r="D274" i="5" s="1"/>
  <c r="Q587" i="21"/>
  <c r="D588" i="5" s="1"/>
  <c r="Q575" i="21"/>
  <c r="D576" i="5" s="1"/>
  <c r="Q39" i="21"/>
  <c r="D40" i="5" s="1"/>
  <c r="Q388" i="21"/>
  <c r="D389" i="5" s="1"/>
  <c r="Q31" i="21"/>
  <c r="D32" i="5" s="1"/>
  <c r="Q393" i="21"/>
  <c r="D394" i="5" s="1"/>
  <c r="Q138" i="21"/>
  <c r="D139" i="5" s="1"/>
  <c r="Q178" i="21"/>
  <c r="D179" i="5" s="1"/>
  <c r="Q522" i="21"/>
  <c r="D523" i="5" s="1"/>
  <c r="Q524" i="21"/>
  <c r="D525" i="5" s="1"/>
  <c r="Q481" i="21"/>
  <c r="D482" i="5" s="1"/>
  <c r="Q675" i="21"/>
  <c r="D675" i="5" s="1"/>
  <c r="Q632" i="21"/>
  <c r="D632" i="5" s="1"/>
  <c r="Q660" i="21"/>
  <c r="D660" i="5" s="1"/>
  <c r="Q663" i="21"/>
  <c r="D663" i="5" s="1"/>
  <c r="Q689" i="21"/>
  <c r="D689" i="5" s="1"/>
  <c r="Q664" i="21"/>
  <c r="D664" i="5" s="1"/>
  <c r="Q25" i="21"/>
  <c r="D26" i="5" s="1"/>
  <c r="Q199" i="21"/>
  <c r="D200" i="5" s="1"/>
  <c r="Q365" i="21"/>
  <c r="D366" i="5" s="1"/>
  <c r="Q209" i="21"/>
  <c r="D210" i="5" s="1"/>
  <c r="Q571" i="21"/>
  <c r="D572" i="5" s="1"/>
  <c r="Q511" i="21"/>
  <c r="D512" i="5" s="1"/>
  <c r="Q335" i="21"/>
  <c r="D336" i="5" s="1"/>
  <c r="Q264" i="21"/>
  <c r="D265" i="5" s="1"/>
  <c r="Q110" i="21"/>
  <c r="D111" i="5" s="1"/>
  <c r="Q377" i="21"/>
  <c r="D378" i="5" s="1"/>
  <c r="Q539" i="21"/>
  <c r="D540" i="5" s="1"/>
  <c r="Q47" i="21"/>
  <c r="D48" i="5" s="1"/>
  <c r="Q227" i="21"/>
  <c r="D228" i="5" s="1"/>
  <c r="Q114" i="21"/>
  <c r="D115" i="5" s="1"/>
  <c r="Q411" i="21"/>
  <c r="D412" i="5" s="1"/>
  <c r="Q287" i="21"/>
  <c r="D288" i="5" s="1"/>
  <c r="Q61" i="21"/>
  <c r="D62" i="5" s="1"/>
  <c r="Q433" i="21"/>
  <c r="D434" i="5" s="1"/>
  <c r="Q18" i="21"/>
  <c r="D19" i="5" s="1"/>
  <c r="Q144" i="21"/>
  <c r="D145" i="5" s="1"/>
  <c r="Q314" i="21"/>
  <c r="D315" i="5" s="1"/>
  <c r="Q391" i="21"/>
  <c r="D392" i="5" s="1"/>
  <c r="Q154" i="21"/>
  <c r="D155" i="5" s="1"/>
  <c r="Q74" i="21"/>
  <c r="D75" i="5" s="1"/>
  <c r="Q167" i="21"/>
  <c r="D168" i="5" s="1"/>
  <c r="Q256" i="21"/>
  <c r="D257" i="5" s="1"/>
  <c r="Q42" i="21"/>
  <c r="D43" i="5" s="1"/>
  <c r="Q493" i="21"/>
  <c r="D494" i="5" s="1"/>
  <c r="Q381" i="21"/>
  <c r="D382" i="5" s="1"/>
  <c r="Q17" i="21"/>
  <c r="D18" i="5" s="1"/>
  <c r="Q62" i="21"/>
  <c r="D63" i="5" s="1"/>
  <c r="Q437" i="21"/>
  <c r="D438" i="5" s="1"/>
  <c r="Q255" i="21"/>
  <c r="D256" i="5" s="1"/>
  <c r="Q369" i="21"/>
  <c r="D370" i="5" s="1"/>
  <c r="Q372" i="21"/>
  <c r="D373" i="5" s="1"/>
  <c r="Q21" i="21"/>
  <c r="D22" i="5" s="1"/>
  <c r="Q51" i="21"/>
  <c r="D52" i="5" s="1"/>
  <c r="Q406" i="21"/>
  <c r="D407" i="5" s="1"/>
  <c r="Q115" i="21"/>
  <c r="D116" i="5" s="1"/>
  <c r="Q165" i="21"/>
  <c r="D166" i="5" s="1"/>
  <c r="Q574" i="21"/>
  <c r="D575" i="5" s="1"/>
  <c r="Q94" i="21"/>
  <c r="D95" i="5" s="1"/>
  <c r="Q76" i="21"/>
  <c r="D77" i="5" s="1"/>
  <c r="Q466" i="21"/>
  <c r="D467" i="5" s="1"/>
  <c r="Q132" i="21"/>
  <c r="D133" i="5" s="1"/>
  <c r="Q505" i="21"/>
  <c r="D506" i="5" s="1"/>
  <c r="Q13" i="21"/>
  <c r="D14" i="5" s="1"/>
  <c r="Q520" i="21"/>
  <c r="D521" i="5" s="1"/>
  <c r="Q195" i="21"/>
  <c r="D196" i="5" s="1"/>
  <c r="Q454" i="21"/>
  <c r="D455" i="5" s="1"/>
  <c r="Q349" i="21"/>
  <c r="D350" i="5" s="1"/>
  <c r="Q566" i="21"/>
  <c r="D567" i="5" s="1"/>
  <c r="Q431" i="21"/>
  <c r="D432" i="5" s="1"/>
  <c r="Q284" i="21"/>
  <c r="D285" i="5" s="1"/>
  <c r="Q452" i="21"/>
  <c r="D453" i="5" s="1"/>
  <c r="Q88" i="21"/>
  <c r="D89" i="5" s="1"/>
  <c r="Q414" i="21"/>
  <c r="D415" i="5" s="1"/>
  <c r="Q136" i="21"/>
  <c r="D137" i="5" s="1"/>
  <c r="Q181" i="21"/>
  <c r="D182" i="5" s="1"/>
  <c r="Q412" i="21"/>
  <c r="D413" i="5" s="1"/>
  <c r="Q63" i="21"/>
  <c r="D64" i="5" s="1"/>
  <c r="Q671" i="21"/>
  <c r="D671" i="5" s="1"/>
  <c r="Q616" i="21"/>
  <c r="D616" i="5" s="1"/>
  <c r="Q631" i="21"/>
  <c r="D631" i="5" s="1"/>
  <c r="Q683" i="21"/>
  <c r="D683" i="5" s="1"/>
  <c r="Q639" i="21"/>
  <c r="D639" i="5" s="1"/>
  <c r="Q624" i="21"/>
  <c r="D624" i="5" s="1"/>
  <c r="Q694" i="21"/>
  <c r="D694" i="5" s="1"/>
  <c r="Q649" i="21"/>
  <c r="D649" i="5" s="1"/>
  <c r="Q677" i="21"/>
  <c r="D677" i="5" s="1"/>
  <c r="Q681" i="21"/>
  <c r="D681" i="5" s="1"/>
  <c r="Q682" i="21"/>
  <c r="D682" i="5" s="1"/>
  <c r="Q427" i="21"/>
  <c r="D428" i="5" s="1"/>
  <c r="Q14" i="21"/>
  <c r="D15" i="5" s="1"/>
  <c r="Q345" i="21"/>
  <c r="D346" i="5" s="1"/>
  <c r="Q12" i="21"/>
  <c r="D13" i="5" s="1"/>
  <c r="Q380" i="21"/>
  <c r="D381" i="5" s="1"/>
  <c r="Q515" i="21"/>
  <c r="D516" i="5" s="1"/>
  <c r="Q552" i="21"/>
  <c r="D553" i="5" s="1"/>
  <c r="Q585" i="21"/>
  <c r="D586" i="5" s="1"/>
  <c r="Q145" i="21"/>
  <c r="D146" i="5" s="1"/>
  <c r="Q537" i="21"/>
  <c r="D538" i="5" s="1"/>
  <c r="Q182" i="21"/>
  <c r="D183" i="5" s="1"/>
  <c r="Q382" i="21"/>
  <c r="D383" i="5" s="1"/>
  <c r="Q503" i="21"/>
  <c r="D504" i="5" s="1"/>
  <c r="Q307" i="21"/>
  <c r="D308" i="5" s="1"/>
  <c r="Q618" i="21"/>
  <c r="D618" i="5" s="1"/>
  <c r="Q629" i="21"/>
  <c r="D629" i="5" s="1"/>
  <c r="Q625" i="21"/>
  <c r="D625" i="5" s="1"/>
  <c r="Q655" i="21"/>
  <c r="D655" i="5" s="1"/>
  <c r="Q642" i="21"/>
  <c r="D642" i="5" s="1"/>
  <c r="Q661" i="21"/>
  <c r="D661" i="5" s="1"/>
  <c r="Q497" i="21"/>
  <c r="D498" i="5" s="1"/>
  <c r="Q248" i="21"/>
  <c r="D249" i="5" s="1"/>
  <c r="Q456" i="21"/>
  <c r="D457" i="5" s="1"/>
  <c r="Q245" i="21"/>
  <c r="D246" i="5" s="1"/>
  <c r="Q142" i="21"/>
  <c r="D143" i="5" s="1"/>
  <c r="Q540" i="21"/>
  <c r="D541" i="5" s="1"/>
  <c r="Q162" i="21"/>
  <c r="D163" i="5" s="1"/>
  <c r="Q299" i="21"/>
  <c r="D300" i="5" s="1"/>
  <c r="Q67" i="21"/>
  <c r="D68" i="5" s="1"/>
  <c r="Q532" i="21"/>
  <c r="D533" i="5" s="1"/>
  <c r="Q352" i="21"/>
  <c r="D353" i="5" s="1"/>
  <c r="Q423" i="21"/>
  <c r="D424" i="5" s="1"/>
  <c r="Q362" i="21"/>
  <c r="D363" i="5" s="1"/>
  <c r="Q97" i="21"/>
  <c r="D98" i="5" s="1"/>
  <c r="Q193" i="21"/>
  <c r="D194" i="5" s="1"/>
  <c r="Q257" i="21"/>
  <c r="D258" i="5" s="1"/>
  <c r="Q523" i="21"/>
  <c r="D524" i="5" s="1"/>
  <c r="Q105" i="21"/>
  <c r="D106" i="5" s="1"/>
  <c r="Q530" i="21"/>
  <c r="D531" i="5" s="1"/>
  <c r="Q83" i="21"/>
  <c r="D84" i="5" s="1"/>
  <c r="Q285" i="21"/>
  <c r="D286" i="5" s="1"/>
  <c r="Q125" i="21"/>
  <c r="D126" i="5" s="1"/>
  <c r="Q595" i="21"/>
  <c r="D596" i="5" s="1"/>
  <c r="Q298" i="21"/>
  <c r="D299" i="5" s="1"/>
  <c r="Q554" i="21"/>
  <c r="D555" i="5" s="1"/>
  <c r="Q89" i="21"/>
  <c r="D90" i="5" s="1"/>
  <c r="Q513" i="21"/>
  <c r="D514" i="5" s="1"/>
  <c r="Q150" i="21"/>
  <c r="D151" i="5" s="1"/>
  <c r="Q459" i="21"/>
  <c r="D460" i="5" s="1"/>
  <c r="Q419" i="21"/>
  <c r="D420" i="5" s="1"/>
  <c r="Q417" i="21"/>
  <c r="D418" i="5" s="1"/>
  <c r="Q321" i="21"/>
  <c r="D322" i="5" s="1"/>
  <c r="Q250" i="21"/>
  <c r="D251" i="5" s="1"/>
  <c r="Q504" i="21"/>
  <c r="D505" i="5" s="1"/>
  <c r="Q69" i="21"/>
  <c r="D70" i="5" s="1"/>
  <c r="Q127" i="21"/>
  <c r="D128" i="5" s="1"/>
  <c r="Q482" i="21"/>
  <c r="D483" i="5" s="1"/>
  <c r="Q240" i="21"/>
  <c r="D241" i="5" s="1"/>
  <c r="Q219" i="21"/>
  <c r="D220" i="5" s="1"/>
  <c r="Q400" i="21"/>
  <c r="D401" i="5" s="1"/>
  <c r="Q333" i="21"/>
  <c r="D334" i="5" s="1"/>
  <c r="Q215" i="21"/>
  <c r="D216" i="5" s="1"/>
  <c r="Q494" i="21"/>
  <c r="D495" i="5" s="1"/>
  <c r="Q344" i="21"/>
  <c r="D345" i="5" s="1"/>
  <c r="Q436" i="21"/>
  <c r="D437" i="5" s="1"/>
  <c r="Q567" i="21"/>
  <c r="D568" i="5" s="1"/>
  <c r="Q184" i="21"/>
  <c r="D185" i="5" s="1"/>
  <c r="Q270" i="21"/>
  <c r="D271" i="5" s="1"/>
  <c r="Q100" i="21"/>
  <c r="D101" i="5" s="1"/>
  <c r="Q318" i="21"/>
  <c r="D319" i="5" s="1"/>
  <c r="Q577" i="21"/>
  <c r="D578" i="5" s="1"/>
  <c r="Q121" i="21"/>
  <c r="D122" i="5" s="1"/>
  <c r="Q484" i="21"/>
  <c r="D485" i="5" s="1"/>
  <c r="Q46" i="21"/>
  <c r="D47" i="5" s="1"/>
  <c r="Q640" i="21"/>
  <c r="D640" i="5" s="1"/>
  <c r="Q643" i="21"/>
  <c r="D643" i="5" s="1"/>
  <c r="Q602" i="21"/>
  <c r="D602" i="5" s="1"/>
  <c r="Q630" i="21"/>
  <c r="D630" i="5" s="1"/>
  <c r="Q687" i="21"/>
  <c r="D687" i="5" s="1"/>
  <c r="Q654" i="21"/>
  <c r="D654" i="5" s="1"/>
  <c r="Q613" i="21"/>
  <c r="D613" i="5" s="1"/>
  <c r="Q603" i="21"/>
  <c r="D603" i="5" s="1"/>
  <c r="Q619" i="21"/>
  <c r="D619" i="5" s="1"/>
  <c r="Q615" i="21"/>
  <c r="D615" i="5" s="1"/>
  <c r="Q667" i="21"/>
  <c r="D667" i="5" s="1"/>
  <c r="Q347" i="21"/>
  <c r="D348" i="5" s="1"/>
  <c r="Q516" i="21"/>
  <c r="D517" i="5" s="1"/>
  <c r="Q404" i="21"/>
  <c r="D405" i="5" s="1"/>
  <c r="Q576" i="21"/>
  <c r="D577" i="5" s="1"/>
  <c r="Q103" i="21"/>
  <c r="D104" i="5" s="1"/>
  <c r="Q232" i="21"/>
  <c r="D233" i="5" s="1"/>
  <c r="Q204" i="21"/>
  <c r="D205" i="5" s="1"/>
  <c r="Q35" i="21"/>
  <c r="D36" i="5" s="1"/>
  <c r="Q254" i="21"/>
  <c r="D255" i="5" s="1"/>
  <c r="Q174" i="21"/>
  <c r="D175" i="5" s="1"/>
  <c r="Q424" i="21"/>
  <c r="D425" i="5" s="1"/>
  <c r="Q291" i="21"/>
  <c r="D292" i="5" s="1"/>
  <c r="Q326" i="21"/>
  <c r="D327" i="5" s="1"/>
  <c r="Q221" i="21"/>
  <c r="D222" i="5" s="1"/>
  <c r="Q252" i="21"/>
  <c r="D253" i="5" s="1"/>
  <c r="Q168" i="21"/>
  <c r="D169" i="5" s="1"/>
  <c r="Q71" i="21"/>
  <c r="D72" i="5" s="1"/>
  <c r="Q122" i="21"/>
  <c r="D123" i="5" s="1"/>
  <c r="Q72" i="21"/>
  <c r="D73" i="5" s="1"/>
  <c r="Q584" i="21"/>
  <c r="D585" i="5" s="1"/>
  <c r="Q139" i="21"/>
  <c r="D140" i="5" s="1"/>
  <c r="Q266" i="21"/>
  <c r="D267" i="5" s="1"/>
  <c r="Q559" i="21"/>
  <c r="D560" i="5" s="1"/>
  <c r="Q267" i="21"/>
  <c r="D268" i="5" s="1"/>
  <c r="Q223" i="21"/>
  <c r="D224" i="5" s="1"/>
  <c r="Q508" i="21"/>
  <c r="D509" i="5" s="1"/>
  <c r="Q353" i="21"/>
  <c r="D354" i="5" s="1"/>
  <c r="Q467" i="21"/>
  <c r="D468" i="5" s="1"/>
  <c r="Q338" i="21"/>
  <c r="D339" i="5" s="1"/>
  <c r="Q192" i="21"/>
  <c r="D193" i="5" s="1"/>
  <c r="Q364" i="21"/>
  <c r="D365" i="5" s="1"/>
  <c r="Q216" i="21"/>
  <c r="D217" i="5" s="1"/>
  <c r="Q448" i="21"/>
  <c r="D449" i="5" s="1"/>
  <c r="Q238" i="21"/>
  <c r="D239" i="5" s="1"/>
  <c r="Q446" i="21"/>
  <c r="D447" i="5" s="1"/>
  <c r="Q450" i="21"/>
  <c r="D451" i="5" s="1"/>
  <c r="Q246" i="21"/>
  <c r="D247" i="5" s="1"/>
  <c r="Q40" i="21"/>
  <c r="D41" i="5" s="1"/>
  <c r="Q226" i="21"/>
  <c r="D227" i="5" s="1"/>
  <c r="Q462" i="21"/>
  <c r="D463" i="5" s="1"/>
  <c r="Q564" i="21"/>
  <c r="D565" i="5" s="1"/>
  <c r="Q339" i="21"/>
  <c r="D340" i="5" s="1"/>
  <c r="Q442" i="21"/>
  <c r="D443" i="5" s="1"/>
  <c r="Q194" i="21"/>
  <c r="D195" i="5" s="1"/>
  <c r="Q348" i="21"/>
  <c r="D349" i="5" s="1"/>
  <c r="Q101" i="21"/>
  <c r="D102" i="5" s="1"/>
  <c r="Q553" i="21"/>
  <c r="D554" i="5" s="1"/>
  <c r="Q359" i="21"/>
  <c r="D360" i="5" s="1"/>
  <c r="Q33" i="21"/>
  <c r="D34" i="5" s="1"/>
  <c r="Q230" i="21"/>
  <c r="D231" i="5" s="1"/>
  <c r="Q373" i="21"/>
  <c r="D374" i="5" s="1"/>
  <c r="Q485" i="21"/>
  <c r="D486" i="5" s="1"/>
  <c r="Q28" i="21"/>
  <c r="D29" i="5" s="1"/>
  <c r="Q563" i="21"/>
  <c r="D564" i="5" s="1"/>
  <c r="Q487" i="21"/>
  <c r="D488" i="5" s="1"/>
  <c r="Q311" i="21"/>
  <c r="D312" i="5" s="1"/>
  <c r="Q99" i="21"/>
  <c r="D100" i="5" s="1"/>
  <c r="Q471" i="21"/>
  <c r="D472" i="5" s="1"/>
  <c r="Q407" i="21"/>
  <c r="D408" i="5" s="1"/>
  <c r="Q37" i="21"/>
  <c r="D38" i="5" s="1"/>
  <c r="Q239" i="21"/>
  <c r="D240" i="5" s="1"/>
  <c r="Q214" i="21"/>
  <c r="D215" i="5" s="1"/>
  <c r="Q386" i="21"/>
  <c r="D387" i="5" s="1"/>
  <c r="Q177" i="21"/>
  <c r="D178" i="5" s="1"/>
  <c r="Q336" i="21"/>
  <c r="D337" i="5" s="1"/>
  <c r="Q179" i="21"/>
  <c r="D180" i="5" s="1"/>
  <c r="Q517" i="21"/>
  <c r="D518" i="5" s="1"/>
  <c r="Q331" i="21"/>
  <c r="D332" i="5" s="1"/>
  <c r="Q341" i="21"/>
  <c r="D342" i="5" s="1"/>
  <c r="Q16" i="21"/>
  <c r="D17" i="5" s="1"/>
  <c r="Q297" i="21"/>
  <c r="D298" i="5" s="1"/>
  <c r="Q332" i="21"/>
  <c r="D333" i="5" s="1"/>
  <c r="Q280" i="21"/>
  <c r="D281" i="5" s="1"/>
  <c r="Q269" i="21"/>
  <c r="D270" i="5" s="1"/>
  <c r="Q596" i="21"/>
  <c r="D597" i="5" s="1"/>
  <c r="P658" i="3"/>
  <c r="P621" i="3"/>
  <c r="P662" i="3"/>
  <c r="P605" i="3"/>
  <c r="P669" i="3"/>
  <c r="P653" i="3"/>
  <c r="P616" i="3"/>
  <c r="P620" i="3"/>
  <c r="P614" i="3"/>
  <c r="P651" i="3"/>
  <c r="P683" i="3"/>
  <c r="P637" i="3"/>
  <c r="P652" i="3"/>
  <c r="P681" i="3"/>
  <c r="P670" i="3"/>
  <c r="P646" i="3"/>
  <c r="P634" i="3"/>
  <c r="P603" i="3"/>
  <c r="P619" i="3"/>
  <c r="P647" i="3"/>
  <c r="P663" i="3"/>
  <c r="P609" i="3"/>
  <c r="P625" i="3"/>
  <c r="P641" i="3"/>
  <c r="P657" i="3"/>
  <c r="P673" i="3"/>
  <c r="P624" i="3"/>
  <c r="P628" i="3"/>
  <c r="P656" i="3"/>
  <c r="P660" i="3"/>
  <c r="P626" i="3"/>
  <c r="P606" i="3"/>
  <c r="P674" i="3"/>
  <c r="P686" i="3"/>
  <c r="P639" i="3"/>
  <c r="P680" i="3"/>
  <c r="P684" i="3"/>
  <c r="P615" i="3"/>
  <c r="P675" i="3"/>
  <c r="P613" i="3"/>
  <c r="P629" i="3"/>
  <c r="P645" i="3"/>
  <c r="P661" i="3"/>
  <c r="P632" i="3"/>
  <c r="P636" i="3"/>
  <c r="P640" i="3"/>
  <c r="P644" i="3"/>
  <c r="P664" i="3"/>
  <c r="P654" i="3"/>
  <c r="P650" i="3"/>
  <c r="P607" i="3"/>
  <c r="P672" i="3"/>
  <c r="P659" i="3"/>
  <c r="P611" i="3"/>
  <c r="P627" i="3"/>
  <c r="P643" i="3"/>
  <c r="P655" i="3"/>
  <c r="P671" i="3"/>
  <c r="P687" i="3"/>
  <c r="P617" i="3"/>
  <c r="P633" i="3"/>
  <c r="P649" i="3"/>
  <c r="P665" i="3"/>
  <c r="P604" i="3"/>
  <c r="P608" i="3"/>
  <c r="P648" i="3"/>
  <c r="P668" i="3"/>
  <c r="P602" i="3"/>
  <c r="P618" i="3"/>
  <c r="P622" i="3"/>
  <c r="P630" i="3"/>
  <c r="F678" i="3"/>
  <c r="P678" i="3" s="1"/>
  <c r="F638" i="3"/>
  <c r="P638" i="3" s="1"/>
  <c r="F682" i="3"/>
  <c r="P682" i="3" s="1"/>
  <c r="F610" i="3"/>
  <c r="P610" i="3" s="1"/>
  <c r="O601" i="3"/>
  <c r="P601" i="3" s="1"/>
  <c r="O676" i="3"/>
  <c r="P676" i="3" s="1"/>
  <c r="O679" i="3"/>
  <c r="P679" i="3" s="1"/>
  <c r="O666" i="3"/>
  <c r="P666" i="3" s="1"/>
  <c r="O667" i="3"/>
  <c r="P667" i="3" s="1"/>
  <c r="O642" i="3"/>
  <c r="P642" i="3" s="1"/>
  <c r="O631" i="3"/>
  <c r="P631" i="3" s="1"/>
  <c r="O685" i="3"/>
  <c r="P685" i="3" s="1"/>
  <c r="Q6" i="21" l="1"/>
  <c r="F635" i="3" l="1"/>
  <c r="O635" i="3"/>
  <c r="L635" i="3"/>
  <c r="I635" i="3"/>
  <c r="P635" i="3" l="1"/>
  <c r="P7" i="3" l="1"/>
  <c r="Q613" i="3" s="1"/>
  <c r="C613" i="5" s="1"/>
  <c r="E613" i="5" s="1"/>
  <c r="Q357" i="3" l="1"/>
  <c r="Q556" i="3"/>
  <c r="Q457" i="3"/>
  <c r="Q223" i="3"/>
  <c r="Q479" i="3"/>
  <c r="Q548" i="3"/>
  <c r="Q441" i="3"/>
  <c r="Q310" i="3"/>
  <c r="C311" i="5" s="1"/>
  <c r="Q115" i="3"/>
  <c r="Q437" i="3"/>
  <c r="Q536" i="3"/>
  <c r="Q371" i="3"/>
  <c r="C372" i="5" s="1"/>
  <c r="Q583" i="3"/>
  <c r="Q511" i="3"/>
  <c r="Q9" i="3"/>
  <c r="C10" i="5" s="1"/>
  <c r="Q515" i="3"/>
  <c r="C516" i="5" s="1"/>
  <c r="Q398" i="3"/>
  <c r="Q342" i="3"/>
  <c r="Q351" i="3"/>
  <c r="Q271" i="3"/>
  <c r="C272" i="5" s="1"/>
  <c r="Q588" i="3"/>
  <c r="Q499" i="3"/>
  <c r="Q387" i="3"/>
  <c r="Q87" i="3"/>
  <c r="Q589" i="3"/>
  <c r="Q163" i="3"/>
  <c r="Q580" i="3"/>
  <c r="Q483" i="3"/>
  <c r="Q430" i="3"/>
  <c r="Q279" i="3"/>
  <c r="Q573" i="3"/>
  <c r="Q553" i="3"/>
  <c r="Q389" i="3"/>
  <c r="Q95" i="3"/>
  <c r="Q568" i="3"/>
  <c r="Q524" i="3"/>
  <c r="C525" i="5" s="1"/>
  <c r="Q473" i="3"/>
  <c r="Q414" i="3"/>
  <c r="Q355" i="3"/>
  <c r="Q256" i="3"/>
  <c r="Q501" i="3"/>
  <c r="Q551" i="3"/>
  <c r="Q175" i="3"/>
  <c r="Q431" i="3"/>
  <c r="C432" i="5" s="1"/>
  <c r="Q563" i="3"/>
  <c r="Q539" i="3"/>
  <c r="C540" i="5" s="1"/>
  <c r="Q519" i="3"/>
  <c r="Q493" i="3"/>
  <c r="C494" i="5" s="1"/>
  <c r="Q461" i="3"/>
  <c r="Q434" i="3"/>
  <c r="Q407" i="3"/>
  <c r="Q375" i="3"/>
  <c r="C376" i="5" s="1"/>
  <c r="Q349" i="3"/>
  <c r="C350" i="5" s="1"/>
  <c r="Q295" i="3"/>
  <c r="C296" i="5" s="1"/>
  <c r="Q232" i="3"/>
  <c r="Q585" i="3"/>
  <c r="C586" i="5" s="1"/>
  <c r="Q598" i="3"/>
  <c r="Q497" i="3"/>
  <c r="C498" i="5" s="1"/>
  <c r="Q390" i="3"/>
  <c r="Q508" i="3"/>
  <c r="Q380" i="3"/>
  <c r="C381" i="5" s="1"/>
  <c r="Q44" i="3"/>
  <c r="Q266" i="3"/>
  <c r="Q10" i="3"/>
  <c r="C11" i="5" s="1"/>
  <c r="Q97" i="3"/>
  <c r="C98" i="5" s="1"/>
  <c r="Q623" i="3"/>
  <c r="C623" i="5" s="1"/>
  <c r="E623" i="5" s="1"/>
  <c r="Q541" i="3"/>
  <c r="Q453" i="3"/>
  <c r="C454" i="5" s="1"/>
  <c r="Q373" i="3"/>
  <c r="Q239" i="3"/>
  <c r="C240" i="5" s="1"/>
  <c r="Q31" i="3"/>
  <c r="Q584" i="3"/>
  <c r="C585" i="5" s="1"/>
  <c r="Q564" i="3"/>
  <c r="Q540" i="3"/>
  <c r="C541" i="5" s="1"/>
  <c r="Q520" i="3"/>
  <c r="Q494" i="3"/>
  <c r="C495" i="5" s="1"/>
  <c r="Q462" i="3"/>
  <c r="C463" i="5" s="1"/>
  <c r="Q435" i="3"/>
  <c r="C436" i="5" s="1"/>
  <c r="Q409" i="3"/>
  <c r="Q377" i="3"/>
  <c r="C378" i="5" s="1"/>
  <c r="Q350" i="3"/>
  <c r="C351" i="5" s="1"/>
  <c r="Q298" i="3"/>
  <c r="C299" i="5" s="1"/>
  <c r="Q235" i="3"/>
  <c r="Q159" i="3"/>
  <c r="C160" i="5" s="1"/>
  <c r="Q55" i="3"/>
  <c r="C56" i="5" s="1"/>
  <c r="Q545" i="3"/>
  <c r="C546" i="5" s="1"/>
  <c r="Q490" i="3"/>
  <c r="Q415" i="3"/>
  <c r="C416" i="5" s="1"/>
  <c r="Q290" i="3"/>
  <c r="Q599" i="3"/>
  <c r="C600" i="5" s="1"/>
  <c r="Q579" i="3"/>
  <c r="Q555" i="3"/>
  <c r="C556" i="5" s="1"/>
  <c r="Q535" i="3"/>
  <c r="C536" i="5" s="1"/>
  <c r="Q514" i="3"/>
  <c r="C515" i="5" s="1"/>
  <c r="Q482" i="3"/>
  <c r="Q455" i="3"/>
  <c r="Q429" i="3"/>
  <c r="Q397" i="3"/>
  <c r="C398" i="5" s="1"/>
  <c r="Q370" i="3"/>
  <c r="Q338" i="3"/>
  <c r="C339" i="5" s="1"/>
  <c r="Q275" i="3"/>
  <c r="C276" i="5" s="1"/>
  <c r="Q219" i="3"/>
  <c r="C220" i="5" s="1"/>
  <c r="Q533" i="3"/>
  <c r="Q566" i="3"/>
  <c r="C567" i="5" s="1"/>
  <c r="Q475" i="3"/>
  <c r="Q303" i="3"/>
  <c r="C304" i="5" s="1"/>
  <c r="Q460" i="3"/>
  <c r="Q315" i="3"/>
  <c r="C316" i="5" s="1"/>
  <c r="Q168" i="3"/>
  <c r="C169" i="5" s="1"/>
  <c r="Q170" i="3"/>
  <c r="C171" i="5" s="1"/>
  <c r="Q257" i="3"/>
  <c r="Q688" i="3"/>
  <c r="C688" i="5" s="1"/>
  <c r="E688" i="5" s="1"/>
  <c r="Q622" i="3"/>
  <c r="C622" i="5" s="1"/>
  <c r="E622" i="5" s="1"/>
  <c r="Q454" i="3"/>
  <c r="Q143" i="3"/>
  <c r="Q593" i="3"/>
  <c r="C594" i="5" s="1"/>
  <c r="Q537" i="3"/>
  <c r="Q474" i="3"/>
  <c r="C475" i="5" s="1"/>
  <c r="Q383" i="3"/>
  <c r="Q259" i="3"/>
  <c r="C260" i="5" s="1"/>
  <c r="Q595" i="3"/>
  <c r="C596" i="5" s="1"/>
  <c r="Q571" i="3"/>
  <c r="C572" i="5" s="1"/>
  <c r="Q531" i="3"/>
  <c r="Q503" i="3"/>
  <c r="C504" i="5" s="1"/>
  <c r="Q477" i="3"/>
  <c r="Q450" i="3"/>
  <c r="C451" i="5" s="1"/>
  <c r="Q418" i="3"/>
  <c r="Q391" i="3"/>
  <c r="C392" i="5" s="1"/>
  <c r="Q365" i="3"/>
  <c r="C366" i="5" s="1"/>
  <c r="Q318" i="3"/>
  <c r="C319" i="5" s="1"/>
  <c r="Q264" i="3"/>
  <c r="Q203" i="3"/>
  <c r="C204" i="5" s="1"/>
  <c r="Q394" i="3"/>
  <c r="C395" i="5" s="1"/>
  <c r="Q550" i="3"/>
  <c r="Q263" i="3"/>
  <c r="Q444" i="3"/>
  <c r="C445" i="5" s="1"/>
  <c r="Q283" i="3"/>
  <c r="C284" i="5" s="1"/>
  <c r="Q104" i="3"/>
  <c r="C105" i="5" s="1"/>
  <c r="Q138" i="3"/>
  <c r="Q225" i="3"/>
  <c r="C226" i="5" s="1"/>
  <c r="Q656" i="3"/>
  <c r="C656" i="5" s="1"/>
  <c r="E656" i="5" s="1"/>
  <c r="Q685" i="3"/>
  <c r="C685" i="5" s="1"/>
  <c r="E685" i="5" s="1"/>
  <c r="Q565" i="3"/>
  <c r="Q495" i="3"/>
  <c r="C496" i="5" s="1"/>
  <c r="Q426" i="3"/>
  <c r="Q302" i="3"/>
  <c r="C303" i="5" s="1"/>
  <c r="Q131" i="3"/>
  <c r="Q596" i="3"/>
  <c r="C597" i="5" s="1"/>
  <c r="Q572" i="3"/>
  <c r="C573" i="5" s="1"/>
  <c r="Q552" i="3"/>
  <c r="C553" i="5" s="1"/>
  <c r="Q532" i="3"/>
  <c r="Q505" i="3"/>
  <c r="C506" i="5" s="1"/>
  <c r="Q478" i="3"/>
  <c r="C479" i="5" s="1"/>
  <c r="Q451" i="3"/>
  <c r="C452" i="5" s="1"/>
  <c r="Q419" i="3"/>
  <c r="Q393" i="3"/>
  <c r="C394" i="5" s="1"/>
  <c r="Q366" i="3"/>
  <c r="C367" i="5" s="1"/>
  <c r="Q319" i="3"/>
  <c r="C320" i="5" s="1"/>
  <c r="Q267" i="3"/>
  <c r="Q207" i="3"/>
  <c r="C208" i="5" s="1"/>
  <c r="Q111" i="3"/>
  <c r="C112" i="5" s="1"/>
  <c r="Q581" i="3"/>
  <c r="C582" i="5" s="1"/>
  <c r="Q525" i="3"/>
  <c r="Q442" i="3"/>
  <c r="C443" i="5" s="1"/>
  <c r="Q367" i="3"/>
  <c r="C368" i="5" s="1"/>
  <c r="Q227" i="3"/>
  <c r="C228" i="5" s="1"/>
  <c r="Q587" i="3"/>
  <c r="Q567" i="3"/>
  <c r="C568" i="5" s="1"/>
  <c r="Q547" i="3"/>
  <c r="C548" i="5" s="1"/>
  <c r="Q523" i="3"/>
  <c r="C524" i="5" s="1"/>
  <c r="Q498" i="3"/>
  <c r="Q471" i="3"/>
  <c r="C472" i="5" s="1"/>
  <c r="Q439" i="3"/>
  <c r="C440" i="5" s="1"/>
  <c r="Q413" i="3"/>
  <c r="C414" i="5" s="1"/>
  <c r="Q386" i="3"/>
  <c r="Q354" i="3"/>
  <c r="Q306" i="3"/>
  <c r="C307" i="5" s="1"/>
  <c r="Q255" i="3"/>
  <c r="C256" i="5" s="1"/>
  <c r="Q79" i="3"/>
  <c r="Q311" i="3"/>
  <c r="C312" i="5" s="1"/>
  <c r="Q534" i="3"/>
  <c r="C535" i="5" s="1"/>
  <c r="Q411" i="3"/>
  <c r="C412" i="5" s="1"/>
  <c r="Q71" i="3"/>
  <c r="Q396" i="3"/>
  <c r="C397" i="5" s="1"/>
  <c r="Q108" i="3"/>
  <c r="C109" i="5" s="1"/>
  <c r="Q297" i="3"/>
  <c r="Q42" i="3"/>
  <c r="Q129" i="3"/>
  <c r="C130" i="5" s="1"/>
  <c r="Q655" i="3"/>
  <c r="C655" i="5" s="1"/>
  <c r="E655" i="5" s="1"/>
  <c r="Q369" i="3"/>
  <c r="C370" i="5" s="1"/>
  <c r="Q215" i="3"/>
  <c r="Q492" i="3"/>
  <c r="C493" i="5" s="1"/>
  <c r="Q428" i="3"/>
  <c r="C429" i="5" s="1"/>
  <c r="Q364" i="3"/>
  <c r="Q236" i="3"/>
  <c r="Q75" i="3"/>
  <c r="C76" i="5" s="1"/>
  <c r="Q40" i="3"/>
  <c r="C41" i="5" s="1"/>
  <c r="Q234" i="3"/>
  <c r="C235" i="5" s="1"/>
  <c r="Q106" i="3"/>
  <c r="Q320" i="3"/>
  <c r="Q193" i="3"/>
  <c r="C194" i="5" s="1"/>
  <c r="Q65" i="3"/>
  <c r="C66" i="5" s="1"/>
  <c r="Q624" i="3"/>
  <c r="C624" i="5" s="1"/>
  <c r="E624" i="5" s="1"/>
  <c r="Q686" i="3"/>
  <c r="C686" i="5" s="1"/>
  <c r="E686" i="5" s="1"/>
  <c r="Q653" i="3"/>
  <c r="C653" i="5" s="1"/>
  <c r="E653" i="5" s="1"/>
  <c r="Q577" i="3"/>
  <c r="C578" i="5" s="1"/>
  <c r="Q529" i="3"/>
  <c r="Q469" i="3"/>
  <c r="C470" i="5" s="1"/>
  <c r="Q405" i="3"/>
  <c r="C406" i="5" s="1"/>
  <c r="Q334" i="3"/>
  <c r="C335" i="5" s="1"/>
  <c r="Q195" i="3"/>
  <c r="Q63" i="3"/>
  <c r="C64" i="5" s="1"/>
  <c r="Q592" i="3"/>
  <c r="C593" i="5" s="1"/>
  <c r="Q576" i="3"/>
  <c r="C577" i="5" s="1"/>
  <c r="Q560" i="3"/>
  <c r="Q544" i="3"/>
  <c r="C545" i="5" s="1"/>
  <c r="Q528" i="3"/>
  <c r="C529" i="5" s="1"/>
  <c r="Q510" i="3"/>
  <c r="Q489" i="3"/>
  <c r="Q467" i="3"/>
  <c r="C468" i="5" s="1"/>
  <c r="Q446" i="3"/>
  <c r="C447" i="5" s="1"/>
  <c r="Q425" i="3"/>
  <c r="Q403" i="3"/>
  <c r="Q382" i="3"/>
  <c r="C383" i="5" s="1"/>
  <c r="Q361" i="3"/>
  <c r="C362" i="5" s="1"/>
  <c r="Q330" i="3"/>
  <c r="C331" i="5" s="1"/>
  <c r="Q287" i="3"/>
  <c r="Q247" i="3"/>
  <c r="C248" i="5" s="1"/>
  <c r="Q191" i="3"/>
  <c r="C192" i="5" s="1"/>
  <c r="Q127" i="3"/>
  <c r="C128" i="5" s="1"/>
  <c r="Q23" i="3"/>
  <c r="Q561" i="3"/>
  <c r="C562" i="5" s="1"/>
  <c r="Q517" i="3"/>
  <c r="C518" i="5" s="1"/>
  <c r="Q458" i="3"/>
  <c r="C459" i="5" s="1"/>
  <c r="Q399" i="3"/>
  <c r="Q322" i="3"/>
  <c r="C323" i="5" s="1"/>
  <c r="Q179" i="3"/>
  <c r="C180" i="5" s="1"/>
  <c r="Q591" i="3"/>
  <c r="C592" i="5" s="1"/>
  <c r="Q575" i="3"/>
  <c r="Q559" i="3"/>
  <c r="C560" i="5" s="1"/>
  <c r="Q543" i="3"/>
  <c r="C544" i="5" s="1"/>
  <c r="Q527" i="3"/>
  <c r="C528" i="5" s="1"/>
  <c r="Q509" i="3"/>
  <c r="Q487" i="3"/>
  <c r="C488" i="5" s="1"/>
  <c r="Q466" i="3"/>
  <c r="C467" i="5" s="1"/>
  <c r="Q445" i="3"/>
  <c r="C446" i="5" s="1"/>
  <c r="Q423" i="3"/>
  <c r="Q402" i="3"/>
  <c r="C403" i="5" s="1"/>
  <c r="Q381" i="3"/>
  <c r="C382" i="5" s="1"/>
  <c r="Q359" i="3"/>
  <c r="C360" i="5" s="1"/>
  <c r="Q327" i="3"/>
  <c r="Q286" i="3"/>
  <c r="C287" i="5" s="1"/>
  <c r="Q243" i="3"/>
  <c r="C244" i="5" s="1"/>
  <c r="Q155" i="3"/>
  <c r="C156" i="5" s="1"/>
  <c r="Q463" i="3"/>
  <c r="Q582" i="3"/>
  <c r="C583" i="5" s="1"/>
  <c r="Q518" i="3"/>
  <c r="C519" i="5" s="1"/>
  <c r="Q433" i="3"/>
  <c r="C434" i="5" s="1"/>
  <c r="Q346" i="3"/>
  <c r="Q151" i="3"/>
  <c r="C152" i="5" s="1"/>
  <c r="Q476" i="3"/>
  <c r="C477" i="5" s="1"/>
  <c r="Q412" i="3"/>
  <c r="C413" i="5" s="1"/>
  <c r="Q347" i="3"/>
  <c r="Q172" i="3"/>
  <c r="C173" i="5" s="1"/>
  <c r="Q11" i="3"/>
  <c r="C12" i="5" s="1"/>
  <c r="Q329" i="3"/>
  <c r="C330" i="5" s="1"/>
  <c r="Q202" i="3"/>
  <c r="Q74" i="3"/>
  <c r="C75" i="5" s="1"/>
  <c r="Q288" i="3"/>
  <c r="C289" i="5" s="1"/>
  <c r="Q161" i="3"/>
  <c r="C162" i="5" s="1"/>
  <c r="Q33" i="3"/>
  <c r="Q687" i="3"/>
  <c r="C687" i="5" s="1"/>
  <c r="E687" i="5" s="1"/>
  <c r="Q654" i="3"/>
  <c r="C654" i="5" s="1"/>
  <c r="E654" i="5" s="1"/>
  <c r="Q621" i="3"/>
  <c r="C621" i="5" s="1"/>
  <c r="E621" i="5" s="1"/>
  <c r="Q139" i="3"/>
  <c r="Q47" i="3"/>
  <c r="C48" i="5" s="1"/>
  <c r="Q569" i="3"/>
  <c r="C570" i="5" s="1"/>
  <c r="Q521" i="3"/>
  <c r="C522" i="5" s="1"/>
  <c r="Q447" i="3"/>
  <c r="Q378" i="3"/>
  <c r="C379" i="5" s="1"/>
  <c r="Q248" i="3"/>
  <c r="C249" i="5" s="1"/>
  <c r="Q594" i="3"/>
  <c r="Q578" i="3"/>
  <c r="Q562" i="3"/>
  <c r="C563" i="5" s="1"/>
  <c r="Q546" i="3"/>
  <c r="C547" i="5" s="1"/>
  <c r="Q530" i="3"/>
  <c r="Q513" i="3"/>
  <c r="Q491" i="3"/>
  <c r="C492" i="5" s="1"/>
  <c r="Q470" i="3"/>
  <c r="C471" i="5" s="1"/>
  <c r="Q449" i="3"/>
  <c r="Q427" i="3"/>
  <c r="Q406" i="3"/>
  <c r="Q385" i="3"/>
  <c r="C386" i="5" s="1"/>
  <c r="Q363" i="3"/>
  <c r="C364" i="5" s="1"/>
  <c r="Q335" i="3"/>
  <c r="Q294" i="3"/>
  <c r="C295" i="5" s="1"/>
  <c r="Q251" i="3"/>
  <c r="C252" i="5" s="1"/>
  <c r="Q199" i="3"/>
  <c r="C200" i="5" s="1"/>
  <c r="Q135" i="3"/>
  <c r="Q39" i="3"/>
  <c r="C40" i="5" s="1"/>
  <c r="Q504" i="3"/>
  <c r="C505" i="5" s="1"/>
  <c r="Q488" i="3"/>
  <c r="C489" i="5" s="1"/>
  <c r="Q472" i="3"/>
  <c r="Q456" i="3"/>
  <c r="C457" i="5" s="1"/>
  <c r="Q440" i="3"/>
  <c r="C441" i="5" s="1"/>
  <c r="Q424" i="3"/>
  <c r="C425" i="5" s="1"/>
  <c r="Q408" i="3"/>
  <c r="Q392" i="3"/>
  <c r="C393" i="5" s="1"/>
  <c r="Q376" i="3"/>
  <c r="C377" i="5" s="1"/>
  <c r="Q360" i="3"/>
  <c r="Q339" i="3"/>
  <c r="Q307" i="3"/>
  <c r="C308" i="5" s="1"/>
  <c r="Q276" i="3"/>
  <c r="C277" i="5" s="1"/>
  <c r="Q212" i="3"/>
  <c r="C213" i="5" s="1"/>
  <c r="Q148" i="3"/>
  <c r="Q84" i="3"/>
  <c r="C85" i="5" s="1"/>
  <c r="Q20" i="3"/>
  <c r="C21" i="5" s="1"/>
  <c r="Q51" i="3"/>
  <c r="C52" i="5" s="1"/>
  <c r="Q208" i="3"/>
  <c r="Q144" i="3"/>
  <c r="C145" i="5" s="1"/>
  <c r="Q80" i="3"/>
  <c r="C81" i="5" s="1"/>
  <c r="Q16" i="3"/>
  <c r="C17" i="5" s="1"/>
  <c r="Q317" i="3"/>
  <c r="Q285" i="3"/>
  <c r="C286" i="5" s="1"/>
  <c r="Q254" i="3"/>
  <c r="C255" i="5" s="1"/>
  <c r="Q222" i="3"/>
  <c r="C223" i="5" s="1"/>
  <c r="Q190" i="3"/>
  <c r="Q158" i="3"/>
  <c r="C159" i="5" s="1"/>
  <c r="Q126" i="3"/>
  <c r="C127" i="5" s="1"/>
  <c r="Q94" i="3"/>
  <c r="C95" i="5" s="1"/>
  <c r="Q62" i="3"/>
  <c r="Q30" i="3"/>
  <c r="C31" i="5" s="1"/>
  <c r="Q340" i="3"/>
  <c r="C341" i="5" s="1"/>
  <c r="Q308" i="3"/>
  <c r="C309" i="5" s="1"/>
  <c r="Q277" i="3"/>
  <c r="Q245" i="3"/>
  <c r="Q213" i="3"/>
  <c r="C214" i="5" s="1"/>
  <c r="Q181" i="3"/>
  <c r="C182" i="5" s="1"/>
  <c r="Q149" i="3"/>
  <c r="Q117" i="3"/>
  <c r="C118" i="5" s="1"/>
  <c r="Q85" i="3"/>
  <c r="C86" i="5" s="1"/>
  <c r="Q53" i="3"/>
  <c r="C54" i="5" s="1"/>
  <c r="Q21" i="3"/>
  <c r="Q676" i="3"/>
  <c r="C676" i="5" s="1"/>
  <c r="E676" i="5" s="1"/>
  <c r="Q644" i="3"/>
  <c r="C644" i="5" s="1"/>
  <c r="E644" i="5" s="1"/>
  <c r="Q612" i="3"/>
  <c r="C612" i="5" s="1"/>
  <c r="E612" i="5" s="1"/>
  <c r="Q675" i="3"/>
  <c r="C675" i="5" s="1"/>
  <c r="E675" i="5" s="1"/>
  <c r="Q643" i="3"/>
  <c r="C643" i="5" s="1"/>
  <c r="E643" i="5" s="1"/>
  <c r="Q611" i="3"/>
  <c r="C611" i="5" s="1"/>
  <c r="E611" i="5" s="1"/>
  <c r="Q674" i="3"/>
  <c r="C674" i="5" s="1"/>
  <c r="E674" i="5" s="1"/>
  <c r="Q642" i="3"/>
  <c r="C642" i="5" s="1"/>
  <c r="E642" i="5" s="1"/>
  <c r="Q610" i="3"/>
  <c r="C610" i="5" s="1"/>
  <c r="E610" i="5" s="1"/>
  <c r="Q673" i="3"/>
  <c r="C673" i="5" s="1"/>
  <c r="E673" i="5" s="1"/>
  <c r="Q641" i="3"/>
  <c r="C641" i="5" s="1"/>
  <c r="E641" i="5" s="1"/>
  <c r="Q609" i="3"/>
  <c r="C609" i="5" s="1"/>
  <c r="E609" i="5" s="1"/>
  <c r="Q187" i="3"/>
  <c r="C188" i="5" s="1"/>
  <c r="Q123" i="3"/>
  <c r="C124" i="5" s="1"/>
  <c r="Q15" i="3"/>
  <c r="C16" i="5" s="1"/>
  <c r="Q557" i="3"/>
  <c r="Q506" i="3"/>
  <c r="C507" i="5" s="1"/>
  <c r="Q421" i="3"/>
  <c r="C422" i="5" s="1"/>
  <c r="Q362" i="3"/>
  <c r="C363" i="5" s="1"/>
  <c r="Q211" i="3"/>
  <c r="Q590" i="3"/>
  <c r="C591" i="5" s="1"/>
  <c r="Q574" i="3"/>
  <c r="C575" i="5" s="1"/>
  <c r="Q558" i="3"/>
  <c r="Q542" i="3"/>
  <c r="Q526" i="3"/>
  <c r="C527" i="5" s="1"/>
  <c r="Q507" i="3"/>
  <c r="C508" i="5" s="1"/>
  <c r="Q486" i="3"/>
  <c r="C487" i="5" s="1"/>
  <c r="Q465" i="3"/>
  <c r="Q443" i="3"/>
  <c r="C444" i="5" s="1"/>
  <c r="Q422" i="3"/>
  <c r="C423" i="5" s="1"/>
  <c r="Q401" i="3"/>
  <c r="Q379" i="3"/>
  <c r="Q358" i="3"/>
  <c r="C359" i="5" s="1"/>
  <c r="Q326" i="3"/>
  <c r="C327" i="5" s="1"/>
  <c r="Q282" i="3"/>
  <c r="C283" i="5" s="1"/>
  <c r="Q240" i="3"/>
  <c r="Q183" i="3"/>
  <c r="C184" i="5" s="1"/>
  <c r="Q119" i="3"/>
  <c r="C120" i="5" s="1"/>
  <c r="Q516" i="3"/>
  <c r="C517" i="5" s="1"/>
  <c r="Q500" i="3"/>
  <c r="Q484" i="3"/>
  <c r="C485" i="5" s="1"/>
  <c r="Q468" i="3"/>
  <c r="C469" i="5" s="1"/>
  <c r="Q452" i="3"/>
  <c r="C453" i="5" s="1"/>
  <c r="Q436" i="3"/>
  <c r="Q420" i="3"/>
  <c r="C421" i="5" s="1"/>
  <c r="Q404" i="3"/>
  <c r="C405" i="5" s="1"/>
  <c r="Q388" i="3"/>
  <c r="C389" i="5" s="1"/>
  <c r="Q372" i="3"/>
  <c r="Q356" i="3"/>
  <c r="C357" i="5" s="1"/>
  <c r="Q331" i="3"/>
  <c r="C332" i="5" s="1"/>
  <c r="Q299" i="3"/>
  <c r="C300" i="5" s="1"/>
  <c r="Q268" i="3"/>
  <c r="Q204" i="3"/>
  <c r="C205" i="5" s="1"/>
  <c r="Q140" i="3"/>
  <c r="C141" i="5" s="1"/>
  <c r="Q76" i="3"/>
  <c r="C77" i="5" s="1"/>
  <c r="Q12" i="3"/>
  <c r="Q43" i="3"/>
  <c r="C44" i="5" s="1"/>
  <c r="Q200" i="3"/>
  <c r="C201" i="5" s="1"/>
  <c r="Q136" i="3"/>
  <c r="C137" i="5" s="1"/>
  <c r="Q72" i="3"/>
  <c r="Q345" i="3"/>
  <c r="C346" i="5" s="1"/>
  <c r="Q313" i="3"/>
  <c r="C314" i="5" s="1"/>
  <c r="Q281" i="3"/>
  <c r="C282" i="5" s="1"/>
  <c r="Q250" i="3"/>
  <c r="Q218" i="3"/>
  <c r="C219" i="5" s="1"/>
  <c r="Q186" i="3"/>
  <c r="C187" i="5" s="1"/>
  <c r="Q154" i="3"/>
  <c r="C155" i="5" s="1"/>
  <c r="Q122" i="3"/>
  <c r="Q90" i="3"/>
  <c r="C91" i="5" s="1"/>
  <c r="Q58" i="3"/>
  <c r="C59" i="5" s="1"/>
  <c r="Q26" i="3"/>
  <c r="Q336" i="3"/>
  <c r="Q304" i="3"/>
  <c r="C305" i="5" s="1"/>
  <c r="Q273" i="3"/>
  <c r="C274" i="5" s="1"/>
  <c r="Q241" i="3"/>
  <c r="C242" i="5" s="1"/>
  <c r="Q209" i="3"/>
  <c r="Q177" i="3"/>
  <c r="C178" i="5" s="1"/>
  <c r="Q145" i="3"/>
  <c r="C146" i="5" s="1"/>
  <c r="Q113" i="3"/>
  <c r="C114" i="5" s="1"/>
  <c r="Q81" i="3"/>
  <c r="Q49" i="3"/>
  <c r="C50" i="5" s="1"/>
  <c r="Q17" i="3"/>
  <c r="C18" i="5" s="1"/>
  <c r="Q672" i="3"/>
  <c r="C672" i="5" s="1"/>
  <c r="E672" i="5" s="1"/>
  <c r="Q640" i="3"/>
  <c r="C640" i="5" s="1"/>
  <c r="E640" i="5" s="1"/>
  <c r="Q608" i="3"/>
  <c r="C608" i="5" s="1"/>
  <c r="E608" i="5" s="1"/>
  <c r="Q671" i="3"/>
  <c r="C671" i="5" s="1"/>
  <c r="E671" i="5" s="1"/>
  <c r="Q639" i="3"/>
  <c r="C639" i="5" s="1"/>
  <c r="E639" i="5" s="1"/>
  <c r="Q607" i="3"/>
  <c r="C607" i="5" s="1"/>
  <c r="E607" i="5" s="1"/>
  <c r="Q670" i="3"/>
  <c r="C670" i="5" s="1"/>
  <c r="E670" i="5" s="1"/>
  <c r="Q638" i="3"/>
  <c r="C638" i="5" s="1"/>
  <c r="E638" i="5" s="1"/>
  <c r="Q606" i="3"/>
  <c r="C606" i="5" s="1"/>
  <c r="E606" i="5" s="1"/>
  <c r="Q669" i="3"/>
  <c r="C669" i="5" s="1"/>
  <c r="E669" i="5" s="1"/>
  <c r="Q637" i="3"/>
  <c r="C637" i="5" s="1"/>
  <c r="E637" i="5" s="1"/>
  <c r="Q605" i="3"/>
  <c r="C605" i="5" s="1"/>
  <c r="E605" i="5" s="1"/>
  <c r="Q171" i="3"/>
  <c r="C172" i="5" s="1"/>
  <c r="Q107" i="3"/>
  <c r="Q597" i="3"/>
  <c r="C598" i="5" s="1"/>
  <c r="Q549" i="3"/>
  <c r="C550" i="5" s="1"/>
  <c r="Q485" i="3"/>
  <c r="C486" i="5" s="1"/>
  <c r="Q410" i="3"/>
  <c r="Q343" i="3"/>
  <c r="C344" i="5" s="1"/>
  <c r="Q147" i="3"/>
  <c r="C148" i="5" s="1"/>
  <c r="Q586" i="3"/>
  <c r="C587" i="5" s="1"/>
  <c r="Q570" i="3"/>
  <c r="Q554" i="3"/>
  <c r="C555" i="5" s="1"/>
  <c r="Q538" i="3"/>
  <c r="C539" i="5" s="1"/>
  <c r="Q522" i="3"/>
  <c r="Q502" i="3"/>
  <c r="Q481" i="3"/>
  <c r="C482" i="5" s="1"/>
  <c r="Q459" i="3"/>
  <c r="C460" i="5" s="1"/>
  <c r="Q438" i="3"/>
  <c r="C439" i="5" s="1"/>
  <c r="Q417" i="3"/>
  <c r="Q395" i="3"/>
  <c r="C396" i="5" s="1"/>
  <c r="Q374" i="3"/>
  <c r="C375" i="5" s="1"/>
  <c r="Q353" i="3"/>
  <c r="Q314" i="3"/>
  <c r="Q272" i="3"/>
  <c r="C273" i="5" s="1"/>
  <c r="Q231" i="3"/>
  <c r="C232" i="5" s="1"/>
  <c r="Q167" i="3"/>
  <c r="C168" i="5" s="1"/>
  <c r="Q103" i="3"/>
  <c r="Q512" i="3"/>
  <c r="C513" i="5" s="1"/>
  <c r="Q496" i="3"/>
  <c r="C497" i="5" s="1"/>
  <c r="Q480" i="3"/>
  <c r="C481" i="5" s="1"/>
  <c r="Q464" i="3"/>
  <c r="Q448" i="3"/>
  <c r="C449" i="5" s="1"/>
  <c r="Q432" i="3"/>
  <c r="C433" i="5" s="1"/>
  <c r="Q416" i="3"/>
  <c r="Q400" i="3"/>
  <c r="Q384" i="3"/>
  <c r="C385" i="5" s="1"/>
  <c r="Q368" i="3"/>
  <c r="C369" i="5" s="1"/>
  <c r="Q352" i="3"/>
  <c r="C353" i="5" s="1"/>
  <c r="Q323" i="3"/>
  <c r="Q291" i="3"/>
  <c r="C292" i="5" s="1"/>
  <c r="Q244" i="3"/>
  <c r="C245" i="5" s="1"/>
  <c r="Q180" i="3"/>
  <c r="C181" i="5" s="1"/>
  <c r="Q116" i="3"/>
  <c r="Q52" i="3"/>
  <c r="C53" i="5" s="1"/>
  <c r="Q83" i="3"/>
  <c r="C84" i="5" s="1"/>
  <c r="Q19" i="3"/>
  <c r="C20" i="5" s="1"/>
  <c r="Q176" i="3"/>
  <c r="Q112" i="3"/>
  <c r="C113" i="5" s="1"/>
  <c r="Q48" i="3"/>
  <c r="C49" i="5" s="1"/>
  <c r="Q333" i="3"/>
  <c r="C334" i="5" s="1"/>
  <c r="Q301" i="3"/>
  <c r="Q270" i="3"/>
  <c r="C271" i="5" s="1"/>
  <c r="Q238" i="3"/>
  <c r="C239" i="5" s="1"/>
  <c r="Q206" i="3"/>
  <c r="C207" i="5" s="1"/>
  <c r="Q174" i="3"/>
  <c r="Q142" i="3"/>
  <c r="C143" i="5" s="1"/>
  <c r="Q110" i="3"/>
  <c r="Q78" i="3"/>
  <c r="C79" i="5" s="1"/>
  <c r="Q46" i="3"/>
  <c r="Q14" i="3"/>
  <c r="C15" i="5" s="1"/>
  <c r="Q324" i="3"/>
  <c r="C325" i="5" s="1"/>
  <c r="Q292" i="3"/>
  <c r="C293" i="5" s="1"/>
  <c r="Q261" i="3"/>
  <c r="Q229" i="3"/>
  <c r="C230" i="5" s="1"/>
  <c r="Q197" i="3"/>
  <c r="C198" i="5" s="1"/>
  <c r="Q165" i="3"/>
  <c r="C166" i="5" s="1"/>
  <c r="Q133" i="3"/>
  <c r="Q101" i="3"/>
  <c r="C102" i="5" s="1"/>
  <c r="Q69" i="3"/>
  <c r="C70" i="5" s="1"/>
  <c r="Q37" i="3"/>
  <c r="Q692" i="3"/>
  <c r="C692" i="5" s="1"/>
  <c r="E692" i="5" s="1"/>
  <c r="Q660" i="3"/>
  <c r="C660" i="5" s="1"/>
  <c r="E660" i="5" s="1"/>
  <c r="Q628" i="3"/>
  <c r="C628" i="5" s="1"/>
  <c r="E628" i="5" s="1"/>
  <c r="Q691" i="3"/>
  <c r="C691" i="5" s="1"/>
  <c r="E691" i="5" s="1"/>
  <c r="Q659" i="3"/>
  <c r="C659" i="5" s="1"/>
  <c r="E659" i="5" s="1"/>
  <c r="Q627" i="3"/>
  <c r="C627" i="5" s="1"/>
  <c r="E627" i="5" s="1"/>
  <c r="Q690" i="3"/>
  <c r="C690" i="5" s="1"/>
  <c r="E690" i="5" s="1"/>
  <c r="Q658" i="3"/>
  <c r="C658" i="5" s="1"/>
  <c r="E658" i="5" s="1"/>
  <c r="Q626" i="3"/>
  <c r="C626" i="5" s="1"/>
  <c r="E626" i="5" s="1"/>
  <c r="Q689" i="3"/>
  <c r="C689" i="5" s="1"/>
  <c r="E689" i="5" s="1"/>
  <c r="Q657" i="3"/>
  <c r="C657" i="5" s="1"/>
  <c r="E657" i="5" s="1"/>
  <c r="Q625" i="3"/>
  <c r="C625" i="5" s="1"/>
  <c r="E625" i="5" s="1"/>
  <c r="Q260" i="3"/>
  <c r="Q228" i="3"/>
  <c r="C229" i="5" s="1"/>
  <c r="Q196" i="3"/>
  <c r="C197" i="5" s="1"/>
  <c r="Q164" i="3"/>
  <c r="C165" i="5" s="1"/>
  <c r="Q132" i="3"/>
  <c r="Q100" i="3"/>
  <c r="C101" i="5" s="1"/>
  <c r="Q68" i="3"/>
  <c r="C69" i="5" s="1"/>
  <c r="Q36" i="3"/>
  <c r="C37" i="5" s="1"/>
  <c r="Q99" i="3"/>
  <c r="Q67" i="3"/>
  <c r="C68" i="5" s="1"/>
  <c r="Q35" i="3"/>
  <c r="C36" i="5" s="1"/>
  <c r="Q224" i="3"/>
  <c r="C225" i="5" s="1"/>
  <c r="Q192" i="3"/>
  <c r="Q160" i="3"/>
  <c r="C161" i="5" s="1"/>
  <c r="Q128" i="3"/>
  <c r="C129" i="5" s="1"/>
  <c r="Q96" i="3"/>
  <c r="C97" i="5" s="1"/>
  <c r="Q64" i="3"/>
  <c r="Q32" i="3"/>
  <c r="C33" i="5" s="1"/>
  <c r="Q341" i="3"/>
  <c r="C342" i="5" s="1"/>
  <c r="Q325" i="3"/>
  <c r="C326" i="5" s="1"/>
  <c r="Q309" i="3"/>
  <c r="Q293" i="3"/>
  <c r="C294" i="5" s="1"/>
  <c r="Q278" i="3"/>
  <c r="C279" i="5" s="1"/>
  <c r="Q262" i="3"/>
  <c r="C263" i="5" s="1"/>
  <c r="Q246" i="3"/>
  <c r="Q230" i="3"/>
  <c r="C231" i="5" s="1"/>
  <c r="Q214" i="3"/>
  <c r="C215" i="5" s="1"/>
  <c r="Q198" i="3"/>
  <c r="C199" i="5" s="1"/>
  <c r="Q182" i="3"/>
  <c r="Q166" i="3"/>
  <c r="C167" i="5" s="1"/>
  <c r="Q150" i="3"/>
  <c r="C151" i="5" s="1"/>
  <c r="Q134" i="3"/>
  <c r="C135" i="5" s="1"/>
  <c r="Q118" i="3"/>
  <c r="Q102" i="3"/>
  <c r="C103" i="5" s="1"/>
  <c r="Q86" i="3"/>
  <c r="C87" i="5" s="1"/>
  <c r="Q70" i="3"/>
  <c r="C71" i="5" s="1"/>
  <c r="Q54" i="3"/>
  <c r="Q38" i="3"/>
  <c r="C39" i="5" s="1"/>
  <c r="Q22" i="3"/>
  <c r="C23" i="5" s="1"/>
  <c r="Q348" i="3"/>
  <c r="C349" i="5" s="1"/>
  <c r="Q332" i="3"/>
  <c r="Q316" i="3"/>
  <c r="C317" i="5" s="1"/>
  <c r="Q300" i="3"/>
  <c r="C301" i="5" s="1"/>
  <c r="Q284" i="3"/>
  <c r="C285" i="5" s="1"/>
  <c r="Q269" i="3"/>
  <c r="Q253" i="3"/>
  <c r="C254" i="5" s="1"/>
  <c r="Q237" i="3"/>
  <c r="C238" i="5" s="1"/>
  <c r="Q221" i="3"/>
  <c r="C222" i="5" s="1"/>
  <c r="Q205" i="3"/>
  <c r="Q189" i="3"/>
  <c r="C190" i="5" s="1"/>
  <c r="Q173" i="3"/>
  <c r="C174" i="5" s="1"/>
  <c r="Q157" i="3"/>
  <c r="C158" i="5" s="1"/>
  <c r="Q141" i="3"/>
  <c r="Q125" i="3"/>
  <c r="C126" i="5" s="1"/>
  <c r="Q109" i="3"/>
  <c r="C110" i="5" s="1"/>
  <c r="Q93" i="3"/>
  <c r="C94" i="5" s="1"/>
  <c r="Q77" i="3"/>
  <c r="Q61" i="3"/>
  <c r="C62" i="5" s="1"/>
  <c r="Q45" i="3"/>
  <c r="C46" i="5" s="1"/>
  <c r="Q29" i="3"/>
  <c r="C30" i="5" s="1"/>
  <c r="Q13" i="3"/>
  <c r="Q684" i="3"/>
  <c r="C684" i="5" s="1"/>
  <c r="E684" i="5" s="1"/>
  <c r="Q668" i="3"/>
  <c r="C668" i="5" s="1"/>
  <c r="E668" i="5" s="1"/>
  <c r="Q652" i="3"/>
  <c r="C652" i="5" s="1"/>
  <c r="E652" i="5" s="1"/>
  <c r="Q636" i="3"/>
  <c r="C636" i="5" s="1"/>
  <c r="E636" i="5" s="1"/>
  <c r="Q620" i="3"/>
  <c r="C620" i="5" s="1"/>
  <c r="E620" i="5" s="1"/>
  <c r="Q604" i="3"/>
  <c r="C604" i="5" s="1"/>
  <c r="E604" i="5" s="1"/>
  <c r="Q683" i="3"/>
  <c r="C683" i="5" s="1"/>
  <c r="E683" i="5" s="1"/>
  <c r="Q667" i="3"/>
  <c r="C667" i="5" s="1"/>
  <c r="E667" i="5" s="1"/>
  <c r="Q651" i="3"/>
  <c r="C651" i="5" s="1"/>
  <c r="E651" i="5" s="1"/>
  <c r="Q635" i="3"/>
  <c r="C635" i="5" s="1"/>
  <c r="E635" i="5" s="1"/>
  <c r="Q619" i="3"/>
  <c r="C619" i="5" s="1"/>
  <c r="E619" i="5" s="1"/>
  <c r="Q603" i="3"/>
  <c r="C603" i="5" s="1"/>
  <c r="E603" i="5" s="1"/>
  <c r="Q682" i="3"/>
  <c r="C682" i="5" s="1"/>
  <c r="E682" i="5" s="1"/>
  <c r="Q666" i="3"/>
  <c r="C666" i="5" s="1"/>
  <c r="E666" i="5" s="1"/>
  <c r="Q650" i="3"/>
  <c r="C650" i="5" s="1"/>
  <c r="E650" i="5" s="1"/>
  <c r="Q634" i="3"/>
  <c r="C634" i="5" s="1"/>
  <c r="E634" i="5" s="1"/>
  <c r="Q618" i="3"/>
  <c r="C618" i="5" s="1"/>
  <c r="E618" i="5" s="1"/>
  <c r="Q602" i="3"/>
  <c r="C602" i="5" s="1"/>
  <c r="E602" i="5" s="1"/>
  <c r="Q681" i="3"/>
  <c r="C681" i="5" s="1"/>
  <c r="E681" i="5" s="1"/>
  <c r="Q665" i="3"/>
  <c r="C665" i="5" s="1"/>
  <c r="E665" i="5" s="1"/>
  <c r="Q649" i="3"/>
  <c r="C649" i="5" s="1"/>
  <c r="E649" i="5" s="1"/>
  <c r="Q633" i="3"/>
  <c r="C633" i="5" s="1"/>
  <c r="E633" i="5" s="1"/>
  <c r="Q617" i="3"/>
  <c r="C617" i="5" s="1"/>
  <c r="E617" i="5" s="1"/>
  <c r="Q601" i="3"/>
  <c r="C601" i="5" s="1"/>
  <c r="E601" i="5" s="1"/>
  <c r="Q252" i="3"/>
  <c r="C253" i="5" s="1"/>
  <c r="Q220" i="3"/>
  <c r="C221" i="5" s="1"/>
  <c r="Q188" i="3"/>
  <c r="C189" i="5" s="1"/>
  <c r="Q156" i="3"/>
  <c r="Q124" i="3"/>
  <c r="C125" i="5" s="1"/>
  <c r="Q92" i="3"/>
  <c r="C93" i="5" s="1"/>
  <c r="Q60" i="3"/>
  <c r="C61" i="5" s="1"/>
  <c r="Q28" i="3"/>
  <c r="Q91" i="3"/>
  <c r="C92" i="5" s="1"/>
  <c r="Q59" i="3"/>
  <c r="C60" i="5" s="1"/>
  <c r="Q27" i="3"/>
  <c r="C28" i="5" s="1"/>
  <c r="Q216" i="3"/>
  <c r="Q184" i="3"/>
  <c r="C185" i="5" s="1"/>
  <c r="Q152" i="3"/>
  <c r="C153" i="5" s="1"/>
  <c r="Q120" i="3"/>
  <c r="C121" i="5" s="1"/>
  <c r="Q88" i="3"/>
  <c r="Q56" i="3"/>
  <c r="C57" i="5" s="1"/>
  <c r="Q24" i="3"/>
  <c r="C25" i="5" s="1"/>
  <c r="Q337" i="3"/>
  <c r="C338" i="5" s="1"/>
  <c r="Q321" i="3"/>
  <c r="C322" i="5" s="1"/>
  <c r="Q305" i="3"/>
  <c r="C306" i="5" s="1"/>
  <c r="Q289" i="3"/>
  <c r="C290" i="5" s="1"/>
  <c r="Q274" i="3"/>
  <c r="C275" i="5" s="1"/>
  <c r="Q258" i="3"/>
  <c r="Q242" i="3"/>
  <c r="C243" i="5" s="1"/>
  <c r="Q226" i="3"/>
  <c r="C227" i="5" s="1"/>
  <c r="Q210" i="3"/>
  <c r="C211" i="5" s="1"/>
  <c r="Q194" i="3"/>
  <c r="Q178" i="3"/>
  <c r="C179" i="5" s="1"/>
  <c r="Q162" i="3"/>
  <c r="C163" i="5" s="1"/>
  <c r="Q146" i="3"/>
  <c r="C147" i="5" s="1"/>
  <c r="Q130" i="3"/>
  <c r="Q114" i="3"/>
  <c r="C115" i="5" s="1"/>
  <c r="Q98" i="3"/>
  <c r="C99" i="5" s="1"/>
  <c r="Q82" i="3"/>
  <c r="C83" i="5" s="1"/>
  <c r="Q66" i="3"/>
  <c r="Q50" i="3"/>
  <c r="C51" i="5" s="1"/>
  <c r="Q34" i="3"/>
  <c r="C35" i="5" s="1"/>
  <c r="Q18" i="3"/>
  <c r="Q344" i="3"/>
  <c r="C345" i="5" s="1"/>
  <c r="Q328" i="3"/>
  <c r="C329" i="5" s="1"/>
  <c r="Q312" i="3"/>
  <c r="C313" i="5" s="1"/>
  <c r="Q296" i="3"/>
  <c r="C297" i="5" s="1"/>
  <c r="Q280" i="3"/>
  <c r="Q265" i="3"/>
  <c r="C266" i="5" s="1"/>
  <c r="Q249" i="3"/>
  <c r="C250" i="5" s="1"/>
  <c r="Q233" i="3"/>
  <c r="C234" i="5" s="1"/>
  <c r="Q217" i="3"/>
  <c r="Q201" i="3"/>
  <c r="C202" i="5" s="1"/>
  <c r="Q185" i="3"/>
  <c r="C186" i="5" s="1"/>
  <c r="Q169" i="3"/>
  <c r="C170" i="5" s="1"/>
  <c r="Q153" i="3"/>
  <c r="Q137" i="3"/>
  <c r="C138" i="5" s="1"/>
  <c r="Q121" i="3"/>
  <c r="C122" i="5" s="1"/>
  <c r="Q105" i="3"/>
  <c r="C106" i="5" s="1"/>
  <c r="Q89" i="3"/>
  <c r="C90" i="5" s="1"/>
  <c r="Q73" i="3"/>
  <c r="C74" i="5" s="1"/>
  <c r="Q57" i="3"/>
  <c r="C58" i="5" s="1"/>
  <c r="Q41" i="3"/>
  <c r="C42" i="5" s="1"/>
  <c r="Q25" i="3"/>
  <c r="Q696" i="3"/>
  <c r="C696" i="5" s="1"/>
  <c r="E696" i="5" s="1"/>
  <c r="Q680" i="3"/>
  <c r="C680" i="5" s="1"/>
  <c r="E680" i="5" s="1"/>
  <c r="Q664" i="3"/>
  <c r="C664" i="5" s="1"/>
  <c r="E664" i="5" s="1"/>
  <c r="Q648" i="3"/>
  <c r="C648" i="5" s="1"/>
  <c r="E648" i="5" s="1"/>
  <c r="Q632" i="3"/>
  <c r="C632" i="5" s="1"/>
  <c r="E632" i="5" s="1"/>
  <c r="Q616" i="3"/>
  <c r="C616" i="5" s="1"/>
  <c r="E616" i="5" s="1"/>
  <c r="Q695" i="3"/>
  <c r="C695" i="5" s="1"/>
  <c r="E695" i="5" s="1"/>
  <c r="Q679" i="3"/>
  <c r="C679" i="5" s="1"/>
  <c r="E679" i="5" s="1"/>
  <c r="Q663" i="3"/>
  <c r="C663" i="5" s="1"/>
  <c r="E663" i="5" s="1"/>
  <c r="Q647" i="3"/>
  <c r="C647" i="5" s="1"/>
  <c r="E647" i="5" s="1"/>
  <c r="Q631" i="3"/>
  <c r="C631" i="5" s="1"/>
  <c r="E631" i="5" s="1"/>
  <c r="Q615" i="3"/>
  <c r="C615" i="5" s="1"/>
  <c r="E615" i="5" s="1"/>
  <c r="Q694" i="3"/>
  <c r="C694" i="5" s="1"/>
  <c r="E694" i="5" s="1"/>
  <c r="Q678" i="3"/>
  <c r="C678" i="5" s="1"/>
  <c r="E678" i="5" s="1"/>
  <c r="Q662" i="3"/>
  <c r="C662" i="5" s="1"/>
  <c r="E662" i="5" s="1"/>
  <c r="Q646" i="3"/>
  <c r="C646" i="5" s="1"/>
  <c r="E646" i="5" s="1"/>
  <c r="Q630" i="3"/>
  <c r="C630" i="5" s="1"/>
  <c r="E630" i="5" s="1"/>
  <c r="Q614" i="3"/>
  <c r="C614" i="5" s="1"/>
  <c r="E614" i="5" s="1"/>
  <c r="Q693" i="3"/>
  <c r="C693" i="5" s="1"/>
  <c r="E693" i="5" s="1"/>
  <c r="Q677" i="3"/>
  <c r="C677" i="5" s="1"/>
  <c r="E677" i="5" s="1"/>
  <c r="Q661" i="3"/>
  <c r="C661" i="5" s="1"/>
  <c r="E661" i="5" s="1"/>
  <c r="Q645" i="3"/>
  <c r="C645" i="5" s="1"/>
  <c r="E645" i="5" s="1"/>
  <c r="Q629" i="3"/>
  <c r="C629" i="5" s="1"/>
  <c r="E629" i="5" s="1"/>
  <c r="C157" i="5"/>
  <c r="C462" i="5"/>
  <c r="C532" i="5"/>
  <c r="C564" i="5"/>
  <c r="C455" i="5"/>
  <c r="C340" i="5"/>
  <c r="C262" i="5"/>
  <c r="C65" i="5"/>
  <c r="C526" i="5"/>
  <c r="C191" i="5"/>
  <c r="C595" i="5"/>
  <c r="C32" i="5"/>
  <c r="C144" i="5"/>
  <c r="C246" i="5"/>
  <c r="C571" i="5"/>
  <c r="C63" i="5"/>
  <c r="C298" i="5"/>
  <c r="C233" i="5"/>
  <c r="C209" i="5"/>
  <c r="C315" i="5"/>
  <c r="C280" i="5"/>
  <c r="C500" i="5"/>
  <c r="C431" i="5"/>
  <c r="C450" i="5"/>
  <c r="C281" i="5"/>
  <c r="C348" i="5"/>
  <c r="C437" i="5"/>
  <c r="C80" i="5"/>
  <c r="C465" i="5"/>
  <c r="C407" i="5"/>
  <c r="C134" i="5"/>
  <c r="C217" i="5"/>
  <c r="C371" i="5"/>
  <c r="C38" i="5"/>
  <c r="C212" i="5"/>
  <c r="C164" i="5"/>
  <c r="C176" i="5"/>
  <c r="C426" i="5"/>
  <c r="C216" i="5"/>
  <c r="C415" i="5"/>
  <c r="C333" i="5"/>
  <c r="C430" i="5"/>
  <c r="C391" i="5"/>
  <c r="C464" i="5"/>
  <c r="C574" i="5"/>
  <c r="C483" i="5"/>
  <c r="C537" i="5"/>
  <c r="C140" i="5"/>
  <c r="C196" i="5"/>
  <c r="C13" i="5"/>
  <c r="C72" i="5"/>
  <c r="C206" i="5"/>
  <c r="C589" i="5"/>
  <c r="C73" i="5"/>
  <c r="C78" i="5"/>
  <c r="C29" i="5"/>
  <c r="C55" i="5"/>
  <c r="C554" i="5"/>
  <c r="C247" i="5"/>
  <c r="C150" i="5"/>
  <c r="C291" i="5"/>
  <c r="C520" i="5"/>
  <c r="C237" i="5"/>
  <c r="C576" i="5"/>
  <c r="C590" i="5"/>
  <c r="C402" i="5"/>
  <c r="C424" i="5"/>
  <c r="C390" i="5"/>
  <c r="C258" i="5"/>
  <c r="C514" i="5"/>
  <c r="C569" i="5"/>
  <c r="C142" i="5"/>
  <c r="C107" i="5"/>
  <c r="C461" i="5"/>
  <c r="C133" i="5"/>
  <c r="C561" i="5"/>
  <c r="C490" i="5"/>
  <c r="C510" i="5"/>
  <c r="C123" i="5"/>
  <c r="C236" i="5"/>
  <c r="C491" i="5"/>
  <c r="C551" i="5"/>
  <c r="C387" i="5"/>
  <c r="C533" i="5"/>
  <c r="C67" i="5"/>
  <c r="C352" i="5"/>
  <c r="C458" i="5"/>
  <c r="C218" i="5"/>
  <c r="C384" i="5"/>
  <c r="C89" i="5"/>
  <c r="C100" i="5"/>
  <c r="C543" i="5"/>
  <c r="C400" i="5"/>
  <c r="C261" i="5"/>
  <c r="C404" i="5"/>
  <c r="C365" i="5"/>
  <c r="C499" i="5"/>
  <c r="C484" i="5"/>
  <c r="C347" i="5"/>
  <c r="C193" i="5"/>
  <c r="C45" i="5"/>
  <c r="C183" i="5"/>
  <c r="C566" i="5"/>
  <c r="C523" i="5"/>
  <c r="C136" i="5"/>
  <c r="C270" i="5"/>
  <c r="C401" i="5"/>
  <c r="C448" i="5"/>
  <c r="C580" i="5"/>
  <c r="C442" i="5"/>
  <c r="C466" i="5"/>
  <c r="C149" i="5"/>
  <c r="C131" i="5"/>
  <c r="C476" i="5"/>
  <c r="C408" i="5"/>
  <c r="C177" i="5"/>
  <c r="C224" i="5"/>
  <c r="C117" i="5"/>
  <c r="C354" i="5"/>
  <c r="C374" i="5"/>
  <c r="C558" i="5"/>
  <c r="C509" i="5"/>
  <c r="C154" i="5"/>
  <c r="C480" i="5"/>
  <c r="C119" i="5"/>
  <c r="C427" i="5"/>
  <c r="C361" i="5"/>
  <c r="C47" i="5"/>
  <c r="C409" i="5"/>
  <c r="C268" i="5"/>
  <c r="C43" i="5"/>
  <c r="C288" i="5"/>
  <c r="C336" i="5"/>
  <c r="C512" i="5"/>
  <c r="C584" i="5"/>
  <c r="C418" i="5"/>
  <c r="C111" i="5"/>
  <c r="C579" i="5"/>
  <c r="C27" i="5"/>
  <c r="C108" i="5"/>
  <c r="C552" i="5"/>
  <c r="C259" i="5"/>
  <c r="C210" i="5"/>
  <c r="C88" i="5"/>
  <c r="C410" i="5"/>
  <c r="C388" i="5"/>
  <c r="C265" i="5"/>
  <c r="C175" i="5"/>
  <c r="C581" i="5"/>
  <c r="C534" i="5"/>
  <c r="C22" i="5"/>
  <c r="C373" i="5"/>
  <c r="C267" i="5"/>
  <c r="C24" i="5"/>
  <c r="C116" i="5"/>
  <c r="C420" i="5"/>
  <c r="C328" i="5"/>
  <c r="C257" i="5"/>
  <c r="C417" i="5"/>
  <c r="C521" i="5"/>
  <c r="C132" i="5"/>
  <c r="C26" i="5"/>
  <c r="C104" i="5"/>
  <c r="C474" i="5"/>
  <c r="C419" i="5"/>
  <c r="C337" i="5"/>
  <c r="C251" i="5"/>
  <c r="C356" i="5"/>
  <c r="C399" i="5"/>
  <c r="C549" i="5"/>
  <c r="C269" i="5"/>
  <c r="C473" i="5"/>
  <c r="C139" i="5"/>
  <c r="C324" i="5"/>
  <c r="C501" i="5"/>
  <c r="C502" i="5"/>
  <c r="C435" i="5"/>
  <c r="C478" i="5"/>
  <c r="C358" i="5"/>
  <c r="C278" i="5"/>
  <c r="C588" i="5"/>
  <c r="C531" i="5"/>
  <c r="C310" i="5"/>
  <c r="C34" i="5"/>
  <c r="C264" i="5"/>
  <c r="C355" i="5"/>
  <c r="C599" i="5"/>
  <c r="C302" i="5"/>
  <c r="C428" i="5"/>
  <c r="C411" i="5"/>
  <c r="C380" i="5"/>
  <c r="C538" i="5"/>
  <c r="C542" i="5"/>
  <c r="C241" i="5"/>
  <c r="C203" i="5"/>
  <c r="C456" i="5"/>
  <c r="C559" i="5"/>
  <c r="C96" i="5"/>
  <c r="C557" i="5"/>
  <c r="C82" i="5"/>
  <c r="C565" i="5"/>
  <c r="C318" i="5"/>
  <c r="C343" i="5"/>
  <c r="C195" i="5"/>
  <c r="C14" i="5"/>
  <c r="C530" i="5"/>
  <c r="C503" i="5"/>
  <c r="C511" i="5"/>
  <c r="C438" i="5"/>
  <c r="C321" i="5"/>
  <c r="Q6" i="3" l="1"/>
  <c r="C19" i="5"/>
  <c r="C8" i="5" s="1"/>
  <c r="E290" i="5" l="1"/>
  <c r="E236" i="5"/>
  <c r="E581" i="5"/>
  <c r="E561" i="5"/>
  <c r="E522" i="5"/>
  <c r="E107" i="5"/>
  <c r="E262" i="5"/>
  <c r="E276" i="5"/>
  <c r="E359" i="5"/>
  <c r="E498" i="5"/>
  <c r="E288" i="5"/>
  <c r="E20" i="5"/>
  <c r="E87" i="5"/>
  <c r="E196" i="5"/>
  <c r="E600" i="5"/>
  <c r="E140" i="5"/>
  <c r="E190" i="5"/>
  <c r="E465" i="5"/>
  <c r="E125" i="5"/>
  <c r="E452" i="5"/>
  <c r="E29" i="5"/>
  <c r="E475" i="5"/>
  <c r="E395" i="5"/>
  <c r="E466" i="5"/>
  <c r="E314" i="5"/>
  <c r="E179" i="5"/>
  <c r="E157" i="5"/>
  <c r="E155" i="5"/>
  <c r="E48" i="5"/>
  <c r="E69" i="5"/>
  <c r="E173" i="5"/>
  <c r="E440" i="5"/>
  <c r="E349" i="5"/>
  <c r="E158" i="5"/>
  <c r="E574" i="5"/>
  <c r="E260" i="5"/>
  <c r="E213" i="5"/>
  <c r="E207" i="5"/>
  <c r="E472" i="5"/>
  <c r="E297" i="5"/>
  <c r="E72" i="5"/>
  <c r="E554" i="5"/>
  <c r="E221" i="5"/>
  <c r="E381" i="5"/>
  <c r="E401" i="5"/>
  <c r="E413" i="5"/>
  <c r="E592" i="5"/>
  <c r="E477" i="5"/>
  <c r="E62" i="5"/>
  <c r="E407" i="5"/>
  <c r="E175" i="5"/>
  <c r="E250" i="5"/>
  <c r="E70" i="5"/>
  <c r="E99" i="5"/>
  <c r="E302" i="5"/>
  <c r="E579" i="5"/>
  <c r="E508" i="5"/>
  <c r="E291" i="5"/>
  <c r="E272" i="5"/>
  <c r="E442" i="5"/>
  <c r="E371" i="5"/>
  <c r="E16" i="5"/>
  <c r="E564" i="5"/>
  <c r="E149" i="5"/>
  <c r="E368" i="5"/>
  <c r="E400" i="5"/>
  <c r="E25" i="5"/>
  <c r="E418" i="5"/>
  <c r="E507" i="5"/>
  <c r="E66" i="5"/>
  <c r="E185" i="5"/>
  <c r="E532" i="5"/>
  <c r="E560" i="5"/>
  <c r="E88" i="5"/>
  <c r="E51" i="5"/>
  <c r="E585" i="5"/>
  <c r="E410" i="5"/>
  <c r="E539" i="5"/>
  <c r="E492" i="5"/>
  <c r="E350" i="5"/>
  <c r="E449" i="5"/>
  <c r="E511" i="5"/>
  <c r="E530" i="5"/>
  <c r="E269" i="5"/>
  <c r="E402" i="5"/>
  <c r="E268" i="5"/>
  <c r="E376" i="5"/>
  <c r="E341" i="5"/>
  <c r="E255" i="5"/>
  <c r="E346" i="5"/>
  <c r="E541" i="5"/>
  <c r="E432" i="5"/>
  <c r="E582" i="5"/>
  <c r="E360" i="5"/>
  <c r="E113" i="5"/>
  <c r="E86" i="5"/>
  <c r="E83" i="5"/>
  <c r="E448" i="5"/>
  <c r="E307" i="5"/>
  <c r="E503" i="5"/>
  <c r="E383" i="5"/>
  <c r="E300" i="5"/>
  <c r="E139" i="5"/>
  <c r="E457" i="5"/>
  <c r="E322" i="5"/>
  <c r="E57" i="5"/>
  <c r="E97" i="5"/>
  <c r="E459" i="5"/>
  <c r="E523" i="5"/>
  <c r="E331" i="5"/>
  <c r="E33" i="5"/>
  <c r="E261" i="5"/>
  <c r="E316" i="5"/>
  <c r="E278" i="5"/>
  <c r="E495" i="5"/>
  <c r="E361" i="5"/>
  <c r="E59" i="5"/>
  <c r="E119" i="5"/>
  <c r="E193" i="5"/>
  <c r="E182" i="5"/>
  <c r="E195" i="5"/>
  <c r="E188" i="5"/>
  <c r="E214" i="5"/>
  <c r="E143" i="5"/>
  <c r="E374" i="5"/>
  <c r="E489" i="5"/>
  <c r="E118" i="5"/>
  <c r="E133" i="5"/>
  <c r="E37" i="5"/>
  <c r="E257" i="5"/>
  <c r="E390" i="5"/>
  <c r="E232" i="5"/>
  <c r="E369" i="5"/>
  <c r="E375" i="5"/>
  <c r="E258" i="5"/>
  <c r="E514" i="5"/>
  <c r="E538" i="5"/>
  <c r="E204" i="5"/>
  <c r="E14" i="5"/>
  <c r="E150" i="5"/>
  <c r="E379" i="5"/>
  <c r="E19" i="5"/>
  <c r="E598" i="5"/>
  <c r="E120" i="5"/>
  <c r="E533" i="5"/>
  <c r="E115" i="5"/>
  <c r="E162" i="5"/>
  <c r="E429" i="5"/>
  <c r="E197" i="5"/>
  <c r="E169" i="5"/>
  <c r="E423" i="5"/>
  <c r="E443" i="5"/>
  <c r="E110" i="5"/>
  <c r="E192" i="5"/>
  <c r="E130" i="5"/>
  <c r="E223" i="5"/>
  <c r="E521" i="5"/>
  <c r="E12" i="5"/>
  <c r="E461" i="5"/>
  <c r="E534" i="5"/>
  <c r="E304" i="5"/>
  <c r="E500" i="5"/>
  <c r="E524" i="5"/>
  <c r="E26" i="5"/>
  <c r="E216" i="5"/>
  <c r="E46" i="5"/>
  <c r="E202" i="5"/>
  <c r="E311" i="5"/>
  <c r="E325" i="5"/>
  <c r="E299" i="5"/>
  <c r="E206" i="5"/>
  <c r="E98" i="5"/>
  <c r="E121" i="5"/>
  <c r="E513" i="5"/>
  <c r="E90" i="5"/>
  <c r="E248" i="5"/>
  <c r="E382" i="5"/>
  <c r="E128" i="5"/>
  <c r="E117" i="5"/>
  <c r="E11" i="5"/>
  <c r="E211" i="5"/>
  <c r="E224" i="5"/>
  <c r="E217" i="5"/>
  <c r="E518" i="5"/>
  <c r="E388" i="5"/>
  <c r="E558" i="5"/>
  <c r="E42" i="5"/>
  <c r="E586" i="5"/>
  <c r="E178" i="5"/>
  <c r="E337" i="5"/>
  <c r="E243" i="5"/>
  <c r="E253" i="5"/>
  <c r="E159" i="5"/>
  <c r="E444" i="5"/>
  <c r="E525" i="5"/>
  <c r="E41" i="5"/>
  <c r="E124" i="5"/>
  <c r="E55" i="5"/>
  <c r="E455" i="5"/>
  <c r="E458" i="5"/>
  <c r="E537" i="5"/>
  <c r="E266" i="5"/>
  <c r="E289" i="5"/>
  <c r="E138" i="5"/>
  <c r="E176" i="5"/>
  <c r="E122" i="5"/>
  <c r="E186" i="5"/>
  <c r="E454" i="5"/>
  <c r="E516" i="5"/>
  <c r="E39" i="5"/>
  <c r="E287" i="5"/>
  <c r="E67" i="5"/>
  <c r="E177" i="5"/>
  <c r="E174" i="5"/>
  <c r="E373" i="5"/>
  <c r="E263" i="5"/>
  <c r="E335" i="5"/>
  <c r="E431" i="5"/>
  <c r="E242" i="5"/>
  <c r="E313" i="5"/>
  <c r="E476" i="5"/>
  <c r="E168" i="5"/>
  <c r="E60" i="5"/>
  <c r="E575" i="5"/>
  <c r="E363" i="5"/>
  <c r="E490" i="5"/>
  <c r="E421" i="5"/>
  <c r="E403" i="5"/>
  <c r="E553" i="5"/>
  <c r="E265" i="5"/>
  <c r="E270" i="5"/>
  <c r="E468" i="5"/>
  <c r="E285" i="5"/>
  <c r="E85" i="5"/>
  <c r="E571" i="5"/>
  <c r="E556" i="5"/>
  <c r="E306" i="5"/>
  <c r="E372" i="5"/>
  <c r="E292" i="5"/>
  <c r="E424" i="5"/>
  <c r="E329" i="5"/>
  <c r="E340" i="5"/>
  <c r="E282" i="5"/>
  <c r="E499" i="5"/>
  <c r="E271" i="5"/>
  <c r="E385" i="5"/>
  <c r="E294" i="5"/>
  <c r="E505" i="5"/>
  <c r="E584" i="5"/>
  <c r="E165" i="5"/>
  <c r="E333" i="5"/>
  <c r="E414" i="5"/>
  <c r="E474" i="5"/>
  <c r="E394" i="5"/>
  <c r="E34" i="5"/>
  <c r="E114" i="5"/>
  <c r="E529" i="5"/>
  <c r="E326" i="5"/>
  <c r="E428" i="5"/>
  <c r="E484" i="5"/>
  <c r="E380" i="5"/>
  <c r="E434" i="5"/>
  <c r="E596" i="5"/>
  <c r="E593" i="5"/>
  <c r="E144" i="5"/>
  <c r="E409" i="5"/>
  <c r="E91" i="5"/>
  <c r="E565" i="5"/>
  <c r="E79" i="5"/>
  <c r="E531" i="5"/>
  <c r="E75" i="5"/>
  <c r="E447" i="5"/>
  <c r="E63" i="5"/>
  <c r="E473" i="5"/>
  <c r="E336" i="5"/>
  <c r="E171" i="5"/>
  <c r="E330" i="5"/>
  <c r="E23" i="5"/>
  <c r="E439" i="5"/>
  <c r="E164" i="5"/>
  <c r="E35" i="5"/>
  <c r="E93" i="5"/>
  <c r="E548" i="5"/>
  <c r="E348" i="5"/>
  <c r="E264" i="5"/>
  <c r="E438" i="5"/>
  <c r="E245" i="5"/>
  <c r="E479" i="5"/>
  <c r="E249" i="5"/>
  <c r="E254" i="5"/>
  <c r="E95" i="5"/>
  <c r="E535" i="5"/>
  <c r="E342" i="5"/>
  <c r="E559" i="5"/>
  <c r="E208" i="5"/>
  <c r="E82" i="5"/>
  <c r="E219" i="5"/>
  <c r="E148" i="5"/>
  <c r="E61" i="5"/>
  <c r="E509" i="5"/>
  <c r="E312" i="5"/>
  <c r="E362" i="5"/>
  <c r="E112" i="5"/>
  <c r="E238" i="5"/>
  <c r="E451" i="5"/>
  <c r="E436" i="5"/>
  <c r="E453" i="5"/>
  <c r="E399" i="5"/>
  <c r="E45" i="5"/>
  <c r="E152" i="5"/>
  <c r="E550" i="5"/>
  <c r="E103" i="5"/>
  <c r="E44" i="5"/>
  <c r="E230" i="5"/>
  <c r="E283" i="5"/>
  <c r="E502" i="5"/>
  <c r="E567" i="5"/>
  <c r="E226" i="5"/>
  <c r="E549" i="5"/>
  <c r="E92" i="5"/>
  <c r="E497" i="5"/>
  <c r="E205" i="5"/>
  <c r="E351" i="5"/>
  <c r="E491" i="5"/>
  <c r="E392" i="5"/>
  <c r="E123" i="5"/>
  <c r="E200" i="5"/>
  <c r="E43" i="5"/>
  <c r="E506" i="5"/>
  <c r="E65" i="5"/>
  <c r="E344" i="5"/>
  <c r="E578" i="5"/>
  <c r="E154" i="5"/>
  <c r="E590" i="5"/>
  <c r="E231" i="5"/>
  <c r="E345" i="5"/>
  <c r="E22" i="5"/>
  <c r="E134" i="5"/>
  <c r="E494" i="5"/>
  <c r="E147" i="5"/>
  <c r="E441" i="5"/>
  <c r="E215" i="5"/>
  <c r="E38" i="5"/>
  <c r="E280" i="5"/>
  <c r="E146" i="5"/>
  <c r="E398" i="5"/>
  <c r="E354" i="5"/>
  <c r="E386" i="5"/>
  <c r="E536" i="5"/>
  <c r="E520" i="5"/>
  <c r="E274" i="5"/>
  <c r="E405" i="5"/>
  <c r="E64" i="5"/>
  <c r="E244" i="5"/>
  <c r="E234" i="5"/>
  <c r="E456" i="5"/>
  <c r="E142" i="5"/>
  <c r="E15" i="5"/>
  <c r="E160" i="5"/>
  <c r="E194" i="5"/>
  <c r="E218" i="5"/>
  <c r="E284" i="5"/>
  <c r="E417" i="5"/>
  <c r="E172" i="5"/>
  <c r="E358" i="5"/>
  <c r="E347" i="5"/>
  <c r="E580" i="5"/>
  <c r="E246" i="5"/>
  <c r="E528" i="5"/>
  <c r="E526" i="5"/>
  <c r="E450" i="5"/>
  <c r="E547" i="5"/>
  <c r="E141" i="5"/>
  <c r="E570" i="5"/>
  <c r="E78" i="5"/>
  <c r="E108" i="5"/>
  <c r="E52" i="5"/>
  <c r="E203" i="5"/>
  <c r="E540" i="5"/>
  <c r="E464" i="5"/>
  <c r="E132" i="5"/>
  <c r="E527" i="5"/>
  <c r="E105" i="5"/>
  <c r="E482" i="5"/>
  <c r="E384" i="5"/>
  <c r="E334" i="5"/>
  <c r="E279" i="5"/>
  <c r="E462" i="5"/>
  <c r="E180" i="5"/>
  <c r="E111" i="5"/>
  <c r="E17" i="5"/>
  <c r="E31" i="5"/>
  <c r="E542" i="5"/>
  <c r="E74" i="5"/>
  <c r="E209" i="5"/>
  <c r="E68" i="5"/>
  <c r="E355" i="5"/>
  <c r="E163" i="5"/>
  <c r="E273" i="5"/>
  <c r="E467" i="5"/>
  <c r="E587" i="5"/>
  <c r="E28" i="5"/>
  <c r="E323" i="5"/>
  <c r="E298" i="5"/>
  <c r="E566" i="5"/>
  <c r="E551" i="5"/>
  <c r="E21" i="5"/>
  <c r="E241" i="5"/>
  <c r="E102" i="5"/>
  <c r="E296" i="5"/>
  <c r="E389" i="5"/>
  <c r="E367" i="5"/>
  <c r="E151" i="5"/>
  <c r="E53" i="5"/>
  <c r="E109" i="5"/>
  <c r="E595" i="5"/>
  <c r="E425" i="5"/>
  <c r="E73" i="5"/>
  <c r="E577" i="5"/>
  <c r="E599" i="5"/>
  <c r="E435" i="5"/>
  <c r="E486" i="5"/>
  <c r="E391" i="5"/>
  <c r="E546" i="5"/>
  <c r="E480" i="5"/>
  <c r="E470" i="5"/>
  <c r="E126" i="5"/>
  <c r="E446" i="5"/>
  <c r="E189" i="5"/>
  <c r="E583" i="5"/>
  <c r="E589" i="5"/>
  <c r="E131" i="5"/>
  <c r="E198" i="5"/>
  <c r="E308" i="5"/>
  <c r="E135" i="5"/>
  <c r="E96" i="5"/>
  <c r="E181" i="5"/>
  <c r="E252" i="5"/>
  <c r="E18" i="5"/>
  <c r="E84" i="5"/>
  <c r="E49" i="5"/>
  <c r="E210" i="5"/>
  <c r="E129" i="5"/>
  <c r="E339" i="5"/>
  <c r="E324" i="5"/>
  <c r="E145" i="5"/>
  <c r="E396" i="5"/>
  <c r="E543" i="5"/>
  <c r="E187" i="5"/>
  <c r="E356" i="5"/>
  <c r="E493" i="5"/>
  <c r="E573" i="5"/>
  <c r="E237" i="5"/>
  <c r="E101" i="5"/>
  <c r="E588" i="5"/>
  <c r="E427" i="5"/>
  <c r="E293" i="5"/>
  <c r="E393" i="5"/>
  <c r="E471" i="5"/>
  <c r="E30" i="5"/>
  <c r="E77" i="5"/>
  <c r="E496" i="5"/>
  <c r="E488" i="5"/>
  <c r="E295" i="5"/>
  <c r="E420" i="5"/>
  <c r="E338" i="5"/>
  <c r="E555" i="5"/>
  <c r="E166" i="5"/>
  <c r="E353" i="5"/>
  <c r="E161" i="5"/>
  <c r="E303" i="5"/>
  <c r="E485" i="5"/>
  <c r="E212" i="5"/>
  <c r="E377" i="5"/>
  <c r="E406" i="5"/>
  <c r="E412" i="5"/>
  <c r="E591" i="5"/>
  <c r="E569" i="5"/>
  <c r="E40" i="5"/>
  <c r="E36" i="5"/>
  <c r="E317" i="5"/>
  <c r="E275" i="5"/>
  <c r="E515" i="5"/>
  <c r="E343" i="5"/>
  <c r="E89" i="5"/>
  <c r="E437" i="5"/>
  <c r="E156" i="5"/>
  <c r="E321" i="5"/>
  <c r="E320" i="5"/>
  <c r="E47" i="5"/>
  <c r="E239" i="5"/>
  <c r="E594" i="5"/>
  <c r="E408" i="5"/>
  <c r="E58" i="5"/>
  <c r="E352" i="5"/>
  <c r="E305" i="5"/>
  <c r="E277" i="5"/>
  <c r="E357" i="5"/>
  <c r="E116" i="5"/>
  <c r="E251" i="5"/>
  <c r="E318" i="5"/>
  <c r="E460" i="5"/>
  <c r="E80" i="5"/>
  <c r="E328" i="5"/>
  <c r="E81" i="5"/>
  <c r="E228" i="5"/>
  <c r="E315" i="5"/>
  <c r="E301" i="5"/>
  <c r="E366" i="5"/>
  <c r="E137" i="5"/>
  <c r="E184" i="5"/>
  <c r="E597" i="5"/>
  <c r="E501" i="5"/>
  <c r="E562" i="5"/>
  <c r="E426" i="5"/>
  <c r="E136" i="5"/>
  <c r="E430" i="5"/>
  <c r="E519" i="5"/>
  <c r="E510" i="5"/>
  <c r="E310" i="5"/>
  <c r="E364" i="5"/>
  <c r="E370" i="5"/>
  <c r="E387" i="5"/>
  <c r="E416" i="5"/>
  <c r="E229" i="5"/>
  <c r="E563" i="5"/>
  <c r="E259" i="5"/>
  <c r="E56" i="5"/>
  <c r="E50" i="5"/>
  <c r="E54" i="5"/>
  <c r="E24" i="5"/>
  <c r="E27" i="5"/>
  <c r="E419" i="5"/>
  <c r="E183" i="5"/>
  <c r="E227" i="5"/>
  <c r="E170" i="5"/>
  <c r="E576" i="5"/>
  <c r="E240" i="5"/>
  <c r="E319" i="5"/>
  <c r="E411" i="5"/>
  <c r="E71" i="5"/>
  <c r="E469" i="5"/>
  <c r="E433" i="5"/>
  <c r="E201" i="5"/>
  <c r="E504" i="5"/>
  <c r="E404" i="5"/>
  <c r="E127" i="5"/>
  <c r="E415" i="5"/>
  <c r="E153" i="5"/>
  <c r="E481" i="5"/>
  <c r="E94" i="5"/>
  <c r="E104" i="5"/>
  <c r="E365" i="5"/>
  <c r="E13" i="5"/>
  <c r="E199" i="5"/>
  <c r="E233" i="5"/>
  <c r="E512" i="5"/>
  <c r="E478" i="5"/>
  <c r="E545" i="5"/>
  <c r="E106" i="5"/>
  <c r="E32" i="5"/>
  <c r="E487" i="5"/>
  <c r="E225" i="5"/>
  <c r="E463" i="5"/>
  <c r="E256" i="5"/>
  <c r="E517" i="5"/>
  <c r="E286" i="5"/>
  <c r="E397" i="5"/>
  <c r="E235" i="5"/>
  <c r="E568" i="5"/>
  <c r="E445" i="5"/>
  <c r="E327" i="5"/>
  <c r="E220" i="5"/>
  <c r="E191" i="5"/>
  <c r="E76" i="5"/>
  <c r="E222" i="5"/>
  <c r="E281" i="5"/>
  <c r="E247" i="5"/>
  <c r="E572" i="5"/>
  <c r="E100" i="5"/>
  <c r="E378" i="5"/>
  <c r="E267" i="5"/>
  <c r="E483" i="5"/>
  <c r="E422" i="5"/>
  <c r="E557" i="5"/>
  <c r="E332" i="5"/>
  <c r="E544" i="5"/>
  <c r="E167" i="5"/>
  <c r="E309" i="5"/>
  <c r="E552" i="5"/>
  <c r="E10" i="5" l="1"/>
  <c r="E8" i="5" s="1"/>
  <c r="D8" i="5"/>
</calcChain>
</file>

<file path=xl/sharedStrings.xml><?xml version="1.0" encoding="utf-8"?>
<sst xmlns="http://schemas.openxmlformats.org/spreadsheetml/2006/main" count="4175" uniqueCount="1311">
  <si>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</si>
  <si>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</si>
  <si>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</si>
  <si>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</si>
  <si>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</si>
  <si>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</si>
  <si>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</si>
  <si>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</si>
  <si>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</si>
  <si>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</si>
  <si>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</si>
  <si>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</si>
  <si>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</si>
  <si>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</si>
  <si>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</si>
  <si>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</si>
  <si>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</si>
  <si>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</si>
  <si>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</si>
  <si>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</si>
  <si>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</si>
  <si>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</si>
  <si>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</si>
  <si>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</si>
  <si>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</si>
  <si>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</si>
  <si>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</si>
  <si>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</si>
  <si>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</si>
  <si>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</si>
  <si>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</si>
  <si>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</si>
  <si>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</si>
  <si>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</si>
  <si>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</si>
  <si>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</si>
  <si>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</si>
  <si>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</si>
  <si>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</si>
  <si>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Bethlehem Commons Care Center</t>
  </si>
  <si>
    <t>Betsy Ross Rehabilitation Center Inc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</si>
  <si>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</si>
  <si>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</si>
  <si>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</si>
  <si>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</si>
  <si>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</si>
  <si>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</si>
  <si>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</si>
  <si>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</si>
  <si>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</si>
  <si>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</si>
  <si>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</si>
  <si>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</si>
  <si>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</si>
  <si>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</si>
  <si>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</si>
  <si>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</si>
  <si>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</si>
  <si>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</si>
  <si>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</si>
  <si>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</si>
  <si>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</si>
  <si>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</si>
  <si>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</si>
  <si>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</si>
  <si>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</si>
  <si>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</si>
  <si>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</si>
  <si>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</si>
  <si>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</si>
  <si>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Caton Park Nursing Home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</si>
  <si>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</si>
  <si>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</si>
  <si>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</si>
  <si>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</si>
  <si>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</si>
  <si>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</si>
  <si>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</si>
  <si>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</si>
  <si>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</si>
  <si>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</si>
  <si>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</si>
  <si>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</si>
  <si>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</si>
  <si>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</si>
  <si>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</si>
  <si>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</si>
  <si>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</si>
  <si>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</si>
  <si>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</si>
  <si>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</si>
  <si>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</si>
  <si>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</si>
  <si>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</si>
  <si>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</si>
  <si>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</si>
  <si>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</si>
  <si>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</si>
  <si>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</si>
  <si>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</si>
  <si>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</si>
  <si>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</si>
  <si>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</si>
  <si>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</si>
  <si>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</si>
  <si>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</si>
  <si>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</si>
  <si>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</si>
  <si>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</si>
  <si>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</si>
  <si>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</si>
  <si>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</si>
  <si>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</si>
  <si>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</si>
  <si>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</si>
  <si>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</si>
  <si>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</si>
  <si>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</si>
  <si>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</si>
  <si>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</si>
  <si>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</si>
  <si>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</si>
  <si>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</si>
  <si>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</si>
  <si>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</si>
  <si>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</si>
  <si>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</si>
  <si>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</si>
  <si>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</si>
  <si>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</si>
  <si>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</si>
  <si>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</si>
  <si>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</si>
  <si>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</si>
  <si>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</si>
  <si>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</si>
  <si>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</si>
  <si>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</si>
  <si>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</si>
  <si>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</si>
  <si>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</si>
  <si>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</si>
  <si>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</si>
  <si>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</si>
  <si>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</si>
  <si>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</si>
  <si>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</si>
  <si>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</si>
  <si>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</si>
  <si>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</si>
  <si>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</si>
  <si>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</si>
  <si>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Essex Center for Rehabilitation and Healthcare</t>
  </si>
  <si>
    <t>Evergreen Commons Rehabilitation and Nursing Center</t>
  </si>
  <si>
    <t>Excel at Woodbury for Rehabilitation and Nursing LLC</t>
  </si>
  <si>
    <t>Fairport Baptist Homes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</si>
  <si>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</si>
  <si>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</si>
  <si>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</si>
  <si>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</si>
  <si>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</si>
  <si>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</si>
  <si>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</si>
  <si>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</si>
  <si>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</si>
  <si>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</si>
  <si>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</si>
  <si>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</si>
  <si>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</si>
  <si>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</si>
  <si>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</si>
  <si>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</si>
  <si>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</si>
  <si>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</si>
  <si>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</si>
  <si>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</si>
  <si>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</si>
  <si>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</si>
  <si>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</si>
  <si>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</si>
  <si>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</si>
  <si>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</si>
  <si>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</si>
  <si>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</si>
  <si>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</si>
  <si>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</si>
  <si>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</si>
  <si>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</si>
  <si>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</si>
  <si>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</si>
  <si>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</si>
  <si>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</si>
  <si>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</si>
  <si>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</si>
  <si>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</si>
  <si>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</si>
  <si>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</si>
  <si>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</si>
  <si>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</si>
  <si>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</si>
  <si>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</si>
  <si>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</si>
  <si>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</si>
  <si>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</si>
  <si>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</si>
  <si>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</si>
  <si>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</si>
  <si>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</si>
  <si>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</si>
  <si>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</si>
  <si>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</si>
  <si>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</si>
  <si>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</si>
  <si>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</si>
  <si>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</si>
  <si>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</si>
  <si>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</si>
  <si>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</si>
  <si>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Hillside Manor Rehabilitation and Extended Care Center</t>
  </si>
  <si>
    <t>Hollis Park Manor Nursing</t>
  </si>
  <si>
    <t>Holliswood Center for Rehabilitation and Healthcare</t>
  </si>
  <si>
    <t>Hopkins Center for Rehabilitation and Healthcare</t>
  </si>
  <si>
    <t>Horizon Care Center</t>
  </si>
  <si>
    <t>Hornell Gardens LLC</t>
  </si>
  <si>
    <t>Houghton Rehabilitation &amp; Nursing Center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</si>
  <si>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</si>
  <si>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</si>
  <si>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</si>
  <si>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</si>
  <si>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</si>
  <si>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</si>
  <si>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</si>
  <si>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</si>
  <si>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</si>
  <si>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</si>
  <si>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</si>
  <si>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</si>
  <si>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</si>
  <si>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</si>
  <si>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</si>
  <si>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</si>
  <si>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</si>
  <si>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</si>
  <si>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</si>
  <si>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</si>
  <si>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</si>
  <si>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</si>
  <si>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</si>
  <si>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</si>
  <si>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</si>
  <si>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</si>
  <si>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</si>
  <si>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</si>
  <si>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</si>
  <si>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</si>
  <si>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</si>
  <si>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</si>
  <si>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</si>
  <si>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</si>
  <si>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</si>
  <si>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</si>
  <si>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</si>
  <si>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</si>
  <si>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</si>
  <si>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</si>
  <si>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</si>
  <si>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</si>
  <si>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Lutheran Center at Poughkeepsie Inc</t>
  </si>
  <si>
    <t>Luxor Nursing and Rehabilitation at Mills Pond</t>
  </si>
  <si>
    <t>Luxor Nursing and Rehabilitation at Sayville</t>
  </si>
  <si>
    <t>Lynbrook Restorative Therapy and Nursing</t>
  </si>
  <si>
    <t>MM Ewing Continuing Care Center</t>
  </si>
  <si>
    <t>MVHS Rehabilitation and Nursing Center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</si>
  <si>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</si>
  <si>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</si>
  <si>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</si>
  <si>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</si>
  <si>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</si>
  <si>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</si>
  <si>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</si>
  <si>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</si>
  <si>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</si>
  <si>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</si>
  <si>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</si>
  <si>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</si>
  <si>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</si>
  <si>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</si>
  <si>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</si>
  <si>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</si>
  <si>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</si>
  <si>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</si>
  <si>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</si>
  <si>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Mercy Living Center</t>
  </si>
  <si>
    <t>Methodist Home For Nursing and Rehabilitation</t>
  </si>
  <si>
    <t>Middletown Park Rehabilitation and Health Ca</t>
  </si>
  <si>
    <t>Midway Nursing Home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</si>
  <si>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</si>
  <si>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</si>
  <si>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</si>
  <si>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</si>
  <si>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</si>
  <si>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</si>
  <si>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</si>
  <si>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</si>
  <si>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NYS Veterans Home</t>
  </si>
  <si>
    <t>NYS Veterans Home at Montrose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</si>
  <si>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</si>
  <si>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</si>
  <si>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</si>
  <si>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</si>
  <si>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</si>
  <si>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</si>
  <si>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</si>
  <si>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Vanderbilt Rehabilitation and Care Center Inc</t>
  </si>
  <si>
    <t>New York Center for Rehabilitation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</si>
  <si>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</si>
  <si>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</si>
  <si>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</si>
  <si>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</si>
  <si>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</si>
  <si>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</si>
  <si>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</si>
  <si>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</si>
  <si>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</si>
  <si>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</si>
  <si>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</si>
  <si>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</si>
  <si>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</si>
  <si>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</si>
  <si>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</si>
  <si>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</si>
  <si>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</si>
  <si>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</si>
  <si>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</si>
  <si>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</si>
  <si>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</si>
  <si>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</si>
  <si>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</si>
  <si>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</si>
  <si>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</si>
  <si>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</si>
  <si>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</si>
  <si>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Our Lady Of Mercy Life Center</t>
  </si>
  <si>
    <t>Our Lady of Consolation Nursing and Rehabilitation Care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</si>
  <si>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</si>
  <si>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</si>
  <si>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</si>
  <si>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</si>
  <si>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</si>
  <si>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</si>
  <si>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</si>
  <si>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</si>
  <si>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</si>
  <si>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</si>
  <si>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</si>
  <si>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</si>
  <si>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</si>
  <si>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</si>
  <si>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</si>
  <si>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</si>
  <si>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</si>
  <si>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</si>
  <si>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Haven Home</t>
  </si>
  <si>
    <t>Pine Valley Center for Rehabilitation and Nursing</t>
  </si>
  <si>
    <t>Pinnacle Multicare Nursing and Rehabilitation Center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</si>
  <si>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</si>
  <si>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</si>
  <si>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</si>
  <si>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</si>
  <si>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</si>
  <si>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</si>
  <si>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</si>
  <si>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</si>
  <si>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</si>
  <si>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</si>
  <si>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</si>
  <si>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</si>
  <si>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</si>
  <si>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</si>
  <si>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</si>
  <si>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</si>
  <si>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</si>
  <si>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</si>
  <si>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</si>
  <si>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</si>
  <si>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</si>
  <si>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</si>
  <si>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Riverside Center for Rehabilitation and Nursing</t>
  </si>
  <si>
    <t>Robinson Terrace Rehabilitation and Nursing Center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</si>
  <si>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</si>
  <si>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</si>
  <si>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</si>
  <si>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</si>
  <si>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</si>
  <si>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</si>
  <si>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</si>
  <si>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</si>
  <si>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</si>
  <si>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</si>
  <si>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</si>
  <si>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</si>
  <si>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</si>
  <si>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</si>
  <si>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</si>
  <si>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</si>
  <si>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</si>
  <si>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</si>
  <si>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</si>
  <si>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</si>
  <si>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</si>
  <si>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</si>
  <si>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</si>
  <si>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</si>
  <si>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</si>
  <si>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</si>
  <si>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</si>
  <si>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</si>
  <si>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</si>
  <si>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</si>
  <si>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</si>
  <si>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</si>
  <si>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</si>
  <si>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</si>
  <si>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</si>
  <si>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</si>
  <si>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</si>
  <si>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</si>
  <si>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</si>
  <si>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</si>
  <si>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</si>
  <si>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</si>
  <si>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</si>
  <si>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</si>
  <si>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</si>
  <si>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</si>
  <si>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</si>
  <si>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</si>
  <si>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</si>
  <si>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</si>
  <si>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</si>
  <si>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</si>
  <si>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</si>
  <si>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</si>
  <si>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</si>
  <si>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</si>
  <si>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</si>
  <si>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</si>
  <si>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</si>
  <si>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</si>
  <si>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</si>
  <si>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</si>
  <si>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</si>
  <si>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</si>
  <si>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</si>
  <si>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</si>
  <si>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</si>
  <si>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</si>
  <si>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</si>
  <si>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</si>
  <si>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</si>
  <si>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</si>
  <si>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</si>
  <si>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</si>
  <si>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</si>
  <si>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</si>
  <si>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Surge Rehabilitation and Nursing LLC</t>
  </si>
  <si>
    <t>Susquehanna Nursing &amp; Rehabilitation Center LLC</t>
  </si>
  <si>
    <t>Sutton Park Center for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</si>
  <si>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</si>
  <si>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</si>
  <si>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</si>
  <si>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</si>
  <si>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</si>
  <si>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</si>
  <si>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</si>
  <si>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</si>
  <si>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</si>
  <si>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Brook at High Falls Nursing Home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</si>
  <si>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</si>
  <si>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</si>
  <si>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</si>
  <si>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</si>
  <si>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</si>
  <si>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</si>
  <si>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</si>
  <si>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</si>
  <si>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</si>
  <si>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</si>
  <si>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</si>
  <si>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</si>
  <si>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</si>
  <si>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</si>
  <si>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</si>
  <si>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</si>
  <si>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</si>
  <si>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</si>
  <si>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</si>
  <si>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</si>
  <si>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</si>
  <si>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</si>
  <si>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</si>
  <si>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</si>
  <si>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</si>
  <si>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</si>
  <si>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</si>
  <si>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Living Center</t>
  </si>
  <si>
    <t>The Highlands at Brighton</t>
  </si>
  <si>
    <t>The Hurlbut</t>
  </si>
  <si>
    <t>The Knolls</t>
  </si>
  <si>
    <t>The New Jewish Home, Manhattan</t>
  </si>
  <si>
    <t>The New Jewish Home, Sarah Neuman</t>
  </si>
  <si>
    <t>The Paramount at Somers Rehabilitation and Nursing Center</t>
  </si>
  <si>
    <t>The Pavilion at Queens for Rehabilitation &amp; Nursing</t>
  </si>
  <si>
    <t>The Phoenix Rehabilitation and Nursing Center</t>
  </si>
  <si>
    <t>The Pines Healthcare &amp; Rehabilitation Centers Machias Ca</t>
  </si>
  <si>
    <t>The Pines Healthcare &amp; Rehabilitation Centers Olean Camp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</si>
  <si>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</si>
  <si>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</si>
  <si>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</si>
  <si>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</si>
  <si>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Plaza Rehab and Nursing Center (Bronx County)</t>
  </si>
  <si>
    <t>The Riverside</t>
  </si>
  <si>
    <t>The Shore Winds LLC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</si>
  <si>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</si>
  <si>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</si>
  <si>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</si>
  <si>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</si>
  <si>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</si>
  <si>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</si>
  <si>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</si>
  <si>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</si>
  <si>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</si>
  <si>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</si>
  <si>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</si>
  <si>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</si>
  <si>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</si>
  <si>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</si>
  <si>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</si>
  <si>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</si>
  <si>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</si>
  <si>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</si>
  <si>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</si>
  <si>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</si>
  <si>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</si>
  <si>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</si>
  <si>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</si>
  <si>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</si>
  <si>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</si>
  <si>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</si>
  <si>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</si>
  <si>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</si>
  <si>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</si>
  <si>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</si>
  <si>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</si>
  <si>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</si>
  <si>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</si>
  <si>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</si>
  <si>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</si>
  <si>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</si>
  <si>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</si>
  <si>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</si>
  <si>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</si>
  <si>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</si>
  <si>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</si>
  <si>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</si>
  <si>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</si>
  <si>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</si>
  <si>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</si>
  <si>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</si>
  <si>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</si>
  <si>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</si>
  <si>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</si>
  <si>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</si>
  <si>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</si>
  <si>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</si>
  <si>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</si>
  <si>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</si>
  <si>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</si>
  <si>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</si>
  <si>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</si>
  <si>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Casa Promesa</t>
  </si>
  <si>
    <t>Elizabeth Seton Childrens Center</t>
  </si>
  <si>
    <t>Highbridge-Woodycrest Center Inc</t>
  </si>
  <si>
    <t>Hope Center for HIV and Nursing Care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</si>
  <si>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</si>
  <si>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</si>
  <si>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</si>
  <si>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</si>
  <si>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</si>
  <si>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</si>
  <si>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</si>
  <si>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</si>
  <si>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</si>
  <si>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</si>
  <si>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</si>
  <si>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</si>
  <si>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</si>
  <si>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</si>
  <si>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</si>
  <si>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</si>
  <si>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</si>
  <si>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</si>
  <si>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</si>
  <si>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</si>
  <si>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</si>
  <si>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</si>
  <si>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</si>
  <si>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</si>
  <si>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</si>
  <si>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</si>
  <si>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</si>
  <si>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</si>
  <si>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</si>
  <si>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</si>
  <si>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</si>
  <si>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</si>
  <si>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</si>
  <si>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</si>
  <si>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</si>
  <si>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</si>
  <si>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</si>
  <si>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</si>
  <si>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</si>
  <si>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</si>
  <si>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</si>
  <si>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</si>
  <si>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</si>
  <si>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</si>
  <si>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0151300N</t>
  </si>
  <si>
    <t>3201307N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</si>
  <si>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</si>
  <si>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</si>
  <si>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</si>
  <si>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</si>
  <si>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</si>
  <si>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</si>
  <si>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</si>
  <si>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</si>
  <si>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</si>
  <si>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</si>
  <si>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</si>
  <si>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</si>
  <si>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</si>
  <si>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</si>
  <si>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</si>
  <si>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</si>
  <si>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</si>
  <si>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</si>
  <si>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</si>
  <si>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</si>
  <si>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</si>
  <si>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</si>
  <si>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</si>
  <si>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</si>
  <si>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</si>
  <si>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</si>
  <si>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</si>
  <si>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</si>
  <si>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</si>
  <si>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7001366N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</si>
  <si>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</si>
  <si>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</si>
  <si>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</si>
  <si>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</si>
  <si>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</si>
  <si>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</si>
  <si>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</si>
  <si>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</si>
  <si>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</si>
  <si>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</si>
  <si>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</si>
  <si>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</si>
  <si>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</si>
  <si>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</si>
  <si>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</si>
  <si>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</si>
  <si>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</si>
  <si>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</si>
  <si>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</si>
  <si>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</si>
  <si>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</si>
  <si>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</si>
  <si>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</si>
  <si>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</si>
  <si>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</si>
  <si>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</si>
  <si>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</si>
  <si>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</si>
  <si>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</si>
  <si>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</si>
  <si>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</si>
  <si>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</si>
  <si>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</si>
  <si>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</si>
  <si>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</si>
  <si>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</si>
  <si>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</si>
  <si>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</si>
  <si>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</si>
  <si>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7001393N</t>
  </si>
  <si>
    <t>7001809N</t>
  </si>
  <si>
    <t>7001380N</t>
  </si>
  <si>
    <t>7003359N</t>
  </si>
  <si>
    <t>5904321N</t>
  </si>
  <si>
    <t>7000360N</t>
  </si>
  <si>
    <t>5150303N</t>
  </si>
  <si>
    <t>7000383N</t>
  </si>
  <si>
    <t>3239300N</t>
  </si>
  <si>
    <t>4102311N</t>
  </si>
  <si>
    <t>4102309N</t>
  </si>
  <si>
    <t>0102001N</t>
  </si>
  <si>
    <t>0151301N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</si>
  <si>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</si>
  <si>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</si>
  <si>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</si>
  <si>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</si>
  <si>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</si>
  <si>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</si>
  <si>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</si>
  <si>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</si>
  <si>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</si>
  <si>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</si>
  <si>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</si>
  <si>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</si>
  <si>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</si>
  <si>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</si>
  <si>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</si>
  <si>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</si>
  <si>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</si>
  <si>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</si>
  <si>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</si>
  <si>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</si>
  <si>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</si>
  <si>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</si>
  <si>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</si>
  <si>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</si>
  <si>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</si>
  <si>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</si>
  <si>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</si>
  <si>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</si>
  <si>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</si>
  <si>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</si>
  <si>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</si>
  <si>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</si>
  <si>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</si>
  <si>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</si>
  <si>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</si>
  <si>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</si>
  <si>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</si>
  <si>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</si>
  <si>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</si>
  <si>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</si>
  <si>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</si>
  <si>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</si>
  <si>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</si>
  <si>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</si>
  <si>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</si>
  <si>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</si>
  <si>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</si>
  <si>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</si>
  <si>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</si>
  <si>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</si>
  <si>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</si>
  <si>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</si>
  <si>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</si>
  <si>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</si>
  <si>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</si>
  <si>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</si>
  <si>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</si>
  <si>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</si>
  <si>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</si>
  <si>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</si>
  <si>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</si>
  <si>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</si>
  <si>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</si>
  <si>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</si>
  <si>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</si>
  <si>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</si>
  <si>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</si>
  <si>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</si>
  <si>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</si>
  <si>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</si>
  <si>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</si>
  <si>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</si>
  <si>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</si>
  <si>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</si>
  <si>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</si>
  <si>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</si>
  <si>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</si>
  <si>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</si>
  <si>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</si>
  <si>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</si>
  <si>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</si>
  <si>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</si>
  <si>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</si>
  <si>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</si>
  <si>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</si>
  <si>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</si>
  <si>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</si>
  <si>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</si>
  <si>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</si>
  <si>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</si>
  <si>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7003350N</t>
  </si>
  <si>
    <t>7003381N</t>
  </si>
  <si>
    <t>7003409N</t>
  </si>
  <si>
    <t>7001395N</t>
  </si>
  <si>
    <t>7003389N</t>
  </si>
  <si>
    <t>5002302N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</si>
  <si>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</si>
  <si>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</si>
  <si>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</si>
  <si>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</si>
  <si>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</si>
  <si>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</si>
  <si>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</si>
  <si>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</si>
  <si>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</si>
  <si>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</si>
  <si>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</si>
  <si>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</si>
  <si>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</si>
  <si>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</si>
  <si>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</si>
  <si>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</si>
  <si>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</si>
  <si>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</si>
  <si>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</si>
  <si>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</si>
  <si>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</si>
  <si>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</si>
  <si>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</si>
  <si>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</si>
  <si>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</si>
  <si>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</si>
  <si>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</si>
  <si>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</si>
  <si>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</si>
  <si>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</si>
  <si>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</si>
  <si>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</si>
  <si>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</si>
  <si>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</si>
  <si>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</si>
  <si>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</si>
  <si>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3101307N</t>
  </si>
  <si>
    <t>2902307N</t>
  </si>
  <si>
    <t>7003377N</t>
  </si>
  <si>
    <t>5151310N</t>
  </si>
  <si>
    <t>3301327N</t>
  </si>
  <si>
    <t>1302306N</t>
  </si>
  <si>
    <t>5157319N</t>
  </si>
  <si>
    <t>5154327N</t>
  </si>
  <si>
    <t>2911303N</t>
  </si>
  <si>
    <t>3429300N</t>
  </si>
  <si>
    <t>3227305N</t>
  </si>
  <si>
    <t>7000387N</t>
  </si>
  <si>
    <t>4420301N</t>
  </si>
  <si>
    <t>2729300N</t>
  </si>
  <si>
    <t>7003419N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</si>
  <si>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</si>
  <si>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</si>
  <si>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</si>
  <si>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</si>
  <si>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</si>
  <si>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</si>
  <si>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</si>
  <si>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</si>
  <si>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</si>
  <si>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</si>
  <si>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</si>
  <si>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</si>
  <si>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</si>
  <si>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</si>
  <si>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</si>
  <si>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</si>
  <si>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</si>
  <si>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</si>
  <si>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</si>
  <si>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</si>
  <si>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</si>
  <si>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</si>
  <si>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</si>
  <si>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7000329N</t>
  </si>
  <si>
    <t>1226300N</t>
  </si>
  <si>
    <t>0825301N</t>
  </si>
  <si>
    <t>5951300N</t>
  </si>
  <si>
    <t>2906305N</t>
  </si>
  <si>
    <t>1701000N</t>
  </si>
  <si>
    <t>7001386N</t>
  </si>
  <si>
    <t>7002358N</t>
  </si>
  <si>
    <t>7003391N</t>
  </si>
  <si>
    <t>7002343N</t>
  </si>
  <si>
    <t>5522304N</t>
  </si>
  <si>
    <t>7004316N</t>
  </si>
  <si>
    <t>7003405N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</si>
  <si>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</si>
  <si>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</si>
  <si>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</si>
  <si>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</si>
  <si>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</si>
  <si>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</si>
  <si>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</si>
  <si>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</si>
  <si>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</si>
  <si>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</si>
  <si>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</si>
  <si>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</si>
  <si>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</si>
  <si>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</si>
  <si>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</si>
  <si>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</si>
  <si>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</si>
  <si>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</si>
  <si>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</si>
  <si>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</si>
  <si>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</si>
  <si>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</si>
  <si>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</si>
  <si>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</si>
  <si>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</si>
  <si>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</si>
  <si>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</si>
  <si>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</si>
  <si>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0155301N</t>
  </si>
  <si>
    <t>5154319N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</si>
  <si>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</si>
  <si>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</si>
  <si>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</si>
  <si>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</si>
  <si>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</si>
  <si>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</si>
  <si>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</si>
  <si>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</si>
  <si>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</si>
  <si>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</si>
  <si>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</si>
  <si>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</si>
  <si>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</si>
  <si>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5127301N</t>
  </si>
  <si>
    <t>7000338N</t>
  </si>
  <si>
    <t>2761303N</t>
  </si>
  <si>
    <t>7003411N</t>
  </si>
  <si>
    <t>6120300N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</si>
  <si>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</si>
  <si>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</si>
  <si>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</si>
  <si>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</si>
  <si>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</si>
  <si>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</si>
  <si>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</si>
  <si>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</si>
  <si>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</si>
  <si>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</si>
  <si>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</si>
  <si>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</si>
  <si>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</si>
  <si>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</si>
  <si>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</si>
  <si>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</si>
  <si>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</si>
  <si>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</si>
  <si>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</si>
  <si>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</si>
  <si>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</si>
  <si>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</si>
  <si>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</si>
  <si>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</si>
  <si>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</si>
  <si>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4124301N</t>
  </si>
  <si>
    <t>1225001N</t>
  </si>
  <si>
    <t>7003362N</t>
  </si>
  <si>
    <t>2909304N</t>
  </si>
  <si>
    <t>3201002N</t>
  </si>
  <si>
    <t>1451304N</t>
  </si>
  <si>
    <t>5262301N</t>
  </si>
  <si>
    <t>4101300N</t>
  </si>
  <si>
    <t>7001033N</t>
  </si>
  <si>
    <t>1403304N</t>
  </si>
  <si>
    <t>1401342N</t>
  </si>
  <si>
    <t>7001371N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</si>
  <si>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</si>
  <si>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</si>
  <si>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</si>
  <si>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</si>
  <si>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</si>
  <si>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</si>
  <si>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</si>
  <si>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</si>
  <si>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</si>
  <si>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</si>
  <si>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</si>
  <si>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</si>
  <si>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</si>
  <si>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</si>
  <si>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</si>
  <si>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</si>
  <si>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</si>
  <si>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</si>
  <si>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</si>
  <si>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</si>
  <si>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</si>
  <si>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</si>
  <si>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</si>
  <si>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</si>
  <si>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</si>
  <si>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</si>
  <si>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</si>
  <si>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</si>
  <si>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</si>
  <si>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</si>
  <si>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</si>
  <si>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</si>
  <si>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</si>
  <si>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</si>
  <si>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</si>
  <si>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</si>
  <si>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</si>
  <si>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</si>
  <si>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</si>
  <si>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</si>
  <si>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</si>
  <si>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</si>
  <si>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</si>
  <si>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</si>
  <si>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</si>
  <si>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</si>
  <si>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</si>
  <si>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</si>
  <si>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</si>
  <si>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</si>
  <si>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</si>
  <si>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3535001N</t>
  </si>
  <si>
    <t>3702309N</t>
  </si>
  <si>
    <t>7000307N</t>
  </si>
  <si>
    <t>0101305N</t>
  </si>
  <si>
    <t>7000366N</t>
  </si>
  <si>
    <t>7004314N</t>
  </si>
  <si>
    <t>5022302N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</si>
  <si>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</si>
  <si>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</si>
  <si>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</si>
  <si>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</si>
  <si>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</si>
  <si>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</si>
  <si>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</si>
  <si>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</si>
  <si>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</si>
  <si>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</si>
  <si>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</si>
  <si>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</si>
  <si>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</si>
  <si>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</si>
  <si>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</si>
  <si>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</si>
  <si>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</si>
  <si>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</si>
  <si>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</si>
  <si>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</si>
  <si>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</si>
  <si>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</si>
  <si>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</si>
  <si>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</si>
  <si>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</si>
  <si>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</si>
  <si>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</si>
  <si>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</si>
  <si>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</si>
  <si>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</si>
  <si>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</si>
  <si>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</si>
  <si>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</si>
  <si>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</si>
  <si>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</si>
  <si>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</si>
  <si>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</si>
  <si>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</si>
  <si>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</si>
  <si>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</si>
  <si>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</si>
  <si>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</si>
  <si>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</si>
  <si>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</si>
  <si>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</si>
  <si>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2763300N</t>
  </si>
  <si>
    <t>2750306N</t>
  </si>
  <si>
    <t>2750308N</t>
  </si>
  <si>
    <t>5957306N</t>
  </si>
  <si>
    <t>7002340N</t>
  </si>
  <si>
    <t>5909302N</t>
  </si>
  <si>
    <t>5966301N</t>
  </si>
  <si>
    <t>7003417N</t>
  </si>
  <si>
    <t>7001802N</t>
  </si>
  <si>
    <t>0469300N</t>
  </si>
  <si>
    <t>0401303N</t>
  </si>
  <si>
    <t>1921303N</t>
  </si>
  <si>
    <t>5601307N</t>
  </si>
  <si>
    <t>1302308N</t>
  </si>
  <si>
    <t>3202315N</t>
  </si>
  <si>
    <t>7000396N</t>
  </si>
  <si>
    <t>7002360N</t>
  </si>
  <si>
    <t>2701359N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</si>
  <si>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</si>
  <si>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</si>
  <si>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</si>
  <si>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</si>
  <si>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</si>
  <si>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</si>
  <si>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</si>
  <si>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</si>
  <si>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</si>
  <si>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</si>
  <si>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</si>
  <si>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</si>
  <si>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</si>
  <si>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</si>
  <si>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</si>
  <si>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</si>
  <si>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</si>
  <si>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</si>
  <si>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</si>
  <si>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</si>
  <si>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</si>
  <si>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</si>
  <si>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</si>
  <si>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</si>
  <si>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</si>
  <si>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</si>
  <si>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</si>
  <si>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</si>
  <si>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</si>
  <si>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</si>
  <si>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</si>
  <si>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</si>
  <si>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</si>
  <si>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</si>
  <si>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</si>
  <si>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</si>
  <si>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</si>
  <si>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</si>
  <si>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</si>
  <si>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</si>
  <si>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</si>
  <si>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</si>
  <si>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</si>
  <si>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</si>
  <si>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</si>
  <si>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</si>
  <si>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</si>
  <si>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</si>
  <si>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</si>
  <si>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</si>
  <si>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</si>
  <si>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</si>
  <si>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</si>
  <si>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</si>
  <si>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</si>
  <si>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</si>
  <si>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</si>
  <si>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</si>
  <si>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</si>
  <si>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</si>
  <si>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</si>
  <si>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</si>
  <si>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</si>
  <si>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</si>
  <si>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</si>
  <si>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</si>
  <si>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</si>
  <si>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</si>
  <si>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</si>
  <si>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</si>
  <si>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</si>
  <si>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</si>
  <si>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</si>
  <si>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</si>
  <si>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</si>
  <si>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</si>
  <si>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</si>
  <si>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</si>
  <si>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7000385V</t>
  </si>
  <si>
    <t>7001808V</t>
  </si>
  <si>
    <t>7003402V</t>
  </si>
  <si>
    <t>4350305V</t>
  </si>
  <si>
    <t>5153307V</t>
  </si>
  <si>
    <t>7002337V</t>
  </si>
  <si>
    <t>7000801A</t>
  </si>
  <si>
    <t>1401001V</t>
  </si>
  <si>
    <t>1401001S</t>
  </si>
  <si>
    <t>7000392A</t>
  </si>
  <si>
    <t>7002352V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</si>
  <si>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</si>
  <si>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</si>
  <si>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</si>
  <si>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</si>
  <si>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</si>
  <si>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</si>
  <si>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</si>
  <si>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</si>
  <si>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</si>
  <si>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</si>
  <si>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</si>
  <si>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</si>
  <si>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</si>
  <si>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</si>
  <si>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</si>
  <si>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</si>
  <si>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</si>
  <si>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</si>
  <si>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</si>
  <si>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</si>
  <si>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</si>
  <si>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</si>
  <si>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</si>
  <si>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</si>
  <si>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</si>
  <si>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</si>
  <si>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</si>
  <si>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</si>
  <si>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</si>
  <si>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</si>
  <si>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</si>
  <si>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</si>
  <si>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</si>
  <si>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</si>
  <si>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</si>
  <si>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0101307N</t>
  </si>
  <si>
    <t>7002349A</t>
  </si>
  <si>
    <t>7003300S</t>
  </si>
  <si>
    <t>5961303S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</si>
  <si>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</si>
  <si>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</si>
  <si>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</si>
  <si>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</si>
  <si>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</si>
  <si>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</si>
  <si>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</si>
  <si>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</si>
  <si>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</si>
  <si>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</si>
  <si>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</si>
  <si>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</si>
  <si>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</si>
  <si>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</si>
  <si>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</si>
  <si>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</si>
  <si>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</si>
  <si>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</si>
  <si>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</si>
  <si>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</si>
  <si>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</si>
  <si>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</si>
  <si>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</si>
  <si>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Fee For Service</t>
  </si>
  <si>
    <t>Managed Care</t>
  </si>
  <si>
    <t>Total Revenue</t>
  </si>
  <si>
    <t>Facility Amount</t>
  </si>
  <si>
    <t>*Award Amount</t>
  </si>
  <si>
    <t>Name</t>
  </si>
  <si>
    <t>Jewish Home of Rochester</t>
  </si>
  <si>
    <t>3227304D</t>
  </si>
  <si>
    <t>1327300D</t>
  </si>
  <si>
    <t>2750304B</t>
  </si>
  <si>
    <t>2701006S</t>
  </si>
  <si>
    <t>2701006V</t>
  </si>
  <si>
    <t>7002345D</t>
  </si>
  <si>
    <t>**Check</t>
  </si>
  <si>
    <t>New York State Department of Health</t>
  </si>
  <si>
    <t>Opcert</t>
  </si>
  <si>
    <t>Facility</t>
  </si>
  <si>
    <t>Total</t>
  </si>
  <si>
    <t>EPIC Rehabilitation and Nursing at White Plains</t>
  </si>
  <si>
    <t>2% ATB Supplemental Payment</t>
  </si>
  <si>
    <t>New Riverdale Rehab and Nursing</t>
  </si>
  <si>
    <t>New York Congregational</t>
  </si>
  <si>
    <t>Orchard Rehabilitation and Nursing Center</t>
  </si>
  <si>
    <t>Rochester Center for Rehabilitation and Nursing</t>
  </si>
  <si>
    <t>The Grand Rehabilitation and Nursing at Delaware Park</t>
  </si>
  <si>
    <t>The Pearl Nursing Center of Rochester</t>
  </si>
  <si>
    <t>4161000N</t>
  </si>
  <si>
    <t>5902319N</t>
  </si>
  <si>
    <t>7000802N</t>
  </si>
  <si>
    <t>7000007N</t>
  </si>
  <si>
    <t>7001810N</t>
  </si>
  <si>
    <t>2753302N</t>
  </si>
  <si>
    <t>0701302N</t>
  </si>
  <si>
    <t>1401343N</t>
  </si>
  <si>
    <t>2701366N</t>
  </si>
  <si>
    <t>7001393S</t>
  </si>
  <si>
    <t>7001393V</t>
  </si>
  <si>
    <t>Swan Lake Nursing and Rehabilitation</t>
  </si>
  <si>
    <t>5123306N</t>
  </si>
  <si>
    <t>Opsert</t>
  </si>
  <si>
    <t>Division of Finance and Rate Setting</t>
  </si>
  <si>
    <t>Pine Forest Center for Rehabilitation and Healthcare</t>
  </si>
  <si>
    <t>Springvale Nursing and Rehabilitation Center</t>
  </si>
  <si>
    <t>West Village Rehabilitation and Nursing Center</t>
  </si>
  <si>
    <t>5921303N</t>
  </si>
  <si>
    <t>2762302N</t>
  </si>
  <si>
    <t>0601305N</t>
  </si>
  <si>
    <t>5154328N</t>
  </si>
  <si>
    <t>6027304N</t>
  </si>
  <si>
    <t>5154329N</t>
  </si>
  <si>
    <t>0433304N</t>
  </si>
  <si>
    <t>1461303N</t>
  </si>
  <si>
    <t>0226303N</t>
  </si>
  <si>
    <t>1063303N</t>
  </si>
  <si>
    <t>5153312N</t>
  </si>
  <si>
    <t>7002362N</t>
  </si>
  <si>
    <t>SFY 2024 - 2025 Payment</t>
  </si>
  <si>
    <t>4/1/24 - 12/31/24</t>
  </si>
  <si>
    <t>1/1/25 - 3/31/25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</si>
</sst>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&quot;$&quot;#,##0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ont="0" applyFill="0" applyBorder="0" applyAlignment="0" applyProtection="0"/>
  </cellStyleXfs>
  <cellXfs count="60">
    <xf numFmtId="0" fontId="0" fillId="0" borderId="0" xfId="0"/>
    <xf numFmtId="0" fontId="18" fillId="0" borderId="23" xfId="0" applyFont="1" applyFill="1" applyBorder="1" applyAlignment="1">
      <alignment horizontal="center" wrapText="1"/>
    </xf>
    <xf numFmtId="0" fontId="0" fillId="0" borderId="0" xfId="0" applyFill="1"/>
    <xf numFmtId="3" fontId="0" fillId="0" borderId="10" xfId="0" applyNumberFormat="1" applyFill="1" applyBorder="1"/>
    <xf numFmtId="5" fontId="0" fillId="0" borderId="11" xfId="0" applyNumberFormat="1" applyFill="1" applyBorder="1"/>
    <xf numFmtId="5" fontId="0" fillId="0" borderId="0" xfId="0" applyNumberFormat="1" applyFill="1"/>
    <xf numFmtId="7" fontId="0" fillId="0" borderId="0" xfId="0" applyNumberFormat="1" applyFill="1"/>
    <xf numFmtId="3" fontId="0" fillId="0" borderId="0" xfId="0" applyNumberFormat="1" applyFill="1"/>
    <xf numFmtId="0" fontId="0" fillId="0" borderId="10" xfId="0" applyFill="1" applyBorder="1"/>
    <xf numFmtId="14" fontId="0" fillId="0" borderId="0" xfId="0" applyNumberFormat="1" applyFill="1"/>
    <xf numFmtId="164" fontId="19" fillId="0" borderId="16" xfId="0" applyNumberFormat="1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64" fontId="0" fillId="0" borderId="16" xfId="0" applyNumberFormat="1" applyFill="1" applyBorder="1"/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5" xfId="0" applyFill="1" applyBorder="1"/>
    <xf numFmtId="0" fontId="0" fillId="0" borderId="30" xfId="0" applyFill="1" applyBorder="1"/>
    <xf numFmtId="0" fontId="0" fillId="0" borderId="26" xfId="0" applyFill="1" applyBorder="1"/>
    <xf numFmtId="0" fontId="0" fillId="0" borderId="27" xfId="0" applyFill="1" applyBorder="1"/>
    <xf numFmtId="5" fontId="0" fillId="0" borderId="10" xfId="0" applyNumberFormat="1" applyFill="1" applyBorder="1"/>
    <xf numFmtId="0" fontId="18" fillId="0" borderId="30" xfId="0" applyFont="1" applyFill="1" applyBorder="1" applyAlignment="1">
      <alignment horizontal="center" wrapText="1"/>
    </xf>
    <xf numFmtId="0" fontId="0" fillId="0" borderId="24" xfId="0" applyFill="1" applyBorder="1"/>
    <xf numFmtId="3" fontId="0" fillId="0" borderId="28" xfId="0" applyNumberFormat="1" applyFill="1" applyBorder="1"/>
    <xf numFmtId="0" fontId="0" fillId="0" borderId="0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31" xfId="0" applyFill="1" applyBorder="1"/>
    <xf numFmtId="0" fontId="0" fillId="0" borderId="28" xfId="0" applyFill="1" applyBorder="1"/>
    <xf numFmtId="0" fontId="0" fillId="0" borderId="12" xfId="0" applyFill="1" applyBorder="1"/>
    <xf numFmtId="0" fontId="16" fillId="0" borderId="20" xfId="0" applyFont="1" applyFill="1" applyBorder="1"/>
    <xf numFmtId="0" fontId="16" fillId="0" borderId="21" xfId="0" applyFont="1" applyFill="1" applyBorder="1"/>
    <xf numFmtId="0" fontId="16" fillId="0" borderId="32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164" fontId="0" fillId="0" borderId="0" xfId="0" applyNumberFormat="1" applyFill="1" applyBorder="1"/>
    <xf numFmtId="5" fontId="0" fillId="0" borderId="17" xfId="0" applyNumberFormat="1" applyFill="1" applyBorder="1"/>
    <xf numFmtId="5" fontId="0" fillId="0" borderId="19" xfId="0" applyNumberFormat="1" applyFill="1" applyBorder="1"/>
    <xf numFmtId="7" fontId="0" fillId="0" borderId="11" xfId="0" applyNumberFormat="1" applyFill="1" applyBorder="1"/>
    <xf numFmtId="0" fontId="0" fillId="0" borderId="34" xfId="0" applyFill="1" applyBorder="1"/>
    <xf numFmtId="0" fontId="0" fillId="0" borderId="33" xfId="0" applyFill="1" applyBorder="1"/>
    <xf numFmtId="7" fontId="0" fillId="0" borderId="0" xfId="0" applyNumberFormat="1" applyFill="1" applyBorder="1"/>
    <xf numFmtId="5" fontId="0" fillId="0" borderId="0" xfId="0" applyNumberFormat="1" applyFill="1" applyBorder="1"/>
    <xf numFmtId="165" fontId="0" fillId="0" borderId="0" xfId="0" applyNumberFormat="1" applyFill="1"/>
    <xf numFmtId="3" fontId="0" fillId="0" borderId="12" xfId="0" applyNumberFormat="1" applyFill="1" applyBorder="1"/>
    <xf numFmtId="7" fontId="0" fillId="0" borderId="13" xfId="0" applyNumberFormat="1" applyFill="1" applyBorder="1"/>
    <xf numFmtId="5" fontId="0" fillId="0" borderId="14" xfId="0" applyNumberFormat="1" applyFill="1" applyBorder="1"/>
    <xf numFmtId="5" fontId="0" fillId="0" borderId="13" xfId="0" applyNumberFormat="1" applyFill="1" applyBorder="1"/>
    <xf numFmtId="5" fontId="0" fillId="0" borderId="12" xfId="0" applyNumberFormat="1" applyFill="1" applyBorder="1"/>
    <xf numFmtId="7" fontId="0" fillId="0" borderId="14" xfId="0" applyNumberFormat="1" applyFill="1" applyBorder="1"/>
    <xf numFmtId="0" fontId="0" fillId="0" borderId="13" xfId="0" applyFill="1" applyBorder="1"/>
    <xf numFmtId="164" fontId="0" fillId="0" borderId="35" xfId="0" applyNumberFormat="1" applyFill="1" applyBorder="1"/>
    <xf numFmtId="164" fontId="0" fillId="0" borderId="13" xfId="0" applyNumberFormat="1" applyFill="1" applyBorder="1"/>
    <xf numFmtId="3" fontId="0" fillId="0" borderId="0" xfId="0" applyNumberFormat="1" applyFill="1" applyBorder="1"/>
    <xf numFmtId="3" fontId="0" fillId="0" borderId="13" xfId="0" applyNumberFormat="1" applyFill="1" applyBorder="1"/>
    <xf numFmtId="7" fontId="0" fillId="0" borderId="24" xfId="0" applyNumberFormat="1" applyFill="1" applyBorder="1"/>
    <xf numFmtId="5" fontId="0" fillId="0" borderId="29" xfId="0" applyNumberFormat="1" applyFill="1" applyBorder="1"/>
    <xf numFmtId="0" fontId="18" fillId="0" borderId="0" xfId="0" applyFont="1" applyFill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9919F5B-CCAA-4769-BAF3-702A9FAE57D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696"/>
  <sheetViews>
    <sheetView tabSelected="1" workbookViewId="0">
      <pane ySplit="9" topLeftCell="A603" activePane="bottomLeft" state="frozen"/>
      <selection pane="bottomLeft" activeCell="B19" sqref="B19"/>
    </sheetView>
  </sheetViews>
  <sheetFormatPr defaultColWidth="9.109375" defaultRowHeight="14.4" x14ac:dyDescent="0.3"/>
  <cols>
    <col min="1" max="1" width="13.6640625" style="2" customWidth="1"/>
    <col min="2" max="2" width="78.6640625" style="2" bestFit="1" customWidth="1"/>
    <col min="3" max="5" width="17.109375" style="2" customWidth="1"/>
    <col min="6" max="6" width="10" style="2" bestFit="1" customWidth="1"/>
    <col min="7" max="8" width="11" style="2" bestFit="1" customWidth="1"/>
    <col min="9" max="16384" width="9.109375" style="2"/>
  </cols>
  <sheetData>
    <row r="1" spans="1:8" x14ac:dyDescent="0.3">
      <c r="A1" s="9">
        <f ca="1">TODAY()</f>
        <v>45719</v>
      </c>
    </row>
    <row r="2" spans="1:8" ht="18" x14ac:dyDescent="0.35">
      <c r="A2" s="56" t="s">
        <v>1266</v>
      </c>
      <c r="B2" s="56"/>
      <c r="C2" s="56"/>
      <c r="D2" s="56"/>
      <c r="E2" s="56"/>
    </row>
    <row r="3" spans="1:8" ht="18" x14ac:dyDescent="0.35">
      <c r="A3" s="56" t="s">
        <v>1292</v>
      </c>
      <c r="B3" s="56"/>
      <c r="C3" s="56"/>
      <c r="D3" s="56"/>
      <c r="E3" s="56"/>
    </row>
    <row r="4" spans="1:8" ht="18" x14ac:dyDescent="0.35">
      <c r="A4" s="56" t="s">
        <v>1271</v>
      </c>
      <c r="B4" s="56"/>
      <c r="C4" s="56"/>
      <c r="D4" s="56"/>
      <c r="E4" s="56"/>
    </row>
    <row r="5" spans="1:8" ht="18" x14ac:dyDescent="0.35">
      <c r="A5" s="56" t="s">
        <v>1308</v>
      </c>
      <c r="B5" s="56"/>
      <c r="C5" s="56"/>
      <c r="D5" s="56"/>
      <c r="E5" s="56"/>
    </row>
    <row r="8" spans="1:8" ht="15.6" x14ac:dyDescent="0.3">
      <c r="C8" s="10">
        <f>SUM(C10:C696)</f>
        <v>105000000.08999996</v>
      </c>
      <c r="D8" s="11">
        <f>SUM(D10:D696)</f>
        <v>34999999.909999989</v>
      </c>
      <c r="E8" s="10">
        <f>SUM(E10:E696)</f>
        <v>139999999.99999988</v>
      </c>
    </row>
    <row r="9" spans="1:8" ht="15" thickBot="1" x14ac:dyDescent="0.35">
      <c r="A9" s="30" t="s">
        <v>1267</v>
      </c>
      <c r="B9" s="31" t="s">
        <v>1268</v>
      </c>
      <c r="C9" s="32" t="s">
        <v>1309</v>
      </c>
      <c r="D9" s="33" t="s">
        <v>1310</v>
      </c>
      <c r="E9" s="32" t="s">
        <v>1269</v>
      </c>
    </row>
    <row r="10" spans="1:8" ht="15" thickTop="1" x14ac:dyDescent="0.3">
      <c r="A10" s="8" t="s">
        <v>589</v>
      </c>
      <c r="B10" s="24" t="s">
        <v>0</v>
      </c>
      <c r="C10" s="12">
        <f>VLOOKUP(A10,'4-1-24 thru 12-31-24'!$B$9:$Q$696,16,FALSE)</f>
        <v>649259.93999999994</v>
      </c>
      <c r="D10" s="34">
        <f>VLOOKUP(A10,'1-1-25 thru 3-31-25'!$B$9:$Q$696,16,FALSE)</f>
        <v>216419.98</v>
      </c>
      <c r="E10" s="12">
        <f t="shared" ref="E10:E73" si="0">D10+C10</f>
        <v>865679.91999999993</v>
      </c>
      <c r="F10" s="42"/>
      <c r="G10" s="42"/>
      <c r="H10" s="42"/>
    </row>
    <row r="11" spans="1:8" x14ac:dyDescent="0.3">
      <c r="A11" s="8" t="s">
        <v>590</v>
      </c>
      <c r="B11" s="24" t="s">
        <v>1</v>
      </c>
      <c r="C11" s="12">
        <f>VLOOKUP(A11,'4-1-24 thru 12-31-24'!$B$9:$Q$696,16,FALSE)</f>
        <v>100546.69</v>
      </c>
      <c r="D11" s="34">
        <f>VLOOKUP(A11,'1-1-25 thru 3-31-25'!$B$9:$Q$696,16,FALSE)</f>
        <v>33515.56</v>
      </c>
      <c r="E11" s="12">
        <f t="shared" si="0"/>
        <v>134062.25</v>
      </c>
    </row>
    <row r="12" spans="1:8" x14ac:dyDescent="0.3">
      <c r="A12" s="8" t="s">
        <v>591</v>
      </c>
      <c r="B12" s="24" t="s">
        <v>2</v>
      </c>
      <c r="C12" s="12">
        <f>VLOOKUP(A12,'4-1-24 thru 12-31-24'!$B$9:$Q$696,16,FALSE)</f>
        <v>23709.45</v>
      </c>
      <c r="D12" s="34">
        <f>VLOOKUP(A12,'1-1-25 thru 3-31-25'!$B$9:$Q$696,16,FALSE)</f>
        <v>7903.15</v>
      </c>
      <c r="E12" s="12">
        <f t="shared" si="0"/>
        <v>31612.6</v>
      </c>
    </row>
    <row r="13" spans="1:8" x14ac:dyDescent="0.3">
      <c r="A13" s="8" t="s">
        <v>592</v>
      </c>
      <c r="B13" s="24" t="s">
        <v>3</v>
      </c>
      <c r="C13" s="12">
        <f>VLOOKUP(A13,'4-1-24 thru 12-31-24'!$B$9:$Q$696,16,FALSE)</f>
        <v>142540.68</v>
      </c>
      <c r="D13" s="34">
        <f>VLOOKUP(A13,'1-1-25 thru 3-31-25'!$B$9:$Q$696,16,FALSE)</f>
        <v>47513.56</v>
      </c>
      <c r="E13" s="12">
        <f t="shared" si="0"/>
        <v>190054.24</v>
      </c>
    </row>
    <row r="14" spans="1:8" x14ac:dyDescent="0.3">
      <c r="A14" s="8" t="s">
        <v>593</v>
      </c>
      <c r="B14" s="24" t="s">
        <v>4</v>
      </c>
      <c r="C14" s="12">
        <f>VLOOKUP(A14,'4-1-24 thru 12-31-24'!$B$9:$Q$696,16,FALSE)</f>
        <v>137234.79999999999</v>
      </c>
      <c r="D14" s="34">
        <f>VLOOKUP(A14,'1-1-25 thru 3-31-25'!$B$9:$Q$696,16,FALSE)</f>
        <v>45744.93</v>
      </c>
      <c r="E14" s="12">
        <f t="shared" si="0"/>
        <v>182979.72999999998</v>
      </c>
    </row>
    <row r="15" spans="1:8" x14ac:dyDescent="0.3">
      <c r="A15" s="8" t="s">
        <v>594</v>
      </c>
      <c r="B15" s="24" t="s">
        <v>5</v>
      </c>
      <c r="C15" s="12">
        <f>VLOOKUP(A15,'4-1-24 thru 12-31-24'!$B$9:$Q$696,16,FALSE)</f>
        <v>62994.93</v>
      </c>
      <c r="D15" s="34">
        <f>VLOOKUP(A15,'1-1-25 thru 3-31-25'!$B$9:$Q$696,16,FALSE)</f>
        <v>20998.31</v>
      </c>
      <c r="E15" s="12">
        <f t="shared" si="0"/>
        <v>83993.24</v>
      </c>
    </row>
    <row r="16" spans="1:8" x14ac:dyDescent="0.3">
      <c r="A16" s="8" t="s">
        <v>595</v>
      </c>
      <c r="B16" s="24" t="s">
        <v>6</v>
      </c>
      <c r="C16" s="12">
        <f>VLOOKUP(A16,'4-1-24 thru 12-31-24'!$B$9:$Q$696,16,FALSE)</f>
        <v>84816.81</v>
      </c>
      <c r="D16" s="34">
        <f>VLOOKUP(A16,'1-1-25 thru 3-31-25'!$B$9:$Q$696,16,FALSE)</f>
        <v>28272.27</v>
      </c>
      <c r="E16" s="12">
        <f t="shared" si="0"/>
        <v>113089.08</v>
      </c>
    </row>
    <row r="17" spans="1:5" x14ac:dyDescent="0.3">
      <c r="A17" s="8" t="s">
        <v>596</v>
      </c>
      <c r="B17" s="24" t="s">
        <v>7</v>
      </c>
      <c r="C17" s="12">
        <f>VLOOKUP(A17,'4-1-24 thru 12-31-24'!$B$9:$Q$696,16,FALSE)</f>
        <v>86580.04</v>
      </c>
      <c r="D17" s="34">
        <f>VLOOKUP(A17,'1-1-25 thru 3-31-25'!$B$9:$Q$696,16,FALSE)</f>
        <v>28860.01</v>
      </c>
      <c r="E17" s="12">
        <f t="shared" si="0"/>
        <v>115440.04999999999</v>
      </c>
    </row>
    <row r="18" spans="1:5" x14ac:dyDescent="0.3">
      <c r="A18" s="8" t="s">
        <v>597</v>
      </c>
      <c r="B18" s="24" t="s">
        <v>8</v>
      </c>
      <c r="C18" s="12">
        <f>VLOOKUP(A18,'4-1-24 thru 12-31-24'!$B$9:$Q$696,16,FALSE)</f>
        <v>78783.61</v>
      </c>
      <c r="D18" s="34">
        <f>VLOOKUP(A18,'1-1-25 thru 3-31-25'!$B$9:$Q$696,16,FALSE)</f>
        <v>26261.200000000001</v>
      </c>
      <c r="E18" s="12">
        <f t="shared" si="0"/>
        <v>105044.81</v>
      </c>
    </row>
    <row r="19" spans="1:5" x14ac:dyDescent="0.3">
      <c r="A19" s="8" t="s">
        <v>598</v>
      </c>
      <c r="B19" s="24" t="s">
        <v>9</v>
      </c>
      <c r="C19" s="12">
        <f>VLOOKUP(A19,'4-1-24 thru 12-31-24'!$B$9:$Q$696,16,FALSE)</f>
        <v>118386</v>
      </c>
      <c r="D19" s="34">
        <f>VLOOKUP(A19,'1-1-25 thru 3-31-25'!$B$9:$Q$696,16,FALSE)</f>
        <v>39462</v>
      </c>
      <c r="E19" s="12">
        <f t="shared" si="0"/>
        <v>157848</v>
      </c>
    </row>
    <row r="20" spans="1:5" x14ac:dyDescent="0.3">
      <c r="A20" s="8" t="s">
        <v>599</v>
      </c>
      <c r="B20" s="24" t="s">
        <v>10</v>
      </c>
      <c r="C20" s="12">
        <f>VLOOKUP(A20,'4-1-24 thru 12-31-24'!$B$9:$Q$696,16,FALSE)</f>
        <v>124811.77</v>
      </c>
      <c r="D20" s="34">
        <f>VLOOKUP(A20,'1-1-25 thru 3-31-25'!$B$9:$Q$696,16,FALSE)</f>
        <v>41603.919999999998</v>
      </c>
      <c r="E20" s="12">
        <f t="shared" si="0"/>
        <v>166415.69</v>
      </c>
    </row>
    <row r="21" spans="1:5" x14ac:dyDescent="0.3">
      <c r="A21" s="8" t="s">
        <v>600</v>
      </c>
      <c r="B21" s="24" t="s">
        <v>11</v>
      </c>
      <c r="C21" s="12">
        <f>VLOOKUP(A21,'4-1-24 thru 12-31-24'!$B$9:$Q$696,16,FALSE)</f>
        <v>260275.18</v>
      </c>
      <c r="D21" s="34">
        <f>VLOOKUP(A21,'1-1-25 thru 3-31-25'!$B$9:$Q$696,16,FALSE)</f>
        <v>86758.39</v>
      </c>
      <c r="E21" s="12">
        <f t="shared" si="0"/>
        <v>347033.57</v>
      </c>
    </row>
    <row r="22" spans="1:5" x14ac:dyDescent="0.3">
      <c r="A22" s="8" t="s">
        <v>601</v>
      </c>
      <c r="B22" s="24" t="s">
        <v>12</v>
      </c>
      <c r="C22" s="12">
        <f>VLOOKUP(A22,'4-1-24 thru 12-31-24'!$B$9:$Q$696,16,FALSE)</f>
        <v>113847.88</v>
      </c>
      <c r="D22" s="34">
        <f>VLOOKUP(A22,'1-1-25 thru 3-31-25'!$B$9:$Q$696,16,FALSE)</f>
        <v>37949.29</v>
      </c>
      <c r="E22" s="12">
        <f t="shared" si="0"/>
        <v>151797.17000000001</v>
      </c>
    </row>
    <row r="23" spans="1:5" x14ac:dyDescent="0.3">
      <c r="A23" s="8" t="s">
        <v>602</v>
      </c>
      <c r="B23" s="24" t="s">
        <v>13</v>
      </c>
      <c r="C23" s="12">
        <f>VLOOKUP(A23,'4-1-24 thru 12-31-24'!$B$9:$Q$696,16,FALSE)</f>
        <v>74700.800000000003</v>
      </c>
      <c r="D23" s="34">
        <f>VLOOKUP(A23,'1-1-25 thru 3-31-25'!$B$9:$Q$696,16,FALSE)</f>
        <v>24900.27</v>
      </c>
      <c r="E23" s="12">
        <f t="shared" si="0"/>
        <v>99601.07</v>
      </c>
    </row>
    <row r="24" spans="1:5" x14ac:dyDescent="0.3">
      <c r="A24" s="8" t="s">
        <v>603</v>
      </c>
      <c r="B24" s="24" t="s">
        <v>14</v>
      </c>
      <c r="C24" s="12">
        <f>VLOOKUP(A24,'4-1-24 thru 12-31-24'!$B$9:$Q$696,16,FALSE)</f>
        <v>381092.49</v>
      </c>
      <c r="D24" s="34">
        <f>VLOOKUP(A24,'1-1-25 thru 3-31-25'!$B$9:$Q$696,16,FALSE)</f>
        <v>127030.83</v>
      </c>
      <c r="E24" s="12">
        <f t="shared" si="0"/>
        <v>508123.32</v>
      </c>
    </row>
    <row r="25" spans="1:5" x14ac:dyDescent="0.3">
      <c r="A25" s="8" t="s">
        <v>604</v>
      </c>
      <c r="B25" s="24" t="s">
        <v>15</v>
      </c>
      <c r="C25" s="12">
        <f>VLOOKUP(A25,'4-1-24 thru 12-31-24'!$B$9:$Q$696,16,FALSE)</f>
        <v>208824.44</v>
      </c>
      <c r="D25" s="34">
        <f>VLOOKUP(A25,'1-1-25 thru 3-31-25'!$B$9:$Q$696,16,FALSE)</f>
        <v>69608.149999999994</v>
      </c>
      <c r="E25" s="12">
        <f t="shared" si="0"/>
        <v>278432.58999999997</v>
      </c>
    </row>
    <row r="26" spans="1:5" x14ac:dyDescent="0.3">
      <c r="A26" s="8" t="s">
        <v>605</v>
      </c>
      <c r="B26" s="24" t="s">
        <v>16</v>
      </c>
      <c r="C26" s="12">
        <f>VLOOKUP(A26,'4-1-24 thru 12-31-24'!$B$9:$Q$696,16,FALSE)</f>
        <v>174029.51</v>
      </c>
      <c r="D26" s="34">
        <f>VLOOKUP(A26,'1-1-25 thru 3-31-25'!$B$9:$Q$696,16,FALSE)</f>
        <v>58009.84</v>
      </c>
      <c r="E26" s="12">
        <f t="shared" si="0"/>
        <v>232039.35</v>
      </c>
    </row>
    <row r="27" spans="1:5" x14ac:dyDescent="0.3">
      <c r="A27" s="8" t="s">
        <v>606</v>
      </c>
      <c r="B27" s="24" t="s">
        <v>17</v>
      </c>
      <c r="C27" s="12">
        <f>VLOOKUP(A27,'4-1-24 thru 12-31-24'!$B$9:$Q$696,16,FALSE)</f>
        <v>451325.13</v>
      </c>
      <c r="D27" s="34">
        <f>VLOOKUP(A27,'1-1-25 thru 3-31-25'!$B$9:$Q$696,16,FALSE)</f>
        <v>150441.71</v>
      </c>
      <c r="E27" s="12">
        <f t="shared" si="0"/>
        <v>601766.84</v>
      </c>
    </row>
    <row r="28" spans="1:5" x14ac:dyDescent="0.3">
      <c r="A28" s="8" t="s">
        <v>607</v>
      </c>
      <c r="B28" s="24" t="s">
        <v>18</v>
      </c>
      <c r="C28" s="12">
        <f>VLOOKUP(A28,'4-1-24 thru 12-31-24'!$B$9:$Q$696,16,FALSE)</f>
        <v>68089.41</v>
      </c>
      <c r="D28" s="34">
        <f>VLOOKUP(A28,'1-1-25 thru 3-31-25'!$B$9:$Q$696,16,FALSE)</f>
        <v>22696.47</v>
      </c>
      <c r="E28" s="12">
        <f t="shared" si="0"/>
        <v>90785.88</v>
      </c>
    </row>
    <row r="29" spans="1:5" x14ac:dyDescent="0.3">
      <c r="A29" s="8" t="s">
        <v>608</v>
      </c>
      <c r="B29" s="24" t="s">
        <v>19</v>
      </c>
      <c r="C29" s="12">
        <f>VLOOKUP(A29,'4-1-24 thru 12-31-24'!$B$9:$Q$696,16,FALSE)</f>
        <v>55977.63</v>
      </c>
      <c r="D29" s="34">
        <f>VLOOKUP(A29,'1-1-25 thru 3-31-25'!$B$9:$Q$696,16,FALSE)</f>
        <v>18659.21</v>
      </c>
      <c r="E29" s="12">
        <f t="shared" si="0"/>
        <v>74636.84</v>
      </c>
    </row>
    <row r="30" spans="1:5" x14ac:dyDescent="0.3">
      <c r="A30" s="8" t="s">
        <v>609</v>
      </c>
      <c r="B30" s="24" t="s">
        <v>20</v>
      </c>
      <c r="C30" s="12">
        <f>VLOOKUP(A30,'4-1-24 thru 12-31-24'!$B$9:$Q$696,16,FALSE)</f>
        <v>142209.68</v>
      </c>
      <c r="D30" s="34">
        <f>VLOOKUP(A30,'1-1-25 thru 3-31-25'!$B$9:$Q$696,16,FALSE)</f>
        <v>47403.23</v>
      </c>
      <c r="E30" s="12">
        <f t="shared" si="0"/>
        <v>189612.91</v>
      </c>
    </row>
    <row r="31" spans="1:5" x14ac:dyDescent="0.3">
      <c r="A31" s="8" t="s">
        <v>610</v>
      </c>
      <c r="B31" s="24" t="s">
        <v>21</v>
      </c>
      <c r="C31" s="12">
        <f>VLOOKUP(A31,'4-1-24 thru 12-31-24'!$B$9:$Q$696,16,FALSE)</f>
        <v>28924.09</v>
      </c>
      <c r="D31" s="34">
        <f>VLOOKUP(A31,'1-1-25 thru 3-31-25'!$B$9:$Q$696,16,FALSE)</f>
        <v>9641.36</v>
      </c>
      <c r="E31" s="12">
        <f t="shared" si="0"/>
        <v>38565.449999999997</v>
      </c>
    </row>
    <row r="32" spans="1:5" x14ac:dyDescent="0.3">
      <c r="A32" s="8" t="s">
        <v>611</v>
      </c>
      <c r="B32" s="24" t="s">
        <v>22</v>
      </c>
      <c r="C32" s="12">
        <f>VLOOKUP(A32,'4-1-24 thru 12-31-24'!$B$9:$Q$696,16,FALSE)</f>
        <v>226406.15</v>
      </c>
      <c r="D32" s="34">
        <f>VLOOKUP(A32,'1-1-25 thru 3-31-25'!$B$9:$Q$696,16,FALSE)</f>
        <v>75468.72</v>
      </c>
      <c r="E32" s="12">
        <f t="shared" si="0"/>
        <v>301874.87</v>
      </c>
    </row>
    <row r="33" spans="1:5" x14ac:dyDescent="0.3">
      <c r="A33" s="8" t="s">
        <v>612</v>
      </c>
      <c r="B33" s="24" t="s">
        <v>23</v>
      </c>
      <c r="C33" s="12">
        <f>VLOOKUP(A33,'4-1-24 thru 12-31-24'!$B$9:$Q$696,16,FALSE)</f>
        <v>149572.51999999999</v>
      </c>
      <c r="D33" s="34">
        <f>VLOOKUP(A33,'1-1-25 thru 3-31-25'!$B$9:$Q$696,16,FALSE)</f>
        <v>49857.51</v>
      </c>
      <c r="E33" s="12">
        <f t="shared" si="0"/>
        <v>199430.03</v>
      </c>
    </row>
    <row r="34" spans="1:5" x14ac:dyDescent="0.3">
      <c r="A34" s="8" t="s">
        <v>613</v>
      </c>
      <c r="B34" s="24" t="s">
        <v>24</v>
      </c>
      <c r="C34" s="12">
        <f>VLOOKUP(A34,'4-1-24 thru 12-31-24'!$B$9:$Q$696,16,FALSE)</f>
        <v>18486.21</v>
      </c>
      <c r="D34" s="34">
        <f>VLOOKUP(A34,'1-1-25 thru 3-31-25'!$B$9:$Q$696,16,FALSE)</f>
        <v>6162.07</v>
      </c>
      <c r="E34" s="12">
        <f t="shared" si="0"/>
        <v>24648.28</v>
      </c>
    </row>
    <row r="35" spans="1:5" x14ac:dyDescent="0.3">
      <c r="A35" s="8" t="s">
        <v>614</v>
      </c>
      <c r="B35" s="24" t="s">
        <v>25</v>
      </c>
      <c r="C35" s="12">
        <f>VLOOKUP(A35,'4-1-24 thru 12-31-24'!$B$9:$Q$696,16,FALSE)</f>
        <v>199458.8</v>
      </c>
      <c r="D35" s="34">
        <f>VLOOKUP(A35,'1-1-25 thru 3-31-25'!$B$9:$Q$696,16,FALSE)</f>
        <v>66486.27</v>
      </c>
      <c r="E35" s="12">
        <f t="shared" si="0"/>
        <v>265945.07</v>
      </c>
    </row>
    <row r="36" spans="1:5" x14ac:dyDescent="0.3">
      <c r="A36" s="8" t="s">
        <v>615</v>
      </c>
      <c r="B36" s="24" t="s">
        <v>26</v>
      </c>
      <c r="C36" s="12">
        <f>VLOOKUP(A36,'4-1-24 thru 12-31-24'!$B$9:$Q$696,16,FALSE)</f>
        <v>195163.32</v>
      </c>
      <c r="D36" s="34">
        <f>VLOOKUP(A36,'1-1-25 thru 3-31-25'!$B$9:$Q$696,16,FALSE)</f>
        <v>65054.44</v>
      </c>
      <c r="E36" s="12">
        <f t="shared" si="0"/>
        <v>260217.76</v>
      </c>
    </row>
    <row r="37" spans="1:5" x14ac:dyDescent="0.3">
      <c r="A37" s="8" t="s">
        <v>616</v>
      </c>
      <c r="B37" s="24" t="s">
        <v>27</v>
      </c>
      <c r="C37" s="12">
        <f>VLOOKUP(A37,'4-1-24 thru 12-31-24'!$B$9:$Q$696,16,FALSE)</f>
        <v>145787.47</v>
      </c>
      <c r="D37" s="34">
        <f>VLOOKUP(A37,'1-1-25 thru 3-31-25'!$B$9:$Q$696,16,FALSE)</f>
        <v>48595.82</v>
      </c>
      <c r="E37" s="12">
        <f t="shared" si="0"/>
        <v>194383.29</v>
      </c>
    </row>
    <row r="38" spans="1:5" x14ac:dyDescent="0.3">
      <c r="A38" s="8" t="s">
        <v>617</v>
      </c>
      <c r="B38" s="24" t="s">
        <v>28</v>
      </c>
      <c r="C38" s="12">
        <f>VLOOKUP(A38,'4-1-24 thru 12-31-24'!$B$9:$Q$696,16,FALSE)</f>
        <v>244203.51999999999</v>
      </c>
      <c r="D38" s="34">
        <f>VLOOKUP(A38,'1-1-25 thru 3-31-25'!$B$9:$Q$696,16,FALSE)</f>
        <v>81401.17</v>
      </c>
      <c r="E38" s="12">
        <f t="shared" si="0"/>
        <v>325604.69</v>
      </c>
    </row>
    <row r="39" spans="1:5" x14ac:dyDescent="0.3">
      <c r="A39" s="8" t="s">
        <v>618</v>
      </c>
      <c r="B39" s="24" t="s">
        <v>29</v>
      </c>
      <c r="C39" s="12">
        <f>VLOOKUP(A39,'4-1-24 thru 12-31-24'!$B$9:$Q$696,16,FALSE)</f>
        <v>108305.62</v>
      </c>
      <c r="D39" s="34">
        <f>VLOOKUP(A39,'1-1-25 thru 3-31-25'!$B$9:$Q$696,16,FALSE)</f>
        <v>36101.870000000003</v>
      </c>
      <c r="E39" s="12">
        <f t="shared" si="0"/>
        <v>144407.49</v>
      </c>
    </row>
    <row r="40" spans="1:5" x14ac:dyDescent="0.3">
      <c r="A40" s="8" t="s">
        <v>619</v>
      </c>
      <c r="B40" s="24" t="s">
        <v>30</v>
      </c>
      <c r="C40" s="12">
        <f>VLOOKUP(A40,'4-1-24 thru 12-31-24'!$B$9:$Q$696,16,FALSE)</f>
        <v>108873.44</v>
      </c>
      <c r="D40" s="34">
        <f>VLOOKUP(A40,'1-1-25 thru 3-31-25'!$B$9:$Q$696,16,FALSE)</f>
        <v>36291.15</v>
      </c>
      <c r="E40" s="12">
        <f t="shared" si="0"/>
        <v>145164.59</v>
      </c>
    </row>
    <row r="41" spans="1:5" x14ac:dyDescent="0.3">
      <c r="A41" s="8" t="s">
        <v>620</v>
      </c>
      <c r="B41" s="24" t="s">
        <v>31</v>
      </c>
      <c r="C41" s="12">
        <f>VLOOKUP(A41,'4-1-24 thru 12-31-24'!$B$9:$Q$696,16,FALSE)</f>
        <v>15389.33</v>
      </c>
      <c r="D41" s="34">
        <f>VLOOKUP(A41,'1-1-25 thru 3-31-25'!$B$9:$Q$696,16,FALSE)</f>
        <v>5129.78</v>
      </c>
      <c r="E41" s="12">
        <f t="shared" si="0"/>
        <v>20519.11</v>
      </c>
    </row>
    <row r="42" spans="1:5" x14ac:dyDescent="0.3">
      <c r="A42" s="8" t="s">
        <v>621</v>
      </c>
      <c r="B42" s="24" t="s">
        <v>32</v>
      </c>
      <c r="C42" s="12">
        <f>VLOOKUP(A42,'4-1-24 thru 12-31-24'!$B$9:$Q$696,16,FALSE)</f>
        <v>316375.11</v>
      </c>
      <c r="D42" s="34">
        <f>VLOOKUP(A42,'1-1-25 thru 3-31-25'!$B$9:$Q$696,16,FALSE)</f>
        <v>105458.37</v>
      </c>
      <c r="E42" s="12">
        <f t="shared" si="0"/>
        <v>421833.48</v>
      </c>
    </row>
    <row r="43" spans="1:5" x14ac:dyDescent="0.3">
      <c r="A43" s="8" t="s">
        <v>622</v>
      </c>
      <c r="B43" s="24" t="s">
        <v>33</v>
      </c>
      <c r="C43" s="12">
        <f>VLOOKUP(A43,'4-1-24 thru 12-31-24'!$B$9:$Q$696,16,FALSE)</f>
        <v>200605.31</v>
      </c>
      <c r="D43" s="34">
        <f>VLOOKUP(A43,'1-1-25 thru 3-31-25'!$B$9:$Q$696,16,FALSE)</f>
        <v>66868.44</v>
      </c>
      <c r="E43" s="12">
        <f t="shared" si="0"/>
        <v>267473.75</v>
      </c>
    </row>
    <row r="44" spans="1:5" x14ac:dyDescent="0.3">
      <c r="A44" s="8" t="s">
        <v>623</v>
      </c>
      <c r="B44" s="24" t="s">
        <v>34</v>
      </c>
      <c r="C44" s="12">
        <f>VLOOKUP(A44,'4-1-24 thru 12-31-24'!$B$9:$Q$696,16,FALSE)</f>
        <v>157872.93</v>
      </c>
      <c r="D44" s="34">
        <f>VLOOKUP(A44,'1-1-25 thru 3-31-25'!$B$9:$Q$696,16,FALSE)</f>
        <v>52624.31</v>
      </c>
      <c r="E44" s="12">
        <f t="shared" si="0"/>
        <v>210497.24</v>
      </c>
    </row>
    <row r="45" spans="1:5" x14ac:dyDescent="0.3">
      <c r="A45" s="8" t="s">
        <v>624</v>
      </c>
      <c r="B45" s="24" t="s">
        <v>35</v>
      </c>
      <c r="C45" s="12">
        <f>VLOOKUP(A45,'4-1-24 thru 12-31-24'!$B$9:$Q$696,16,FALSE)</f>
        <v>693166.55</v>
      </c>
      <c r="D45" s="34">
        <f>VLOOKUP(A45,'1-1-25 thru 3-31-25'!$B$9:$Q$696,16,FALSE)</f>
        <v>231055.52</v>
      </c>
      <c r="E45" s="12">
        <f t="shared" si="0"/>
        <v>924222.07000000007</v>
      </c>
    </row>
    <row r="46" spans="1:5" x14ac:dyDescent="0.3">
      <c r="A46" s="8" t="s">
        <v>625</v>
      </c>
      <c r="B46" s="24" t="s">
        <v>36</v>
      </c>
      <c r="C46" s="12">
        <f>VLOOKUP(A46,'4-1-24 thru 12-31-24'!$B$9:$Q$696,16,FALSE)</f>
        <v>80071.11</v>
      </c>
      <c r="D46" s="34">
        <f>VLOOKUP(A46,'1-1-25 thru 3-31-25'!$B$9:$Q$696,16,FALSE)</f>
        <v>26690.37</v>
      </c>
      <c r="E46" s="12">
        <f t="shared" si="0"/>
        <v>106761.48</v>
      </c>
    </row>
    <row r="47" spans="1:5" x14ac:dyDescent="0.3">
      <c r="A47" s="8" t="s">
        <v>626</v>
      </c>
      <c r="B47" s="24" t="s">
        <v>37</v>
      </c>
      <c r="C47" s="12">
        <f>VLOOKUP(A47,'4-1-24 thru 12-31-24'!$B$9:$Q$696,16,FALSE)</f>
        <v>54243.5</v>
      </c>
      <c r="D47" s="34">
        <f>VLOOKUP(A47,'1-1-25 thru 3-31-25'!$B$9:$Q$696,16,FALSE)</f>
        <v>18081.169999999998</v>
      </c>
      <c r="E47" s="12">
        <f t="shared" si="0"/>
        <v>72324.67</v>
      </c>
    </row>
    <row r="48" spans="1:5" x14ac:dyDescent="0.3">
      <c r="A48" s="8" t="s">
        <v>627</v>
      </c>
      <c r="B48" s="24" t="s">
        <v>38</v>
      </c>
      <c r="C48" s="12">
        <f>VLOOKUP(A48,'4-1-24 thru 12-31-24'!$B$9:$Q$696,16,FALSE)</f>
        <v>25073.26</v>
      </c>
      <c r="D48" s="34">
        <f>VLOOKUP(A48,'1-1-25 thru 3-31-25'!$B$9:$Q$696,16,FALSE)</f>
        <v>8357.75</v>
      </c>
      <c r="E48" s="12">
        <f t="shared" si="0"/>
        <v>33431.009999999995</v>
      </c>
    </row>
    <row r="49" spans="1:5" x14ac:dyDescent="0.3">
      <c r="A49" s="8" t="s">
        <v>1296</v>
      </c>
      <c r="B49" s="24" t="s">
        <v>1294</v>
      </c>
      <c r="C49" s="12">
        <f>VLOOKUP(A49,'4-1-24 thru 12-31-24'!$B$9:$Q$696,16,FALSE)</f>
        <v>84544.47</v>
      </c>
      <c r="D49" s="34">
        <f>VLOOKUP(A49,'1-1-25 thru 3-31-25'!$B$9:$Q$696,16,FALSE)</f>
        <v>28181.49</v>
      </c>
      <c r="E49" s="12">
        <f t="shared" si="0"/>
        <v>112725.96</v>
      </c>
    </row>
    <row r="50" spans="1:5" x14ac:dyDescent="0.3">
      <c r="A50" s="8" t="s">
        <v>628</v>
      </c>
      <c r="B50" s="24" t="s">
        <v>39</v>
      </c>
      <c r="C50" s="12">
        <f>VLOOKUP(A50,'4-1-24 thru 12-31-24'!$B$9:$Q$696,16,FALSE)</f>
        <v>84190.22</v>
      </c>
      <c r="D50" s="34">
        <f>VLOOKUP(A50,'1-1-25 thru 3-31-25'!$B$9:$Q$696,16,FALSE)</f>
        <v>28063.41</v>
      </c>
      <c r="E50" s="12">
        <f t="shared" si="0"/>
        <v>112253.63</v>
      </c>
    </row>
    <row r="51" spans="1:5" x14ac:dyDescent="0.3">
      <c r="A51" s="8" t="s">
        <v>629</v>
      </c>
      <c r="B51" s="24" t="s">
        <v>40</v>
      </c>
      <c r="C51" s="12">
        <f>VLOOKUP(A51,'4-1-24 thru 12-31-24'!$B$9:$Q$696,16,FALSE)</f>
        <v>67274.22</v>
      </c>
      <c r="D51" s="34">
        <f>VLOOKUP(A51,'1-1-25 thru 3-31-25'!$B$9:$Q$696,16,FALSE)</f>
        <v>22424.74</v>
      </c>
      <c r="E51" s="12">
        <f t="shared" si="0"/>
        <v>89698.96</v>
      </c>
    </row>
    <row r="52" spans="1:5" x14ac:dyDescent="0.3">
      <c r="A52" s="8" t="s">
        <v>630</v>
      </c>
      <c r="B52" s="24" t="s">
        <v>41</v>
      </c>
      <c r="C52" s="12">
        <f>VLOOKUP(A52,'4-1-24 thru 12-31-24'!$B$9:$Q$696,16,FALSE)</f>
        <v>116189.51</v>
      </c>
      <c r="D52" s="34">
        <f>VLOOKUP(A52,'1-1-25 thru 3-31-25'!$B$9:$Q$696,16,FALSE)</f>
        <v>38729.839999999997</v>
      </c>
      <c r="E52" s="12">
        <f t="shared" si="0"/>
        <v>154919.34999999998</v>
      </c>
    </row>
    <row r="53" spans="1:5" x14ac:dyDescent="0.3">
      <c r="A53" s="8" t="s">
        <v>631</v>
      </c>
      <c r="B53" s="24" t="s">
        <v>42</v>
      </c>
      <c r="C53" s="12">
        <f>VLOOKUP(A53,'4-1-24 thru 12-31-24'!$B$9:$Q$696,16,FALSE)</f>
        <v>320114.24</v>
      </c>
      <c r="D53" s="34">
        <f>VLOOKUP(A53,'1-1-25 thru 3-31-25'!$B$9:$Q$696,16,FALSE)</f>
        <v>106704.75</v>
      </c>
      <c r="E53" s="12">
        <f t="shared" si="0"/>
        <v>426818.99</v>
      </c>
    </row>
    <row r="54" spans="1:5" x14ac:dyDescent="0.3">
      <c r="A54" s="8" t="s">
        <v>632</v>
      </c>
      <c r="B54" s="24" t="s">
        <v>43</v>
      </c>
      <c r="C54" s="12">
        <f>VLOOKUP(A54,'4-1-24 thru 12-31-24'!$B$9:$Q$696,16,FALSE)</f>
        <v>640554.81999999995</v>
      </c>
      <c r="D54" s="34">
        <f>VLOOKUP(A54,'1-1-25 thru 3-31-25'!$B$9:$Q$696,16,FALSE)</f>
        <v>213518.27</v>
      </c>
      <c r="E54" s="12">
        <f t="shared" si="0"/>
        <v>854073.09</v>
      </c>
    </row>
    <row r="55" spans="1:5" x14ac:dyDescent="0.3">
      <c r="A55" s="8" t="s">
        <v>633</v>
      </c>
      <c r="B55" s="24" t="s">
        <v>44</v>
      </c>
      <c r="C55" s="12">
        <f>VLOOKUP(A55,'4-1-24 thru 12-31-24'!$B$9:$Q$696,16,FALSE)</f>
        <v>112805.4</v>
      </c>
      <c r="D55" s="34">
        <f>VLOOKUP(A55,'1-1-25 thru 3-31-25'!$B$9:$Q$696,16,FALSE)</f>
        <v>37601.800000000003</v>
      </c>
      <c r="E55" s="12">
        <f t="shared" si="0"/>
        <v>150407.20000000001</v>
      </c>
    </row>
    <row r="56" spans="1:5" x14ac:dyDescent="0.3">
      <c r="A56" s="8" t="s">
        <v>634</v>
      </c>
      <c r="B56" s="24" t="s">
        <v>45</v>
      </c>
      <c r="C56" s="12">
        <f>VLOOKUP(A56,'4-1-24 thru 12-31-24'!$B$9:$Q$696,16,FALSE)</f>
        <v>192855.14</v>
      </c>
      <c r="D56" s="34">
        <f>VLOOKUP(A56,'1-1-25 thru 3-31-25'!$B$9:$Q$696,16,FALSE)</f>
        <v>64285.05</v>
      </c>
      <c r="E56" s="12">
        <f t="shared" si="0"/>
        <v>257140.19</v>
      </c>
    </row>
    <row r="57" spans="1:5" x14ac:dyDescent="0.3">
      <c r="A57" s="8" t="s">
        <v>635</v>
      </c>
      <c r="B57" s="24" t="s">
        <v>46</v>
      </c>
      <c r="C57" s="12">
        <f>VLOOKUP(A57,'4-1-24 thru 12-31-24'!$B$9:$Q$696,16,FALSE)</f>
        <v>278536.03000000003</v>
      </c>
      <c r="D57" s="34">
        <f>VLOOKUP(A57,'1-1-25 thru 3-31-25'!$B$9:$Q$696,16,FALSE)</f>
        <v>92845.34</v>
      </c>
      <c r="E57" s="12">
        <f t="shared" si="0"/>
        <v>371381.37</v>
      </c>
    </row>
    <row r="58" spans="1:5" x14ac:dyDescent="0.3">
      <c r="A58" s="8" t="s">
        <v>636</v>
      </c>
      <c r="B58" s="24" t="s">
        <v>47</v>
      </c>
      <c r="C58" s="12">
        <f>VLOOKUP(A58,'4-1-24 thru 12-31-24'!$B$9:$Q$696,16,FALSE)</f>
        <v>59441.94</v>
      </c>
      <c r="D58" s="34">
        <f>VLOOKUP(A58,'1-1-25 thru 3-31-25'!$B$9:$Q$696,16,FALSE)</f>
        <v>19813.98</v>
      </c>
      <c r="E58" s="12">
        <f t="shared" si="0"/>
        <v>79255.92</v>
      </c>
    </row>
    <row r="59" spans="1:5" x14ac:dyDescent="0.3">
      <c r="A59" s="8" t="s">
        <v>637</v>
      </c>
      <c r="B59" s="24" t="s">
        <v>48</v>
      </c>
      <c r="C59" s="12">
        <f>VLOOKUP(A59,'4-1-24 thru 12-31-24'!$B$9:$Q$696,16,FALSE)</f>
        <v>233653.18</v>
      </c>
      <c r="D59" s="34">
        <f>VLOOKUP(A59,'1-1-25 thru 3-31-25'!$B$9:$Q$696,16,FALSE)</f>
        <v>77884.39</v>
      </c>
      <c r="E59" s="12">
        <f t="shared" si="0"/>
        <v>311537.57</v>
      </c>
    </row>
    <row r="60" spans="1:5" x14ac:dyDescent="0.3">
      <c r="A60" s="8" t="s">
        <v>638</v>
      </c>
      <c r="B60" s="24" t="s">
        <v>49</v>
      </c>
      <c r="C60" s="12">
        <f>VLOOKUP(A60,'4-1-24 thru 12-31-24'!$B$9:$Q$696,16,FALSE)</f>
        <v>202601.74</v>
      </c>
      <c r="D60" s="34">
        <f>VLOOKUP(A60,'1-1-25 thru 3-31-25'!$B$9:$Q$696,16,FALSE)</f>
        <v>67533.91</v>
      </c>
      <c r="E60" s="12">
        <f t="shared" si="0"/>
        <v>270135.65000000002</v>
      </c>
    </row>
    <row r="61" spans="1:5" x14ac:dyDescent="0.3">
      <c r="A61" s="8" t="s">
        <v>639</v>
      </c>
      <c r="B61" s="24" t="s">
        <v>50</v>
      </c>
      <c r="C61" s="12">
        <f>VLOOKUP(A61,'4-1-24 thru 12-31-24'!$B$9:$Q$696,16,FALSE)</f>
        <v>332108.03999999998</v>
      </c>
      <c r="D61" s="34">
        <f>VLOOKUP(A61,'1-1-25 thru 3-31-25'!$B$9:$Q$696,16,FALSE)</f>
        <v>110702.68</v>
      </c>
      <c r="E61" s="12">
        <f t="shared" si="0"/>
        <v>442810.72</v>
      </c>
    </row>
    <row r="62" spans="1:5" x14ac:dyDescent="0.3">
      <c r="A62" s="8" t="s">
        <v>640</v>
      </c>
      <c r="B62" s="24" t="s">
        <v>51</v>
      </c>
      <c r="C62" s="12">
        <f>VLOOKUP(A62,'4-1-24 thru 12-31-24'!$B$9:$Q$696,16,FALSE)</f>
        <v>99123.07</v>
      </c>
      <c r="D62" s="34">
        <f>VLOOKUP(A62,'1-1-25 thru 3-31-25'!$B$9:$Q$696,16,FALSE)</f>
        <v>33041.019999999997</v>
      </c>
      <c r="E62" s="12">
        <f t="shared" si="0"/>
        <v>132164.09</v>
      </c>
    </row>
    <row r="63" spans="1:5" x14ac:dyDescent="0.3">
      <c r="A63" s="8" t="s">
        <v>641</v>
      </c>
      <c r="B63" s="24" t="s">
        <v>52</v>
      </c>
      <c r="C63" s="12">
        <f>VLOOKUP(A63,'4-1-24 thru 12-31-24'!$B$9:$Q$696,16,FALSE)</f>
        <v>73298.87</v>
      </c>
      <c r="D63" s="34">
        <f>VLOOKUP(A63,'1-1-25 thru 3-31-25'!$B$9:$Q$696,16,FALSE)</f>
        <v>24432.959999999999</v>
      </c>
      <c r="E63" s="12">
        <f t="shared" si="0"/>
        <v>97731.829999999987</v>
      </c>
    </row>
    <row r="64" spans="1:5" x14ac:dyDescent="0.3">
      <c r="A64" s="8" t="s">
        <v>642</v>
      </c>
      <c r="B64" s="24" t="s">
        <v>53</v>
      </c>
      <c r="C64" s="12">
        <f>VLOOKUP(A64,'4-1-24 thru 12-31-24'!$B$9:$Q$696,16,FALSE)</f>
        <v>378619.82</v>
      </c>
      <c r="D64" s="34">
        <f>VLOOKUP(A64,'1-1-25 thru 3-31-25'!$B$9:$Q$696,16,FALSE)</f>
        <v>126206.61</v>
      </c>
      <c r="E64" s="12">
        <f t="shared" si="0"/>
        <v>504826.43</v>
      </c>
    </row>
    <row r="65" spans="1:5" x14ac:dyDescent="0.3">
      <c r="A65" s="8" t="s">
        <v>643</v>
      </c>
      <c r="B65" s="24" t="s">
        <v>54</v>
      </c>
      <c r="C65" s="12">
        <f>VLOOKUP(A65,'4-1-24 thru 12-31-24'!$B$9:$Q$696,16,FALSE)</f>
        <v>322709.51</v>
      </c>
      <c r="D65" s="34">
        <f>VLOOKUP(A65,'1-1-25 thru 3-31-25'!$B$9:$Q$696,16,FALSE)</f>
        <v>107569.84</v>
      </c>
      <c r="E65" s="12">
        <f t="shared" si="0"/>
        <v>430279.35</v>
      </c>
    </row>
    <row r="66" spans="1:5" x14ac:dyDescent="0.3">
      <c r="A66" s="8" t="s">
        <v>644</v>
      </c>
      <c r="B66" s="24" t="s">
        <v>55</v>
      </c>
      <c r="C66" s="12">
        <f>VLOOKUP(A66,'4-1-24 thru 12-31-24'!$B$9:$Q$696,16,FALSE)</f>
        <v>275846.63</v>
      </c>
      <c r="D66" s="34">
        <f>VLOOKUP(A66,'1-1-25 thru 3-31-25'!$B$9:$Q$696,16,FALSE)</f>
        <v>91948.88</v>
      </c>
      <c r="E66" s="12">
        <f t="shared" si="0"/>
        <v>367795.51</v>
      </c>
    </row>
    <row r="67" spans="1:5" x14ac:dyDescent="0.3">
      <c r="A67" s="8" t="s">
        <v>645</v>
      </c>
      <c r="B67" s="24" t="s">
        <v>56</v>
      </c>
      <c r="C67" s="12">
        <f>VLOOKUP(A67,'4-1-24 thru 12-31-24'!$B$9:$Q$696,16,FALSE)</f>
        <v>132976.46</v>
      </c>
      <c r="D67" s="34">
        <f>VLOOKUP(A67,'1-1-25 thru 3-31-25'!$B$9:$Q$696,16,FALSE)</f>
        <v>44325.49</v>
      </c>
      <c r="E67" s="12">
        <f t="shared" si="0"/>
        <v>177301.94999999998</v>
      </c>
    </row>
    <row r="68" spans="1:5" x14ac:dyDescent="0.3">
      <c r="A68" s="8" t="s">
        <v>646</v>
      </c>
      <c r="B68" s="24" t="s">
        <v>57</v>
      </c>
      <c r="C68" s="12">
        <f>VLOOKUP(A68,'4-1-24 thru 12-31-24'!$B$9:$Q$696,16,FALSE)</f>
        <v>194395.86</v>
      </c>
      <c r="D68" s="34">
        <f>VLOOKUP(A68,'1-1-25 thru 3-31-25'!$B$9:$Q$696,16,FALSE)</f>
        <v>64798.62</v>
      </c>
      <c r="E68" s="12">
        <f t="shared" si="0"/>
        <v>259194.47999999998</v>
      </c>
    </row>
    <row r="69" spans="1:5" x14ac:dyDescent="0.3">
      <c r="A69" s="8" t="s">
        <v>647</v>
      </c>
      <c r="B69" s="24" t="s">
        <v>58</v>
      </c>
      <c r="C69" s="12">
        <f>VLOOKUP(A69,'4-1-24 thru 12-31-24'!$B$9:$Q$696,16,FALSE)</f>
        <v>382601.02</v>
      </c>
      <c r="D69" s="34">
        <f>VLOOKUP(A69,'1-1-25 thru 3-31-25'!$B$9:$Q$696,16,FALSE)</f>
        <v>127533.67</v>
      </c>
      <c r="E69" s="12">
        <f t="shared" si="0"/>
        <v>510134.69</v>
      </c>
    </row>
    <row r="70" spans="1:5" x14ac:dyDescent="0.3">
      <c r="A70" s="8" t="s">
        <v>648</v>
      </c>
      <c r="B70" s="24" t="s">
        <v>59</v>
      </c>
      <c r="C70" s="12">
        <f>VLOOKUP(A70,'4-1-24 thru 12-31-24'!$B$9:$Q$696,16,FALSE)</f>
        <v>99723.32</v>
      </c>
      <c r="D70" s="34">
        <f>VLOOKUP(A70,'1-1-25 thru 3-31-25'!$B$9:$Q$696,16,FALSE)</f>
        <v>33241.11</v>
      </c>
      <c r="E70" s="12">
        <f t="shared" si="0"/>
        <v>132964.43</v>
      </c>
    </row>
    <row r="71" spans="1:5" x14ac:dyDescent="0.3">
      <c r="A71" s="8" t="s">
        <v>649</v>
      </c>
      <c r="B71" s="24" t="s">
        <v>60</v>
      </c>
      <c r="C71" s="12">
        <f>VLOOKUP(A71,'4-1-24 thru 12-31-24'!$B$9:$Q$696,16,FALSE)</f>
        <v>303679.2</v>
      </c>
      <c r="D71" s="34">
        <f>VLOOKUP(A71,'1-1-25 thru 3-31-25'!$B$9:$Q$696,16,FALSE)</f>
        <v>101226.4</v>
      </c>
      <c r="E71" s="12">
        <f t="shared" si="0"/>
        <v>404905.6</v>
      </c>
    </row>
    <row r="72" spans="1:5" x14ac:dyDescent="0.3">
      <c r="A72" s="8" t="s">
        <v>650</v>
      </c>
      <c r="B72" s="24" t="s">
        <v>61</v>
      </c>
      <c r="C72" s="12">
        <f>VLOOKUP(A72,'4-1-24 thru 12-31-24'!$B$9:$Q$696,16,FALSE)</f>
        <v>258882.41</v>
      </c>
      <c r="D72" s="34">
        <f>VLOOKUP(A72,'1-1-25 thru 3-31-25'!$B$9:$Q$696,16,FALSE)</f>
        <v>86294.14</v>
      </c>
      <c r="E72" s="12">
        <f t="shared" si="0"/>
        <v>345176.55</v>
      </c>
    </row>
    <row r="73" spans="1:5" x14ac:dyDescent="0.3">
      <c r="A73" s="8" t="s">
        <v>651</v>
      </c>
      <c r="B73" s="24" t="s">
        <v>62</v>
      </c>
      <c r="C73" s="12">
        <f>VLOOKUP(A73,'4-1-24 thru 12-31-24'!$B$9:$Q$696,16,FALSE)</f>
        <v>281689.44</v>
      </c>
      <c r="D73" s="34">
        <f>VLOOKUP(A73,'1-1-25 thru 3-31-25'!$B$9:$Q$696,16,FALSE)</f>
        <v>93896.48</v>
      </c>
      <c r="E73" s="12">
        <f t="shared" si="0"/>
        <v>375585.92</v>
      </c>
    </row>
    <row r="74" spans="1:5" x14ac:dyDescent="0.3">
      <c r="A74" s="8" t="s">
        <v>652</v>
      </c>
      <c r="B74" s="24" t="s">
        <v>63</v>
      </c>
      <c r="C74" s="12">
        <f>VLOOKUP(A74,'4-1-24 thru 12-31-24'!$B$9:$Q$696,16,FALSE)</f>
        <v>92748.19</v>
      </c>
      <c r="D74" s="34">
        <f>VLOOKUP(A74,'1-1-25 thru 3-31-25'!$B$9:$Q$696,16,FALSE)</f>
        <v>30916.06</v>
      </c>
      <c r="E74" s="12">
        <f t="shared" ref="E74:E137" si="1">D74+C74</f>
        <v>123664.25</v>
      </c>
    </row>
    <row r="75" spans="1:5" x14ac:dyDescent="0.3">
      <c r="A75" s="8" t="s">
        <v>653</v>
      </c>
      <c r="B75" s="24" t="s">
        <v>64</v>
      </c>
      <c r="C75" s="12">
        <f>VLOOKUP(A75,'4-1-24 thru 12-31-24'!$B$9:$Q$696,16,FALSE)</f>
        <v>0</v>
      </c>
      <c r="D75" s="34">
        <f>VLOOKUP(A75,'1-1-25 thru 3-31-25'!$B$9:$Q$696,16,FALSE)</f>
        <v>0</v>
      </c>
      <c r="E75" s="12">
        <f t="shared" si="1"/>
        <v>0</v>
      </c>
    </row>
    <row r="76" spans="1:5" x14ac:dyDescent="0.3">
      <c r="A76" s="8" t="s">
        <v>654</v>
      </c>
      <c r="B76" s="24" t="s">
        <v>65</v>
      </c>
      <c r="C76" s="12">
        <f>VLOOKUP(A76,'4-1-24 thru 12-31-24'!$B$9:$Q$696,16,FALSE)</f>
        <v>108694.48</v>
      </c>
      <c r="D76" s="34">
        <f>VLOOKUP(A76,'1-1-25 thru 3-31-25'!$B$9:$Q$696,16,FALSE)</f>
        <v>36231.49</v>
      </c>
      <c r="E76" s="12">
        <f t="shared" si="1"/>
        <v>144925.97</v>
      </c>
    </row>
    <row r="77" spans="1:5" x14ac:dyDescent="0.3">
      <c r="A77" s="8" t="s">
        <v>655</v>
      </c>
      <c r="B77" s="24" t="s">
        <v>66</v>
      </c>
      <c r="C77" s="12">
        <f>VLOOKUP(A77,'4-1-24 thru 12-31-24'!$B$9:$Q$696,16,FALSE)</f>
        <v>228002.46</v>
      </c>
      <c r="D77" s="34">
        <f>VLOOKUP(A77,'1-1-25 thru 3-31-25'!$B$9:$Q$696,16,FALSE)</f>
        <v>76000.820000000007</v>
      </c>
      <c r="E77" s="12">
        <f t="shared" si="1"/>
        <v>304003.28000000003</v>
      </c>
    </row>
    <row r="78" spans="1:5" x14ac:dyDescent="0.3">
      <c r="A78" s="8" t="s">
        <v>656</v>
      </c>
      <c r="B78" s="24" t="s">
        <v>67</v>
      </c>
      <c r="C78" s="12">
        <f>VLOOKUP(A78,'4-1-24 thru 12-31-24'!$B$9:$Q$696,16,FALSE)</f>
        <v>193688.59</v>
      </c>
      <c r="D78" s="34">
        <f>VLOOKUP(A78,'1-1-25 thru 3-31-25'!$B$9:$Q$696,16,FALSE)</f>
        <v>64562.86</v>
      </c>
      <c r="E78" s="12">
        <f t="shared" si="1"/>
        <v>258251.45</v>
      </c>
    </row>
    <row r="79" spans="1:5" x14ac:dyDescent="0.3">
      <c r="A79" s="8" t="s">
        <v>657</v>
      </c>
      <c r="B79" s="24" t="s">
        <v>68</v>
      </c>
      <c r="C79" s="12">
        <f>VLOOKUP(A79,'4-1-24 thru 12-31-24'!$B$9:$Q$696,16,FALSE)</f>
        <v>322025.74</v>
      </c>
      <c r="D79" s="34">
        <f>VLOOKUP(A79,'1-1-25 thru 3-31-25'!$B$9:$Q$696,16,FALSE)</f>
        <v>107341.91</v>
      </c>
      <c r="E79" s="12">
        <f t="shared" si="1"/>
        <v>429367.65</v>
      </c>
    </row>
    <row r="80" spans="1:5" x14ac:dyDescent="0.3">
      <c r="A80" s="8" t="s">
        <v>658</v>
      </c>
      <c r="B80" s="24" t="s">
        <v>69</v>
      </c>
      <c r="C80" s="12">
        <f>VLOOKUP(A80,'4-1-24 thru 12-31-24'!$B$9:$Q$696,16,FALSE)</f>
        <v>65823.12</v>
      </c>
      <c r="D80" s="34">
        <f>VLOOKUP(A80,'1-1-25 thru 3-31-25'!$B$9:$Q$696,16,FALSE)</f>
        <v>21941.040000000001</v>
      </c>
      <c r="E80" s="12">
        <f t="shared" si="1"/>
        <v>87764.160000000003</v>
      </c>
    </row>
    <row r="81" spans="1:5" x14ac:dyDescent="0.3">
      <c r="A81" s="8" t="s">
        <v>659</v>
      </c>
      <c r="B81" s="24" t="s">
        <v>70</v>
      </c>
      <c r="C81" s="12">
        <f>VLOOKUP(A81,'4-1-24 thru 12-31-24'!$B$9:$Q$696,16,FALSE)</f>
        <v>130499.11</v>
      </c>
      <c r="D81" s="34">
        <f>VLOOKUP(A81,'1-1-25 thru 3-31-25'!$B$9:$Q$696,16,FALSE)</f>
        <v>43499.7</v>
      </c>
      <c r="E81" s="12">
        <f t="shared" si="1"/>
        <v>173998.81</v>
      </c>
    </row>
    <row r="82" spans="1:5" x14ac:dyDescent="0.3">
      <c r="A82" s="8" t="s">
        <v>660</v>
      </c>
      <c r="B82" s="24" t="s">
        <v>71</v>
      </c>
      <c r="C82" s="12">
        <f>VLOOKUP(A82,'4-1-24 thru 12-31-24'!$B$9:$Q$696,16,FALSE)</f>
        <v>91131.57</v>
      </c>
      <c r="D82" s="34">
        <f>VLOOKUP(A82,'1-1-25 thru 3-31-25'!$B$9:$Q$696,16,FALSE)</f>
        <v>30377.19</v>
      </c>
      <c r="E82" s="12">
        <f t="shared" si="1"/>
        <v>121508.76000000001</v>
      </c>
    </row>
    <row r="83" spans="1:5" x14ac:dyDescent="0.3">
      <c r="A83" s="8" t="s">
        <v>661</v>
      </c>
      <c r="B83" s="24" t="s">
        <v>72</v>
      </c>
      <c r="C83" s="12">
        <f>VLOOKUP(A83,'4-1-24 thru 12-31-24'!$B$9:$Q$696,16,FALSE)</f>
        <v>101006.29</v>
      </c>
      <c r="D83" s="34">
        <f>VLOOKUP(A83,'1-1-25 thru 3-31-25'!$B$9:$Q$696,16,FALSE)</f>
        <v>33668.76</v>
      </c>
      <c r="E83" s="12">
        <f t="shared" si="1"/>
        <v>134675.04999999999</v>
      </c>
    </row>
    <row r="84" spans="1:5" x14ac:dyDescent="0.3">
      <c r="A84" s="8" t="s">
        <v>662</v>
      </c>
      <c r="B84" s="24" t="s">
        <v>73</v>
      </c>
      <c r="C84" s="12">
        <f>VLOOKUP(A84,'4-1-24 thru 12-31-24'!$B$9:$Q$696,16,FALSE)</f>
        <v>125672.31</v>
      </c>
      <c r="D84" s="34">
        <f>VLOOKUP(A84,'1-1-25 thru 3-31-25'!$B$9:$Q$696,16,FALSE)</f>
        <v>41890.769999999997</v>
      </c>
      <c r="E84" s="12">
        <f t="shared" si="1"/>
        <v>167563.07999999999</v>
      </c>
    </row>
    <row r="85" spans="1:5" x14ac:dyDescent="0.3">
      <c r="A85" s="8" t="s">
        <v>663</v>
      </c>
      <c r="B85" s="24" t="s">
        <v>74</v>
      </c>
      <c r="C85" s="12">
        <f>VLOOKUP(A85,'4-1-24 thru 12-31-24'!$B$9:$Q$696,16,FALSE)</f>
        <v>141581.29</v>
      </c>
      <c r="D85" s="34">
        <f>VLOOKUP(A85,'1-1-25 thru 3-31-25'!$B$9:$Q$696,16,FALSE)</f>
        <v>47193.760000000002</v>
      </c>
      <c r="E85" s="12">
        <f t="shared" si="1"/>
        <v>188775.05000000002</v>
      </c>
    </row>
    <row r="86" spans="1:5" x14ac:dyDescent="0.3">
      <c r="A86" s="8" t="s">
        <v>664</v>
      </c>
      <c r="B86" s="24" t="s">
        <v>75</v>
      </c>
      <c r="C86" s="12">
        <f>VLOOKUP(A86,'4-1-24 thru 12-31-24'!$B$9:$Q$696,16,FALSE)</f>
        <v>21865.46</v>
      </c>
      <c r="D86" s="34">
        <f>VLOOKUP(A86,'1-1-25 thru 3-31-25'!$B$9:$Q$696,16,FALSE)</f>
        <v>7288.49</v>
      </c>
      <c r="E86" s="12">
        <f t="shared" si="1"/>
        <v>29153.949999999997</v>
      </c>
    </row>
    <row r="87" spans="1:5" x14ac:dyDescent="0.3">
      <c r="A87" s="8" t="s">
        <v>665</v>
      </c>
      <c r="B87" s="24" t="s">
        <v>76</v>
      </c>
      <c r="C87" s="12">
        <f>VLOOKUP(A87,'4-1-24 thru 12-31-24'!$B$9:$Q$696,16,FALSE)</f>
        <v>145367.89000000001</v>
      </c>
      <c r="D87" s="34">
        <f>VLOOKUP(A87,'1-1-25 thru 3-31-25'!$B$9:$Q$696,16,FALSE)</f>
        <v>48455.96</v>
      </c>
      <c r="E87" s="12">
        <f t="shared" si="1"/>
        <v>193823.85</v>
      </c>
    </row>
    <row r="88" spans="1:5" x14ac:dyDescent="0.3">
      <c r="A88" s="8" t="s">
        <v>666</v>
      </c>
      <c r="B88" s="24" t="s">
        <v>77</v>
      </c>
      <c r="C88" s="12">
        <f>VLOOKUP(A88,'4-1-24 thru 12-31-24'!$B$9:$Q$696,16,FALSE)</f>
        <v>95210.08</v>
      </c>
      <c r="D88" s="34">
        <f>VLOOKUP(A88,'1-1-25 thru 3-31-25'!$B$9:$Q$696,16,FALSE)</f>
        <v>31736.69</v>
      </c>
      <c r="E88" s="12">
        <f t="shared" si="1"/>
        <v>126946.77</v>
      </c>
    </row>
    <row r="89" spans="1:5" x14ac:dyDescent="0.3">
      <c r="A89" s="8" t="s">
        <v>667</v>
      </c>
      <c r="B89" s="24" t="s">
        <v>78</v>
      </c>
      <c r="C89" s="12">
        <f>VLOOKUP(A89,'4-1-24 thru 12-31-24'!$B$9:$Q$696,16,FALSE)</f>
        <v>54856.57</v>
      </c>
      <c r="D89" s="34">
        <f>VLOOKUP(A89,'1-1-25 thru 3-31-25'!$B$9:$Q$696,16,FALSE)</f>
        <v>18285.52</v>
      </c>
      <c r="E89" s="12">
        <f t="shared" si="1"/>
        <v>73142.09</v>
      </c>
    </row>
    <row r="90" spans="1:5" x14ac:dyDescent="0.3">
      <c r="A90" s="8" t="s">
        <v>668</v>
      </c>
      <c r="B90" s="24" t="s">
        <v>79</v>
      </c>
      <c r="C90" s="12">
        <f>VLOOKUP(A90,'4-1-24 thru 12-31-24'!$B$9:$Q$696,16,FALSE)</f>
        <v>197061.84</v>
      </c>
      <c r="D90" s="34">
        <f>VLOOKUP(A90,'1-1-25 thru 3-31-25'!$B$9:$Q$696,16,FALSE)</f>
        <v>65687.28</v>
      </c>
      <c r="E90" s="12">
        <f t="shared" si="1"/>
        <v>262749.12</v>
      </c>
    </row>
    <row r="91" spans="1:5" x14ac:dyDescent="0.3">
      <c r="A91" s="8" t="s">
        <v>669</v>
      </c>
      <c r="B91" s="24" t="s">
        <v>80</v>
      </c>
      <c r="C91" s="12">
        <f>VLOOKUP(A91,'4-1-24 thru 12-31-24'!$B$9:$Q$696,16,FALSE)</f>
        <v>88553.41</v>
      </c>
      <c r="D91" s="34">
        <f>VLOOKUP(A91,'1-1-25 thru 3-31-25'!$B$9:$Q$696,16,FALSE)</f>
        <v>29517.8</v>
      </c>
      <c r="E91" s="12">
        <f t="shared" si="1"/>
        <v>118071.21</v>
      </c>
    </row>
    <row r="92" spans="1:5" x14ac:dyDescent="0.3">
      <c r="A92" s="8" t="s">
        <v>670</v>
      </c>
      <c r="B92" s="24" t="s">
        <v>81</v>
      </c>
      <c r="C92" s="12">
        <f>VLOOKUP(A92,'4-1-24 thru 12-31-24'!$B$9:$Q$696,16,FALSE)</f>
        <v>9489.35</v>
      </c>
      <c r="D92" s="34">
        <f>VLOOKUP(A92,'1-1-25 thru 3-31-25'!$B$9:$Q$696,16,FALSE)</f>
        <v>3163.12</v>
      </c>
      <c r="E92" s="12">
        <f t="shared" si="1"/>
        <v>12652.470000000001</v>
      </c>
    </row>
    <row r="93" spans="1:5" x14ac:dyDescent="0.3">
      <c r="A93" s="8" t="s">
        <v>671</v>
      </c>
      <c r="B93" s="24" t="s">
        <v>82</v>
      </c>
      <c r="C93" s="12">
        <f>VLOOKUP(A93,'4-1-24 thru 12-31-24'!$B$9:$Q$696,16,FALSE)</f>
        <v>51391.7</v>
      </c>
      <c r="D93" s="34">
        <f>VLOOKUP(A93,'1-1-25 thru 3-31-25'!$B$9:$Q$696,16,FALSE)</f>
        <v>17130.57</v>
      </c>
      <c r="E93" s="12">
        <f t="shared" si="1"/>
        <v>68522.26999999999</v>
      </c>
    </row>
    <row r="94" spans="1:5" x14ac:dyDescent="0.3">
      <c r="A94" s="8" t="s">
        <v>672</v>
      </c>
      <c r="B94" s="24" t="s">
        <v>83</v>
      </c>
      <c r="C94" s="12">
        <f>VLOOKUP(A94,'4-1-24 thru 12-31-24'!$B$9:$Q$696,16,FALSE)</f>
        <v>82008.850000000006</v>
      </c>
      <c r="D94" s="34">
        <f>VLOOKUP(A94,'1-1-25 thru 3-31-25'!$B$9:$Q$696,16,FALSE)</f>
        <v>27336.28</v>
      </c>
      <c r="E94" s="12">
        <f t="shared" si="1"/>
        <v>109345.13</v>
      </c>
    </row>
    <row r="95" spans="1:5" x14ac:dyDescent="0.3">
      <c r="A95" s="8" t="s">
        <v>673</v>
      </c>
      <c r="B95" s="24" t="s">
        <v>84</v>
      </c>
      <c r="C95" s="12">
        <f>VLOOKUP(A95,'4-1-24 thru 12-31-24'!$B$9:$Q$696,16,FALSE)</f>
        <v>180727.71</v>
      </c>
      <c r="D95" s="34">
        <f>VLOOKUP(A95,'1-1-25 thru 3-31-25'!$B$9:$Q$696,16,FALSE)</f>
        <v>60242.57</v>
      </c>
      <c r="E95" s="12">
        <f t="shared" si="1"/>
        <v>240970.28</v>
      </c>
    </row>
    <row r="96" spans="1:5" x14ac:dyDescent="0.3">
      <c r="A96" s="8" t="s">
        <v>674</v>
      </c>
      <c r="B96" s="24" t="s">
        <v>85</v>
      </c>
      <c r="C96" s="12">
        <f>VLOOKUP(A96,'4-1-24 thru 12-31-24'!$B$9:$Q$696,16,FALSE)</f>
        <v>91060.76</v>
      </c>
      <c r="D96" s="34">
        <f>VLOOKUP(A96,'1-1-25 thru 3-31-25'!$B$9:$Q$696,16,FALSE)</f>
        <v>30353.59</v>
      </c>
      <c r="E96" s="12">
        <f t="shared" si="1"/>
        <v>121414.34999999999</v>
      </c>
    </row>
    <row r="97" spans="1:5" x14ac:dyDescent="0.3">
      <c r="A97" s="8" t="s">
        <v>675</v>
      </c>
      <c r="B97" s="24" t="s">
        <v>86</v>
      </c>
      <c r="C97" s="12">
        <f>VLOOKUP(A97,'4-1-24 thru 12-31-24'!$B$9:$Q$696,16,FALSE)</f>
        <v>31044.41</v>
      </c>
      <c r="D97" s="34">
        <f>VLOOKUP(A97,'1-1-25 thru 3-31-25'!$B$9:$Q$696,16,FALSE)</f>
        <v>10348.14</v>
      </c>
      <c r="E97" s="12">
        <f t="shared" si="1"/>
        <v>41392.550000000003</v>
      </c>
    </row>
    <row r="98" spans="1:5" x14ac:dyDescent="0.3">
      <c r="A98" s="8" t="s">
        <v>676</v>
      </c>
      <c r="B98" s="24" t="s">
        <v>87</v>
      </c>
      <c r="C98" s="12">
        <f>VLOOKUP(A98,'4-1-24 thru 12-31-24'!$B$9:$Q$696,16,FALSE)</f>
        <v>399400.29</v>
      </c>
      <c r="D98" s="34">
        <f>VLOOKUP(A98,'1-1-25 thru 3-31-25'!$B$9:$Q$696,16,FALSE)</f>
        <v>133133.43</v>
      </c>
      <c r="E98" s="12">
        <f t="shared" si="1"/>
        <v>532533.72</v>
      </c>
    </row>
    <row r="99" spans="1:5" x14ac:dyDescent="0.3">
      <c r="A99" s="8" t="s">
        <v>677</v>
      </c>
      <c r="B99" s="24" t="s">
        <v>88</v>
      </c>
      <c r="C99" s="12">
        <f>VLOOKUP(A99,'4-1-24 thru 12-31-24'!$B$9:$Q$696,16,FALSE)</f>
        <v>494499.11</v>
      </c>
      <c r="D99" s="34">
        <f>VLOOKUP(A99,'1-1-25 thru 3-31-25'!$B$9:$Q$696,16,FALSE)</f>
        <v>164833.04</v>
      </c>
      <c r="E99" s="12">
        <f t="shared" si="1"/>
        <v>659332.15</v>
      </c>
    </row>
    <row r="100" spans="1:5" x14ac:dyDescent="0.3">
      <c r="A100" s="8" t="s">
        <v>678</v>
      </c>
      <c r="B100" s="24" t="s">
        <v>89</v>
      </c>
      <c r="C100" s="12">
        <f>VLOOKUP(A100,'4-1-24 thru 12-31-24'!$B$9:$Q$696,16,FALSE)</f>
        <v>642531.30000000005</v>
      </c>
      <c r="D100" s="34">
        <f>VLOOKUP(A100,'1-1-25 thru 3-31-25'!$B$9:$Q$696,16,FALSE)</f>
        <v>214177.1</v>
      </c>
      <c r="E100" s="12">
        <f t="shared" si="1"/>
        <v>856708.4</v>
      </c>
    </row>
    <row r="101" spans="1:5" x14ac:dyDescent="0.3">
      <c r="A101" s="8" t="s">
        <v>679</v>
      </c>
      <c r="B101" s="24" t="s">
        <v>90</v>
      </c>
      <c r="C101" s="12">
        <f>VLOOKUP(A101,'4-1-24 thru 12-31-24'!$B$9:$Q$696,16,FALSE)</f>
        <v>503336.2</v>
      </c>
      <c r="D101" s="34">
        <f>VLOOKUP(A101,'1-1-25 thru 3-31-25'!$B$9:$Q$696,16,FALSE)</f>
        <v>167778.73</v>
      </c>
      <c r="E101" s="12">
        <f t="shared" si="1"/>
        <v>671114.93</v>
      </c>
    </row>
    <row r="102" spans="1:5" x14ac:dyDescent="0.3">
      <c r="A102" s="8" t="s">
        <v>680</v>
      </c>
      <c r="B102" s="24" t="s">
        <v>91</v>
      </c>
      <c r="C102" s="12">
        <f>VLOOKUP(A102,'4-1-24 thru 12-31-24'!$B$9:$Q$696,16,FALSE)</f>
        <v>58743.88</v>
      </c>
      <c r="D102" s="34">
        <f>VLOOKUP(A102,'1-1-25 thru 3-31-25'!$B$9:$Q$696,16,FALSE)</f>
        <v>19581.29</v>
      </c>
      <c r="E102" s="12">
        <f t="shared" si="1"/>
        <v>78325.17</v>
      </c>
    </row>
    <row r="103" spans="1:5" x14ac:dyDescent="0.3">
      <c r="A103" s="8" t="s">
        <v>681</v>
      </c>
      <c r="B103" s="24" t="s">
        <v>92</v>
      </c>
      <c r="C103" s="12">
        <f>VLOOKUP(A103,'4-1-24 thru 12-31-24'!$B$9:$Q$696,16,FALSE)</f>
        <v>90998.56</v>
      </c>
      <c r="D103" s="34">
        <f>VLOOKUP(A103,'1-1-25 thru 3-31-25'!$B$9:$Q$696,16,FALSE)</f>
        <v>30332.85</v>
      </c>
      <c r="E103" s="12">
        <f t="shared" si="1"/>
        <v>121331.41</v>
      </c>
    </row>
    <row r="104" spans="1:5" x14ac:dyDescent="0.3">
      <c r="A104" s="8" t="s">
        <v>682</v>
      </c>
      <c r="B104" s="24" t="s">
        <v>93</v>
      </c>
      <c r="C104" s="12">
        <f>VLOOKUP(A104,'4-1-24 thru 12-31-24'!$B$9:$Q$696,16,FALSE)</f>
        <v>160355.73000000001</v>
      </c>
      <c r="D104" s="34">
        <f>VLOOKUP(A104,'1-1-25 thru 3-31-25'!$B$9:$Q$696,16,FALSE)</f>
        <v>53451.91</v>
      </c>
      <c r="E104" s="12">
        <f t="shared" si="1"/>
        <v>213807.64</v>
      </c>
    </row>
    <row r="105" spans="1:5" x14ac:dyDescent="0.3">
      <c r="A105" s="8" t="s">
        <v>683</v>
      </c>
      <c r="B105" s="24" t="s">
        <v>94</v>
      </c>
      <c r="C105" s="12">
        <f>VLOOKUP(A105,'4-1-24 thru 12-31-24'!$B$9:$Q$696,16,FALSE)</f>
        <v>293456.77</v>
      </c>
      <c r="D105" s="34">
        <f>VLOOKUP(A105,'1-1-25 thru 3-31-25'!$B$9:$Q$696,16,FALSE)</f>
        <v>97818.92</v>
      </c>
      <c r="E105" s="12">
        <f t="shared" si="1"/>
        <v>391275.69</v>
      </c>
    </row>
    <row r="106" spans="1:5" x14ac:dyDescent="0.3">
      <c r="A106" s="8" t="s">
        <v>684</v>
      </c>
      <c r="B106" s="24" t="s">
        <v>95</v>
      </c>
      <c r="C106" s="12">
        <f>VLOOKUP(A106,'4-1-24 thru 12-31-24'!$B$9:$Q$696,16,FALSE)</f>
        <v>35405.15</v>
      </c>
      <c r="D106" s="34">
        <f>VLOOKUP(A106,'1-1-25 thru 3-31-25'!$B$9:$Q$696,16,FALSE)</f>
        <v>11801.72</v>
      </c>
      <c r="E106" s="12">
        <f t="shared" si="1"/>
        <v>47206.87</v>
      </c>
    </row>
    <row r="107" spans="1:5" x14ac:dyDescent="0.3">
      <c r="A107" s="8" t="s">
        <v>685</v>
      </c>
      <c r="B107" s="24" t="s">
        <v>96</v>
      </c>
      <c r="C107" s="12">
        <f>VLOOKUP(A107,'4-1-24 thru 12-31-24'!$B$9:$Q$696,16,FALSE)</f>
        <v>174816.94</v>
      </c>
      <c r="D107" s="34">
        <f>VLOOKUP(A107,'1-1-25 thru 3-31-25'!$B$9:$Q$696,16,FALSE)</f>
        <v>58272.31</v>
      </c>
      <c r="E107" s="12">
        <f t="shared" si="1"/>
        <v>233089.25</v>
      </c>
    </row>
    <row r="108" spans="1:5" x14ac:dyDescent="0.3">
      <c r="A108" s="8" t="s">
        <v>686</v>
      </c>
      <c r="B108" s="24" t="s">
        <v>97</v>
      </c>
      <c r="C108" s="12">
        <f>VLOOKUP(A108,'4-1-24 thru 12-31-24'!$B$9:$Q$696,16,FALSE)</f>
        <v>112504.88</v>
      </c>
      <c r="D108" s="34">
        <f>VLOOKUP(A108,'1-1-25 thru 3-31-25'!$B$9:$Q$696,16,FALSE)</f>
        <v>37501.629999999997</v>
      </c>
      <c r="E108" s="12">
        <f t="shared" si="1"/>
        <v>150006.51</v>
      </c>
    </row>
    <row r="109" spans="1:5" x14ac:dyDescent="0.3">
      <c r="A109" s="8" t="s">
        <v>687</v>
      </c>
      <c r="B109" s="24" t="s">
        <v>98</v>
      </c>
      <c r="C109" s="12">
        <f>VLOOKUP(A109,'4-1-24 thru 12-31-24'!$B$9:$Q$696,16,FALSE)</f>
        <v>77959.039999999994</v>
      </c>
      <c r="D109" s="34">
        <f>VLOOKUP(A109,'1-1-25 thru 3-31-25'!$B$9:$Q$696,16,FALSE)</f>
        <v>25986.35</v>
      </c>
      <c r="E109" s="12">
        <f t="shared" si="1"/>
        <v>103945.38999999998</v>
      </c>
    </row>
    <row r="110" spans="1:5" x14ac:dyDescent="0.3">
      <c r="A110" s="8" t="s">
        <v>688</v>
      </c>
      <c r="B110" s="24" t="s">
        <v>99</v>
      </c>
      <c r="C110" s="12">
        <f>VLOOKUP(A110,'4-1-24 thru 12-31-24'!$B$9:$Q$696,16,FALSE)</f>
        <v>41787.25</v>
      </c>
      <c r="D110" s="34">
        <f>VLOOKUP(A110,'1-1-25 thru 3-31-25'!$B$9:$Q$696,16,FALSE)</f>
        <v>13929.08</v>
      </c>
      <c r="E110" s="12">
        <f t="shared" si="1"/>
        <v>55716.33</v>
      </c>
    </row>
    <row r="111" spans="1:5" x14ac:dyDescent="0.3">
      <c r="A111" s="8" t="s">
        <v>689</v>
      </c>
      <c r="B111" s="24" t="s">
        <v>100</v>
      </c>
      <c r="C111" s="12">
        <f>VLOOKUP(A111,'4-1-24 thru 12-31-24'!$B$9:$Q$696,16,FALSE)</f>
        <v>102631.7</v>
      </c>
      <c r="D111" s="34">
        <f>VLOOKUP(A111,'1-1-25 thru 3-31-25'!$B$9:$Q$696,16,FALSE)</f>
        <v>34210.57</v>
      </c>
      <c r="E111" s="12">
        <f t="shared" si="1"/>
        <v>136842.26999999999</v>
      </c>
    </row>
    <row r="112" spans="1:5" x14ac:dyDescent="0.3">
      <c r="A112" s="8" t="s">
        <v>1297</v>
      </c>
      <c r="B112" s="24" t="s">
        <v>101</v>
      </c>
      <c r="C112" s="12">
        <f>VLOOKUP(A112,'4-1-24 thru 12-31-24'!$B$9:$Q$696,16,FALSE)</f>
        <v>48578.080000000002</v>
      </c>
      <c r="D112" s="34">
        <f>VLOOKUP(A112,'1-1-25 thru 3-31-25'!$B$9:$Q$696,16,FALSE)</f>
        <v>16192.69</v>
      </c>
      <c r="E112" s="12">
        <f t="shared" si="1"/>
        <v>64770.770000000004</v>
      </c>
    </row>
    <row r="113" spans="1:5" x14ac:dyDescent="0.3">
      <c r="A113" s="8" t="s">
        <v>690</v>
      </c>
      <c r="B113" s="24" t="s">
        <v>102</v>
      </c>
      <c r="C113" s="12">
        <f>VLOOKUP(A113,'4-1-24 thru 12-31-24'!$B$9:$Q$696,16,FALSE)</f>
        <v>69885.820000000007</v>
      </c>
      <c r="D113" s="34">
        <f>VLOOKUP(A113,'1-1-25 thru 3-31-25'!$B$9:$Q$696,16,FALSE)</f>
        <v>23295.27</v>
      </c>
      <c r="E113" s="12">
        <f t="shared" si="1"/>
        <v>93181.090000000011</v>
      </c>
    </row>
    <row r="114" spans="1:5" x14ac:dyDescent="0.3">
      <c r="A114" s="8" t="s">
        <v>691</v>
      </c>
      <c r="B114" s="24" t="s">
        <v>103</v>
      </c>
      <c r="C114" s="12">
        <f>VLOOKUP(A114,'4-1-24 thru 12-31-24'!$B$9:$Q$696,16,FALSE)</f>
        <v>360019.55</v>
      </c>
      <c r="D114" s="34">
        <f>VLOOKUP(A114,'1-1-25 thru 3-31-25'!$B$9:$Q$696,16,FALSE)</f>
        <v>120006.52</v>
      </c>
      <c r="E114" s="12">
        <f t="shared" si="1"/>
        <v>480026.07</v>
      </c>
    </row>
    <row r="115" spans="1:5" x14ac:dyDescent="0.3">
      <c r="A115" s="8" t="s">
        <v>692</v>
      </c>
      <c r="B115" s="24" t="s">
        <v>104</v>
      </c>
      <c r="C115" s="12">
        <f>VLOOKUP(A115,'4-1-24 thru 12-31-24'!$B$9:$Q$696,16,FALSE)</f>
        <v>131689.10999999999</v>
      </c>
      <c r="D115" s="34">
        <f>VLOOKUP(A115,'1-1-25 thru 3-31-25'!$B$9:$Q$696,16,FALSE)</f>
        <v>43896.37</v>
      </c>
      <c r="E115" s="12">
        <f t="shared" si="1"/>
        <v>175585.47999999998</v>
      </c>
    </row>
    <row r="116" spans="1:5" x14ac:dyDescent="0.3">
      <c r="A116" s="8" t="s">
        <v>693</v>
      </c>
      <c r="B116" s="24" t="s">
        <v>105</v>
      </c>
      <c r="C116" s="12">
        <f>VLOOKUP(A116,'4-1-24 thru 12-31-24'!$B$9:$Q$696,16,FALSE)</f>
        <v>37552.28</v>
      </c>
      <c r="D116" s="34">
        <f>VLOOKUP(A116,'1-1-25 thru 3-31-25'!$B$9:$Q$696,16,FALSE)</f>
        <v>12517.43</v>
      </c>
      <c r="E116" s="12">
        <f t="shared" si="1"/>
        <v>50069.71</v>
      </c>
    </row>
    <row r="117" spans="1:5" x14ac:dyDescent="0.3">
      <c r="A117" s="8" t="s">
        <v>694</v>
      </c>
      <c r="B117" s="24" t="s">
        <v>106</v>
      </c>
      <c r="C117" s="12">
        <f>VLOOKUP(A117,'4-1-24 thru 12-31-24'!$B$9:$Q$696,16,FALSE)</f>
        <v>304559.71000000002</v>
      </c>
      <c r="D117" s="34">
        <f>VLOOKUP(A117,'1-1-25 thru 3-31-25'!$B$9:$Q$696,16,FALSE)</f>
        <v>101519.9</v>
      </c>
      <c r="E117" s="12">
        <f t="shared" si="1"/>
        <v>406079.61</v>
      </c>
    </row>
    <row r="118" spans="1:5" x14ac:dyDescent="0.3">
      <c r="A118" s="8" t="s">
        <v>695</v>
      </c>
      <c r="B118" s="24" t="s">
        <v>107</v>
      </c>
      <c r="C118" s="12">
        <f>VLOOKUP(A118,'4-1-24 thru 12-31-24'!$B$9:$Q$696,16,FALSE)</f>
        <v>114718.14</v>
      </c>
      <c r="D118" s="34">
        <f>VLOOKUP(A118,'1-1-25 thru 3-31-25'!$B$9:$Q$696,16,FALSE)</f>
        <v>38239.379999999997</v>
      </c>
      <c r="E118" s="12">
        <f t="shared" si="1"/>
        <v>152957.51999999999</v>
      </c>
    </row>
    <row r="119" spans="1:5" x14ac:dyDescent="0.3">
      <c r="A119" s="8" t="s">
        <v>696</v>
      </c>
      <c r="B119" s="24" t="s">
        <v>108</v>
      </c>
      <c r="C119" s="12">
        <f>VLOOKUP(A119,'4-1-24 thru 12-31-24'!$B$9:$Q$696,16,FALSE)</f>
        <v>107133.53</v>
      </c>
      <c r="D119" s="34">
        <f>VLOOKUP(A119,'1-1-25 thru 3-31-25'!$B$9:$Q$696,16,FALSE)</f>
        <v>35711.18</v>
      </c>
      <c r="E119" s="12">
        <f t="shared" si="1"/>
        <v>142844.71</v>
      </c>
    </row>
    <row r="120" spans="1:5" x14ac:dyDescent="0.3">
      <c r="A120" s="8" t="s">
        <v>697</v>
      </c>
      <c r="B120" s="24" t="s">
        <v>109</v>
      </c>
      <c r="C120" s="12">
        <f>VLOOKUP(A120,'4-1-24 thru 12-31-24'!$B$9:$Q$696,16,FALSE)</f>
        <v>71588.149999999994</v>
      </c>
      <c r="D120" s="34">
        <f>VLOOKUP(A120,'1-1-25 thru 3-31-25'!$B$9:$Q$696,16,FALSE)</f>
        <v>23862.720000000001</v>
      </c>
      <c r="E120" s="12">
        <f t="shared" si="1"/>
        <v>95450.87</v>
      </c>
    </row>
    <row r="121" spans="1:5" x14ac:dyDescent="0.3">
      <c r="A121" s="8" t="s">
        <v>698</v>
      </c>
      <c r="B121" s="24" t="s">
        <v>110</v>
      </c>
      <c r="C121" s="12">
        <f>VLOOKUP(A121,'4-1-24 thru 12-31-24'!$B$9:$Q$696,16,FALSE)</f>
        <v>193256.35</v>
      </c>
      <c r="D121" s="34">
        <f>VLOOKUP(A121,'1-1-25 thru 3-31-25'!$B$9:$Q$696,16,FALSE)</f>
        <v>64418.78</v>
      </c>
      <c r="E121" s="12">
        <f t="shared" si="1"/>
        <v>257675.13</v>
      </c>
    </row>
    <row r="122" spans="1:5" x14ac:dyDescent="0.3">
      <c r="A122" s="8" t="s">
        <v>1278</v>
      </c>
      <c r="B122" s="24" t="s">
        <v>111</v>
      </c>
      <c r="C122" s="12">
        <f>VLOOKUP(A122,'4-1-24 thru 12-31-24'!$B$9:$Q$696,16,FALSE)</f>
        <v>113596.29</v>
      </c>
      <c r="D122" s="34">
        <f>VLOOKUP(A122,'1-1-25 thru 3-31-25'!$B$9:$Q$696,16,FALSE)</f>
        <v>37865.43</v>
      </c>
      <c r="E122" s="12">
        <f t="shared" si="1"/>
        <v>151461.72</v>
      </c>
    </row>
    <row r="123" spans="1:5" x14ac:dyDescent="0.3">
      <c r="A123" s="8" t="s">
        <v>699</v>
      </c>
      <c r="B123" s="24" t="s">
        <v>112</v>
      </c>
      <c r="C123" s="12">
        <f>VLOOKUP(A123,'4-1-24 thru 12-31-24'!$B$9:$Q$696,16,FALSE)</f>
        <v>118605.28</v>
      </c>
      <c r="D123" s="34">
        <f>VLOOKUP(A123,'1-1-25 thru 3-31-25'!$B$9:$Q$696,16,FALSE)</f>
        <v>39535.089999999997</v>
      </c>
      <c r="E123" s="12">
        <f t="shared" si="1"/>
        <v>158140.37</v>
      </c>
    </row>
    <row r="124" spans="1:5" x14ac:dyDescent="0.3">
      <c r="A124" s="8" t="s">
        <v>700</v>
      </c>
      <c r="B124" s="24" t="s">
        <v>113</v>
      </c>
      <c r="C124" s="12">
        <f>VLOOKUP(A124,'4-1-24 thru 12-31-24'!$B$9:$Q$696,16,FALSE)</f>
        <v>388657.75</v>
      </c>
      <c r="D124" s="34">
        <f>VLOOKUP(A124,'1-1-25 thru 3-31-25'!$B$9:$Q$696,16,FALSE)</f>
        <v>129552.58</v>
      </c>
      <c r="E124" s="12">
        <f t="shared" si="1"/>
        <v>518210.33</v>
      </c>
    </row>
    <row r="125" spans="1:5" x14ac:dyDescent="0.3">
      <c r="A125" s="8" t="s">
        <v>701</v>
      </c>
      <c r="B125" s="24" t="s">
        <v>114</v>
      </c>
      <c r="C125" s="12">
        <f>VLOOKUP(A125,'4-1-24 thru 12-31-24'!$B$9:$Q$696,16,FALSE)</f>
        <v>390114.77</v>
      </c>
      <c r="D125" s="34">
        <f>VLOOKUP(A125,'1-1-25 thru 3-31-25'!$B$9:$Q$696,16,FALSE)</f>
        <v>130038.26</v>
      </c>
      <c r="E125" s="12">
        <f t="shared" si="1"/>
        <v>520153.03</v>
      </c>
    </row>
    <row r="126" spans="1:5" x14ac:dyDescent="0.3">
      <c r="A126" s="8" t="s">
        <v>702</v>
      </c>
      <c r="B126" s="24" t="s">
        <v>115</v>
      </c>
      <c r="C126" s="12">
        <f>VLOOKUP(A126,'4-1-24 thru 12-31-24'!$B$9:$Q$696,16,FALSE)</f>
        <v>322262.26</v>
      </c>
      <c r="D126" s="34">
        <f>VLOOKUP(A126,'1-1-25 thru 3-31-25'!$B$9:$Q$696,16,FALSE)</f>
        <v>107420.75</v>
      </c>
      <c r="E126" s="12">
        <f t="shared" si="1"/>
        <v>429683.01</v>
      </c>
    </row>
    <row r="127" spans="1:5" x14ac:dyDescent="0.3">
      <c r="A127" s="8" t="s">
        <v>703</v>
      </c>
      <c r="B127" s="24" t="s">
        <v>116</v>
      </c>
      <c r="C127" s="12">
        <f>VLOOKUP(A127,'4-1-24 thru 12-31-24'!$B$9:$Q$696,16,FALSE)</f>
        <v>187939.85</v>
      </c>
      <c r="D127" s="34">
        <f>VLOOKUP(A127,'1-1-25 thru 3-31-25'!$B$9:$Q$696,16,FALSE)</f>
        <v>62646.62</v>
      </c>
      <c r="E127" s="12">
        <f t="shared" si="1"/>
        <v>250586.47</v>
      </c>
    </row>
    <row r="128" spans="1:5" x14ac:dyDescent="0.3">
      <c r="A128" s="8" t="s">
        <v>1298</v>
      </c>
      <c r="B128" s="24" t="s">
        <v>117</v>
      </c>
      <c r="C128" s="12">
        <f>VLOOKUP(A128,'4-1-24 thru 12-31-24'!$B$9:$Q$696,16,FALSE)</f>
        <v>35723.81</v>
      </c>
      <c r="D128" s="34">
        <f>VLOOKUP(A128,'1-1-25 thru 3-31-25'!$B$9:$Q$696,16,FALSE)</f>
        <v>11907.94</v>
      </c>
      <c r="E128" s="12">
        <f t="shared" si="1"/>
        <v>47631.75</v>
      </c>
    </row>
    <row r="129" spans="1:5" x14ac:dyDescent="0.3">
      <c r="A129" s="8" t="s">
        <v>1279</v>
      </c>
      <c r="B129" s="24" t="s">
        <v>1270</v>
      </c>
      <c r="C129" s="12">
        <f>VLOOKUP(A129,'4-1-24 thru 12-31-24'!$B$9:$Q$696,16,FALSE)</f>
        <v>128080.81</v>
      </c>
      <c r="D129" s="34">
        <f>VLOOKUP(A129,'1-1-25 thru 3-31-25'!$B$9:$Q$696,16,FALSE)</f>
        <v>42693.599999999999</v>
      </c>
      <c r="E129" s="12">
        <f t="shared" si="1"/>
        <v>170774.41</v>
      </c>
    </row>
    <row r="130" spans="1:5" x14ac:dyDescent="0.3">
      <c r="A130" s="8" t="s">
        <v>704</v>
      </c>
      <c r="B130" s="24" t="s">
        <v>118</v>
      </c>
      <c r="C130" s="12">
        <f>VLOOKUP(A130,'4-1-24 thru 12-31-24'!$B$9:$Q$696,16,FALSE)</f>
        <v>221068.33</v>
      </c>
      <c r="D130" s="34">
        <f>VLOOKUP(A130,'1-1-25 thru 3-31-25'!$B$9:$Q$696,16,FALSE)</f>
        <v>73689.440000000002</v>
      </c>
      <c r="E130" s="12">
        <f t="shared" si="1"/>
        <v>294757.77</v>
      </c>
    </row>
    <row r="131" spans="1:5" x14ac:dyDescent="0.3">
      <c r="A131" s="8" t="s">
        <v>705</v>
      </c>
      <c r="B131" s="24" t="s">
        <v>119</v>
      </c>
      <c r="C131" s="12">
        <f>VLOOKUP(A131,'4-1-24 thru 12-31-24'!$B$9:$Q$696,16,FALSE)</f>
        <v>267043.23</v>
      </c>
      <c r="D131" s="34">
        <f>VLOOKUP(A131,'1-1-25 thru 3-31-25'!$B$9:$Q$696,16,FALSE)</f>
        <v>89014.41</v>
      </c>
      <c r="E131" s="12">
        <f t="shared" si="1"/>
        <v>356057.64</v>
      </c>
    </row>
    <row r="132" spans="1:5" x14ac:dyDescent="0.3">
      <c r="A132" s="8" t="s">
        <v>1300</v>
      </c>
      <c r="B132" s="24" t="s">
        <v>120</v>
      </c>
      <c r="C132" s="12">
        <f>VLOOKUP(A132,'4-1-24 thru 12-31-24'!$B$9:$Q$696,16,FALSE)</f>
        <v>51639.78</v>
      </c>
      <c r="D132" s="34">
        <f>VLOOKUP(A132,'1-1-25 thru 3-31-25'!$B$9:$Q$696,16,FALSE)</f>
        <v>17213.259999999998</v>
      </c>
      <c r="E132" s="12">
        <f t="shared" si="1"/>
        <v>68853.039999999994</v>
      </c>
    </row>
    <row r="133" spans="1:5" x14ac:dyDescent="0.3">
      <c r="A133" s="8" t="s">
        <v>706</v>
      </c>
      <c r="B133" s="24" t="s">
        <v>121</v>
      </c>
      <c r="C133" s="12">
        <f>VLOOKUP(A133,'4-1-24 thru 12-31-24'!$B$9:$Q$696,16,FALSE)</f>
        <v>194052.45</v>
      </c>
      <c r="D133" s="34">
        <f>VLOOKUP(A133,'1-1-25 thru 3-31-25'!$B$9:$Q$696,16,FALSE)</f>
        <v>64684.15</v>
      </c>
      <c r="E133" s="12">
        <f t="shared" si="1"/>
        <v>258736.6</v>
      </c>
    </row>
    <row r="134" spans="1:5" x14ac:dyDescent="0.3">
      <c r="A134" s="8" t="s">
        <v>707</v>
      </c>
      <c r="B134" s="24" t="s">
        <v>122</v>
      </c>
      <c r="C134" s="12">
        <f>VLOOKUP(A134,'4-1-24 thru 12-31-24'!$B$9:$Q$696,16,FALSE)</f>
        <v>21168.02</v>
      </c>
      <c r="D134" s="34">
        <f>VLOOKUP(A134,'1-1-25 thru 3-31-25'!$B$9:$Q$696,16,FALSE)</f>
        <v>7056.01</v>
      </c>
      <c r="E134" s="12">
        <f t="shared" si="1"/>
        <v>28224.03</v>
      </c>
    </row>
    <row r="135" spans="1:5" x14ac:dyDescent="0.3">
      <c r="A135" s="8" t="s">
        <v>708</v>
      </c>
      <c r="B135" s="24" t="s">
        <v>123</v>
      </c>
      <c r="C135" s="12">
        <f>VLOOKUP(A135,'4-1-24 thru 12-31-24'!$B$9:$Q$696,16,FALSE)</f>
        <v>65686.86</v>
      </c>
      <c r="D135" s="34">
        <f>VLOOKUP(A135,'1-1-25 thru 3-31-25'!$B$9:$Q$696,16,FALSE)</f>
        <v>21895.62</v>
      </c>
      <c r="E135" s="12">
        <f t="shared" si="1"/>
        <v>87582.48</v>
      </c>
    </row>
    <row r="136" spans="1:5" x14ac:dyDescent="0.3">
      <c r="A136" s="8" t="s">
        <v>709</v>
      </c>
      <c r="B136" s="24" t="s">
        <v>124</v>
      </c>
      <c r="C136" s="12">
        <f>VLOOKUP(A136,'4-1-24 thru 12-31-24'!$B$9:$Q$696,16,FALSE)</f>
        <v>50350.57</v>
      </c>
      <c r="D136" s="34">
        <f>VLOOKUP(A136,'1-1-25 thru 3-31-25'!$B$9:$Q$696,16,FALSE)</f>
        <v>16783.52</v>
      </c>
      <c r="E136" s="12">
        <f t="shared" si="1"/>
        <v>67134.09</v>
      </c>
    </row>
    <row r="137" spans="1:5" x14ac:dyDescent="0.3">
      <c r="A137" s="8" t="s">
        <v>710</v>
      </c>
      <c r="B137" s="24" t="s">
        <v>125</v>
      </c>
      <c r="C137" s="12">
        <f>VLOOKUP(A137,'4-1-24 thru 12-31-24'!$B$9:$Q$696,16,FALSE)</f>
        <v>114923.24</v>
      </c>
      <c r="D137" s="34">
        <f>VLOOKUP(A137,'1-1-25 thru 3-31-25'!$B$9:$Q$696,16,FALSE)</f>
        <v>38307.75</v>
      </c>
      <c r="E137" s="12">
        <f t="shared" si="1"/>
        <v>153230.99</v>
      </c>
    </row>
    <row r="138" spans="1:5" x14ac:dyDescent="0.3">
      <c r="A138" s="8" t="s">
        <v>711</v>
      </c>
      <c r="B138" s="24" t="s">
        <v>126</v>
      </c>
      <c r="C138" s="12">
        <f>VLOOKUP(A138,'4-1-24 thru 12-31-24'!$B$9:$Q$696,16,FALSE)</f>
        <v>11676.91</v>
      </c>
      <c r="D138" s="34">
        <f>VLOOKUP(A138,'1-1-25 thru 3-31-25'!$B$9:$Q$696,16,FALSE)</f>
        <v>3892.3</v>
      </c>
      <c r="E138" s="12">
        <f t="shared" ref="E138:E201" si="2">D138+C138</f>
        <v>15569.21</v>
      </c>
    </row>
    <row r="139" spans="1:5" x14ac:dyDescent="0.3">
      <c r="A139" s="8" t="s">
        <v>1303</v>
      </c>
      <c r="B139" s="24" t="s">
        <v>127</v>
      </c>
      <c r="C139" s="12">
        <f>VLOOKUP(A139,'4-1-24 thru 12-31-24'!$B$9:$Q$696,16,FALSE)</f>
        <v>32527.87</v>
      </c>
      <c r="D139" s="34">
        <f>VLOOKUP(A139,'1-1-25 thru 3-31-25'!$B$9:$Q$696,16,FALSE)</f>
        <v>10842.62</v>
      </c>
      <c r="E139" s="12">
        <f t="shared" si="2"/>
        <v>43370.49</v>
      </c>
    </row>
    <row r="140" spans="1:5" x14ac:dyDescent="0.3">
      <c r="A140" s="8" t="s">
        <v>712</v>
      </c>
      <c r="B140" s="24" t="s">
        <v>128</v>
      </c>
      <c r="C140" s="12">
        <f>VLOOKUP(A140,'4-1-24 thru 12-31-24'!$B$9:$Q$696,16,FALSE)</f>
        <v>92930.96</v>
      </c>
      <c r="D140" s="34">
        <f>VLOOKUP(A140,'1-1-25 thru 3-31-25'!$B$9:$Q$696,16,FALSE)</f>
        <v>30976.99</v>
      </c>
      <c r="E140" s="12">
        <f t="shared" si="2"/>
        <v>123907.95000000001</v>
      </c>
    </row>
    <row r="141" spans="1:5" x14ac:dyDescent="0.3">
      <c r="A141" s="8" t="s">
        <v>713</v>
      </c>
      <c r="B141" s="24" t="s">
        <v>129</v>
      </c>
      <c r="C141" s="12">
        <f>VLOOKUP(A141,'4-1-24 thru 12-31-24'!$B$9:$Q$696,16,FALSE)</f>
        <v>311986.3</v>
      </c>
      <c r="D141" s="34">
        <f>VLOOKUP(A141,'1-1-25 thru 3-31-25'!$B$9:$Q$696,16,FALSE)</f>
        <v>103995.43</v>
      </c>
      <c r="E141" s="12">
        <f t="shared" si="2"/>
        <v>415981.73</v>
      </c>
    </row>
    <row r="142" spans="1:5" x14ac:dyDescent="0.3">
      <c r="A142" s="8" t="s">
        <v>714</v>
      </c>
      <c r="B142" s="24" t="s">
        <v>130</v>
      </c>
      <c r="C142" s="12">
        <f>VLOOKUP(A142,'4-1-24 thru 12-31-24'!$B$9:$Q$696,16,FALSE)</f>
        <v>286608.40000000002</v>
      </c>
      <c r="D142" s="34">
        <f>VLOOKUP(A142,'1-1-25 thru 3-31-25'!$B$9:$Q$696,16,FALSE)</f>
        <v>95536.13</v>
      </c>
      <c r="E142" s="12">
        <f t="shared" si="2"/>
        <v>382144.53</v>
      </c>
    </row>
    <row r="143" spans="1:5" x14ac:dyDescent="0.3">
      <c r="A143" s="8" t="s">
        <v>715</v>
      </c>
      <c r="B143" s="24" t="s">
        <v>131</v>
      </c>
      <c r="C143" s="12">
        <f>VLOOKUP(A143,'4-1-24 thru 12-31-24'!$B$9:$Q$696,16,FALSE)</f>
        <v>59307.96</v>
      </c>
      <c r="D143" s="34">
        <f>VLOOKUP(A143,'1-1-25 thru 3-31-25'!$B$9:$Q$696,16,FALSE)</f>
        <v>19769.32</v>
      </c>
      <c r="E143" s="12">
        <f t="shared" si="2"/>
        <v>79077.279999999999</v>
      </c>
    </row>
    <row r="144" spans="1:5" x14ac:dyDescent="0.3">
      <c r="A144" s="8" t="s">
        <v>716</v>
      </c>
      <c r="B144" s="24" t="s">
        <v>132</v>
      </c>
      <c r="C144" s="12">
        <f>VLOOKUP(A144,'4-1-24 thru 12-31-24'!$B$9:$Q$696,16,FALSE)</f>
        <v>110616.87</v>
      </c>
      <c r="D144" s="34">
        <f>VLOOKUP(A144,'1-1-25 thru 3-31-25'!$B$9:$Q$696,16,FALSE)</f>
        <v>36872.29</v>
      </c>
      <c r="E144" s="12">
        <f t="shared" si="2"/>
        <v>147489.16</v>
      </c>
    </row>
    <row r="145" spans="1:5" x14ac:dyDescent="0.3">
      <c r="A145" s="8" t="s">
        <v>717</v>
      </c>
      <c r="B145" s="24" t="s">
        <v>133</v>
      </c>
      <c r="C145" s="12">
        <f>VLOOKUP(A145,'4-1-24 thru 12-31-24'!$B$9:$Q$696,16,FALSE)</f>
        <v>45108.1</v>
      </c>
      <c r="D145" s="34">
        <f>VLOOKUP(A145,'1-1-25 thru 3-31-25'!$B$9:$Q$696,16,FALSE)</f>
        <v>15036.03</v>
      </c>
      <c r="E145" s="12">
        <f t="shared" si="2"/>
        <v>60144.13</v>
      </c>
    </row>
    <row r="146" spans="1:5" x14ac:dyDescent="0.3">
      <c r="A146" s="8" t="s">
        <v>718</v>
      </c>
      <c r="B146" s="24" t="s">
        <v>134</v>
      </c>
      <c r="C146" s="12">
        <f>VLOOKUP(A146,'4-1-24 thru 12-31-24'!$B$9:$Q$696,16,FALSE)</f>
        <v>85375.83</v>
      </c>
      <c r="D146" s="34">
        <f>VLOOKUP(A146,'1-1-25 thru 3-31-25'!$B$9:$Q$696,16,FALSE)</f>
        <v>28458.61</v>
      </c>
      <c r="E146" s="12">
        <f t="shared" si="2"/>
        <v>113834.44</v>
      </c>
    </row>
    <row r="147" spans="1:5" x14ac:dyDescent="0.3">
      <c r="A147" s="8" t="s">
        <v>719</v>
      </c>
      <c r="B147" s="24" t="s">
        <v>135</v>
      </c>
      <c r="C147" s="12">
        <f>VLOOKUP(A147,'4-1-24 thru 12-31-24'!$B$9:$Q$696,16,FALSE)</f>
        <v>72208.81</v>
      </c>
      <c r="D147" s="34">
        <f>VLOOKUP(A147,'1-1-25 thru 3-31-25'!$B$9:$Q$696,16,FALSE)</f>
        <v>24069.599999999999</v>
      </c>
      <c r="E147" s="12">
        <f t="shared" si="2"/>
        <v>96278.41</v>
      </c>
    </row>
    <row r="148" spans="1:5" x14ac:dyDescent="0.3">
      <c r="A148" s="8" t="s">
        <v>720</v>
      </c>
      <c r="B148" s="24" t="s">
        <v>136</v>
      </c>
      <c r="C148" s="12">
        <f>VLOOKUP(A148,'4-1-24 thru 12-31-24'!$B$9:$Q$696,16,FALSE)</f>
        <v>54636.47</v>
      </c>
      <c r="D148" s="34">
        <f>VLOOKUP(A148,'1-1-25 thru 3-31-25'!$B$9:$Q$696,16,FALSE)</f>
        <v>18212.16</v>
      </c>
      <c r="E148" s="12">
        <f t="shared" si="2"/>
        <v>72848.63</v>
      </c>
    </row>
    <row r="149" spans="1:5" x14ac:dyDescent="0.3">
      <c r="A149" s="8" t="s">
        <v>721</v>
      </c>
      <c r="B149" s="24" t="s">
        <v>137</v>
      </c>
      <c r="C149" s="12">
        <f>VLOOKUP(A149,'4-1-24 thru 12-31-24'!$B$9:$Q$696,16,FALSE)</f>
        <v>70673.649999999994</v>
      </c>
      <c r="D149" s="34">
        <f>VLOOKUP(A149,'1-1-25 thru 3-31-25'!$B$9:$Q$696,16,FALSE)</f>
        <v>23557.88</v>
      </c>
      <c r="E149" s="12">
        <f t="shared" si="2"/>
        <v>94231.53</v>
      </c>
    </row>
    <row r="150" spans="1:5" x14ac:dyDescent="0.3">
      <c r="A150" s="8" t="s">
        <v>722</v>
      </c>
      <c r="B150" s="24" t="s">
        <v>138</v>
      </c>
      <c r="C150" s="12">
        <f>VLOOKUP(A150,'4-1-24 thru 12-31-24'!$B$9:$Q$696,16,FALSE)</f>
        <v>73403.53</v>
      </c>
      <c r="D150" s="34">
        <f>VLOOKUP(A150,'1-1-25 thru 3-31-25'!$B$9:$Q$696,16,FALSE)</f>
        <v>24467.84</v>
      </c>
      <c r="E150" s="12">
        <f t="shared" si="2"/>
        <v>97871.37</v>
      </c>
    </row>
    <row r="151" spans="1:5" x14ac:dyDescent="0.3">
      <c r="A151" s="8" t="s">
        <v>723</v>
      </c>
      <c r="B151" s="24" t="s">
        <v>139</v>
      </c>
      <c r="C151" s="12">
        <f>VLOOKUP(A151,'4-1-24 thru 12-31-24'!$B$9:$Q$696,16,FALSE)</f>
        <v>49385.599999999999</v>
      </c>
      <c r="D151" s="34">
        <f>VLOOKUP(A151,'1-1-25 thru 3-31-25'!$B$9:$Q$696,16,FALSE)</f>
        <v>16461.87</v>
      </c>
      <c r="E151" s="12">
        <f t="shared" si="2"/>
        <v>65847.47</v>
      </c>
    </row>
    <row r="152" spans="1:5" x14ac:dyDescent="0.3">
      <c r="A152" s="8" t="s">
        <v>724</v>
      </c>
      <c r="B152" s="24" t="s">
        <v>140</v>
      </c>
      <c r="C152" s="12">
        <f>VLOOKUP(A152,'4-1-24 thru 12-31-24'!$B$9:$Q$696,16,FALSE)</f>
        <v>65729.210000000006</v>
      </c>
      <c r="D152" s="34">
        <f>VLOOKUP(A152,'1-1-25 thru 3-31-25'!$B$9:$Q$696,16,FALSE)</f>
        <v>21909.74</v>
      </c>
      <c r="E152" s="12">
        <f t="shared" si="2"/>
        <v>87638.950000000012</v>
      </c>
    </row>
    <row r="153" spans="1:5" x14ac:dyDescent="0.3">
      <c r="A153" s="8" t="s">
        <v>725</v>
      </c>
      <c r="B153" s="24" t="s">
        <v>141</v>
      </c>
      <c r="C153" s="12">
        <f>VLOOKUP(A153,'4-1-24 thru 12-31-24'!$B$9:$Q$696,16,FALSE)</f>
        <v>144427.93</v>
      </c>
      <c r="D153" s="34">
        <f>VLOOKUP(A153,'1-1-25 thru 3-31-25'!$B$9:$Q$696,16,FALSE)</f>
        <v>48142.64</v>
      </c>
      <c r="E153" s="12">
        <f t="shared" si="2"/>
        <v>192570.57</v>
      </c>
    </row>
    <row r="154" spans="1:5" x14ac:dyDescent="0.3">
      <c r="A154" s="8" t="s">
        <v>726</v>
      </c>
      <c r="B154" s="24" t="s">
        <v>142</v>
      </c>
      <c r="C154" s="12">
        <f>VLOOKUP(A154,'4-1-24 thru 12-31-24'!$B$9:$Q$696,16,FALSE)</f>
        <v>66220.78</v>
      </c>
      <c r="D154" s="34">
        <f>VLOOKUP(A154,'1-1-25 thru 3-31-25'!$B$9:$Q$696,16,FALSE)</f>
        <v>22073.59</v>
      </c>
      <c r="E154" s="12">
        <f t="shared" si="2"/>
        <v>88294.37</v>
      </c>
    </row>
    <row r="155" spans="1:5" x14ac:dyDescent="0.3">
      <c r="A155" s="8" t="s">
        <v>727</v>
      </c>
      <c r="B155" s="24" t="s">
        <v>143</v>
      </c>
      <c r="C155" s="12">
        <f>VLOOKUP(A155,'4-1-24 thru 12-31-24'!$B$9:$Q$696,16,FALSE)</f>
        <v>103939.52</v>
      </c>
      <c r="D155" s="34">
        <f>VLOOKUP(A155,'1-1-25 thru 3-31-25'!$B$9:$Q$696,16,FALSE)</f>
        <v>34646.51</v>
      </c>
      <c r="E155" s="12">
        <f t="shared" si="2"/>
        <v>138586.03</v>
      </c>
    </row>
    <row r="156" spans="1:5" x14ac:dyDescent="0.3">
      <c r="A156" s="8" t="s">
        <v>728</v>
      </c>
      <c r="B156" s="24" t="s">
        <v>144</v>
      </c>
      <c r="C156" s="12">
        <f>VLOOKUP(A156,'4-1-24 thru 12-31-24'!$B$9:$Q$696,16,FALSE)</f>
        <v>69356.460000000006</v>
      </c>
      <c r="D156" s="34">
        <f>VLOOKUP(A156,'1-1-25 thru 3-31-25'!$B$9:$Q$696,16,FALSE)</f>
        <v>23118.82</v>
      </c>
      <c r="E156" s="12">
        <f t="shared" si="2"/>
        <v>92475.28</v>
      </c>
    </row>
    <row r="157" spans="1:5" x14ac:dyDescent="0.3">
      <c r="A157" s="8" t="s">
        <v>729</v>
      </c>
      <c r="B157" s="24" t="s">
        <v>145</v>
      </c>
      <c r="C157" s="12">
        <f>VLOOKUP(A157,'4-1-24 thru 12-31-24'!$B$9:$Q$696,16,FALSE)</f>
        <v>95638.18</v>
      </c>
      <c r="D157" s="34">
        <f>VLOOKUP(A157,'1-1-25 thru 3-31-25'!$B$9:$Q$696,16,FALSE)</f>
        <v>31879.39</v>
      </c>
      <c r="E157" s="12">
        <f t="shared" si="2"/>
        <v>127517.56999999999</v>
      </c>
    </row>
    <row r="158" spans="1:5" x14ac:dyDescent="0.3">
      <c r="A158" s="8" t="s">
        <v>730</v>
      </c>
      <c r="B158" s="24" t="s">
        <v>146</v>
      </c>
      <c r="C158" s="12">
        <f>VLOOKUP(A158,'4-1-24 thru 12-31-24'!$B$9:$Q$696,16,FALSE)</f>
        <v>58604.52</v>
      </c>
      <c r="D158" s="34">
        <f>VLOOKUP(A158,'1-1-25 thru 3-31-25'!$B$9:$Q$696,16,FALSE)</f>
        <v>19534.84</v>
      </c>
      <c r="E158" s="12">
        <f t="shared" si="2"/>
        <v>78139.360000000001</v>
      </c>
    </row>
    <row r="159" spans="1:5" x14ac:dyDescent="0.3">
      <c r="A159" s="8" t="s">
        <v>731</v>
      </c>
      <c r="B159" s="24" t="s">
        <v>147</v>
      </c>
      <c r="C159" s="12">
        <f>VLOOKUP(A159,'4-1-24 thru 12-31-24'!$B$9:$Q$696,16,FALSE)</f>
        <v>161363</v>
      </c>
      <c r="D159" s="34">
        <f>VLOOKUP(A159,'1-1-25 thru 3-31-25'!$B$9:$Q$696,16,FALSE)</f>
        <v>53787.67</v>
      </c>
      <c r="E159" s="12">
        <f t="shared" si="2"/>
        <v>215150.66999999998</v>
      </c>
    </row>
    <row r="160" spans="1:5" x14ac:dyDescent="0.3">
      <c r="A160" s="8" t="s">
        <v>732</v>
      </c>
      <c r="B160" s="24" t="s">
        <v>148</v>
      </c>
      <c r="C160" s="12">
        <f>VLOOKUP(A160,'4-1-24 thru 12-31-24'!$B$9:$Q$696,16,FALSE)</f>
        <v>65248.71</v>
      </c>
      <c r="D160" s="34">
        <f>VLOOKUP(A160,'1-1-25 thru 3-31-25'!$B$9:$Q$696,16,FALSE)</f>
        <v>21749.57</v>
      </c>
      <c r="E160" s="12">
        <f t="shared" si="2"/>
        <v>86998.28</v>
      </c>
    </row>
    <row r="161" spans="1:5" x14ac:dyDescent="0.3">
      <c r="A161" s="8" t="s">
        <v>733</v>
      </c>
      <c r="B161" s="24" t="s">
        <v>149</v>
      </c>
      <c r="C161" s="12">
        <f>VLOOKUP(A161,'4-1-24 thru 12-31-24'!$B$9:$Q$696,16,FALSE)</f>
        <v>22748.09</v>
      </c>
      <c r="D161" s="34">
        <f>VLOOKUP(A161,'1-1-25 thru 3-31-25'!$B$9:$Q$696,16,FALSE)</f>
        <v>7582.7</v>
      </c>
      <c r="E161" s="12">
        <f t="shared" si="2"/>
        <v>30330.79</v>
      </c>
    </row>
    <row r="162" spans="1:5" x14ac:dyDescent="0.3">
      <c r="A162" s="8" t="s">
        <v>734</v>
      </c>
      <c r="B162" s="24" t="s">
        <v>150</v>
      </c>
      <c r="C162" s="12">
        <f>VLOOKUP(A162,'4-1-24 thru 12-31-24'!$B$9:$Q$696,16,FALSE)</f>
        <v>261626.04</v>
      </c>
      <c r="D162" s="34">
        <f>VLOOKUP(A162,'1-1-25 thru 3-31-25'!$B$9:$Q$696,16,FALSE)</f>
        <v>87208.68</v>
      </c>
      <c r="E162" s="12">
        <f t="shared" si="2"/>
        <v>348834.72</v>
      </c>
    </row>
    <row r="163" spans="1:5" x14ac:dyDescent="0.3">
      <c r="A163" s="8" t="s">
        <v>735</v>
      </c>
      <c r="B163" s="24" t="s">
        <v>151</v>
      </c>
      <c r="C163" s="12">
        <f>VLOOKUP(A163,'4-1-24 thru 12-31-24'!$B$9:$Q$696,16,FALSE)</f>
        <v>45441.7</v>
      </c>
      <c r="D163" s="34">
        <f>VLOOKUP(A163,'1-1-25 thru 3-31-25'!$B$9:$Q$696,16,FALSE)</f>
        <v>15147.23</v>
      </c>
      <c r="E163" s="12">
        <f t="shared" si="2"/>
        <v>60588.929999999993</v>
      </c>
    </row>
    <row r="164" spans="1:5" x14ac:dyDescent="0.3">
      <c r="A164" s="8" t="s">
        <v>736</v>
      </c>
      <c r="B164" s="24" t="s">
        <v>152</v>
      </c>
      <c r="C164" s="12">
        <f>VLOOKUP(A164,'4-1-24 thru 12-31-24'!$B$9:$Q$696,16,FALSE)</f>
        <v>124982.12</v>
      </c>
      <c r="D164" s="34">
        <f>VLOOKUP(A164,'1-1-25 thru 3-31-25'!$B$9:$Q$696,16,FALSE)</f>
        <v>41660.71</v>
      </c>
      <c r="E164" s="12">
        <f t="shared" si="2"/>
        <v>166642.82999999999</v>
      </c>
    </row>
    <row r="165" spans="1:5" x14ac:dyDescent="0.3">
      <c r="A165" s="8" t="s">
        <v>737</v>
      </c>
      <c r="B165" s="24" t="s">
        <v>153</v>
      </c>
      <c r="C165" s="12">
        <f>VLOOKUP(A165,'4-1-24 thru 12-31-24'!$B$9:$Q$696,16,FALSE)</f>
        <v>216727.73</v>
      </c>
      <c r="D165" s="34">
        <f>VLOOKUP(A165,'1-1-25 thru 3-31-25'!$B$9:$Q$696,16,FALSE)</f>
        <v>72242.58</v>
      </c>
      <c r="E165" s="12">
        <f t="shared" si="2"/>
        <v>288970.31</v>
      </c>
    </row>
    <row r="166" spans="1:5" x14ac:dyDescent="0.3">
      <c r="A166" s="8" t="s">
        <v>738</v>
      </c>
      <c r="B166" s="24" t="s">
        <v>154</v>
      </c>
      <c r="C166" s="12">
        <f>VLOOKUP(A166,'4-1-24 thru 12-31-24'!$B$9:$Q$696,16,FALSE)</f>
        <v>46826.93</v>
      </c>
      <c r="D166" s="34">
        <f>VLOOKUP(A166,'1-1-25 thru 3-31-25'!$B$9:$Q$696,16,FALSE)</f>
        <v>15608.98</v>
      </c>
      <c r="E166" s="12">
        <f t="shared" si="2"/>
        <v>62435.91</v>
      </c>
    </row>
    <row r="167" spans="1:5" x14ac:dyDescent="0.3">
      <c r="A167" s="8" t="s">
        <v>739</v>
      </c>
      <c r="B167" s="24" t="s">
        <v>155</v>
      </c>
      <c r="C167" s="12">
        <f>VLOOKUP(A167,'4-1-24 thru 12-31-24'!$B$9:$Q$696,16,FALSE)</f>
        <v>61121.39</v>
      </c>
      <c r="D167" s="34">
        <f>VLOOKUP(A167,'1-1-25 thru 3-31-25'!$B$9:$Q$696,16,FALSE)</f>
        <v>20373.8</v>
      </c>
      <c r="E167" s="12">
        <f t="shared" si="2"/>
        <v>81495.19</v>
      </c>
    </row>
    <row r="168" spans="1:5" x14ac:dyDescent="0.3">
      <c r="A168" s="8" t="s">
        <v>740</v>
      </c>
      <c r="B168" s="24" t="s">
        <v>156</v>
      </c>
      <c r="C168" s="12">
        <f>VLOOKUP(A168,'4-1-24 thru 12-31-24'!$B$9:$Q$696,16,FALSE)</f>
        <v>199639.34</v>
      </c>
      <c r="D168" s="34">
        <f>VLOOKUP(A168,'1-1-25 thru 3-31-25'!$B$9:$Q$696,16,FALSE)</f>
        <v>66546.45</v>
      </c>
      <c r="E168" s="12">
        <f t="shared" si="2"/>
        <v>266185.78999999998</v>
      </c>
    </row>
    <row r="169" spans="1:5" x14ac:dyDescent="0.3">
      <c r="A169" s="8" t="s">
        <v>741</v>
      </c>
      <c r="B169" s="24" t="s">
        <v>157</v>
      </c>
      <c r="C169" s="12">
        <f>VLOOKUP(A169,'4-1-24 thru 12-31-24'!$B$9:$Q$696,16,FALSE)</f>
        <v>115220.3</v>
      </c>
      <c r="D169" s="34">
        <f>VLOOKUP(A169,'1-1-25 thru 3-31-25'!$B$9:$Q$696,16,FALSE)</f>
        <v>38406.769999999997</v>
      </c>
      <c r="E169" s="12">
        <f t="shared" si="2"/>
        <v>153627.07</v>
      </c>
    </row>
    <row r="170" spans="1:5" x14ac:dyDescent="0.3">
      <c r="A170" s="8" t="s">
        <v>742</v>
      </c>
      <c r="B170" s="24" t="s">
        <v>158</v>
      </c>
      <c r="C170" s="12">
        <f>VLOOKUP(A170,'4-1-24 thru 12-31-24'!$B$9:$Q$696,16,FALSE)</f>
        <v>81984.960000000006</v>
      </c>
      <c r="D170" s="34">
        <f>VLOOKUP(A170,'1-1-25 thru 3-31-25'!$B$9:$Q$696,16,FALSE)</f>
        <v>27328.32</v>
      </c>
      <c r="E170" s="12">
        <f t="shared" si="2"/>
        <v>109313.28</v>
      </c>
    </row>
    <row r="171" spans="1:5" x14ac:dyDescent="0.3">
      <c r="A171" s="8" t="s">
        <v>743</v>
      </c>
      <c r="B171" s="24" t="s">
        <v>159</v>
      </c>
      <c r="C171" s="12">
        <f>VLOOKUP(A171,'4-1-24 thru 12-31-24'!$B$9:$Q$696,16,FALSE)</f>
        <v>223452.74</v>
      </c>
      <c r="D171" s="34">
        <f>VLOOKUP(A171,'1-1-25 thru 3-31-25'!$B$9:$Q$696,16,FALSE)</f>
        <v>74484.25</v>
      </c>
      <c r="E171" s="12">
        <f t="shared" si="2"/>
        <v>297936.99</v>
      </c>
    </row>
    <row r="172" spans="1:5" x14ac:dyDescent="0.3">
      <c r="A172" s="8" t="s">
        <v>744</v>
      </c>
      <c r="B172" s="24" t="s">
        <v>160</v>
      </c>
      <c r="C172" s="12">
        <f>VLOOKUP(A172,'4-1-24 thru 12-31-24'!$B$9:$Q$696,16,FALSE)</f>
        <v>59994.92</v>
      </c>
      <c r="D172" s="34">
        <f>VLOOKUP(A172,'1-1-25 thru 3-31-25'!$B$9:$Q$696,16,FALSE)</f>
        <v>19998.310000000001</v>
      </c>
      <c r="E172" s="12">
        <f t="shared" si="2"/>
        <v>79993.23</v>
      </c>
    </row>
    <row r="173" spans="1:5" x14ac:dyDescent="0.3">
      <c r="A173" s="8" t="s">
        <v>745</v>
      </c>
      <c r="B173" s="24" t="s">
        <v>161</v>
      </c>
      <c r="C173" s="12">
        <f>VLOOKUP(A173,'4-1-24 thru 12-31-24'!$B$9:$Q$696,16,FALSE)</f>
        <v>255585.55</v>
      </c>
      <c r="D173" s="34">
        <f>VLOOKUP(A173,'1-1-25 thru 3-31-25'!$B$9:$Q$696,16,FALSE)</f>
        <v>85195.18</v>
      </c>
      <c r="E173" s="12">
        <f t="shared" si="2"/>
        <v>340780.73</v>
      </c>
    </row>
    <row r="174" spans="1:5" x14ac:dyDescent="0.3">
      <c r="A174" s="8" t="s">
        <v>746</v>
      </c>
      <c r="B174" s="24" t="s">
        <v>162</v>
      </c>
      <c r="C174" s="12">
        <f>VLOOKUP(A174,'4-1-24 thru 12-31-24'!$B$9:$Q$696,16,FALSE)</f>
        <v>48245.279999999999</v>
      </c>
      <c r="D174" s="34">
        <f>VLOOKUP(A174,'1-1-25 thru 3-31-25'!$B$9:$Q$696,16,FALSE)</f>
        <v>16081.76</v>
      </c>
      <c r="E174" s="12">
        <f t="shared" si="2"/>
        <v>64327.040000000001</v>
      </c>
    </row>
    <row r="175" spans="1:5" x14ac:dyDescent="0.3">
      <c r="A175" s="8" t="s">
        <v>747</v>
      </c>
      <c r="B175" s="24" t="s">
        <v>163</v>
      </c>
      <c r="C175" s="12">
        <f>VLOOKUP(A175,'4-1-24 thru 12-31-24'!$B$9:$Q$696,16,FALSE)</f>
        <v>144721.4</v>
      </c>
      <c r="D175" s="34">
        <f>VLOOKUP(A175,'1-1-25 thru 3-31-25'!$B$9:$Q$696,16,FALSE)</f>
        <v>48240.47</v>
      </c>
      <c r="E175" s="12">
        <f t="shared" si="2"/>
        <v>192961.87</v>
      </c>
    </row>
    <row r="176" spans="1:5" x14ac:dyDescent="0.3">
      <c r="A176" s="8" t="s">
        <v>748</v>
      </c>
      <c r="B176" s="24" t="s">
        <v>164</v>
      </c>
      <c r="C176" s="12">
        <f>VLOOKUP(A176,'4-1-24 thru 12-31-24'!$B$9:$Q$696,16,FALSE)</f>
        <v>99132.45</v>
      </c>
      <c r="D176" s="34">
        <f>VLOOKUP(A176,'1-1-25 thru 3-31-25'!$B$9:$Q$696,16,FALSE)</f>
        <v>33044.15</v>
      </c>
      <c r="E176" s="12">
        <f t="shared" si="2"/>
        <v>132176.6</v>
      </c>
    </row>
    <row r="177" spans="1:5" x14ac:dyDescent="0.3">
      <c r="A177" s="8" t="s">
        <v>749</v>
      </c>
      <c r="B177" s="24" t="s">
        <v>165</v>
      </c>
      <c r="C177" s="12">
        <f>VLOOKUP(A177,'4-1-24 thru 12-31-24'!$B$9:$Q$696,16,FALSE)</f>
        <v>260758.26</v>
      </c>
      <c r="D177" s="34">
        <f>VLOOKUP(A177,'1-1-25 thru 3-31-25'!$B$9:$Q$696,16,FALSE)</f>
        <v>86919.42</v>
      </c>
      <c r="E177" s="12">
        <f t="shared" si="2"/>
        <v>347677.68</v>
      </c>
    </row>
    <row r="178" spans="1:5" x14ac:dyDescent="0.3">
      <c r="A178" s="8" t="s">
        <v>750</v>
      </c>
      <c r="B178" s="24" t="s">
        <v>166</v>
      </c>
      <c r="C178" s="12">
        <f>VLOOKUP(A178,'4-1-24 thru 12-31-24'!$B$9:$Q$696,16,FALSE)</f>
        <v>92464.04</v>
      </c>
      <c r="D178" s="34">
        <f>VLOOKUP(A178,'1-1-25 thru 3-31-25'!$B$9:$Q$696,16,FALSE)</f>
        <v>30821.35</v>
      </c>
      <c r="E178" s="12">
        <f t="shared" si="2"/>
        <v>123285.38999999998</v>
      </c>
    </row>
    <row r="179" spans="1:5" x14ac:dyDescent="0.3">
      <c r="A179" s="8" t="s">
        <v>751</v>
      </c>
      <c r="B179" s="24" t="s">
        <v>167</v>
      </c>
      <c r="C179" s="12">
        <f>VLOOKUP(A179,'4-1-24 thru 12-31-24'!$B$9:$Q$696,16,FALSE)</f>
        <v>113805.36</v>
      </c>
      <c r="D179" s="34">
        <f>VLOOKUP(A179,'1-1-25 thru 3-31-25'!$B$9:$Q$696,16,FALSE)</f>
        <v>37935.120000000003</v>
      </c>
      <c r="E179" s="12">
        <f t="shared" si="2"/>
        <v>151740.48000000001</v>
      </c>
    </row>
    <row r="180" spans="1:5" x14ac:dyDescent="0.3">
      <c r="A180" s="8" t="s">
        <v>752</v>
      </c>
      <c r="B180" s="24" t="s">
        <v>168</v>
      </c>
      <c r="C180" s="12">
        <f>VLOOKUP(A180,'4-1-24 thru 12-31-24'!$B$9:$Q$696,16,FALSE)</f>
        <v>139950.20000000001</v>
      </c>
      <c r="D180" s="34">
        <f>VLOOKUP(A180,'1-1-25 thru 3-31-25'!$B$9:$Q$696,16,FALSE)</f>
        <v>46650.07</v>
      </c>
      <c r="E180" s="12">
        <f t="shared" si="2"/>
        <v>186600.27000000002</v>
      </c>
    </row>
    <row r="181" spans="1:5" x14ac:dyDescent="0.3">
      <c r="A181" s="8" t="s">
        <v>753</v>
      </c>
      <c r="B181" s="24" t="s">
        <v>169</v>
      </c>
      <c r="C181" s="12">
        <f>VLOOKUP(A181,'4-1-24 thru 12-31-24'!$B$9:$Q$696,16,FALSE)</f>
        <v>286614.75</v>
      </c>
      <c r="D181" s="34">
        <f>VLOOKUP(A181,'1-1-25 thru 3-31-25'!$B$9:$Q$696,16,FALSE)</f>
        <v>95538.25</v>
      </c>
      <c r="E181" s="12">
        <f t="shared" si="2"/>
        <v>382153</v>
      </c>
    </row>
    <row r="182" spans="1:5" x14ac:dyDescent="0.3">
      <c r="A182" s="8" t="s">
        <v>754</v>
      </c>
      <c r="B182" s="24" t="s">
        <v>170</v>
      </c>
      <c r="C182" s="12">
        <f>VLOOKUP(A182,'4-1-24 thru 12-31-24'!$B$9:$Q$696,16,FALSE)</f>
        <v>294575.51</v>
      </c>
      <c r="D182" s="34">
        <f>VLOOKUP(A182,'1-1-25 thru 3-31-25'!$B$9:$Q$696,16,FALSE)</f>
        <v>98191.84</v>
      </c>
      <c r="E182" s="12">
        <f t="shared" si="2"/>
        <v>392767.35</v>
      </c>
    </row>
    <row r="183" spans="1:5" x14ac:dyDescent="0.3">
      <c r="A183" s="8" t="s">
        <v>755</v>
      </c>
      <c r="B183" s="24" t="s">
        <v>171</v>
      </c>
      <c r="C183" s="12">
        <f>VLOOKUP(A183,'4-1-24 thru 12-31-24'!$B$9:$Q$696,16,FALSE)</f>
        <v>3916.91</v>
      </c>
      <c r="D183" s="34">
        <f>VLOOKUP(A183,'1-1-25 thru 3-31-25'!$B$9:$Q$696,16,FALSE)</f>
        <v>1305.6400000000001</v>
      </c>
      <c r="E183" s="12">
        <f t="shared" si="2"/>
        <v>5222.55</v>
      </c>
    </row>
    <row r="184" spans="1:5" x14ac:dyDescent="0.3">
      <c r="A184" s="8" t="s">
        <v>756</v>
      </c>
      <c r="B184" s="24" t="s">
        <v>172</v>
      </c>
      <c r="C184" s="12">
        <f>VLOOKUP(A184,'4-1-24 thru 12-31-24'!$B$9:$Q$696,16,FALSE)</f>
        <v>507923.87</v>
      </c>
      <c r="D184" s="34">
        <f>VLOOKUP(A184,'1-1-25 thru 3-31-25'!$B$9:$Q$696,16,FALSE)</f>
        <v>169307.96</v>
      </c>
      <c r="E184" s="12">
        <f t="shared" si="2"/>
        <v>677231.83</v>
      </c>
    </row>
    <row r="185" spans="1:5" x14ac:dyDescent="0.3">
      <c r="A185" s="8" t="s">
        <v>757</v>
      </c>
      <c r="B185" s="24" t="s">
        <v>173</v>
      </c>
      <c r="C185" s="12">
        <f>VLOOKUP(A185,'4-1-24 thru 12-31-24'!$B$9:$Q$696,16,FALSE)</f>
        <v>142661.06</v>
      </c>
      <c r="D185" s="34">
        <f>VLOOKUP(A185,'1-1-25 thru 3-31-25'!$B$9:$Q$696,16,FALSE)</f>
        <v>47553.69</v>
      </c>
      <c r="E185" s="12">
        <f t="shared" si="2"/>
        <v>190214.75</v>
      </c>
    </row>
    <row r="186" spans="1:5" x14ac:dyDescent="0.3">
      <c r="A186" s="8" t="s">
        <v>758</v>
      </c>
      <c r="B186" s="24" t="s">
        <v>174</v>
      </c>
      <c r="C186" s="12">
        <f>VLOOKUP(A186,'4-1-24 thru 12-31-24'!$B$9:$Q$696,16,FALSE)</f>
        <v>174744.62</v>
      </c>
      <c r="D186" s="34">
        <f>VLOOKUP(A186,'1-1-25 thru 3-31-25'!$B$9:$Q$696,16,FALSE)</f>
        <v>58248.21</v>
      </c>
      <c r="E186" s="12">
        <f t="shared" si="2"/>
        <v>232992.83</v>
      </c>
    </row>
    <row r="187" spans="1:5" x14ac:dyDescent="0.3">
      <c r="A187" s="8" t="s">
        <v>759</v>
      </c>
      <c r="B187" s="24" t="s">
        <v>175</v>
      </c>
      <c r="C187" s="12">
        <f>VLOOKUP(A187,'4-1-24 thru 12-31-24'!$B$9:$Q$696,16,FALSE)</f>
        <v>190795.78</v>
      </c>
      <c r="D187" s="34">
        <f>VLOOKUP(A187,'1-1-25 thru 3-31-25'!$B$9:$Q$696,16,FALSE)</f>
        <v>63598.59</v>
      </c>
      <c r="E187" s="12">
        <f t="shared" si="2"/>
        <v>254394.37</v>
      </c>
    </row>
    <row r="188" spans="1:5" x14ac:dyDescent="0.3">
      <c r="A188" s="8" t="s">
        <v>760</v>
      </c>
      <c r="B188" s="24" t="s">
        <v>176</v>
      </c>
      <c r="C188" s="12">
        <f>VLOOKUP(A188,'4-1-24 thru 12-31-24'!$B$9:$Q$696,16,FALSE)</f>
        <v>144832.32000000001</v>
      </c>
      <c r="D188" s="34">
        <f>VLOOKUP(A188,'1-1-25 thru 3-31-25'!$B$9:$Q$696,16,FALSE)</f>
        <v>48277.440000000002</v>
      </c>
      <c r="E188" s="12">
        <f t="shared" si="2"/>
        <v>193109.76000000001</v>
      </c>
    </row>
    <row r="189" spans="1:5" x14ac:dyDescent="0.3">
      <c r="A189" s="8" t="s">
        <v>761</v>
      </c>
      <c r="B189" s="24" t="s">
        <v>177</v>
      </c>
      <c r="C189" s="12">
        <f>VLOOKUP(A189,'4-1-24 thru 12-31-24'!$B$9:$Q$696,16,FALSE)</f>
        <v>142054.41</v>
      </c>
      <c r="D189" s="34">
        <f>VLOOKUP(A189,'1-1-25 thru 3-31-25'!$B$9:$Q$696,16,FALSE)</f>
        <v>47351.47</v>
      </c>
      <c r="E189" s="12">
        <f t="shared" si="2"/>
        <v>189405.88</v>
      </c>
    </row>
    <row r="190" spans="1:5" x14ac:dyDescent="0.3">
      <c r="A190" s="8" t="s">
        <v>762</v>
      </c>
      <c r="B190" s="24" t="s">
        <v>178</v>
      </c>
      <c r="C190" s="12">
        <f>VLOOKUP(A190,'4-1-24 thru 12-31-24'!$B$9:$Q$696,16,FALSE)</f>
        <v>109486.72</v>
      </c>
      <c r="D190" s="34">
        <f>VLOOKUP(A190,'1-1-25 thru 3-31-25'!$B$9:$Q$696,16,FALSE)</f>
        <v>36495.57</v>
      </c>
      <c r="E190" s="12">
        <f t="shared" si="2"/>
        <v>145982.29</v>
      </c>
    </row>
    <row r="191" spans="1:5" x14ac:dyDescent="0.3">
      <c r="A191" s="8" t="s">
        <v>763</v>
      </c>
      <c r="B191" s="24" t="s">
        <v>179</v>
      </c>
      <c r="C191" s="12">
        <f>VLOOKUP(A191,'4-1-24 thru 12-31-24'!$B$9:$Q$696,16,FALSE)</f>
        <v>2906.02</v>
      </c>
      <c r="D191" s="34">
        <f>VLOOKUP(A191,'1-1-25 thru 3-31-25'!$B$9:$Q$696,16,FALSE)</f>
        <v>968.67</v>
      </c>
      <c r="E191" s="12">
        <f t="shared" si="2"/>
        <v>3874.69</v>
      </c>
    </row>
    <row r="192" spans="1:5" x14ac:dyDescent="0.3">
      <c r="A192" s="8" t="s">
        <v>764</v>
      </c>
      <c r="B192" s="24" t="s">
        <v>180</v>
      </c>
      <c r="C192" s="12">
        <f>VLOOKUP(A192,'4-1-24 thru 12-31-24'!$B$9:$Q$696,16,FALSE)</f>
        <v>62213.78</v>
      </c>
      <c r="D192" s="34">
        <f>VLOOKUP(A192,'1-1-25 thru 3-31-25'!$B$9:$Q$696,16,FALSE)</f>
        <v>20737.93</v>
      </c>
      <c r="E192" s="12">
        <f t="shared" si="2"/>
        <v>82951.709999999992</v>
      </c>
    </row>
    <row r="193" spans="1:5" x14ac:dyDescent="0.3">
      <c r="A193" s="8" t="s">
        <v>765</v>
      </c>
      <c r="B193" s="24" t="s">
        <v>181</v>
      </c>
      <c r="C193" s="12">
        <f>VLOOKUP(A193,'4-1-24 thru 12-31-24'!$B$9:$Q$696,16,FALSE)</f>
        <v>164497.82999999999</v>
      </c>
      <c r="D193" s="34">
        <f>VLOOKUP(A193,'1-1-25 thru 3-31-25'!$B$9:$Q$696,16,FALSE)</f>
        <v>54832.61</v>
      </c>
      <c r="E193" s="12">
        <f t="shared" si="2"/>
        <v>219330.44</v>
      </c>
    </row>
    <row r="194" spans="1:5" x14ac:dyDescent="0.3">
      <c r="A194" s="8" t="s">
        <v>766</v>
      </c>
      <c r="B194" s="24" t="s">
        <v>182</v>
      </c>
      <c r="C194" s="12">
        <f>VLOOKUP(A194,'4-1-24 thru 12-31-24'!$B$9:$Q$696,16,FALSE)</f>
        <v>144001.10999999999</v>
      </c>
      <c r="D194" s="34">
        <f>VLOOKUP(A194,'1-1-25 thru 3-31-25'!$B$9:$Q$696,16,FALSE)</f>
        <v>48000.37</v>
      </c>
      <c r="E194" s="12">
        <f t="shared" si="2"/>
        <v>192001.47999999998</v>
      </c>
    </row>
    <row r="195" spans="1:5" x14ac:dyDescent="0.3">
      <c r="A195" s="8" t="s">
        <v>767</v>
      </c>
      <c r="B195" s="24" t="s">
        <v>183</v>
      </c>
      <c r="C195" s="12">
        <f>VLOOKUP(A195,'4-1-24 thru 12-31-24'!$B$9:$Q$696,16,FALSE)</f>
        <v>220128.5</v>
      </c>
      <c r="D195" s="34">
        <f>VLOOKUP(A195,'1-1-25 thru 3-31-25'!$B$9:$Q$696,16,FALSE)</f>
        <v>73376.17</v>
      </c>
      <c r="E195" s="12">
        <f t="shared" si="2"/>
        <v>293504.67</v>
      </c>
    </row>
    <row r="196" spans="1:5" x14ac:dyDescent="0.3">
      <c r="A196" s="8" t="s">
        <v>768</v>
      </c>
      <c r="B196" s="24" t="s">
        <v>184</v>
      </c>
      <c r="C196" s="12">
        <f>VLOOKUP(A196,'4-1-24 thru 12-31-24'!$B$9:$Q$696,16,FALSE)</f>
        <v>82392.91</v>
      </c>
      <c r="D196" s="34">
        <f>VLOOKUP(A196,'1-1-25 thru 3-31-25'!$B$9:$Q$696,16,FALSE)</f>
        <v>27464.3</v>
      </c>
      <c r="E196" s="12">
        <f t="shared" si="2"/>
        <v>109857.21</v>
      </c>
    </row>
    <row r="197" spans="1:5" x14ac:dyDescent="0.3">
      <c r="A197" s="8" t="s">
        <v>769</v>
      </c>
      <c r="B197" s="24" t="s">
        <v>185</v>
      </c>
      <c r="C197" s="12">
        <f>VLOOKUP(A197,'4-1-24 thru 12-31-24'!$B$9:$Q$696,16,FALSE)</f>
        <v>212824.95999999999</v>
      </c>
      <c r="D197" s="34">
        <f>VLOOKUP(A197,'1-1-25 thru 3-31-25'!$B$9:$Q$696,16,FALSE)</f>
        <v>70941.649999999994</v>
      </c>
      <c r="E197" s="12">
        <f t="shared" si="2"/>
        <v>283766.61</v>
      </c>
    </row>
    <row r="198" spans="1:5" x14ac:dyDescent="0.3">
      <c r="A198" s="8" t="s">
        <v>770</v>
      </c>
      <c r="B198" s="24" t="s">
        <v>186</v>
      </c>
      <c r="C198" s="12">
        <f>VLOOKUP(A198,'4-1-24 thru 12-31-24'!$B$9:$Q$696,16,FALSE)</f>
        <v>214726.23</v>
      </c>
      <c r="D198" s="34">
        <f>VLOOKUP(A198,'1-1-25 thru 3-31-25'!$B$9:$Q$696,16,FALSE)</f>
        <v>71575.41</v>
      </c>
      <c r="E198" s="12">
        <f t="shared" si="2"/>
        <v>286301.64</v>
      </c>
    </row>
    <row r="199" spans="1:5" x14ac:dyDescent="0.3">
      <c r="A199" s="8" t="s">
        <v>771</v>
      </c>
      <c r="B199" s="24" t="s">
        <v>187</v>
      </c>
      <c r="C199" s="12">
        <f>VLOOKUP(A199,'4-1-24 thru 12-31-24'!$B$9:$Q$696,16,FALSE)</f>
        <v>264847.62</v>
      </c>
      <c r="D199" s="34">
        <f>VLOOKUP(A199,'1-1-25 thru 3-31-25'!$B$9:$Q$696,16,FALSE)</f>
        <v>88282.54</v>
      </c>
      <c r="E199" s="12">
        <f t="shared" si="2"/>
        <v>353130.16</v>
      </c>
    </row>
    <row r="200" spans="1:5" x14ac:dyDescent="0.3">
      <c r="A200" s="8" t="s">
        <v>772</v>
      </c>
      <c r="B200" s="24" t="s">
        <v>188</v>
      </c>
      <c r="C200" s="12">
        <f>VLOOKUP(A200,'4-1-24 thru 12-31-24'!$B$9:$Q$696,16,FALSE)</f>
        <v>67486.179999999993</v>
      </c>
      <c r="D200" s="34">
        <f>VLOOKUP(A200,'1-1-25 thru 3-31-25'!$B$9:$Q$696,16,FALSE)</f>
        <v>22495.39</v>
      </c>
      <c r="E200" s="12">
        <f t="shared" si="2"/>
        <v>89981.569999999992</v>
      </c>
    </row>
    <row r="201" spans="1:5" x14ac:dyDescent="0.3">
      <c r="A201" s="8" t="s">
        <v>773</v>
      </c>
      <c r="B201" s="24" t="s">
        <v>189</v>
      </c>
      <c r="C201" s="12">
        <f>VLOOKUP(A201,'4-1-24 thru 12-31-24'!$B$9:$Q$696,16,FALSE)</f>
        <v>8260.57</v>
      </c>
      <c r="D201" s="34">
        <f>VLOOKUP(A201,'1-1-25 thru 3-31-25'!$B$9:$Q$696,16,FALSE)</f>
        <v>2753.52</v>
      </c>
      <c r="E201" s="12">
        <f t="shared" si="2"/>
        <v>11014.09</v>
      </c>
    </row>
    <row r="202" spans="1:5" x14ac:dyDescent="0.3">
      <c r="A202" s="8" t="s">
        <v>774</v>
      </c>
      <c r="B202" s="24" t="s">
        <v>190</v>
      </c>
      <c r="C202" s="12">
        <f>VLOOKUP(A202,'4-1-24 thru 12-31-24'!$B$9:$Q$696,16,FALSE)</f>
        <v>27302.15</v>
      </c>
      <c r="D202" s="34">
        <f>VLOOKUP(A202,'1-1-25 thru 3-31-25'!$B$9:$Q$696,16,FALSE)</f>
        <v>9100.7199999999993</v>
      </c>
      <c r="E202" s="12">
        <f t="shared" ref="E202:E264" si="3">D202+C202</f>
        <v>36402.870000000003</v>
      </c>
    </row>
    <row r="203" spans="1:5" x14ac:dyDescent="0.3">
      <c r="A203" s="8" t="s">
        <v>775</v>
      </c>
      <c r="B203" s="24" t="s">
        <v>191</v>
      </c>
      <c r="C203" s="12">
        <f>VLOOKUP(A203,'4-1-24 thru 12-31-24'!$B$9:$Q$696,16,FALSE)</f>
        <v>128502.74</v>
      </c>
      <c r="D203" s="34">
        <f>VLOOKUP(A203,'1-1-25 thru 3-31-25'!$B$9:$Q$696,16,FALSE)</f>
        <v>42834.25</v>
      </c>
      <c r="E203" s="12">
        <f t="shared" si="3"/>
        <v>171336.99</v>
      </c>
    </row>
    <row r="204" spans="1:5" x14ac:dyDescent="0.3">
      <c r="A204" s="8" t="s">
        <v>776</v>
      </c>
      <c r="B204" s="24" t="s">
        <v>192</v>
      </c>
      <c r="C204" s="12">
        <f>VLOOKUP(A204,'4-1-24 thru 12-31-24'!$B$9:$Q$696,16,FALSE)</f>
        <v>234791.17</v>
      </c>
      <c r="D204" s="34">
        <f>VLOOKUP(A204,'1-1-25 thru 3-31-25'!$B$9:$Q$696,16,FALSE)</f>
        <v>78263.72</v>
      </c>
      <c r="E204" s="12">
        <f t="shared" si="3"/>
        <v>313054.89</v>
      </c>
    </row>
    <row r="205" spans="1:5" x14ac:dyDescent="0.3">
      <c r="A205" s="8" t="s">
        <v>777</v>
      </c>
      <c r="B205" s="24" t="s">
        <v>193</v>
      </c>
      <c r="C205" s="12">
        <f>VLOOKUP(A205,'4-1-24 thru 12-31-24'!$B$9:$Q$696,16,FALSE)</f>
        <v>282974.58</v>
      </c>
      <c r="D205" s="34">
        <f>VLOOKUP(A205,'1-1-25 thru 3-31-25'!$B$9:$Q$696,16,FALSE)</f>
        <v>94324.86</v>
      </c>
      <c r="E205" s="12">
        <f t="shared" si="3"/>
        <v>377299.44</v>
      </c>
    </row>
    <row r="206" spans="1:5" x14ac:dyDescent="0.3">
      <c r="A206" s="8" t="s">
        <v>778</v>
      </c>
      <c r="B206" s="24" t="s">
        <v>194</v>
      </c>
      <c r="C206" s="12">
        <f>VLOOKUP(A206,'4-1-24 thru 12-31-24'!$B$9:$Q$696,16,FALSE)</f>
        <v>78555.199999999997</v>
      </c>
      <c r="D206" s="34">
        <f>VLOOKUP(A206,'1-1-25 thru 3-31-25'!$B$9:$Q$696,16,FALSE)</f>
        <v>26185.07</v>
      </c>
      <c r="E206" s="12">
        <f t="shared" si="3"/>
        <v>104740.26999999999</v>
      </c>
    </row>
    <row r="207" spans="1:5" x14ac:dyDescent="0.3">
      <c r="A207" s="8" t="s">
        <v>779</v>
      </c>
      <c r="B207" s="24" t="s">
        <v>195</v>
      </c>
      <c r="C207" s="12">
        <f>VLOOKUP(A207,'4-1-24 thru 12-31-24'!$B$9:$Q$696,16,FALSE)</f>
        <v>130292.35</v>
      </c>
      <c r="D207" s="34">
        <f>VLOOKUP(A207,'1-1-25 thru 3-31-25'!$B$9:$Q$696,16,FALSE)</f>
        <v>43430.78</v>
      </c>
      <c r="E207" s="12">
        <f t="shared" si="3"/>
        <v>173723.13</v>
      </c>
    </row>
    <row r="208" spans="1:5" x14ac:dyDescent="0.3">
      <c r="A208" s="8" t="s">
        <v>780</v>
      </c>
      <c r="B208" s="24" t="s">
        <v>196</v>
      </c>
      <c r="C208" s="12">
        <f>VLOOKUP(A208,'4-1-24 thru 12-31-24'!$B$9:$Q$696,16,FALSE)</f>
        <v>54829.41</v>
      </c>
      <c r="D208" s="34">
        <f>VLOOKUP(A208,'1-1-25 thru 3-31-25'!$B$9:$Q$696,16,FALSE)</f>
        <v>18276.47</v>
      </c>
      <c r="E208" s="12">
        <f t="shared" si="3"/>
        <v>73105.88</v>
      </c>
    </row>
    <row r="209" spans="1:5" x14ac:dyDescent="0.3">
      <c r="A209" s="8" t="s">
        <v>781</v>
      </c>
      <c r="B209" s="24" t="s">
        <v>197</v>
      </c>
      <c r="C209" s="12">
        <f>VLOOKUP(A209,'4-1-24 thru 12-31-24'!$B$9:$Q$696,16,FALSE)</f>
        <v>36354.06</v>
      </c>
      <c r="D209" s="34">
        <f>VLOOKUP(A209,'1-1-25 thru 3-31-25'!$B$9:$Q$696,16,FALSE)</f>
        <v>12118.02</v>
      </c>
      <c r="E209" s="12">
        <f t="shared" si="3"/>
        <v>48472.08</v>
      </c>
    </row>
    <row r="210" spans="1:5" x14ac:dyDescent="0.3">
      <c r="A210" s="8" t="s">
        <v>782</v>
      </c>
      <c r="B210" s="24" t="s">
        <v>198</v>
      </c>
      <c r="C210" s="12">
        <f>VLOOKUP(A210,'4-1-24 thru 12-31-24'!$B$9:$Q$696,16,FALSE)</f>
        <v>339615.86</v>
      </c>
      <c r="D210" s="34">
        <f>VLOOKUP(A210,'1-1-25 thru 3-31-25'!$B$9:$Q$696,16,FALSE)</f>
        <v>113205.29</v>
      </c>
      <c r="E210" s="12">
        <f t="shared" si="3"/>
        <v>452821.14999999997</v>
      </c>
    </row>
    <row r="211" spans="1:5" x14ac:dyDescent="0.3">
      <c r="A211" s="8" t="s">
        <v>783</v>
      </c>
      <c r="B211" s="24" t="s">
        <v>199</v>
      </c>
      <c r="C211" s="12">
        <f>VLOOKUP(A211,'4-1-24 thru 12-31-24'!$B$9:$Q$696,16,FALSE)</f>
        <v>28016.639999999999</v>
      </c>
      <c r="D211" s="34">
        <f>VLOOKUP(A211,'1-1-25 thru 3-31-25'!$B$9:$Q$696,16,FALSE)</f>
        <v>9338.8799999999992</v>
      </c>
      <c r="E211" s="12">
        <f t="shared" si="3"/>
        <v>37355.519999999997</v>
      </c>
    </row>
    <row r="212" spans="1:5" x14ac:dyDescent="0.3">
      <c r="A212" s="8" t="s">
        <v>784</v>
      </c>
      <c r="B212" s="24" t="s">
        <v>200</v>
      </c>
      <c r="C212" s="12">
        <f>VLOOKUP(A212,'4-1-24 thru 12-31-24'!$B$9:$Q$696,16,FALSE)</f>
        <v>221564.51</v>
      </c>
      <c r="D212" s="34">
        <f>VLOOKUP(A212,'1-1-25 thru 3-31-25'!$B$9:$Q$696,16,FALSE)</f>
        <v>73854.84</v>
      </c>
      <c r="E212" s="12">
        <f t="shared" si="3"/>
        <v>295419.34999999998</v>
      </c>
    </row>
    <row r="213" spans="1:5" x14ac:dyDescent="0.3">
      <c r="A213" s="8" t="s">
        <v>785</v>
      </c>
      <c r="B213" s="24" t="s">
        <v>201</v>
      </c>
      <c r="C213" s="12">
        <f>VLOOKUP(A213,'4-1-24 thru 12-31-24'!$B$9:$Q$696,16,FALSE)</f>
        <v>241607.84</v>
      </c>
      <c r="D213" s="34">
        <f>VLOOKUP(A213,'1-1-25 thru 3-31-25'!$B$9:$Q$696,16,FALSE)</f>
        <v>80535.95</v>
      </c>
      <c r="E213" s="12">
        <f t="shared" si="3"/>
        <v>322143.78999999998</v>
      </c>
    </row>
    <row r="214" spans="1:5" x14ac:dyDescent="0.3">
      <c r="A214" s="8" t="s">
        <v>786</v>
      </c>
      <c r="B214" s="24" t="s">
        <v>202</v>
      </c>
      <c r="C214" s="12">
        <f>VLOOKUP(A214,'4-1-24 thru 12-31-24'!$B$9:$Q$696,16,FALSE)</f>
        <v>131627.06</v>
      </c>
      <c r="D214" s="34">
        <f>VLOOKUP(A214,'1-1-25 thru 3-31-25'!$B$9:$Q$696,16,FALSE)</f>
        <v>43875.69</v>
      </c>
      <c r="E214" s="12">
        <f t="shared" si="3"/>
        <v>175502.75</v>
      </c>
    </row>
    <row r="215" spans="1:5" x14ac:dyDescent="0.3">
      <c r="A215" s="8" t="s">
        <v>787</v>
      </c>
      <c r="B215" s="24" t="s">
        <v>203</v>
      </c>
      <c r="C215" s="12">
        <f>VLOOKUP(A215,'4-1-24 thru 12-31-24'!$B$9:$Q$696,16,FALSE)</f>
        <v>255449.71</v>
      </c>
      <c r="D215" s="34">
        <f>VLOOKUP(A215,'1-1-25 thru 3-31-25'!$B$9:$Q$696,16,FALSE)</f>
        <v>85149.9</v>
      </c>
      <c r="E215" s="12">
        <f t="shared" si="3"/>
        <v>340599.61</v>
      </c>
    </row>
    <row r="216" spans="1:5" x14ac:dyDescent="0.3">
      <c r="A216" s="8" t="s">
        <v>788</v>
      </c>
      <c r="B216" s="24" t="s">
        <v>204</v>
      </c>
      <c r="C216" s="12">
        <f>VLOOKUP(A216,'4-1-24 thru 12-31-24'!$B$9:$Q$696,16,FALSE)</f>
        <v>204444.08</v>
      </c>
      <c r="D216" s="34">
        <f>VLOOKUP(A216,'1-1-25 thru 3-31-25'!$B$9:$Q$696,16,FALSE)</f>
        <v>68148.03</v>
      </c>
      <c r="E216" s="12">
        <f t="shared" si="3"/>
        <v>272592.11</v>
      </c>
    </row>
    <row r="217" spans="1:5" x14ac:dyDescent="0.3">
      <c r="A217" s="8" t="s">
        <v>789</v>
      </c>
      <c r="B217" s="24" t="s">
        <v>205</v>
      </c>
      <c r="C217" s="12">
        <f>VLOOKUP(A217,'4-1-24 thru 12-31-24'!$B$9:$Q$696,16,FALSE)</f>
        <v>631573.48</v>
      </c>
      <c r="D217" s="34">
        <f>VLOOKUP(A217,'1-1-25 thru 3-31-25'!$B$9:$Q$696,16,FALSE)</f>
        <v>210524.49</v>
      </c>
      <c r="E217" s="12">
        <f t="shared" si="3"/>
        <v>842097.97</v>
      </c>
    </row>
    <row r="218" spans="1:5" x14ac:dyDescent="0.3">
      <c r="A218" s="8" t="s">
        <v>790</v>
      </c>
      <c r="B218" s="24" t="s">
        <v>206</v>
      </c>
      <c r="C218" s="12">
        <f>VLOOKUP(A218,'4-1-24 thru 12-31-24'!$B$9:$Q$696,16,FALSE)</f>
        <v>0</v>
      </c>
      <c r="D218" s="34">
        <f>VLOOKUP(A218,'1-1-25 thru 3-31-25'!$B$9:$Q$696,16,FALSE)</f>
        <v>0</v>
      </c>
      <c r="E218" s="12">
        <f t="shared" si="3"/>
        <v>0</v>
      </c>
    </row>
    <row r="219" spans="1:5" x14ac:dyDescent="0.3">
      <c r="A219" s="8" t="s">
        <v>791</v>
      </c>
      <c r="B219" s="24" t="s">
        <v>207</v>
      </c>
      <c r="C219" s="12">
        <f>VLOOKUP(A219,'4-1-24 thru 12-31-24'!$B$9:$Q$696,16,FALSE)</f>
        <v>273467.46000000002</v>
      </c>
      <c r="D219" s="34">
        <f>VLOOKUP(A219,'1-1-25 thru 3-31-25'!$B$9:$Q$696,16,FALSE)</f>
        <v>91155.82</v>
      </c>
      <c r="E219" s="12">
        <f t="shared" si="3"/>
        <v>364623.28</v>
      </c>
    </row>
    <row r="220" spans="1:5" x14ac:dyDescent="0.3">
      <c r="A220" s="8" t="s">
        <v>792</v>
      </c>
      <c r="B220" s="24" t="s">
        <v>208</v>
      </c>
      <c r="C220" s="12">
        <f>VLOOKUP(A220,'4-1-24 thru 12-31-24'!$B$9:$Q$696,16,FALSE)</f>
        <v>340345.72</v>
      </c>
      <c r="D220" s="34">
        <f>VLOOKUP(A220,'1-1-25 thru 3-31-25'!$B$9:$Q$696,16,FALSE)</f>
        <v>113448.57</v>
      </c>
      <c r="E220" s="12">
        <f t="shared" si="3"/>
        <v>453794.29</v>
      </c>
    </row>
    <row r="221" spans="1:5" x14ac:dyDescent="0.3">
      <c r="A221" s="8" t="s">
        <v>793</v>
      </c>
      <c r="B221" s="24" t="s">
        <v>209</v>
      </c>
      <c r="C221" s="12">
        <f>VLOOKUP(A221,'4-1-24 thru 12-31-24'!$B$9:$Q$696,16,FALSE)</f>
        <v>75701.67</v>
      </c>
      <c r="D221" s="34">
        <f>VLOOKUP(A221,'1-1-25 thru 3-31-25'!$B$9:$Q$696,16,FALSE)</f>
        <v>25233.89</v>
      </c>
      <c r="E221" s="12">
        <f t="shared" si="3"/>
        <v>100935.56</v>
      </c>
    </row>
    <row r="222" spans="1:5" x14ac:dyDescent="0.3">
      <c r="A222" s="8" t="s">
        <v>794</v>
      </c>
      <c r="B222" s="24" t="s">
        <v>210</v>
      </c>
      <c r="C222" s="12">
        <f>VLOOKUP(A222,'4-1-24 thru 12-31-24'!$B$9:$Q$696,16,FALSE)</f>
        <v>93603.85</v>
      </c>
      <c r="D222" s="34">
        <f>VLOOKUP(A222,'1-1-25 thru 3-31-25'!$B$9:$Q$696,16,FALSE)</f>
        <v>31201.279999999999</v>
      </c>
      <c r="E222" s="12">
        <f t="shared" si="3"/>
        <v>124805.13</v>
      </c>
    </row>
    <row r="223" spans="1:5" x14ac:dyDescent="0.3">
      <c r="A223" s="8" t="s">
        <v>795</v>
      </c>
      <c r="B223" s="24" t="s">
        <v>211</v>
      </c>
      <c r="C223" s="12">
        <f>VLOOKUP(A223,'4-1-24 thru 12-31-24'!$B$9:$Q$696,16,FALSE)</f>
        <v>60339.88</v>
      </c>
      <c r="D223" s="34">
        <f>VLOOKUP(A223,'1-1-25 thru 3-31-25'!$B$9:$Q$696,16,FALSE)</f>
        <v>20113.29</v>
      </c>
      <c r="E223" s="12">
        <f t="shared" si="3"/>
        <v>80453.17</v>
      </c>
    </row>
    <row r="224" spans="1:5" x14ac:dyDescent="0.3">
      <c r="A224" s="8" t="s">
        <v>796</v>
      </c>
      <c r="B224" s="24" t="s">
        <v>212</v>
      </c>
      <c r="C224" s="12">
        <f>VLOOKUP(A224,'4-1-24 thru 12-31-24'!$B$9:$Q$696,16,FALSE)</f>
        <v>257376.97</v>
      </c>
      <c r="D224" s="34">
        <f>VLOOKUP(A224,'1-1-25 thru 3-31-25'!$B$9:$Q$696,16,FALSE)</f>
        <v>85792.320000000007</v>
      </c>
      <c r="E224" s="12">
        <f t="shared" si="3"/>
        <v>343169.29000000004</v>
      </c>
    </row>
    <row r="225" spans="1:5" x14ac:dyDescent="0.3">
      <c r="A225" s="8" t="s">
        <v>797</v>
      </c>
      <c r="B225" s="24" t="s">
        <v>213</v>
      </c>
      <c r="C225" s="12">
        <f>VLOOKUP(A225,'4-1-24 thru 12-31-24'!$B$9:$Q$696,16,FALSE)</f>
        <v>423944.94</v>
      </c>
      <c r="D225" s="34">
        <f>VLOOKUP(A225,'1-1-25 thru 3-31-25'!$B$9:$Q$696,16,FALSE)</f>
        <v>141314.98000000001</v>
      </c>
      <c r="E225" s="12">
        <f t="shared" si="3"/>
        <v>565259.92000000004</v>
      </c>
    </row>
    <row r="226" spans="1:5" x14ac:dyDescent="0.3">
      <c r="A226" s="8" t="s">
        <v>798</v>
      </c>
      <c r="B226" s="24" t="s">
        <v>214</v>
      </c>
      <c r="C226" s="12">
        <f>VLOOKUP(A226,'4-1-24 thru 12-31-24'!$B$9:$Q$696,16,FALSE)</f>
        <v>90473.47</v>
      </c>
      <c r="D226" s="34">
        <f>VLOOKUP(A226,'1-1-25 thru 3-31-25'!$B$9:$Q$696,16,FALSE)</f>
        <v>30157.82</v>
      </c>
      <c r="E226" s="12">
        <f t="shared" si="3"/>
        <v>120631.29000000001</v>
      </c>
    </row>
    <row r="227" spans="1:5" x14ac:dyDescent="0.3">
      <c r="A227" s="8" t="s">
        <v>799</v>
      </c>
      <c r="B227" s="24" t="s">
        <v>215</v>
      </c>
      <c r="C227" s="12">
        <f>VLOOKUP(A227,'4-1-24 thru 12-31-24'!$B$9:$Q$696,16,FALSE)</f>
        <v>56571.3</v>
      </c>
      <c r="D227" s="34">
        <f>VLOOKUP(A227,'1-1-25 thru 3-31-25'!$B$9:$Q$696,16,FALSE)</f>
        <v>18857.099999999999</v>
      </c>
      <c r="E227" s="12">
        <f t="shared" si="3"/>
        <v>75428.399999999994</v>
      </c>
    </row>
    <row r="228" spans="1:5" x14ac:dyDescent="0.3">
      <c r="A228" s="8" t="s">
        <v>800</v>
      </c>
      <c r="B228" s="24" t="s">
        <v>216</v>
      </c>
      <c r="C228" s="12">
        <f>VLOOKUP(A228,'4-1-24 thru 12-31-24'!$B$9:$Q$696,16,FALSE)</f>
        <v>111262.15</v>
      </c>
      <c r="D228" s="34">
        <f>VLOOKUP(A228,'1-1-25 thru 3-31-25'!$B$9:$Q$696,16,FALSE)</f>
        <v>37087.379999999997</v>
      </c>
      <c r="E228" s="12">
        <f t="shared" si="3"/>
        <v>148349.53</v>
      </c>
    </row>
    <row r="229" spans="1:5" x14ac:dyDescent="0.3">
      <c r="A229" s="8" t="s">
        <v>801</v>
      </c>
      <c r="B229" s="24" t="s">
        <v>217</v>
      </c>
      <c r="C229" s="12">
        <f>VLOOKUP(A229,'4-1-24 thru 12-31-24'!$B$9:$Q$696,16,FALSE)</f>
        <v>269338.09999999998</v>
      </c>
      <c r="D229" s="34">
        <f>VLOOKUP(A229,'1-1-25 thru 3-31-25'!$B$9:$Q$696,16,FALSE)</f>
        <v>89779.37</v>
      </c>
      <c r="E229" s="12">
        <f t="shared" si="3"/>
        <v>359117.47</v>
      </c>
    </row>
    <row r="230" spans="1:5" x14ac:dyDescent="0.3">
      <c r="A230" s="8" t="s">
        <v>1306</v>
      </c>
      <c r="B230" s="24" t="s">
        <v>1293</v>
      </c>
      <c r="C230" s="12">
        <f>VLOOKUP(A230,'4-1-24 thru 12-31-24'!$B$9:$Q$696,16,FALSE)</f>
        <v>74705.77</v>
      </c>
      <c r="D230" s="34">
        <f>VLOOKUP(A230,'1-1-25 thru 3-31-25'!$B$9:$Q$696,16,FALSE)</f>
        <v>24901.919999999998</v>
      </c>
      <c r="E230" s="12">
        <f t="shared" si="3"/>
        <v>99607.69</v>
      </c>
    </row>
    <row r="231" spans="1:5" x14ac:dyDescent="0.3">
      <c r="A231" s="8" t="s">
        <v>802</v>
      </c>
      <c r="B231" s="24" t="s">
        <v>218</v>
      </c>
      <c r="C231" s="12">
        <f>VLOOKUP(A231,'4-1-24 thru 12-31-24'!$B$9:$Q$696,16,FALSE)</f>
        <v>400036.78</v>
      </c>
      <c r="D231" s="34">
        <f>VLOOKUP(A231,'1-1-25 thru 3-31-25'!$B$9:$Q$696,16,FALSE)</f>
        <v>133345.59</v>
      </c>
      <c r="E231" s="12">
        <f t="shared" si="3"/>
        <v>533382.37</v>
      </c>
    </row>
    <row r="232" spans="1:5" x14ac:dyDescent="0.3">
      <c r="A232" s="8" t="s">
        <v>803</v>
      </c>
      <c r="B232" s="24" t="s">
        <v>219</v>
      </c>
      <c r="C232" s="12">
        <f>VLOOKUP(A232,'4-1-24 thru 12-31-24'!$B$9:$Q$696,16,FALSE)</f>
        <v>101580.82</v>
      </c>
      <c r="D232" s="34">
        <f>VLOOKUP(A232,'1-1-25 thru 3-31-25'!$B$9:$Q$696,16,FALSE)</f>
        <v>33860.269999999997</v>
      </c>
      <c r="E232" s="12">
        <f t="shared" si="3"/>
        <v>135441.09</v>
      </c>
    </row>
    <row r="233" spans="1:5" x14ac:dyDescent="0.3">
      <c r="A233" s="8" t="s">
        <v>804</v>
      </c>
      <c r="B233" s="24" t="s">
        <v>220</v>
      </c>
      <c r="C233" s="12">
        <f>VLOOKUP(A233,'4-1-24 thru 12-31-24'!$B$9:$Q$696,16,FALSE)</f>
        <v>416947.81</v>
      </c>
      <c r="D233" s="34">
        <f>VLOOKUP(A233,'1-1-25 thru 3-31-25'!$B$9:$Q$696,16,FALSE)</f>
        <v>138982.6</v>
      </c>
      <c r="E233" s="12">
        <f t="shared" si="3"/>
        <v>555930.41</v>
      </c>
    </row>
    <row r="234" spans="1:5" x14ac:dyDescent="0.3">
      <c r="A234" s="8" t="s">
        <v>805</v>
      </c>
      <c r="B234" s="24" t="s">
        <v>221</v>
      </c>
      <c r="C234" s="12">
        <f>VLOOKUP(A234,'4-1-24 thru 12-31-24'!$B$9:$Q$696,16,FALSE)</f>
        <v>377105.67</v>
      </c>
      <c r="D234" s="34">
        <f>VLOOKUP(A234,'1-1-25 thru 3-31-25'!$B$9:$Q$696,16,FALSE)</f>
        <v>125701.89</v>
      </c>
      <c r="E234" s="12">
        <f t="shared" si="3"/>
        <v>502807.56</v>
      </c>
    </row>
    <row r="235" spans="1:5" x14ac:dyDescent="0.3">
      <c r="A235" s="8" t="s">
        <v>806</v>
      </c>
      <c r="B235" s="24" t="s">
        <v>222</v>
      </c>
      <c r="C235" s="12">
        <f>VLOOKUP(A235,'4-1-24 thru 12-31-24'!$B$9:$Q$696,16,FALSE)</f>
        <v>240888.95999999999</v>
      </c>
      <c r="D235" s="34">
        <f>VLOOKUP(A235,'1-1-25 thru 3-31-25'!$B$9:$Q$696,16,FALSE)</f>
        <v>80296.320000000007</v>
      </c>
      <c r="E235" s="12">
        <f t="shared" si="3"/>
        <v>321185.28000000003</v>
      </c>
    </row>
    <row r="236" spans="1:5" x14ac:dyDescent="0.3">
      <c r="A236" s="8" t="s">
        <v>807</v>
      </c>
      <c r="B236" s="24" t="s">
        <v>223</v>
      </c>
      <c r="C236" s="12">
        <f>VLOOKUP(A236,'4-1-24 thru 12-31-24'!$B$9:$Q$696,16,FALSE)</f>
        <v>63679.66</v>
      </c>
      <c r="D236" s="34">
        <f>VLOOKUP(A236,'1-1-25 thru 3-31-25'!$B$9:$Q$696,16,FALSE)</f>
        <v>21226.55</v>
      </c>
      <c r="E236" s="12">
        <f t="shared" si="3"/>
        <v>84906.21</v>
      </c>
    </row>
    <row r="237" spans="1:5" x14ac:dyDescent="0.3">
      <c r="A237" s="8" t="s">
        <v>1304</v>
      </c>
      <c r="B237" s="24" t="s">
        <v>224</v>
      </c>
      <c r="C237" s="12">
        <f>VLOOKUP(A237,'4-1-24 thru 12-31-24'!$B$9:$Q$696,16,FALSE)</f>
        <v>77097.960000000006</v>
      </c>
      <c r="D237" s="34">
        <f>VLOOKUP(A237,'1-1-25 thru 3-31-25'!$B$9:$Q$696,16,FALSE)</f>
        <v>25699.32</v>
      </c>
      <c r="E237" s="12">
        <f t="shared" si="3"/>
        <v>102797.28</v>
      </c>
    </row>
    <row r="238" spans="1:5" x14ac:dyDescent="0.3">
      <c r="A238" s="8" t="s">
        <v>808</v>
      </c>
      <c r="B238" s="24" t="s">
        <v>225</v>
      </c>
      <c r="C238" s="12">
        <f>VLOOKUP(A238,'4-1-24 thru 12-31-24'!$B$9:$Q$696,16,FALSE)</f>
        <v>153528.64000000001</v>
      </c>
      <c r="D238" s="34">
        <f>VLOOKUP(A238,'1-1-25 thru 3-31-25'!$B$9:$Q$696,16,FALSE)</f>
        <v>51176.21</v>
      </c>
      <c r="E238" s="12">
        <f t="shared" si="3"/>
        <v>204704.85</v>
      </c>
    </row>
    <row r="239" spans="1:5" x14ac:dyDescent="0.3">
      <c r="A239" s="8" t="s">
        <v>809</v>
      </c>
      <c r="B239" s="24" t="s">
        <v>226</v>
      </c>
      <c r="C239" s="12">
        <f>VLOOKUP(A239,'4-1-24 thru 12-31-24'!$B$9:$Q$696,16,FALSE)</f>
        <v>189762.84</v>
      </c>
      <c r="D239" s="34">
        <f>VLOOKUP(A239,'1-1-25 thru 3-31-25'!$B$9:$Q$696,16,FALSE)</f>
        <v>63254.28</v>
      </c>
      <c r="E239" s="12">
        <f t="shared" si="3"/>
        <v>253017.12</v>
      </c>
    </row>
    <row r="240" spans="1:5" x14ac:dyDescent="0.3">
      <c r="A240" s="8" t="s">
        <v>810</v>
      </c>
      <c r="B240" s="24" t="s">
        <v>227</v>
      </c>
      <c r="C240" s="12">
        <f>VLOOKUP(A240,'4-1-24 thru 12-31-24'!$B$9:$Q$696,16,FALSE)</f>
        <v>69883.179999999993</v>
      </c>
      <c r="D240" s="34">
        <f>VLOOKUP(A240,'1-1-25 thru 3-31-25'!$B$9:$Q$696,16,FALSE)</f>
        <v>23294.39</v>
      </c>
      <c r="E240" s="12">
        <f t="shared" si="3"/>
        <v>93177.569999999992</v>
      </c>
    </row>
    <row r="241" spans="1:5" x14ac:dyDescent="0.3">
      <c r="A241" s="8" t="s">
        <v>811</v>
      </c>
      <c r="B241" s="24" t="s">
        <v>228</v>
      </c>
      <c r="C241" s="12">
        <f>VLOOKUP(A241,'4-1-24 thru 12-31-24'!$B$9:$Q$696,16,FALSE)</f>
        <v>133023.59</v>
      </c>
      <c r="D241" s="34">
        <f>VLOOKUP(A241,'1-1-25 thru 3-31-25'!$B$9:$Q$696,16,FALSE)</f>
        <v>44341.2</v>
      </c>
      <c r="E241" s="12">
        <f t="shared" si="3"/>
        <v>177364.78999999998</v>
      </c>
    </row>
    <row r="242" spans="1:5" x14ac:dyDescent="0.3">
      <c r="A242" s="8" t="s">
        <v>812</v>
      </c>
      <c r="B242" s="24" t="s">
        <v>229</v>
      </c>
      <c r="C242" s="12">
        <f>VLOOKUP(A242,'4-1-24 thru 12-31-24'!$B$9:$Q$696,16,FALSE)</f>
        <v>317552.32</v>
      </c>
      <c r="D242" s="34">
        <f>VLOOKUP(A242,'1-1-25 thru 3-31-25'!$B$9:$Q$696,16,FALSE)</f>
        <v>105850.77</v>
      </c>
      <c r="E242" s="12">
        <f t="shared" si="3"/>
        <v>423403.09</v>
      </c>
    </row>
    <row r="243" spans="1:5" x14ac:dyDescent="0.3">
      <c r="A243" s="8" t="s">
        <v>813</v>
      </c>
      <c r="B243" s="24" t="s">
        <v>230</v>
      </c>
      <c r="C243" s="12">
        <f>VLOOKUP(A243,'4-1-24 thru 12-31-24'!$B$9:$Q$696,16,FALSE)</f>
        <v>80838.990000000005</v>
      </c>
      <c r="D243" s="34">
        <f>VLOOKUP(A243,'1-1-25 thru 3-31-25'!$B$9:$Q$696,16,FALSE)</f>
        <v>26946.33</v>
      </c>
      <c r="E243" s="12">
        <f t="shared" si="3"/>
        <v>107785.32</v>
      </c>
    </row>
    <row r="244" spans="1:5" x14ac:dyDescent="0.3">
      <c r="A244" s="8" t="s">
        <v>814</v>
      </c>
      <c r="B244" s="24" t="s">
        <v>231</v>
      </c>
      <c r="C244" s="12">
        <f>VLOOKUP(A244,'4-1-24 thru 12-31-24'!$B$9:$Q$696,16,FALSE)</f>
        <v>57973.36</v>
      </c>
      <c r="D244" s="34">
        <f>VLOOKUP(A244,'1-1-25 thru 3-31-25'!$B$9:$Q$696,16,FALSE)</f>
        <v>19324.45</v>
      </c>
      <c r="E244" s="12">
        <f t="shared" si="3"/>
        <v>77297.81</v>
      </c>
    </row>
    <row r="245" spans="1:5" x14ac:dyDescent="0.3">
      <c r="A245" s="8" t="s">
        <v>815</v>
      </c>
      <c r="B245" s="24" t="s">
        <v>232</v>
      </c>
      <c r="C245" s="12">
        <f>VLOOKUP(A245,'4-1-24 thru 12-31-24'!$B$9:$Q$696,16,FALSE)</f>
        <v>73541.86</v>
      </c>
      <c r="D245" s="34">
        <f>VLOOKUP(A245,'1-1-25 thru 3-31-25'!$B$9:$Q$696,16,FALSE)</f>
        <v>24513.95</v>
      </c>
      <c r="E245" s="12">
        <f t="shared" si="3"/>
        <v>98055.81</v>
      </c>
    </row>
    <row r="246" spans="1:5" x14ac:dyDescent="0.3">
      <c r="A246" s="8" t="s">
        <v>816</v>
      </c>
      <c r="B246" s="24" t="s">
        <v>233</v>
      </c>
      <c r="C246" s="12">
        <f>VLOOKUP(A246,'4-1-24 thru 12-31-24'!$B$9:$Q$696,16,FALSE)</f>
        <v>49831.93</v>
      </c>
      <c r="D246" s="34">
        <f>VLOOKUP(A246,'1-1-25 thru 3-31-25'!$B$9:$Q$696,16,FALSE)</f>
        <v>16610.64</v>
      </c>
      <c r="E246" s="12">
        <f t="shared" si="3"/>
        <v>66442.570000000007</v>
      </c>
    </row>
    <row r="247" spans="1:5" x14ac:dyDescent="0.3">
      <c r="A247" s="8" t="s">
        <v>817</v>
      </c>
      <c r="B247" s="24" t="s">
        <v>234</v>
      </c>
      <c r="C247" s="12">
        <f>VLOOKUP(A247,'4-1-24 thru 12-31-24'!$B$9:$Q$696,16,FALSE)</f>
        <v>867873.77</v>
      </c>
      <c r="D247" s="34">
        <f>VLOOKUP(A247,'1-1-25 thru 3-31-25'!$B$9:$Q$696,16,FALSE)</f>
        <v>289291.26</v>
      </c>
      <c r="E247" s="12">
        <f t="shared" si="3"/>
        <v>1157165.03</v>
      </c>
    </row>
    <row r="248" spans="1:5" x14ac:dyDescent="0.3">
      <c r="A248" s="8" t="s">
        <v>818</v>
      </c>
      <c r="B248" s="24" t="s">
        <v>235</v>
      </c>
      <c r="C248" s="12">
        <f>VLOOKUP(A248,'4-1-24 thru 12-31-24'!$B$9:$Q$696,16,FALSE)</f>
        <v>86886.13</v>
      </c>
      <c r="D248" s="34">
        <f>VLOOKUP(A248,'1-1-25 thru 3-31-25'!$B$9:$Q$696,16,FALSE)</f>
        <v>28962.04</v>
      </c>
      <c r="E248" s="12">
        <f t="shared" si="3"/>
        <v>115848.17000000001</v>
      </c>
    </row>
    <row r="249" spans="1:5" x14ac:dyDescent="0.3">
      <c r="A249" s="8" t="s">
        <v>819</v>
      </c>
      <c r="B249" s="24" t="s">
        <v>236</v>
      </c>
      <c r="C249" s="12">
        <f>VLOOKUP(A249,'4-1-24 thru 12-31-24'!$B$9:$Q$696,16,FALSE)</f>
        <v>268732.53999999998</v>
      </c>
      <c r="D249" s="34">
        <f>VLOOKUP(A249,'1-1-25 thru 3-31-25'!$B$9:$Q$696,16,FALSE)</f>
        <v>89577.51</v>
      </c>
      <c r="E249" s="12">
        <f t="shared" si="3"/>
        <v>358310.05</v>
      </c>
    </row>
    <row r="250" spans="1:5" x14ac:dyDescent="0.3">
      <c r="A250" s="8" t="s">
        <v>820</v>
      </c>
      <c r="B250" s="24" t="s">
        <v>237</v>
      </c>
      <c r="C250" s="12">
        <f>VLOOKUP(A250,'4-1-24 thru 12-31-24'!$B$9:$Q$696,16,FALSE)</f>
        <v>34791.78</v>
      </c>
      <c r="D250" s="34">
        <f>VLOOKUP(A250,'1-1-25 thru 3-31-25'!$B$9:$Q$696,16,FALSE)</f>
        <v>11597.26</v>
      </c>
      <c r="E250" s="12">
        <f t="shared" si="3"/>
        <v>46389.04</v>
      </c>
    </row>
    <row r="251" spans="1:5" x14ac:dyDescent="0.3">
      <c r="A251" s="8" t="s">
        <v>821</v>
      </c>
      <c r="B251" s="24" t="s">
        <v>238</v>
      </c>
      <c r="C251" s="12">
        <f>VLOOKUP(A251,'4-1-24 thru 12-31-24'!$B$9:$Q$696,16,FALSE)</f>
        <v>7567.95</v>
      </c>
      <c r="D251" s="34">
        <f>VLOOKUP(A251,'1-1-25 thru 3-31-25'!$B$9:$Q$696,16,FALSE)</f>
        <v>2522.65</v>
      </c>
      <c r="E251" s="12">
        <f t="shared" si="3"/>
        <v>10090.6</v>
      </c>
    </row>
    <row r="252" spans="1:5" x14ac:dyDescent="0.3">
      <c r="A252" s="8" t="s">
        <v>822</v>
      </c>
      <c r="B252" s="24" t="s">
        <v>239</v>
      </c>
      <c r="C252" s="12">
        <f>VLOOKUP(A252,'4-1-24 thru 12-31-24'!$B$9:$Q$696,16,FALSE)</f>
        <v>28889.78</v>
      </c>
      <c r="D252" s="34">
        <f>VLOOKUP(A252,'1-1-25 thru 3-31-25'!$B$9:$Q$696,16,FALSE)</f>
        <v>9629.93</v>
      </c>
      <c r="E252" s="12">
        <f t="shared" si="3"/>
        <v>38519.71</v>
      </c>
    </row>
    <row r="253" spans="1:5" x14ac:dyDescent="0.3">
      <c r="A253" s="8" t="s">
        <v>823</v>
      </c>
      <c r="B253" s="24" t="s">
        <v>240</v>
      </c>
      <c r="C253" s="12">
        <f>VLOOKUP(A253,'4-1-24 thru 12-31-24'!$B$9:$Q$696,16,FALSE)</f>
        <v>170659.78</v>
      </c>
      <c r="D253" s="34">
        <f>VLOOKUP(A253,'1-1-25 thru 3-31-25'!$B$9:$Q$696,16,FALSE)</f>
        <v>56886.59</v>
      </c>
      <c r="E253" s="12">
        <f t="shared" si="3"/>
        <v>227546.37</v>
      </c>
    </row>
    <row r="254" spans="1:5" x14ac:dyDescent="0.3">
      <c r="A254" s="8" t="s">
        <v>824</v>
      </c>
      <c r="B254" s="24" t="s">
        <v>241</v>
      </c>
      <c r="C254" s="12">
        <f>VLOOKUP(A254,'4-1-24 thru 12-31-24'!$B$9:$Q$696,16,FALSE)</f>
        <v>73198.34</v>
      </c>
      <c r="D254" s="34">
        <f>VLOOKUP(A254,'1-1-25 thru 3-31-25'!$B$9:$Q$696,16,FALSE)</f>
        <v>24399.45</v>
      </c>
      <c r="E254" s="12">
        <f t="shared" si="3"/>
        <v>97597.79</v>
      </c>
    </row>
    <row r="255" spans="1:5" x14ac:dyDescent="0.3">
      <c r="A255" s="8" t="s">
        <v>825</v>
      </c>
      <c r="B255" s="24" t="s">
        <v>242</v>
      </c>
      <c r="C255" s="12">
        <f>VLOOKUP(A255,'4-1-24 thru 12-31-24'!$B$9:$Q$696,16,FALSE)</f>
        <v>69423.02</v>
      </c>
      <c r="D255" s="34">
        <f>VLOOKUP(A255,'1-1-25 thru 3-31-25'!$B$9:$Q$696,16,FALSE)</f>
        <v>23141.01</v>
      </c>
      <c r="E255" s="12">
        <f t="shared" si="3"/>
        <v>92564.03</v>
      </c>
    </row>
    <row r="256" spans="1:5" x14ac:dyDescent="0.3">
      <c r="A256" s="8" t="s">
        <v>826</v>
      </c>
      <c r="B256" s="24" t="s">
        <v>243</v>
      </c>
      <c r="C256" s="12">
        <f>VLOOKUP(A256,'4-1-24 thru 12-31-24'!$B$9:$Q$696,16,FALSE)</f>
        <v>894.41</v>
      </c>
      <c r="D256" s="34">
        <f>VLOOKUP(A256,'1-1-25 thru 3-31-25'!$B$9:$Q$696,16,FALSE)</f>
        <v>298.14</v>
      </c>
      <c r="E256" s="12">
        <f t="shared" si="3"/>
        <v>1192.55</v>
      </c>
    </row>
    <row r="257" spans="1:5" x14ac:dyDescent="0.3">
      <c r="A257" s="8" t="s">
        <v>827</v>
      </c>
      <c r="B257" s="24" t="s">
        <v>244</v>
      </c>
      <c r="C257" s="12">
        <f>VLOOKUP(A257,'4-1-24 thru 12-31-24'!$B$9:$Q$696,16,FALSE)</f>
        <v>959.91</v>
      </c>
      <c r="D257" s="34">
        <f>VLOOKUP(A257,'1-1-25 thru 3-31-25'!$B$9:$Q$696,16,FALSE)</f>
        <v>319.97000000000003</v>
      </c>
      <c r="E257" s="12">
        <f t="shared" si="3"/>
        <v>1279.8800000000001</v>
      </c>
    </row>
    <row r="258" spans="1:5" x14ac:dyDescent="0.3">
      <c r="A258" s="8" t="s">
        <v>828</v>
      </c>
      <c r="B258" s="24" t="s">
        <v>245</v>
      </c>
      <c r="C258" s="12">
        <f>VLOOKUP(A258,'4-1-24 thru 12-31-24'!$B$9:$Q$696,16,FALSE)</f>
        <v>377120.72</v>
      </c>
      <c r="D258" s="34">
        <f>VLOOKUP(A258,'1-1-25 thru 3-31-25'!$B$9:$Q$696,16,FALSE)</f>
        <v>125706.91</v>
      </c>
      <c r="E258" s="12">
        <f t="shared" si="3"/>
        <v>502827.63</v>
      </c>
    </row>
    <row r="259" spans="1:5" x14ac:dyDescent="0.3">
      <c r="A259" s="8" t="s">
        <v>829</v>
      </c>
      <c r="B259" s="24" t="s">
        <v>246</v>
      </c>
      <c r="C259" s="12">
        <f>VLOOKUP(A259,'4-1-24 thru 12-31-24'!$B$9:$Q$696,16,FALSE)</f>
        <v>2779.39</v>
      </c>
      <c r="D259" s="34">
        <f>VLOOKUP(A259,'1-1-25 thru 3-31-25'!$B$9:$Q$696,16,FALSE)</f>
        <v>926.46</v>
      </c>
      <c r="E259" s="12">
        <f t="shared" si="3"/>
        <v>3705.85</v>
      </c>
    </row>
    <row r="260" spans="1:5" x14ac:dyDescent="0.3">
      <c r="A260" s="8" t="s">
        <v>830</v>
      </c>
      <c r="B260" s="24" t="s">
        <v>247</v>
      </c>
      <c r="C260" s="12">
        <f>VLOOKUP(A260,'4-1-24 thru 12-31-24'!$B$9:$Q$696,16,FALSE)</f>
        <v>763383.53</v>
      </c>
      <c r="D260" s="34">
        <f>VLOOKUP(A260,'1-1-25 thru 3-31-25'!$B$9:$Q$696,16,FALSE)</f>
        <v>254461.18</v>
      </c>
      <c r="E260" s="12">
        <f t="shared" si="3"/>
        <v>1017844.71</v>
      </c>
    </row>
    <row r="261" spans="1:5" x14ac:dyDescent="0.3">
      <c r="A261" s="8" t="s">
        <v>831</v>
      </c>
      <c r="B261" s="24" t="s">
        <v>248</v>
      </c>
      <c r="C261" s="12">
        <f>VLOOKUP(A261,'4-1-24 thru 12-31-24'!$B$9:$Q$696,16,FALSE)</f>
        <v>35780.86</v>
      </c>
      <c r="D261" s="34">
        <f>VLOOKUP(A261,'1-1-25 thru 3-31-25'!$B$9:$Q$696,16,FALSE)</f>
        <v>11926.95</v>
      </c>
      <c r="E261" s="12">
        <f t="shared" si="3"/>
        <v>47707.81</v>
      </c>
    </row>
    <row r="262" spans="1:5" x14ac:dyDescent="0.3">
      <c r="A262" s="8" t="s">
        <v>832</v>
      </c>
      <c r="B262" s="24" t="s">
        <v>249</v>
      </c>
      <c r="C262" s="12">
        <f>VLOOKUP(A262,'4-1-24 thru 12-31-24'!$B$9:$Q$696,16,FALSE)</f>
        <v>91654.69</v>
      </c>
      <c r="D262" s="34">
        <f>VLOOKUP(A262,'1-1-25 thru 3-31-25'!$B$9:$Q$696,16,FALSE)</f>
        <v>30551.56</v>
      </c>
      <c r="E262" s="12">
        <f t="shared" si="3"/>
        <v>122206.25</v>
      </c>
    </row>
    <row r="263" spans="1:5" x14ac:dyDescent="0.3">
      <c r="A263" s="8" t="s">
        <v>833</v>
      </c>
      <c r="B263" s="24" t="s">
        <v>250</v>
      </c>
      <c r="C263" s="12">
        <f>VLOOKUP(A263,'4-1-24 thru 12-31-24'!$B$9:$Q$696,16,FALSE)</f>
        <v>290178.48</v>
      </c>
      <c r="D263" s="34">
        <f>VLOOKUP(A263,'1-1-25 thru 3-31-25'!$B$9:$Q$696,16,FALSE)</f>
        <v>96726.16</v>
      </c>
      <c r="E263" s="12">
        <f t="shared" si="3"/>
        <v>386904.64</v>
      </c>
    </row>
    <row r="264" spans="1:5" x14ac:dyDescent="0.3">
      <c r="A264" s="8" t="s">
        <v>834</v>
      </c>
      <c r="B264" s="24" t="s">
        <v>251</v>
      </c>
      <c r="C264" s="12">
        <f>VLOOKUP(A264,'4-1-24 thru 12-31-24'!$B$9:$Q$696,16,FALSE)</f>
        <v>25991.78</v>
      </c>
      <c r="D264" s="34">
        <f>VLOOKUP(A264,'1-1-25 thru 3-31-25'!$B$9:$Q$696,16,FALSE)</f>
        <v>8663.93</v>
      </c>
      <c r="E264" s="12">
        <f t="shared" si="3"/>
        <v>34655.71</v>
      </c>
    </row>
    <row r="265" spans="1:5" x14ac:dyDescent="0.3">
      <c r="A265" s="8" t="s">
        <v>835</v>
      </c>
      <c r="B265" s="24" t="s">
        <v>252</v>
      </c>
      <c r="C265" s="12">
        <f>VLOOKUP(A265,'4-1-24 thru 12-31-24'!$B$9:$Q$696,16,FALSE)</f>
        <v>29607.13</v>
      </c>
      <c r="D265" s="34">
        <f>VLOOKUP(A265,'1-1-25 thru 3-31-25'!$B$9:$Q$696,16,FALSE)</f>
        <v>9869.0400000000009</v>
      </c>
      <c r="E265" s="12">
        <f t="shared" ref="E265:E327" si="4">D265+C265</f>
        <v>39476.17</v>
      </c>
    </row>
    <row r="266" spans="1:5" x14ac:dyDescent="0.3">
      <c r="A266" s="8" t="s">
        <v>836</v>
      </c>
      <c r="B266" s="24" t="s">
        <v>253</v>
      </c>
      <c r="C266" s="12">
        <f>VLOOKUP(A266,'4-1-24 thru 12-31-24'!$B$9:$Q$696,16,FALSE)</f>
        <v>235597.8</v>
      </c>
      <c r="D266" s="34">
        <f>VLOOKUP(A266,'1-1-25 thru 3-31-25'!$B$9:$Q$696,16,FALSE)</f>
        <v>78532.600000000006</v>
      </c>
      <c r="E266" s="12">
        <f t="shared" si="4"/>
        <v>314130.40000000002</v>
      </c>
    </row>
    <row r="267" spans="1:5" x14ac:dyDescent="0.3">
      <c r="A267" s="8" t="s">
        <v>837</v>
      </c>
      <c r="B267" s="24" t="s">
        <v>254</v>
      </c>
      <c r="C267" s="12">
        <f>VLOOKUP(A267,'4-1-24 thru 12-31-24'!$B$9:$Q$696,16,FALSE)</f>
        <v>95762.05</v>
      </c>
      <c r="D267" s="34">
        <f>VLOOKUP(A267,'1-1-25 thru 3-31-25'!$B$9:$Q$696,16,FALSE)</f>
        <v>31920.68</v>
      </c>
      <c r="E267" s="12">
        <f t="shared" si="4"/>
        <v>127682.73000000001</v>
      </c>
    </row>
    <row r="268" spans="1:5" x14ac:dyDescent="0.3">
      <c r="A268" s="8" t="s">
        <v>838</v>
      </c>
      <c r="B268" s="24" t="s">
        <v>255</v>
      </c>
      <c r="C268" s="12">
        <f>VLOOKUP(A268,'4-1-24 thru 12-31-24'!$B$9:$Q$696,16,FALSE)</f>
        <v>109597.13</v>
      </c>
      <c r="D268" s="34">
        <f>VLOOKUP(A268,'1-1-25 thru 3-31-25'!$B$9:$Q$696,16,FALSE)</f>
        <v>36532.379999999997</v>
      </c>
      <c r="E268" s="12">
        <f t="shared" si="4"/>
        <v>146129.51</v>
      </c>
    </row>
    <row r="269" spans="1:5" x14ac:dyDescent="0.3">
      <c r="A269" s="8" t="s">
        <v>839</v>
      </c>
      <c r="B269" s="24" t="s">
        <v>256</v>
      </c>
      <c r="C269" s="12">
        <f>VLOOKUP(A269,'4-1-24 thru 12-31-24'!$B$9:$Q$696,16,FALSE)</f>
        <v>333540.3</v>
      </c>
      <c r="D269" s="34">
        <f>VLOOKUP(A269,'1-1-25 thru 3-31-25'!$B$9:$Q$696,16,FALSE)</f>
        <v>111180.1</v>
      </c>
      <c r="E269" s="12">
        <f t="shared" si="4"/>
        <v>444720.4</v>
      </c>
    </row>
    <row r="270" spans="1:5" x14ac:dyDescent="0.3">
      <c r="A270" s="8" t="s">
        <v>840</v>
      </c>
      <c r="B270" s="24" t="s">
        <v>257</v>
      </c>
      <c r="C270" s="12">
        <f>VLOOKUP(A270,'4-1-24 thru 12-31-24'!$B$9:$Q$696,16,FALSE)</f>
        <v>96397.82</v>
      </c>
      <c r="D270" s="34">
        <f>VLOOKUP(A270,'1-1-25 thru 3-31-25'!$B$9:$Q$696,16,FALSE)</f>
        <v>32132.61</v>
      </c>
      <c r="E270" s="12">
        <f t="shared" si="4"/>
        <v>128530.43000000001</v>
      </c>
    </row>
    <row r="271" spans="1:5" x14ac:dyDescent="0.3">
      <c r="A271" s="8" t="s">
        <v>841</v>
      </c>
      <c r="B271" s="24" t="s">
        <v>258</v>
      </c>
      <c r="C271" s="12">
        <f>VLOOKUP(A271,'4-1-24 thru 12-31-24'!$B$9:$Q$696,16,FALSE)</f>
        <v>58043.59</v>
      </c>
      <c r="D271" s="34">
        <f>VLOOKUP(A271,'1-1-25 thru 3-31-25'!$B$9:$Q$696,16,FALSE)</f>
        <v>19347.86</v>
      </c>
      <c r="E271" s="12">
        <f t="shared" si="4"/>
        <v>77391.45</v>
      </c>
    </row>
    <row r="272" spans="1:5" x14ac:dyDescent="0.3">
      <c r="A272" s="8" t="s">
        <v>842</v>
      </c>
      <c r="B272" s="24" t="s">
        <v>259</v>
      </c>
      <c r="C272" s="12">
        <f>VLOOKUP(A272,'4-1-24 thru 12-31-24'!$B$9:$Q$696,16,FALSE)</f>
        <v>3608.61</v>
      </c>
      <c r="D272" s="34">
        <f>VLOOKUP(A272,'1-1-25 thru 3-31-25'!$B$9:$Q$696,16,FALSE)</f>
        <v>1202.8699999999999</v>
      </c>
      <c r="E272" s="12">
        <f t="shared" si="4"/>
        <v>4811.4799999999996</v>
      </c>
    </row>
    <row r="273" spans="1:5" x14ac:dyDescent="0.3">
      <c r="A273" s="8" t="s">
        <v>843</v>
      </c>
      <c r="B273" s="24" t="s">
        <v>260</v>
      </c>
      <c r="C273" s="12">
        <f>VLOOKUP(A273,'4-1-24 thru 12-31-24'!$B$9:$Q$696,16,FALSE)</f>
        <v>171560.61</v>
      </c>
      <c r="D273" s="34">
        <f>VLOOKUP(A273,'1-1-25 thru 3-31-25'!$B$9:$Q$696,16,FALSE)</f>
        <v>57186.87</v>
      </c>
      <c r="E273" s="12">
        <f t="shared" si="4"/>
        <v>228747.47999999998</v>
      </c>
    </row>
    <row r="274" spans="1:5" x14ac:dyDescent="0.3">
      <c r="A274" s="8" t="s">
        <v>1305</v>
      </c>
      <c r="B274" s="24" t="s">
        <v>261</v>
      </c>
      <c r="C274" s="12">
        <f>VLOOKUP(A274,'4-1-24 thru 12-31-24'!$B$9:$Q$696,16,FALSE)</f>
        <v>109395.69</v>
      </c>
      <c r="D274" s="34">
        <f>VLOOKUP(A274,'1-1-25 thru 3-31-25'!$B$9:$Q$696,16,FALSE)</f>
        <v>36465.230000000003</v>
      </c>
      <c r="E274" s="12">
        <f t="shared" si="4"/>
        <v>145860.92000000001</v>
      </c>
    </row>
    <row r="275" spans="1:5" x14ac:dyDescent="0.3">
      <c r="A275" s="8" t="s">
        <v>844</v>
      </c>
      <c r="B275" s="24" t="s">
        <v>262</v>
      </c>
      <c r="C275" s="12">
        <f>VLOOKUP(A275,'4-1-24 thru 12-31-24'!$B$9:$Q$696,16,FALSE)</f>
        <v>48467.45</v>
      </c>
      <c r="D275" s="34">
        <f>VLOOKUP(A275,'1-1-25 thru 3-31-25'!$B$9:$Q$696,16,FALSE)</f>
        <v>16155.82</v>
      </c>
      <c r="E275" s="12">
        <f t="shared" si="4"/>
        <v>64623.27</v>
      </c>
    </row>
    <row r="276" spans="1:5" x14ac:dyDescent="0.3">
      <c r="A276" s="8" t="s">
        <v>845</v>
      </c>
      <c r="B276" s="24" t="s">
        <v>263</v>
      </c>
      <c r="C276" s="12">
        <f>VLOOKUP(A276,'4-1-24 thru 12-31-24'!$B$9:$Q$696,16,FALSE)</f>
        <v>152877.29</v>
      </c>
      <c r="D276" s="34">
        <f>VLOOKUP(A276,'1-1-25 thru 3-31-25'!$B$9:$Q$696,16,FALSE)</f>
        <v>50959.1</v>
      </c>
      <c r="E276" s="12">
        <f t="shared" si="4"/>
        <v>203836.39</v>
      </c>
    </row>
    <row r="277" spans="1:5" x14ac:dyDescent="0.3">
      <c r="A277" s="8" t="s">
        <v>846</v>
      </c>
      <c r="B277" s="24" t="s">
        <v>264</v>
      </c>
      <c r="C277" s="12">
        <f>VLOOKUP(A277,'4-1-24 thru 12-31-24'!$B$9:$Q$696,16,FALSE)</f>
        <v>146050.37</v>
      </c>
      <c r="D277" s="34">
        <f>VLOOKUP(A277,'1-1-25 thru 3-31-25'!$B$9:$Q$696,16,FALSE)</f>
        <v>48683.46</v>
      </c>
      <c r="E277" s="12">
        <f t="shared" si="4"/>
        <v>194733.83</v>
      </c>
    </row>
    <row r="278" spans="1:5" x14ac:dyDescent="0.3">
      <c r="A278" s="8" t="s">
        <v>847</v>
      </c>
      <c r="B278" s="24" t="s">
        <v>265</v>
      </c>
      <c r="C278" s="12">
        <f>VLOOKUP(A278,'4-1-24 thru 12-31-24'!$B$9:$Q$696,16,FALSE)</f>
        <v>231591.89</v>
      </c>
      <c r="D278" s="34">
        <f>VLOOKUP(A278,'1-1-25 thru 3-31-25'!$B$9:$Q$696,16,FALSE)</f>
        <v>77197.3</v>
      </c>
      <c r="E278" s="12">
        <f t="shared" si="4"/>
        <v>308789.19</v>
      </c>
    </row>
    <row r="279" spans="1:5" x14ac:dyDescent="0.3">
      <c r="A279" s="8" t="s">
        <v>848</v>
      </c>
      <c r="B279" s="24" t="s">
        <v>266</v>
      </c>
      <c r="C279" s="12">
        <f>VLOOKUP(A279,'4-1-24 thru 12-31-24'!$B$9:$Q$696,16,FALSE)</f>
        <v>471390.84</v>
      </c>
      <c r="D279" s="34">
        <f>VLOOKUP(A279,'1-1-25 thru 3-31-25'!$B$9:$Q$696,16,FALSE)</f>
        <v>157130.28</v>
      </c>
      <c r="E279" s="12">
        <f t="shared" si="4"/>
        <v>628521.12</v>
      </c>
    </row>
    <row r="280" spans="1:5" x14ac:dyDescent="0.3">
      <c r="A280" s="8" t="s">
        <v>849</v>
      </c>
      <c r="B280" s="24" t="s">
        <v>267</v>
      </c>
      <c r="C280" s="12">
        <f>VLOOKUP(A280,'4-1-24 thru 12-31-24'!$B$9:$Q$696,16,FALSE)</f>
        <v>91256.42</v>
      </c>
      <c r="D280" s="34">
        <f>VLOOKUP(A280,'1-1-25 thru 3-31-25'!$B$9:$Q$696,16,FALSE)</f>
        <v>30418.81</v>
      </c>
      <c r="E280" s="12">
        <f t="shared" si="4"/>
        <v>121675.23</v>
      </c>
    </row>
    <row r="281" spans="1:5" x14ac:dyDescent="0.3">
      <c r="A281" s="8" t="s">
        <v>850</v>
      </c>
      <c r="B281" s="24" t="s">
        <v>268</v>
      </c>
      <c r="C281" s="12">
        <f>VLOOKUP(A281,'4-1-24 thru 12-31-24'!$B$9:$Q$696,16,FALSE)</f>
        <v>210841.52</v>
      </c>
      <c r="D281" s="34">
        <f>VLOOKUP(A281,'1-1-25 thru 3-31-25'!$B$9:$Q$696,16,FALSE)</f>
        <v>70280.509999999995</v>
      </c>
      <c r="E281" s="12">
        <f t="shared" si="4"/>
        <v>281122.02999999997</v>
      </c>
    </row>
    <row r="282" spans="1:5" x14ac:dyDescent="0.3">
      <c r="A282" s="8" t="s">
        <v>851</v>
      </c>
      <c r="B282" s="24" t="s">
        <v>269</v>
      </c>
      <c r="C282" s="12">
        <f>VLOOKUP(A282,'4-1-24 thru 12-31-24'!$B$9:$Q$696,16,FALSE)</f>
        <v>145317.01</v>
      </c>
      <c r="D282" s="34">
        <f>VLOOKUP(A282,'1-1-25 thru 3-31-25'!$B$9:$Q$696,16,FALSE)</f>
        <v>48439</v>
      </c>
      <c r="E282" s="12">
        <f t="shared" si="4"/>
        <v>193756.01</v>
      </c>
    </row>
    <row r="283" spans="1:5" x14ac:dyDescent="0.3">
      <c r="A283" s="8" t="s">
        <v>852</v>
      </c>
      <c r="B283" s="24" t="s">
        <v>270</v>
      </c>
      <c r="C283" s="12">
        <f>VLOOKUP(A283,'4-1-24 thru 12-31-24'!$B$9:$Q$696,16,FALSE)</f>
        <v>43208.19</v>
      </c>
      <c r="D283" s="34">
        <f>VLOOKUP(A283,'1-1-25 thru 3-31-25'!$B$9:$Q$696,16,FALSE)</f>
        <v>14402.73</v>
      </c>
      <c r="E283" s="12">
        <f t="shared" si="4"/>
        <v>57610.92</v>
      </c>
    </row>
    <row r="284" spans="1:5" x14ac:dyDescent="0.3">
      <c r="A284" s="8" t="s">
        <v>853</v>
      </c>
      <c r="B284" s="24" t="s">
        <v>271</v>
      </c>
      <c r="C284" s="12">
        <f>VLOOKUP(A284,'4-1-24 thru 12-31-24'!$B$9:$Q$696,16,FALSE)</f>
        <v>127153.29</v>
      </c>
      <c r="D284" s="34">
        <f>VLOOKUP(A284,'1-1-25 thru 3-31-25'!$B$9:$Q$696,16,FALSE)</f>
        <v>42384.43</v>
      </c>
      <c r="E284" s="12">
        <f t="shared" si="4"/>
        <v>169537.72</v>
      </c>
    </row>
    <row r="285" spans="1:5" x14ac:dyDescent="0.3">
      <c r="A285" s="8" t="s">
        <v>854</v>
      </c>
      <c r="B285" s="24" t="s">
        <v>272</v>
      </c>
      <c r="C285" s="12">
        <f>VLOOKUP(A285,'4-1-24 thru 12-31-24'!$B$9:$Q$696,16,FALSE)</f>
        <v>103516.53</v>
      </c>
      <c r="D285" s="34">
        <f>VLOOKUP(A285,'1-1-25 thru 3-31-25'!$B$9:$Q$696,16,FALSE)</f>
        <v>34505.51</v>
      </c>
      <c r="E285" s="12">
        <f t="shared" si="4"/>
        <v>138022.04</v>
      </c>
    </row>
    <row r="286" spans="1:5" x14ac:dyDescent="0.3">
      <c r="A286" s="8" t="s">
        <v>855</v>
      </c>
      <c r="B286" s="24" t="s">
        <v>273</v>
      </c>
      <c r="C286" s="12">
        <f>VLOOKUP(A286,'4-1-24 thru 12-31-24'!$B$9:$Q$696,16,FALSE)</f>
        <v>215749.51</v>
      </c>
      <c r="D286" s="34">
        <f>VLOOKUP(A286,'1-1-25 thru 3-31-25'!$B$9:$Q$696,16,FALSE)</f>
        <v>71916.5</v>
      </c>
      <c r="E286" s="12">
        <f t="shared" si="4"/>
        <v>287666.01</v>
      </c>
    </row>
    <row r="287" spans="1:5" x14ac:dyDescent="0.3">
      <c r="A287" s="8" t="s">
        <v>856</v>
      </c>
      <c r="B287" s="24" t="s">
        <v>274</v>
      </c>
      <c r="C287" s="12">
        <f>VLOOKUP(A287,'4-1-24 thru 12-31-24'!$B$9:$Q$696,16,FALSE)</f>
        <v>56650.71</v>
      </c>
      <c r="D287" s="34">
        <f>VLOOKUP(A287,'1-1-25 thru 3-31-25'!$B$9:$Q$696,16,FALSE)</f>
        <v>18883.57</v>
      </c>
      <c r="E287" s="12">
        <f t="shared" si="4"/>
        <v>75534.28</v>
      </c>
    </row>
    <row r="288" spans="1:5" x14ac:dyDescent="0.3">
      <c r="A288" s="8" t="s">
        <v>857</v>
      </c>
      <c r="B288" s="24" t="s">
        <v>275</v>
      </c>
      <c r="C288" s="12">
        <f>VLOOKUP(A288,'4-1-24 thru 12-31-24'!$B$9:$Q$696,16,FALSE)</f>
        <v>15911.39</v>
      </c>
      <c r="D288" s="34">
        <f>VLOOKUP(A288,'1-1-25 thru 3-31-25'!$B$9:$Q$696,16,FALSE)</f>
        <v>5303.8</v>
      </c>
      <c r="E288" s="12">
        <f t="shared" si="4"/>
        <v>21215.19</v>
      </c>
    </row>
    <row r="289" spans="1:5" x14ac:dyDescent="0.3">
      <c r="A289" s="8" t="s">
        <v>858</v>
      </c>
      <c r="B289" s="24" t="s">
        <v>276</v>
      </c>
      <c r="C289" s="12">
        <f>VLOOKUP(A289,'4-1-24 thru 12-31-24'!$B$9:$Q$696,16,FALSE)</f>
        <v>161100.97</v>
      </c>
      <c r="D289" s="34">
        <f>VLOOKUP(A289,'1-1-25 thru 3-31-25'!$B$9:$Q$696,16,FALSE)</f>
        <v>53700.32</v>
      </c>
      <c r="E289" s="12">
        <f t="shared" si="4"/>
        <v>214801.29</v>
      </c>
    </row>
    <row r="290" spans="1:5" x14ac:dyDescent="0.3">
      <c r="A290" s="8" t="s">
        <v>1301</v>
      </c>
      <c r="B290" s="24" t="s">
        <v>277</v>
      </c>
      <c r="C290" s="12">
        <f>VLOOKUP(A290,'4-1-24 thru 12-31-24'!$B$9:$Q$696,16,FALSE)</f>
        <v>113461.32</v>
      </c>
      <c r="D290" s="34">
        <f>VLOOKUP(A290,'1-1-25 thru 3-31-25'!$B$9:$Q$696,16,FALSE)</f>
        <v>37820.44</v>
      </c>
      <c r="E290" s="12">
        <f t="shared" si="4"/>
        <v>151281.76</v>
      </c>
    </row>
    <row r="291" spans="1:5" x14ac:dyDescent="0.3">
      <c r="A291" s="8" t="s">
        <v>859</v>
      </c>
      <c r="B291" s="24" t="s">
        <v>278</v>
      </c>
      <c r="C291" s="12">
        <f>VLOOKUP(A291,'4-1-24 thru 12-31-24'!$B$9:$Q$696,16,FALSE)</f>
        <v>248545.83</v>
      </c>
      <c r="D291" s="34">
        <f>VLOOKUP(A291,'1-1-25 thru 3-31-25'!$B$9:$Q$696,16,FALSE)</f>
        <v>82848.61</v>
      </c>
      <c r="E291" s="12">
        <f t="shared" si="4"/>
        <v>331394.44</v>
      </c>
    </row>
    <row r="292" spans="1:5" x14ac:dyDescent="0.3">
      <c r="A292" s="8" t="s">
        <v>860</v>
      </c>
      <c r="B292" s="24" t="s">
        <v>279</v>
      </c>
      <c r="C292" s="12">
        <f>VLOOKUP(A292,'4-1-24 thru 12-31-24'!$B$9:$Q$696,16,FALSE)</f>
        <v>317130.69</v>
      </c>
      <c r="D292" s="34">
        <f>VLOOKUP(A292,'1-1-25 thru 3-31-25'!$B$9:$Q$696,16,FALSE)</f>
        <v>105710.23</v>
      </c>
      <c r="E292" s="12">
        <f t="shared" si="4"/>
        <v>422840.92</v>
      </c>
    </row>
    <row r="293" spans="1:5" x14ac:dyDescent="0.3">
      <c r="A293" s="8" t="s">
        <v>861</v>
      </c>
      <c r="B293" s="24" t="s">
        <v>280</v>
      </c>
      <c r="C293" s="12">
        <f>VLOOKUP(A293,'4-1-24 thru 12-31-24'!$B$9:$Q$696,16,FALSE)</f>
        <v>199188.56</v>
      </c>
      <c r="D293" s="34">
        <f>VLOOKUP(A293,'1-1-25 thru 3-31-25'!$B$9:$Q$696,16,FALSE)</f>
        <v>66396.19</v>
      </c>
      <c r="E293" s="12">
        <f t="shared" si="4"/>
        <v>265584.75</v>
      </c>
    </row>
    <row r="294" spans="1:5" x14ac:dyDescent="0.3">
      <c r="A294" s="8" t="s">
        <v>862</v>
      </c>
      <c r="B294" s="24" t="s">
        <v>281</v>
      </c>
      <c r="C294" s="12">
        <f>VLOOKUP(A294,'4-1-24 thru 12-31-24'!$B$9:$Q$696,16,FALSE)</f>
        <v>326076.87</v>
      </c>
      <c r="D294" s="34">
        <f>VLOOKUP(A294,'1-1-25 thru 3-31-25'!$B$9:$Q$696,16,FALSE)</f>
        <v>108692.29</v>
      </c>
      <c r="E294" s="12">
        <f t="shared" si="4"/>
        <v>434769.16</v>
      </c>
    </row>
    <row r="295" spans="1:5" x14ac:dyDescent="0.3">
      <c r="A295" s="8" t="s">
        <v>863</v>
      </c>
      <c r="B295" s="24" t="s">
        <v>282</v>
      </c>
      <c r="C295" s="12">
        <f>VLOOKUP(A295,'4-1-24 thru 12-31-24'!$B$9:$Q$696,16,FALSE)</f>
        <v>110782.31</v>
      </c>
      <c r="D295" s="34">
        <f>VLOOKUP(A295,'1-1-25 thru 3-31-25'!$B$9:$Q$696,16,FALSE)</f>
        <v>36927.440000000002</v>
      </c>
      <c r="E295" s="12">
        <f t="shared" si="4"/>
        <v>147709.75</v>
      </c>
    </row>
    <row r="296" spans="1:5" x14ac:dyDescent="0.3">
      <c r="A296" s="8" t="s">
        <v>864</v>
      </c>
      <c r="B296" s="24" t="s">
        <v>283</v>
      </c>
      <c r="C296" s="12">
        <f>VLOOKUP(A296,'4-1-24 thru 12-31-24'!$B$9:$Q$696,16,FALSE)</f>
        <v>160333.99</v>
      </c>
      <c r="D296" s="34">
        <f>VLOOKUP(A296,'1-1-25 thru 3-31-25'!$B$9:$Q$696,16,FALSE)</f>
        <v>53444.66</v>
      </c>
      <c r="E296" s="12">
        <f t="shared" si="4"/>
        <v>213778.65</v>
      </c>
    </row>
    <row r="297" spans="1:5" x14ac:dyDescent="0.3">
      <c r="A297" s="8" t="s">
        <v>865</v>
      </c>
      <c r="B297" s="24" t="s">
        <v>284</v>
      </c>
      <c r="C297" s="12">
        <f>VLOOKUP(A297,'4-1-24 thru 12-31-24'!$B$9:$Q$696,16,FALSE)</f>
        <v>76813.27</v>
      </c>
      <c r="D297" s="34">
        <f>VLOOKUP(A297,'1-1-25 thru 3-31-25'!$B$9:$Q$696,16,FALSE)</f>
        <v>25604.42</v>
      </c>
      <c r="E297" s="12">
        <f t="shared" si="4"/>
        <v>102417.69</v>
      </c>
    </row>
    <row r="298" spans="1:5" x14ac:dyDescent="0.3">
      <c r="A298" s="8" t="s">
        <v>866</v>
      </c>
      <c r="B298" s="24" t="s">
        <v>285</v>
      </c>
      <c r="C298" s="12">
        <f>VLOOKUP(A298,'4-1-24 thru 12-31-24'!$B$9:$Q$696,16,FALSE)</f>
        <v>141593.16</v>
      </c>
      <c r="D298" s="34">
        <f>VLOOKUP(A298,'1-1-25 thru 3-31-25'!$B$9:$Q$696,16,FALSE)</f>
        <v>47197.72</v>
      </c>
      <c r="E298" s="12">
        <f t="shared" si="4"/>
        <v>188790.88</v>
      </c>
    </row>
    <row r="299" spans="1:5" x14ac:dyDescent="0.3">
      <c r="A299" s="8" t="s">
        <v>867</v>
      </c>
      <c r="B299" s="24" t="s">
        <v>286</v>
      </c>
      <c r="C299" s="12">
        <f>VLOOKUP(A299,'4-1-24 thru 12-31-24'!$B$9:$Q$696,16,FALSE)</f>
        <v>222041.22</v>
      </c>
      <c r="D299" s="34">
        <f>VLOOKUP(A299,'1-1-25 thru 3-31-25'!$B$9:$Q$696,16,FALSE)</f>
        <v>74013.740000000005</v>
      </c>
      <c r="E299" s="12">
        <f t="shared" si="4"/>
        <v>296054.96000000002</v>
      </c>
    </row>
    <row r="300" spans="1:5" x14ac:dyDescent="0.3">
      <c r="A300" s="8" t="s">
        <v>868</v>
      </c>
      <c r="B300" s="24" t="s">
        <v>287</v>
      </c>
      <c r="C300" s="12">
        <f>VLOOKUP(A300,'4-1-24 thru 12-31-24'!$B$9:$Q$696,16,FALSE)</f>
        <v>103863.4</v>
      </c>
      <c r="D300" s="34">
        <f>VLOOKUP(A300,'1-1-25 thru 3-31-25'!$B$9:$Q$696,16,FALSE)</f>
        <v>34621.129999999997</v>
      </c>
      <c r="E300" s="12">
        <f t="shared" si="4"/>
        <v>138484.53</v>
      </c>
    </row>
    <row r="301" spans="1:5" x14ac:dyDescent="0.3">
      <c r="A301" s="8" t="s">
        <v>869</v>
      </c>
      <c r="B301" s="24" t="s">
        <v>288</v>
      </c>
      <c r="C301" s="12">
        <f>VLOOKUP(A301,'4-1-24 thru 12-31-24'!$B$9:$Q$696,16,FALSE)</f>
        <v>361059.69</v>
      </c>
      <c r="D301" s="34">
        <f>VLOOKUP(A301,'1-1-25 thru 3-31-25'!$B$9:$Q$696,16,FALSE)</f>
        <v>120353.23</v>
      </c>
      <c r="E301" s="12">
        <f t="shared" si="4"/>
        <v>481412.92</v>
      </c>
    </row>
    <row r="302" spans="1:5" x14ac:dyDescent="0.3">
      <c r="A302" s="8" t="s">
        <v>870</v>
      </c>
      <c r="B302" s="24" t="s">
        <v>289</v>
      </c>
      <c r="C302" s="12">
        <f>VLOOKUP(A302,'4-1-24 thru 12-31-24'!$B$9:$Q$696,16,FALSE)</f>
        <v>16001.46</v>
      </c>
      <c r="D302" s="34">
        <f>VLOOKUP(A302,'1-1-25 thru 3-31-25'!$B$9:$Q$696,16,FALSE)</f>
        <v>5333.82</v>
      </c>
      <c r="E302" s="12">
        <f t="shared" si="4"/>
        <v>21335.279999999999</v>
      </c>
    </row>
    <row r="303" spans="1:5" x14ac:dyDescent="0.3">
      <c r="A303" s="8" t="s">
        <v>871</v>
      </c>
      <c r="B303" s="24" t="s">
        <v>290</v>
      </c>
      <c r="C303" s="12">
        <f>VLOOKUP(A303,'4-1-24 thru 12-31-24'!$B$9:$Q$696,16,FALSE)</f>
        <v>518435.43</v>
      </c>
      <c r="D303" s="34">
        <f>VLOOKUP(A303,'1-1-25 thru 3-31-25'!$B$9:$Q$696,16,FALSE)</f>
        <v>172811.81</v>
      </c>
      <c r="E303" s="12">
        <f t="shared" si="4"/>
        <v>691247.24</v>
      </c>
    </row>
    <row r="304" spans="1:5" x14ac:dyDescent="0.3">
      <c r="A304" s="8" t="s">
        <v>872</v>
      </c>
      <c r="B304" s="24" t="s">
        <v>291</v>
      </c>
      <c r="C304" s="12">
        <f>VLOOKUP(A304,'4-1-24 thru 12-31-24'!$B$9:$Q$696,16,FALSE)</f>
        <v>71397.52</v>
      </c>
      <c r="D304" s="34">
        <f>VLOOKUP(A304,'1-1-25 thru 3-31-25'!$B$9:$Q$696,16,FALSE)</f>
        <v>23799.17</v>
      </c>
      <c r="E304" s="12">
        <f t="shared" si="4"/>
        <v>95196.69</v>
      </c>
    </row>
    <row r="305" spans="1:5" x14ac:dyDescent="0.3">
      <c r="A305" s="8" t="s">
        <v>873</v>
      </c>
      <c r="B305" s="24" t="s">
        <v>292</v>
      </c>
      <c r="C305" s="12">
        <f>VLOOKUP(A305,'4-1-24 thru 12-31-24'!$B$9:$Q$696,16,FALSE)</f>
        <v>36223.39</v>
      </c>
      <c r="D305" s="34">
        <f>VLOOKUP(A305,'1-1-25 thru 3-31-25'!$B$9:$Q$696,16,FALSE)</f>
        <v>12074.46</v>
      </c>
      <c r="E305" s="12">
        <f t="shared" si="4"/>
        <v>48297.85</v>
      </c>
    </row>
    <row r="306" spans="1:5" x14ac:dyDescent="0.3">
      <c r="A306" s="8" t="s">
        <v>874</v>
      </c>
      <c r="B306" s="24" t="s">
        <v>293</v>
      </c>
      <c r="C306" s="12">
        <f>VLOOKUP(A306,'4-1-24 thru 12-31-24'!$B$9:$Q$696,16,FALSE)</f>
        <v>67387.509999999995</v>
      </c>
      <c r="D306" s="34">
        <f>VLOOKUP(A306,'1-1-25 thru 3-31-25'!$B$9:$Q$696,16,FALSE)</f>
        <v>22462.5</v>
      </c>
      <c r="E306" s="12">
        <f t="shared" si="4"/>
        <v>89850.01</v>
      </c>
    </row>
    <row r="307" spans="1:5" x14ac:dyDescent="0.3">
      <c r="A307" s="8" t="s">
        <v>875</v>
      </c>
      <c r="B307" s="24" t="s">
        <v>294</v>
      </c>
      <c r="C307" s="12">
        <f>VLOOKUP(A307,'4-1-24 thru 12-31-24'!$B$9:$Q$696,16,FALSE)</f>
        <v>218171.29</v>
      </c>
      <c r="D307" s="34">
        <f>VLOOKUP(A307,'1-1-25 thru 3-31-25'!$B$9:$Q$696,16,FALSE)</f>
        <v>72723.759999999995</v>
      </c>
      <c r="E307" s="12">
        <f t="shared" si="4"/>
        <v>290895.05</v>
      </c>
    </row>
    <row r="308" spans="1:5" x14ac:dyDescent="0.3">
      <c r="A308" s="8" t="s">
        <v>876</v>
      </c>
      <c r="B308" s="24" t="s">
        <v>295</v>
      </c>
      <c r="C308" s="12">
        <f>VLOOKUP(A308,'4-1-24 thru 12-31-24'!$B$9:$Q$696,16,FALSE)</f>
        <v>273208.33</v>
      </c>
      <c r="D308" s="34">
        <f>VLOOKUP(A308,'1-1-25 thru 3-31-25'!$B$9:$Q$696,16,FALSE)</f>
        <v>91069.440000000002</v>
      </c>
      <c r="E308" s="12">
        <f t="shared" si="4"/>
        <v>364277.77</v>
      </c>
    </row>
    <row r="309" spans="1:5" x14ac:dyDescent="0.3">
      <c r="A309" s="8" t="s">
        <v>877</v>
      </c>
      <c r="B309" s="24" t="s">
        <v>296</v>
      </c>
      <c r="C309" s="12">
        <f>VLOOKUP(A309,'4-1-24 thru 12-31-24'!$B$9:$Q$696,16,FALSE)</f>
        <v>64693.5</v>
      </c>
      <c r="D309" s="34">
        <f>VLOOKUP(A309,'1-1-25 thru 3-31-25'!$B$9:$Q$696,16,FALSE)</f>
        <v>21564.5</v>
      </c>
      <c r="E309" s="12">
        <f t="shared" si="4"/>
        <v>86258</v>
      </c>
    </row>
    <row r="310" spans="1:5" x14ac:dyDescent="0.3">
      <c r="A310" s="8" t="s">
        <v>878</v>
      </c>
      <c r="B310" s="24" t="s">
        <v>297</v>
      </c>
      <c r="C310" s="12">
        <f>VLOOKUP(A310,'4-1-24 thru 12-31-24'!$B$9:$Q$696,16,FALSE)</f>
        <v>433271.9</v>
      </c>
      <c r="D310" s="34">
        <f>VLOOKUP(A310,'1-1-25 thru 3-31-25'!$B$9:$Q$696,16,FALSE)</f>
        <v>144423.97</v>
      </c>
      <c r="E310" s="12">
        <f t="shared" si="4"/>
        <v>577695.87</v>
      </c>
    </row>
    <row r="311" spans="1:5" x14ac:dyDescent="0.3">
      <c r="A311" s="8" t="s">
        <v>879</v>
      </c>
      <c r="B311" s="24" t="s">
        <v>298</v>
      </c>
      <c r="C311" s="12">
        <f>VLOOKUP(A311,'4-1-24 thru 12-31-24'!$B$9:$Q$696,16,FALSE)</f>
        <v>76471.839999999997</v>
      </c>
      <c r="D311" s="34">
        <f>VLOOKUP(A311,'1-1-25 thru 3-31-25'!$B$9:$Q$696,16,FALSE)</f>
        <v>25490.61</v>
      </c>
      <c r="E311" s="12">
        <f t="shared" si="4"/>
        <v>101962.45</v>
      </c>
    </row>
    <row r="312" spans="1:5" x14ac:dyDescent="0.3">
      <c r="A312" s="8" t="s">
        <v>880</v>
      </c>
      <c r="B312" s="24" t="s">
        <v>299</v>
      </c>
      <c r="C312" s="12">
        <f>VLOOKUP(A312,'4-1-24 thru 12-31-24'!$B$9:$Q$696,16,FALSE)</f>
        <v>375568.65</v>
      </c>
      <c r="D312" s="34">
        <f>VLOOKUP(A312,'1-1-25 thru 3-31-25'!$B$9:$Q$696,16,FALSE)</f>
        <v>125189.55</v>
      </c>
      <c r="E312" s="12">
        <f t="shared" si="4"/>
        <v>500758.2</v>
      </c>
    </row>
    <row r="313" spans="1:5" x14ac:dyDescent="0.3">
      <c r="A313" s="8" t="s">
        <v>881</v>
      </c>
      <c r="B313" s="24" t="s">
        <v>300</v>
      </c>
      <c r="C313" s="12">
        <f>VLOOKUP(A313,'4-1-24 thru 12-31-24'!$B$9:$Q$696,16,FALSE)</f>
        <v>81571.839999999997</v>
      </c>
      <c r="D313" s="34">
        <f>VLOOKUP(A313,'1-1-25 thru 3-31-25'!$B$9:$Q$696,16,FALSE)</f>
        <v>27190.61</v>
      </c>
      <c r="E313" s="12">
        <f t="shared" si="4"/>
        <v>108762.45</v>
      </c>
    </row>
    <row r="314" spans="1:5" x14ac:dyDescent="0.3">
      <c r="A314" s="8" t="s">
        <v>1280</v>
      </c>
      <c r="B314" s="24" t="s">
        <v>301</v>
      </c>
      <c r="C314" s="12">
        <f>VLOOKUP(A314,'4-1-24 thru 12-31-24'!$B$9:$Q$696,16,FALSE)</f>
        <v>244951.67999999999</v>
      </c>
      <c r="D314" s="34">
        <f>VLOOKUP(A314,'1-1-25 thru 3-31-25'!$B$9:$Q$696,16,FALSE)</f>
        <v>81650.559999999998</v>
      </c>
      <c r="E314" s="12">
        <f t="shared" si="4"/>
        <v>326602.23999999999</v>
      </c>
    </row>
    <row r="315" spans="1:5" x14ac:dyDescent="0.3">
      <c r="A315" s="8" t="s">
        <v>882</v>
      </c>
      <c r="B315" s="24" t="s">
        <v>302</v>
      </c>
      <c r="C315" s="12">
        <f>VLOOKUP(A315,'4-1-24 thru 12-31-24'!$B$9:$Q$696,16,FALSE)</f>
        <v>131960.48000000001</v>
      </c>
      <c r="D315" s="34">
        <f>VLOOKUP(A315,'1-1-25 thru 3-31-25'!$B$9:$Q$696,16,FALSE)</f>
        <v>43986.83</v>
      </c>
      <c r="E315" s="12">
        <f t="shared" si="4"/>
        <v>175947.31</v>
      </c>
    </row>
    <row r="316" spans="1:5" x14ac:dyDescent="0.3">
      <c r="A316" s="8" t="s">
        <v>883</v>
      </c>
      <c r="B316" s="24" t="s">
        <v>303</v>
      </c>
      <c r="C316" s="12">
        <f>VLOOKUP(A316,'4-1-24 thru 12-31-24'!$B$9:$Q$696,16,FALSE)</f>
        <v>36797.86</v>
      </c>
      <c r="D316" s="34">
        <f>VLOOKUP(A316,'1-1-25 thru 3-31-25'!$B$9:$Q$696,16,FALSE)</f>
        <v>12265.95</v>
      </c>
      <c r="E316" s="12">
        <f t="shared" si="4"/>
        <v>49063.81</v>
      </c>
    </row>
    <row r="317" spans="1:5" x14ac:dyDescent="0.3">
      <c r="A317" s="8" t="s">
        <v>884</v>
      </c>
      <c r="B317" s="24" t="s">
        <v>304</v>
      </c>
      <c r="C317" s="12">
        <f>VLOOKUP(A317,'4-1-24 thru 12-31-24'!$B$9:$Q$696,16,FALSE)</f>
        <v>76059.22</v>
      </c>
      <c r="D317" s="34">
        <f>VLOOKUP(A317,'1-1-25 thru 3-31-25'!$B$9:$Q$696,16,FALSE)</f>
        <v>25353.07</v>
      </c>
      <c r="E317" s="12">
        <f t="shared" si="4"/>
        <v>101412.29000000001</v>
      </c>
    </row>
    <row r="318" spans="1:5" x14ac:dyDescent="0.3">
      <c r="A318" s="8" t="s">
        <v>885</v>
      </c>
      <c r="B318" s="24" t="s">
        <v>305</v>
      </c>
      <c r="C318" s="12">
        <f>VLOOKUP(A318,'4-1-24 thru 12-31-24'!$B$9:$Q$696,16,FALSE)</f>
        <v>106254.25</v>
      </c>
      <c r="D318" s="34">
        <f>VLOOKUP(A318,'1-1-25 thru 3-31-25'!$B$9:$Q$696,16,FALSE)</f>
        <v>35418.080000000002</v>
      </c>
      <c r="E318" s="12">
        <f t="shared" si="4"/>
        <v>141672.33000000002</v>
      </c>
    </row>
    <row r="319" spans="1:5" x14ac:dyDescent="0.3">
      <c r="A319" s="8" t="s">
        <v>886</v>
      </c>
      <c r="B319" s="24" t="s">
        <v>306</v>
      </c>
      <c r="C319" s="12">
        <f>VLOOKUP(A319,'4-1-24 thru 12-31-24'!$B$9:$Q$696,16,FALSE)</f>
        <v>354065.6</v>
      </c>
      <c r="D319" s="34">
        <f>VLOOKUP(A319,'1-1-25 thru 3-31-25'!$B$9:$Q$696,16,FALSE)</f>
        <v>118021.87</v>
      </c>
      <c r="E319" s="12">
        <f t="shared" si="4"/>
        <v>472087.47</v>
      </c>
    </row>
    <row r="320" spans="1:5" x14ac:dyDescent="0.3">
      <c r="A320" s="8" t="s">
        <v>887</v>
      </c>
      <c r="B320" s="24" t="s">
        <v>307</v>
      </c>
      <c r="C320" s="12">
        <f>VLOOKUP(A320,'4-1-24 thru 12-31-24'!$B$9:$Q$696,16,FALSE)</f>
        <v>31539.42</v>
      </c>
      <c r="D320" s="34">
        <f>VLOOKUP(A320,'1-1-25 thru 3-31-25'!$B$9:$Q$696,16,FALSE)</f>
        <v>10513.14</v>
      </c>
      <c r="E320" s="12">
        <f t="shared" si="4"/>
        <v>42052.56</v>
      </c>
    </row>
    <row r="321" spans="1:5" x14ac:dyDescent="0.3">
      <c r="A321" s="8" t="s">
        <v>888</v>
      </c>
      <c r="B321" s="24" t="s">
        <v>308</v>
      </c>
      <c r="C321" s="12">
        <f>VLOOKUP(A321,'4-1-24 thru 12-31-24'!$B$9:$Q$696,16,FALSE)</f>
        <v>170891.7</v>
      </c>
      <c r="D321" s="34">
        <f>VLOOKUP(A321,'1-1-25 thru 3-31-25'!$B$9:$Q$696,16,FALSE)</f>
        <v>56963.9</v>
      </c>
      <c r="E321" s="12">
        <f t="shared" si="4"/>
        <v>227855.6</v>
      </c>
    </row>
    <row r="322" spans="1:5" x14ac:dyDescent="0.3">
      <c r="A322" s="8" t="s">
        <v>889</v>
      </c>
      <c r="B322" s="24" t="s">
        <v>309</v>
      </c>
      <c r="C322" s="12">
        <f>VLOOKUP(A322,'4-1-24 thru 12-31-24'!$B$9:$Q$696,16,FALSE)</f>
        <v>56452.45</v>
      </c>
      <c r="D322" s="34">
        <f>VLOOKUP(A322,'1-1-25 thru 3-31-25'!$B$9:$Q$696,16,FALSE)</f>
        <v>18817.48</v>
      </c>
      <c r="E322" s="12">
        <f t="shared" si="4"/>
        <v>75269.929999999993</v>
      </c>
    </row>
    <row r="323" spans="1:5" x14ac:dyDescent="0.3">
      <c r="A323" s="8" t="s">
        <v>890</v>
      </c>
      <c r="B323" s="24" t="s">
        <v>310</v>
      </c>
      <c r="C323" s="12">
        <f>VLOOKUP(A323,'4-1-24 thru 12-31-24'!$B$9:$Q$696,16,FALSE)</f>
        <v>54715.22</v>
      </c>
      <c r="D323" s="34">
        <f>VLOOKUP(A323,'1-1-25 thru 3-31-25'!$B$9:$Q$696,16,FALSE)</f>
        <v>18238.41</v>
      </c>
      <c r="E323" s="12">
        <f t="shared" si="4"/>
        <v>72953.63</v>
      </c>
    </row>
    <row r="324" spans="1:5" x14ac:dyDescent="0.3">
      <c r="A324" s="8" t="s">
        <v>891</v>
      </c>
      <c r="B324" s="24" t="s">
        <v>311</v>
      </c>
      <c r="C324" s="12">
        <f>VLOOKUP(A324,'4-1-24 thru 12-31-24'!$B$9:$Q$696,16,FALSE)</f>
        <v>362490.65</v>
      </c>
      <c r="D324" s="34">
        <f>VLOOKUP(A324,'1-1-25 thru 3-31-25'!$B$9:$Q$696,16,FALSE)</f>
        <v>120830.22</v>
      </c>
      <c r="E324" s="12">
        <f t="shared" si="4"/>
        <v>483320.87</v>
      </c>
    </row>
    <row r="325" spans="1:5" x14ac:dyDescent="0.3">
      <c r="A325" s="8" t="s">
        <v>892</v>
      </c>
      <c r="B325" s="24" t="s">
        <v>312</v>
      </c>
      <c r="C325" s="12">
        <f>VLOOKUP(A325,'4-1-24 thru 12-31-24'!$B$9:$Q$696,16,FALSE)</f>
        <v>62251.08</v>
      </c>
      <c r="D325" s="34">
        <f>VLOOKUP(A325,'1-1-25 thru 3-31-25'!$B$9:$Q$696,16,FALSE)</f>
        <v>20750.36</v>
      </c>
      <c r="E325" s="12">
        <f t="shared" si="4"/>
        <v>83001.440000000002</v>
      </c>
    </row>
    <row r="326" spans="1:5" x14ac:dyDescent="0.3">
      <c r="A326" s="8" t="s">
        <v>1281</v>
      </c>
      <c r="B326" s="24" t="s">
        <v>1272</v>
      </c>
      <c r="C326" s="12">
        <f>VLOOKUP(A326,'4-1-24 thru 12-31-24'!$B$9:$Q$696,16,FALSE)</f>
        <v>190135.24</v>
      </c>
      <c r="D326" s="34">
        <f>VLOOKUP(A326,'1-1-25 thru 3-31-25'!$B$9:$Q$696,16,FALSE)</f>
        <v>63378.41</v>
      </c>
      <c r="E326" s="12">
        <f t="shared" si="4"/>
        <v>253513.65</v>
      </c>
    </row>
    <row r="327" spans="1:5" x14ac:dyDescent="0.3">
      <c r="A327" s="8" t="s">
        <v>893</v>
      </c>
      <c r="B327" s="24" t="s">
        <v>313</v>
      </c>
      <c r="C327" s="12">
        <f>VLOOKUP(A327,'4-1-24 thru 12-31-24'!$B$9:$Q$696,16,FALSE)</f>
        <v>313243.23</v>
      </c>
      <c r="D327" s="34">
        <f>VLOOKUP(A327,'1-1-25 thru 3-31-25'!$B$9:$Q$696,16,FALSE)</f>
        <v>104414.41</v>
      </c>
      <c r="E327" s="12">
        <f t="shared" si="4"/>
        <v>417657.64</v>
      </c>
    </row>
    <row r="328" spans="1:5" x14ac:dyDescent="0.3">
      <c r="A328" s="8" t="s">
        <v>894</v>
      </c>
      <c r="B328" s="24" t="s">
        <v>314</v>
      </c>
      <c r="C328" s="12">
        <f>VLOOKUP(A328,'4-1-24 thru 12-31-24'!$B$9:$Q$696,16,FALSE)</f>
        <v>366770.86</v>
      </c>
      <c r="D328" s="34">
        <f>VLOOKUP(A328,'1-1-25 thru 3-31-25'!$B$9:$Q$696,16,FALSE)</f>
        <v>122256.95</v>
      </c>
      <c r="E328" s="12">
        <f t="shared" ref="E328:E391" si="5">D328+C328</f>
        <v>489027.81</v>
      </c>
    </row>
    <row r="329" spans="1:5" x14ac:dyDescent="0.3">
      <c r="A329" s="8" t="s">
        <v>1282</v>
      </c>
      <c r="B329" s="24" t="s">
        <v>1273</v>
      </c>
      <c r="C329" s="12">
        <f>VLOOKUP(A329,'4-1-24 thru 12-31-24'!$B$9:$Q$696,16,FALSE)</f>
        <v>225965.33</v>
      </c>
      <c r="D329" s="34">
        <f>VLOOKUP(A329,'1-1-25 thru 3-31-25'!$B$9:$Q$696,16,FALSE)</f>
        <v>75321.78</v>
      </c>
      <c r="E329" s="12">
        <f t="shared" si="5"/>
        <v>301287.11</v>
      </c>
    </row>
    <row r="330" spans="1:5" x14ac:dyDescent="0.3">
      <c r="A330" s="8" t="s">
        <v>895</v>
      </c>
      <c r="B330" s="24" t="s">
        <v>315</v>
      </c>
      <c r="C330" s="12">
        <f>VLOOKUP(A330,'4-1-24 thru 12-31-24'!$B$9:$Q$696,16,FALSE)</f>
        <v>78520.570000000007</v>
      </c>
      <c r="D330" s="34">
        <f>VLOOKUP(A330,'1-1-25 thru 3-31-25'!$B$9:$Q$696,16,FALSE)</f>
        <v>26173.52</v>
      </c>
      <c r="E330" s="12">
        <f t="shared" si="5"/>
        <v>104694.09000000001</v>
      </c>
    </row>
    <row r="331" spans="1:5" x14ac:dyDescent="0.3">
      <c r="A331" s="8" t="s">
        <v>896</v>
      </c>
      <c r="B331" s="24" t="s">
        <v>316</v>
      </c>
      <c r="C331" s="12">
        <f>VLOOKUP(A331,'4-1-24 thru 12-31-24'!$B$9:$Q$696,16,FALSE)</f>
        <v>40324.6</v>
      </c>
      <c r="D331" s="34">
        <f>VLOOKUP(A331,'1-1-25 thru 3-31-25'!$B$9:$Q$696,16,FALSE)</f>
        <v>13441.53</v>
      </c>
      <c r="E331" s="12">
        <f t="shared" si="5"/>
        <v>53766.13</v>
      </c>
    </row>
    <row r="332" spans="1:5" x14ac:dyDescent="0.3">
      <c r="A332" s="8" t="s">
        <v>897</v>
      </c>
      <c r="B332" s="24" t="s">
        <v>317</v>
      </c>
      <c r="C332" s="12">
        <f>VLOOKUP(A332,'4-1-24 thru 12-31-24'!$B$9:$Q$696,16,FALSE)</f>
        <v>155574.64000000001</v>
      </c>
      <c r="D332" s="34">
        <f>VLOOKUP(A332,'1-1-25 thru 3-31-25'!$B$9:$Q$696,16,FALSE)</f>
        <v>51858.21</v>
      </c>
      <c r="E332" s="12">
        <f t="shared" si="5"/>
        <v>207432.85</v>
      </c>
    </row>
    <row r="333" spans="1:5" x14ac:dyDescent="0.3">
      <c r="A333" s="8" t="s">
        <v>898</v>
      </c>
      <c r="B333" s="24" t="s">
        <v>318</v>
      </c>
      <c r="C333" s="12">
        <f>VLOOKUP(A333,'4-1-24 thru 12-31-24'!$B$9:$Q$696,16,FALSE)</f>
        <v>115604.48</v>
      </c>
      <c r="D333" s="34">
        <f>VLOOKUP(A333,'1-1-25 thru 3-31-25'!$B$9:$Q$696,16,FALSE)</f>
        <v>38534.83</v>
      </c>
      <c r="E333" s="12">
        <f t="shared" si="5"/>
        <v>154139.31</v>
      </c>
    </row>
    <row r="334" spans="1:5" x14ac:dyDescent="0.3">
      <c r="A334" s="8" t="s">
        <v>899</v>
      </c>
      <c r="B334" s="24" t="s">
        <v>319</v>
      </c>
      <c r="C334" s="12">
        <f>VLOOKUP(A334,'4-1-24 thru 12-31-24'!$B$9:$Q$696,16,FALSE)</f>
        <v>140705.4</v>
      </c>
      <c r="D334" s="34">
        <f>VLOOKUP(A334,'1-1-25 thru 3-31-25'!$B$9:$Q$696,16,FALSE)</f>
        <v>46901.8</v>
      </c>
      <c r="E334" s="12">
        <f t="shared" si="5"/>
        <v>187607.2</v>
      </c>
    </row>
    <row r="335" spans="1:5" x14ac:dyDescent="0.3">
      <c r="A335" s="8" t="s">
        <v>900</v>
      </c>
      <c r="B335" s="24" t="s">
        <v>320</v>
      </c>
      <c r="C335" s="12">
        <f>VLOOKUP(A335,'4-1-24 thru 12-31-24'!$B$9:$Q$696,16,FALSE)</f>
        <v>20190.5</v>
      </c>
      <c r="D335" s="34">
        <f>VLOOKUP(A335,'1-1-25 thru 3-31-25'!$B$9:$Q$696,16,FALSE)</f>
        <v>6730.17</v>
      </c>
      <c r="E335" s="12">
        <f t="shared" si="5"/>
        <v>26920.67</v>
      </c>
    </row>
    <row r="336" spans="1:5" x14ac:dyDescent="0.3">
      <c r="A336" s="8" t="s">
        <v>901</v>
      </c>
      <c r="B336" s="24" t="s">
        <v>321</v>
      </c>
      <c r="C336" s="12">
        <f>VLOOKUP(A336,'4-1-24 thru 12-31-24'!$B$9:$Q$696,16,FALSE)</f>
        <v>45157.01</v>
      </c>
      <c r="D336" s="34">
        <f>VLOOKUP(A336,'1-1-25 thru 3-31-25'!$B$9:$Q$696,16,FALSE)</f>
        <v>15052.34</v>
      </c>
      <c r="E336" s="12">
        <f t="shared" si="5"/>
        <v>60209.350000000006</v>
      </c>
    </row>
    <row r="337" spans="1:5" x14ac:dyDescent="0.3">
      <c r="A337" s="8" t="s">
        <v>902</v>
      </c>
      <c r="B337" s="24" t="s">
        <v>322</v>
      </c>
      <c r="C337" s="12">
        <f>VLOOKUP(A337,'4-1-24 thru 12-31-24'!$B$9:$Q$696,16,FALSE)</f>
        <v>97979.1</v>
      </c>
      <c r="D337" s="34">
        <f>VLOOKUP(A337,'1-1-25 thru 3-31-25'!$B$9:$Q$696,16,FALSE)</f>
        <v>32659.7</v>
      </c>
      <c r="E337" s="12">
        <f t="shared" si="5"/>
        <v>130638.8</v>
      </c>
    </row>
    <row r="338" spans="1:5" x14ac:dyDescent="0.3">
      <c r="A338" s="8" t="s">
        <v>903</v>
      </c>
      <c r="B338" s="24" t="s">
        <v>323</v>
      </c>
      <c r="C338" s="12">
        <f>VLOOKUP(A338,'4-1-24 thru 12-31-24'!$B$9:$Q$696,16,FALSE)</f>
        <v>21236.84</v>
      </c>
      <c r="D338" s="34">
        <f>VLOOKUP(A338,'1-1-25 thru 3-31-25'!$B$9:$Q$696,16,FALSE)</f>
        <v>7078.95</v>
      </c>
      <c r="E338" s="12">
        <f t="shared" si="5"/>
        <v>28315.79</v>
      </c>
    </row>
    <row r="339" spans="1:5" x14ac:dyDescent="0.3">
      <c r="A339" s="8" t="s">
        <v>904</v>
      </c>
      <c r="B339" s="24" t="s">
        <v>324</v>
      </c>
      <c r="C339" s="12">
        <f>VLOOKUP(A339,'4-1-24 thru 12-31-24'!$B$9:$Q$696,16,FALSE)</f>
        <v>409450.67</v>
      </c>
      <c r="D339" s="34">
        <f>VLOOKUP(A339,'1-1-25 thru 3-31-25'!$B$9:$Q$696,16,FALSE)</f>
        <v>136483.56</v>
      </c>
      <c r="E339" s="12">
        <f t="shared" si="5"/>
        <v>545934.23</v>
      </c>
    </row>
    <row r="340" spans="1:5" x14ac:dyDescent="0.3">
      <c r="A340" s="8" t="s">
        <v>905</v>
      </c>
      <c r="B340" s="24" t="s">
        <v>325</v>
      </c>
      <c r="C340" s="12">
        <f>VLOOKUP(A340,'4-1-24 thru 12-31-24'!$B$9:$Q$696,16,FALSE)</f>
        <v>235540.83</v>
      </c>
      <c r="D340" s="34">
        <f>VLOOKUP(A340,'1-1-25 thru 3-31-25'!$B$9:$Q$696,16,FALSE)</f>
        <v>78513.61</v>
      </c>
      <c r="E340" s="12">
        <f t="shared" si="5"/>
        <v>314054.44</v>
      </c>
    </row>
    <row r="341" spans="1:5" x14ac:dyDescent="0.3">
      <c r="A341" s="8" t="s">
        <v>906</v>
      </c>
      <c r="B341" s="24" t="s">
        <v>326</v>
      </c>
      <c r="C341" s="12">
        <f>VLOOKUP(A341,'4-1-24 thru 12-31-24'!$B$9:$Q$696,16,FALSE)</f>
        <v>117038.43</v>
      </c>
      <c r="D341" s="34">
        <f>VLOOKUP(A341,'1-1-25 thru 3-31-25'!$B$9:$Q$696,16,FALSE)</f>
        <v>39012.81</v>
      </c>
      <c r="E341" s="12">
        <f t="shared" si="5"/>
        <v>156051.24</v>
      </c>
    </row>
    <row r="342" spans="1:5" x14ac:dyDescent="0.3">
      <c r="A342" s="8" t="s">
        <v>907</v>
      </c>
      <c r="B342" s="24" t="s">
        <v>327</v>
      </c>
      <c r="C342" s="12">
        <f>VLOOKUP(A342,'4-1-24 thru 12-31-24'!$B$9:$Q$696,16,FALSE)</f>
        <v>201677.69</v>
      </c>
      <c r="D342" s="34">
        <f>VLOOKUP(A342,'1-1-25 thru 3-31-25'!$B$9:$Q$696,16,FALSE)</f>
        <v>67225.899999999994</v>
      </c>
      <c r="E342" s="12">
        <f t="shared" si="5"/>
        <v>268903.58999999997</v>
      </c>
    </row>
    <row r="343" spans="1:5" x14ac:dyDescent="0.3">
      <c r="A343" s="8" t="s">
        <v>908</v>
      </c>
      <c r="B343" s="24" t="s">
        <v>328</v>
      </c>
      <c r="C343" s="12">
        <f>VLOOKUP(A343,'4-1-24 thru 12-31-24'!$B$9:$Q$696,16,FALSE)</f>
        <v>74899.289999999994</v>
      </c>
      <c r="D343" s="34">
        <f>VLOOKUP(A343,'1-1-25 thru 3-31-25'!$B$9:$Q$696,16,FALSE)</f>
        <v>24966.43</v>
      </c>
      <c r="E343" s="12">
        <f t="shared" si="5"/>
        <v>99865.72</v>
      </c>
    </row>
    <row r="344" spans="1:5" x14ac:dyDescent="0.3">
      <c r="A344" s="8" t="s">
        <v>909</v>
      </c>
      <c r="B344" s="24" t="s">
        <v>329</v>
      </c>
      <c r="C344" s="12">
        <f>VLOOKUP(A344,'4-1-24 thru 12-31-24'!$B$9:$Q$696,16,FALSE)</f>
        <v>27602.19</v>
      </c>
      <c r="D344" s="34">
        <f>VLOOKUP(A344,'1-1-25 thru 3-31-25'!$B$9:$Q$696,16,FALSE)</f>
        <v>9200.73</v>
      </c>
      <c r="E344" s="12">
        <f t="shared" si="5"/>
        <v>36802.92</v>
      </c>
    </row>
    <row r="345" spans="1:5" x14ac:dyDescent="0.3">
      <c r="A345" s="8" t="s">
        <v>910</v>
      </c>
      <c r="B345" s="24" t="s">
        <v>330</v>
      </c>
      <c r="C345" s="12">
        <f>VLOOKUP(A345,'4-1-24 thru 12-31-24'!$B$9:$Q$696,16,FALSE)</f>
        <v>124740.05</v>
      </c>
      <c r="D345" s="34">
        <f>VLOOKUP(A345,'1-1-25 thru 3-31-25'!$B$9:$Q$696,16,FALSE)</f>
        <v>41580.019999999997</v>
      </c>
      <c r="E345" s="12">
        <f t="shared" si="5"/>
        <v>166320.07</v>
      </c>
    </row>
    <row r="346" spans="1:5" x14ac:dyDescent="0.3">
      <c r="A346" s="8" t="s">
        <v>911</v>
      </c>
      <c r="B346" s="24" t="s">
        <v>331</v>
      </c>
      <c r="C346" s="12">
        <f>VLOOKUP(A346,'4-1-24 thru 12-31-24'!$B$9:$Q$696,16,FALSE)</f>
        <v>58283.44</v>
      </c>
      <c r="D346" s="34">
        <f>VLOOKUP(A346,'1-1-25 thru 3-31-25'!$B$9:$Q$696,16,FALSE)</f>
        <v>19427.810000000001</v>
      </c>
      <c r="E346" s="12">
        <f t="shared" si="5"/>
        <v>77711.25</v>
      </c>
    </row>
    <row r="347" spans="1:5" x14ac:dyDescent="0.3">
      <c r="A347" s="8" t="s">
        <v>912</v>
      </c>
      <c r="B347" s="24" t="s">
        <v>332</v>
      </c>
      <c r="C347" s="12">
        <f>VLOOKUP(A347,'4-1-24 thru 12-31-24'!$B$9:$Q$696,16,FALSE)</f>
        <v>3333.31</v>
      </c>
      <c r="D347" s="34">
        <f>VLOOKUP(A347,'1-1-25 thru 3-31-25'!$B$9:$Q$696,16,FALSE)</f>
        <v>1111.0999999999999</v>
      </c>
      <c r="E347" s="12">
        <f t="shared" si="5"/>
        <v>4444.41</v>
      </c>
    </row>
    <row r="348" spans="1:5" x14ac:dyDescent="0.3">
      <c r="A348" s="8" t="s">
        <v>913</v>
      </c>
      <c r="B348" s="24" t="s">
        <v>333</v>
      </c>
      <c r="C348" s="12">
        <f>VLOOKUP(A348,'4-1-24 thru 12-31-24'!$B$9:$Q$696,16,FALSE)</f>
        <v>138989.62</v>
      </c>
      <c r="D348" s="34">
        <f>VLOOKUP(A348,'1-1-25 thru 3-31-25'!$B$9:$Q$696,16,FALSE)</f>
        <v>46329.87</v>
      </c>
      <c r="E348" s="12">
        <f t="shared" si="5"/>
        <v>185319.49</v>
      </c>
    </row>
    <row r="349" spans="1:5" x14ac:dyDescent="0.3">
      <c r="A349" s="8" t="s">
        <v>914</v>
      </c>
      <c r="B349" s="24" t="s">
        <v>334</v>
      </c>
      <c r="C349" s="12">
        <f>VLOOKUP(A349,'4-1-24 thru 12-31-24'!$B$9:$Q$696,16,FALSE)</f>
        <v>50260.29</v>
      </c>
      <c r="D349" s="34">
        <f>VLOOKUP(A349,'1-1-25 thru 3-31-25'!$B$9:$Q$696,16,FALSE)</f>
        <v>16753.43</v>
      </c>
      <c r="E349" s="12">
        <f t="shared" si="5"/>
        <v>67013.72</v>
      </c>
    </row>
    <row r="350" spans="1:5" x14ac:dyDescent="0.3">
      <c r="A350" s="8" t="s">
        <v>915</v>
      </c>
      <c r="B350" s="24" t="s">
        <v>335</v>
      </c>
      <c r="C350" s="12">
        <f>VLOOKUP(A350,'4-1-24 thru 12-31-24'!$B$9:$Q$696,16,FALSE)</f>
        <v>36510.699999999997</v>
      </c>
      <c r="D350" s="34">
        <f>VLOOKUP(A350,'1-1-25 thru 3-31-25'!$B$9:$Q$696,16,FALSE)</f>
        <v>12170.23</v>
      </c>
      <c r="E350" s="12">
        <f t="shared" si="5"/>
        <v>48680.929999999993</v>
      </c>
    </row>
    <row r="351" spans="1:5" x14ac:dyDescent="0.3">
      <c r="A351" s="8" t="s">
        <v>916</v>
      </c>
      <c r="B351" s="24" t="s">
        <v>336</v>
      </c>
      <c r="C351" s="12">
        <f>VLOOKUP(A351,'4-1-24 thru 12-31-24'!$B$9:$Q$696,16,FALSE)</f>
        <v>76733.37</v>
      </c>
      <c r="D351" s="34">
        <f>VLOOKUP(A351,'1-1-25 thru 3-31-25'!$B$9:$Q$696,16,FALSE)</f>
        <v>25577.79</v>
      </c>
      <c r="E351" s="12">
        <f t="shared" si="5"/>
        <v>102311.16</v>
      </c>
    </row>
    <row r="352" spans="1:5" x14ac:dyDescent="0.3">
      <c r="A352" s="8" t="s">
        <v>917</v>
      </c>
      <c r="B352" s="24" t="s">
        <v>337</v>
      </c>
      <c r="C352" s="12">
        <f>VLOOKUP(A352,'4-1-24 thru 12-31-24'!$B$9:$Q$696,16,FALSE)</f>
        <v>77223.25</v>
      </c>
      <c r="D352" s="34">
        <f>VLOOKUP(A352,'1-1-25 thru 3-31-25'!$B$9:$Q$696,16,FALSE)</f>
        <v>25741.08</v>
      </c>
      <c r="E352" s="12">
        <f t="shared" si="5"/>
        <v>102964.33</v>
      </c>
    </row>
    <row r="353" spans="1:5" x14ac:dyDescent="0.3">
      <c r="A353" s="8" t="s">
        <v>918</v>
      </c>
      <c r="B353" s="24" t="s">
        <v>338</v>
      </c>
      <c r="C353" s="12">
        <f>VLOOKUP(A353,'4-1-24 thru 12-31-24'!$B$9:$Q$696,16,FALSE)</f>
        <v>125623.69</v>
      </c>
      <c r="D353" s="34">
        <f>VLOOKUP(A353,'1-1-25 thru 3-31-25'!$B$9:$Q$696,16,FALSE)</f>
        <v>41874.559999999998</v>
      </c>
      <c r="E353" s="12">
        <f t="shared" si="5"/>
        <v>167498.25</v>
      </c>
    </row>
    <row r="354" spans="1:5" x14ac:dyDescent="0.3">
      <c r="A354" s="8" t="s">
        <v>919</v>
      </c>
      <c r="B354" s="24" t="s">
        <v>339</v>
      </c>
      <c r="C354" s="12">
        <f>VLOOKUP(A354,'4-1-24 thru 12-31-24'!$B$9:$Q$696,16,FALSE)</f>
        <v>77207.929999999993</v>
      </c>
      <c r="D354" s="34">
        <f>VLOOKUP(A354,'1-1-25 thru 3-31-25'!$B$9:$Q$696,16,FALSE)</f>
        <v>25735.98</v>
      </c>
      <c r="E354" s="12">
        <f t="shared" si="5"/>
        <v>102943.90999999999</v>
      </c>
    </row>
    <row r="355" spans="1:5" x14ac:dyDescent="0.3">
      <c r="A355" s="8" t="s">
        <v>920</v>
      </c>
      <c r="B355" s="24" t="s">
        <v>340</v>
      </c>
      <c r="C355" s="12">
        <f>VLOOKUP(A355,'4-1-24 thru 12-31-24'!$B$9:$Q$696,16,FALSE)</f>
        <v>64775.94</v>
      </c>
      <c r="D355" s="34">
        <f>VLOOKUP(A355,'1-1-25 thru 3-31-25'!$B$9:$Q$696,16,FALSE)</f>
        <v>21591.98</v>
      </c>
      <c r="E355" s="12">
        <f t="shared" si="5"/>
        <v>86367.92</v>
      </c>
    </row>
    <row r="356" spans="1:5" x14ac:dyDescent="0.3">
      <c r="A356" s="8" t="s">
        <v>921</v>
      </c>
      <c r="B356" s="24" t="s">
        <v>341</v>
      </c>
      <c r="C356" s="12">
        <f>VLOOKUP(A356,'4-1-24 thru 12-31-24'!$B$9:$Q$696,16,FALSE)</f>
        <v>112125.45</v>
      </c>
      <c r="D356" s="34">
        <f>VLOOKUP(A356,'1-1-25 thru 3-31-25'!$B$9:$Q$696,16,FALSE)</f>
        <v>37375.15</v>
      </c>
      <c r="E356" s="12">
        <f t="shared" si="5"/>
        <v>149500.6</v>
      </c>
    </row>
    <row r="357" spans="1:5" x14ac:dyDescent="0.3">
      <c r="A357" s="8" t="s">
        <v>922</v>
      </c>
      <c r="B357" s="24" t="s">
        <v>1274</v>
      </c>
      <c r="C357" s="12">
        <f>VLOOKUP(A357,'4-1-24 thru 12-31-24'!$B$9:$Q$696,16,FALSE)</f>
        <v>151563.57</v>
      </c>
      <c r="D357" s="34">
        <f>VLOOKUP(A357,'1-1-25 thru 3-31-25'!$B$9:$Q$696,16,FALSE)</f>
        <v>50521.19</v>
      </c>
      <c r="E357" s="12">
        <f t="shared" si="5"/>
        <v>202084.76</v>
      </c>
    </row>
    <row r="358" spans="1:5" x14ac:dyDescent="0.3">
      <c r="A358" s="8" t="s">
        <v>923</v>
      </c>
      <c r="B358" s="24" t="s">
        <v>342</v>
      </c>
      <c r="C358" s="12">
        <f>VLOOKUP(A358,'4-1-24 thru 12-31-24'!$B$9:$Q$696,16,FALSE)</f>
        <v>90921.78</v>
      </c>
      <c r="D358" s="34">
        <f>VLOOKUP(A358,'1-1-25 thru 3-31-25'!$B$9:$Q$696,16,FALSE)</f>
        <v>30307.26</v>
      </c>
      <c r="E358" s="12">
        <f t="shared" si="5"/>
        <v>121229.04</v>
      </c>
    </row>
    <row r="359" spans="1:5" x14ac:dyDescent="0.3">
      <c r="A359" s="8" t="s">
        <v>924</v>
      </c>
      <c r="B359" s="24" t="s">
        <v>343</v>
      </c>
      <c r="C359" s="12">
        <f>VLOOKUP(A359,'4-1-24 thru 12-31-24'!$B$9:$Q$696,16,FALSE)</f>
        <v>231255</v>
      </c>
      <c r="D359" s="34">
        <f>VLOOKUP(A359,'1-1-25 thru 3-31-25'!$B$9:$Q$696,16,FALSE)</f>
        <v>77085</v>
      </c>
      <c r="E359" s="12">
        <f t="shared" si="5"/>
        <v>308340</v>
      </c>
    </row>
    <row r="360" spans="1:5" x14ac:dyDescent="0.3">
      <c r="A360" s="8" t="s">
        <v>925</v>
      </c>
      <c r="B360" s="24" t="s">
        <v>344</v>
      </c>
      <c r="C360" s="12">
        <f>VLOOKUP(A360,'4-1-24 thru 12-31-24'!$B$9:$Q$696,16,FALSE)</f>
        <v>98276.91</v>
      </c>
      <c r="D360" s="34">
        <f>VLOOKUP(A360,'1-1-25 thru 3-31-25'!$B$9:$Q$696,16,FALSE)</f>
        <v>32758.97</v>
      </c>
      <c r="E360" s="12">
        <f t="shared" si="5"/>
        <v>131035.88</v>
      </c>
    </row>
    <row r="361" spans="1:5" x14ac:dyDescent="0.3">
      <c r="A361" s="8" t="s">
        <v>926</v>
      </c>
      <c r="B361" s="24" t="s">
        <v>345</v>
      </c>
      <c r="C361" s="12">
        <f>VLOOKUP(A361,'4-1-24 thru 12-31-24'!$B$9:$Q$696,16,FALSE)</f>
        <v>257927.19</v>
      </c>
      <c r="D361" s="34">
        <f>VLOOKUP(A361,'1-1-25 thru 3-31-25'!$B$9:$Q$696,16,FALSE)</f>
        <v>85975.73</v>
      </c>
      <c r="E361" s="12">
        <f t="shared" si="5"/>
        <v>343902.92</v>
      </c>
    </row>
    <row r="362" spans="1:5" x14ac:dyDescent="0.3">
      <c r="A362" s="8" t="s">
        <v>927</v>
      </c>
      <c r="B362" s="24" t="s">
        <v>346</v>
      </c>
      <c r="C362" s="12">
        <f>VLOOKUP(A362,'4-1-24 thru 12-31-24'!$B$9:$Q$696,16,FALSE)</f>
        <v>359951.15</v>
      </c>
      <c r="D362" s="34">
        <f>VLOOKUP(A362,'1-1-25 thru 3-31-25'!$B$9:$Q$696,16,FALSE)</f>
        <v>119983.72</v>
      </c>
      <c r="E362" s="12">
        <f t="shared" si="5"/>
        <v>479934.87</v>
      </c>
    </row>
    <row r="363" spans="1:5" x14ac:dyDescent="0.3">
      <c r="A363" s="8" t="s">
        <v>928</v>
      </c>
      <c r="B363" s="24" t="s">
        <v>347</v>
      </c>
      <c r="C363" s="12">
        <f>VLOOKUP(A363,'4-1-24 thru 12-31-24'!$B$9:$Q$696,16,FALSE)</f>
        <v>47114.41</v>
      </c>
      <c r="D363" s="34">
        <f>VLOOKUP(A363,'1-1-25 thru 3-31-25'!$B$9:$Q$696,16,FALSE)</f>
        <v>15704.8</v>
      </c>
      <c r="E363" s="12">
        <f t="shared" si="5"/>
        <v>62819.210000000006</v>
      </c>
    </row>
    <row r="364" spans="1:5" x14ac:dyDescent="0.3">
      <c r="A364" s="8" t="s">
        <v>929</v>
      </c>
      <c r="B364" s="24" t="s">
        <v>348</v>
      </c>
      <c r="C364" s="12">
        <f>VLOOKUP(A364,'4-1-24 thru 12-31-24'!$B$9:$Q$696,16,FALSE)</f>
        <v>145405.10999999999</v>
      </c>
      <c r="D364" s="34">
        <f>VLOOKUP(A364,'1-1-25 thru 3-31-25'!$B$9:$Q$696,16,FALSE)</f>
        <v>48468.37</v>
      </c>
      <c r="E364" s="12">
        <f t="shared" si="5"/>
        <v>193873.47999999998</v>
      </c>
    </row>
    <row r="365" spans="1:5" x14ac:dyDescent="0.3">
      <c r="A365" s="8" t="s">
        <v>930</v>
      </c>
      <c r="B365" s="24" t="s">
        <v>349</v>
      </c>
      <c r="C365" s="12">
        <f>VLOOKUP(A365,'4-1-24 thru 12-31-24'!$B$9:$Q$696,16,FALSE)</f>
        <v>229162.89</v>
      </c>
      <c r="D365" s="34">
        <f>VLOOKUP(A365,'1-1-25 thru 3-31-25'!$B$9:$Q$696,16,FALSE)</f>
        <v>76387.63</v>
      </c>
      <c r="E365" s="12">
        <f t="shared" si="5"/>
        <v>305550.52</v>
      </c>
    </row>
    <row r="366" spans="1:5" x14ac:dyDescent="0.3">
      <c r="A366" s="8" t="s">
        <v>931</v>
      </c>
      <c r="B366" s="24" t="s">
        <v>350</v>
      </c>
      <c r="C366" s="12">
        <f>VLOOKUP(A366,'4-1-24 thru 12-31-24'!$B$9:$Q$696,16,FALSE)</f>
        <v>281518.87</v>
      </c>
      <c r="D366" s="34">
        <f>VLOOKUP(A366,'1-1-25 thru 3-31-25'!$B$9:$Q$696,16,FALSE)</f>
        <v>93839.62</v>
      </c>
      <c r="E366" s="12">
        <f t="shared" si="5"/>
        <v>375358.49</v>
      </c>
    </row>
    <row r="367" spans="1:5" x14ac:dyDescent="0.3">
      <c r="A367" s="8" t="s">
        <v>932</v>
      </c>
      <c r="B367" s="24" t="s">
        <v>351</v>
      </c>
      <c r="C367" s="12">
        <f>VLOOKUP(A367,'4-1-24 thru 12-31-24'!$B$9:$Q$696,16,FALSE)</f>
        <v>208288.44</v>
      </c>
      <c r="D367" s="34">
        <f>VLOOKUP(A367,'1-1-25 thru 3-31-25'!$B$9:$Q$696,16,FALSE)</f>
        <v>69429.48</v>
      </c>
      <c r="E367" s="12">
        <f t="shared" si="5"/>
        <v>277717.92</v>
      </c>
    </row>
    <row r="368" spans="1:5" x14ac:dyDescent="0.3">
      <c r="A368" s="8" t="s">
        <v>933</v>
      </c>
      <c r="B368" s="24" t="s">
        <v>352</v>
      </c>
      <c r="C368" s="12">
        <f>VLOOKUP(A368,'4-1-24 thru 12-31-24'!$B$9:$Q$696,16,FALSE)</f>
        <v>44952.38</v>
      </c>
      <c r="D368" s="34">
        <f>VLOOKUP(A368,'1-1-25 thru 3-31-25'!$B$9:$Q$696,16,FALSE)</f>
        <v>14984.13</v>
      </c>
      <c r="E368" s="12">
        <f t="shared" si="5"/>
        <v>59936.509999999995</v>
      </c>
    </row>
    <row r="369" spans="1:5" x14ac:dyDescent="0.3">
      <c r="A369" s="8" t="s">
        <v>934</v>
      </c>
      <c r="B369" s="24" t="s">
        <v>353</v>
      </c>
      <c r="C369" s="12">
        <f>VLOOKUP(A369,'4-1-24 thru 12-31-24'!$B$9:$Q$696,16,FALSE)</f>
        <v>175893.28</v>
      </c>
      <c r="D369" s="34">
        <f>VLOOKUP(A369,'1-1-25 thru 3-31-25'!$B$9:$Q$696,16,FALSE)</f>
        <v>58631.09</v>
      </c>
      <c r="E369" s="12">
        <f t="shared" si="5"/>
        <v>234524.37</v>
      </c>
    </row>
    <row r="370" spans="1:5" x14ac:dyDescent="0.3">
      <c r="A370" s="8" t="s">
        <v>935</v>
      </c>
      <c r="B370" s="24" t="s">
        <v>354</v>
      </c>
      <c r="C370" s="12">
        <f>VLOOKUP(A370,'4-1-24 thru 12-31-24'!$B$9:$Q$696,16,FALSE)</f>
        <v>529444.54</v>
      </c>
      <c r="D370" s="34">
        <f>VLOOKUP(A370,'1-1-25 thru 3-31-25'!$B$9:$Q$696,16,FALSE)</f>
        <v>176481.51</v>
      </c>
      <c r="E370" s="12">
        <f t="shared" si="5"/>
        <v>705926.05</v>
      </c>
    </row>
    <row r="371" spans="1:5" x14ac:dyDescent="0.3">
      <c r="A371" s="8" t="s">
        <v>936</v>
      </c>
      <c r="B371" s="24" t="s">
        <v>355</v>
      </c>
      <c r="C371" s="12">
        <f>VLOOKUP(A371,'4-1-24 thru 12-31-24'!$B$9:$Q$696,16,FALSE)</f>
        <v>149917.95000000001</v>
      </c>
      <c r="D371" s="34">
        <f>VLOOKUP(A371,'1-1-25 thru 3-31-25'!$B$9:$Q$696,16,FALSE)</f>
        <v>49972.65</v>
      </c>
      <c r="E371" s="12">
        <f t="shared" si="5"/>
        <v>199890.6</v>
      </c>
    </row>
    <row r="372" spans="1:5" x14ac:dyDescent="0.3">
      <c r="A372" s="8" t="s">
        <v>937</v>
      </c>
      <c r="B372" s="24" t="s">
        <v>356</v>
      </c>
      <c r="C372" s="12">
        <f>VLOOKUP(A372,'4-1-24 thru 12-31-24'!$B$9:$Q$696,16,FALSE)</f>
        <v>5085.3999999999996</v>
      </c>
      <c r="D372" s="34">
        <f>VLOOKUP(A372,'1-1-25 thru 3-31-25'!$B$9:$Q$696,16,FALSE)</f>
        <v>1695.13</v>
      </c>
      <c r="E372" s="12">
        <f t="shared" si="5"/>
        <v>6780.53</v>
      </c>
    </row>
    <row r="373" spans="1:5" x14ac:dyDescent="0.3">
      <c r="A373" s="8" t="s">
        <v>938</v>
      </c>
      <c r="B373" s="24" t="s">
        <v>357</v>
      </c>
      <c r="C373" s="12">
        <f>VLOOKUP(A373,'4-1-24 thru 12-31-24'!$B$9:$Q$696,16,FALSE)</f>
        <v>2395.7600000000002</v>
      </c>
      <c r="D373" s="34">
        <f>VLOOKUP(A373,'1-1-25 thru 3-31-25'!$B$9:$Q$696,16,FALSE)</f>
        <v>798.59</v>
      </c>
      <c r="E373" s="12">
        <f t="shared" si="5"/>
        <v>3194.3500000000004</v>
      </c>
    </row>
    <row r="374" spans="1:5" x14ac:dyDescent="0.3">
      <c r="A374" s="8" t="s">
        <v>939</v>
      </c>
      <c r="B374" s="24" t="s">
        <v>358</v>
      </c>
      <c r="C374" s="12">
        <f>VLOOKUP(A374,'4-1-24 thru 12-31-24'!$B$9:$Q$696,16,FALSE)</f>
        <v>195769.12</v>
      </c>
      <c r="D374" s="34">
        <f>VLOOKUP(A374,'1-1-25 thru 3-31-25'!$B$9:$Q$696,16,FALSE)</f>
        <v>65256.37</v>
      </c>
      <c r="E374" s="12">
        <f t="shared" si="5"/>
        <v>261025.49</v>
      </c>
    </row>
    <row r="375" spans="1:5" x14ac:dyDescent="0.3">
      <c r="A375" s="8" t="s">
        <v>940</v>
      </c>
      <c r="B375" s="24" t="s">
        <v>359</v>
      </c>
      <c r="C375" s="12">
        <f>VLOOKUP(A375,'4-1-24 thru 12-31-24'!$B$9:$Q$696,16,FALSE)</f>
        <v>30823.89</v>
      </c>
      <c r="D375" s="34">
        <f>VLOOKUP(A375,'1-1-25 thru 3-31-25'!$B$9:$Q$696,16,FALSE)</f>
        <v>10274.629999999999</v>
      </c>
      <c r="E375" s="12">
        <f t="shared" si="5"/>
        <v>41098.519999999997</v>
      </c>
    </row>
    <row r="376" spans="1:5" x14ac:dyDescent="0.3">
      <c r="A376" s="8" t="s">
        <v>941</v>
      </c>
      <c r="B376" s="24" t="s">
        <v>360</v>
      </c>
      <c r="C376" s="12">
        <f>VLOOKUP(A376,'4-1-24 thru 12-31-24'!$B$9:$Q$696,16,FALSE)</f>
        <v>253650.9</v>
      </c>
      <c r="D376" s="34">
        <f>VLOOKUP(A376,'1-1-25 thru 3-31-25'!$B$9:$Q$696,16,FALSE)</f>
        <v>84550.3</v>
      </c>
      <c r="E376" s="12">
        <f t="shared" si="5"/>
        <v>338201.2</v>
      </c>
    </row>
    <row r="377" spans="1:5" x14ac:dyDescent="0.3">
      <c r="A377" s="8" t="s">
        <v>942</v>
      </c>
      <c r="B377" s="24" t="s">
        <v>361</v>
      </c>
      <c r="C377" s="12">
        <f>VLOOKUP(A377,'4-1-24 thru 12-31-24'!$B$9:$Q$696,16,FALSE)</f>
        <v>19230.490000000002</v>
      </c>
      <c r="D377" s="34">
        <f>VLOOKUP(A377,'1-1-25 thru 3-31-25'!$B$9:$Q$696,16,FALSE)</f>
        <v>6410.16</v>
      </c>
      <c r="E377" s="12">
        <f t="shared" si="5"/>
        <v>25640.65</v>
      </c>
    </row>
    <row r="378" spans="1:5" x14ac:dyDescent="0.3">
      <c r="A378" s="8" t="s">
        <v>943</v>
      </c>
      <c r="B378" s="24" t="s">
        <v>362</v>
      </c>
      <c r="C378" s="12">
        <f>VLOOKUP(A378,'4-1-24 thru 12-31-24'!$B$9:$Q$696,16,FALSE)</f>
        <v>100241.54</v>
      </c>
      <c r="D378" s="34">
        <f>VLOOKUP(A378,'1-1-25 thru 3-31-25'!$B$9:$Q$696,16,FALSE)</f>
        <v>33413.85</v>
      </c>
      <c r="E378" s="12">
        <f t="shared" si="5"/>
        <v>133655.38999999998</v>
      </c>
    </row>
    <row r="379" spans="1:5" x14ac:dyDescent="0.3">
      <c r="A379" s="8" t="s">
        <v>944</v>
      </c>
      <c r="B379" s="24" t="s">
        <v>363</v>
      </c>
      <c r="C379" s="12">
        <f>VLOOKUP(A379,'4-1-24 thru 12-31-24'!$B$9:$Q$696,16,FALSE)</f>
        <v>157838.82</v>
      </c>
      <c r="D379" s="34">
        <f>VLOOKUP(A379,'1-1-25 thru 3-31-25'!$B$9:$Q$696,16,FALSE)</f>
        <v>52612.94</v>
      </c>
      <c r="E379" s="12">
        <f t="shared" si="5"/>
        <v>210451.76</v>
      </c>
    </row>
    <row r="380" spans="1:5" x14ac:dyDescent="0.3">
      <c r="A380" s="8" t="s">
        <v>945</v>
      </c>
      <c r="B380" s="24" t="s">
        <v>364</v>
      </c>
      <c r="C380" s="12">
        <f>VLOOKUP(A380,'4-1-24 thru 12-31-24'!$B$9:$Q$696,16,FALSE)</f>
        <v>616420.53</v>
      </c>
      <c r="D380" s="34">
        <f>VLOOKUP(A380,'1-1-25 thru 3-31-25'!$B$9:$Q$696,16,FALSE)</f>
        <v>205473.51</v>
      </c>
      <c r="E380" s="12">
        <f t="shared" si="5"/>
        <v>821894.04</v>
      </c>
    </row>
    <row r="381" spans="1:5" x14ac:dyDescent="0.3">
      <c r="A381" s="8" t="s">
        <v>946</v>
      </c>
      <c r="B381" s="24" t="s">
        <v>365</v>
      </c>
      <c r="C381" s="12">
        <f>VLOOKUP(A381,'4-1-24 thru 12-31-24'!$B$9:$Q$696,16,FALSE)</f>
        <v>67653.39</v>
      </c>
      <c r="D381" s="34">
        <f>VLOOKUP(A381,'1-1-25 thru 3-31-25'!$B$9:$Q$696,16,FALSE)</f>
        <v>22551.13</v>
      </c>
      <c r="E381" s="12">
        <f t="shared" si="5"/>
        <v>90204.52</v>
      </c>
    </row>
    <row r="382" spans="1:5" x14ac:dyDescent="0.3">
      <c r="A382" s="8" t="s">
        <v>947</v>
      </c>
      <c r="B382" s="24" t="s">
        <v>366</v>
      </c>
      <c r="C382" s="12">
        <f>VLOOKUP(A382,'4-1-24 thru 12-31-24'!$B$9:$Q$696,16,FALSE)</f>
        <v>31713.55</v>
      </c>
      <c r="D382" s="34">
        <f>VLOOKUP(A382,'1-1-25 thru 3-31-25'!$B$9:$Q$696,16,FALSE)</f>
        <v>10571.18</v>
      </c>
      <c r="E382" s="12">
        <f t="shared" si="5"/>
        <v>42284.729999999996</v>
      </c>
    </row>
    <row r="383" spans="1:5" x14ac:dyDescent="0.3">
      <c r="A383" s="8" t="s">
        <v>948</v>
      </c>
      <c r="B383" s="24" t="s">
        <v>367</v>
      </c>
      <c r="C383" s="12">
        <f>VLOOKUP(A383,'4-1-24 thru 12-31-24'!$B$9:$Q$696,16,FALSE)</f>
        <v>141426.16</v>
      </c>
      <c r="D383" s="34">
        <f>VLOOKUP(A383,'1-1-25 thru 3-31-25'!$B$9:$Q$696,16,FALSE)</f>
        <v>47142.05</v>
      </c>
      <c r="E383" s="12">
        <f t="shared" si="5"/>
        <v>188568.21000000002</v>
      </c>
    </row>
    <row r="384" spans="1:5" x14ac:dyDescent="0.3">
      <c r="A384" s="8" t="s">
        <v>949</v>
      </c>
      <c r="B384" s="24" t="s">
        <v>368</v>
      </c>
      <c r="C384" s="12">
        <f>VLOOKUP(A384,'4-1-24 thru 12-31-24'!$B$9:$Q$696,16,FALSE)</f>
        <v>65169.08</v>
      </c>
      <c r="D384" s="34">
        <f>VLOOKUP(A384,'1-1-25 thru 3-31-25'!$B$9:$Q$696,16,FALSE)</f>
        <v>21723.03</v>
      </c>
      <c r="E384" s="12">
        <f t="shared" si="5"/>
        <v>86892.11</v>
      </c>
    </row>
    <row r="385" spans="1:5" x14ac:dyDescent="0.3">
      <c r="A385" s="8" t="s">
        <v>950</v>
      </c>
      <c r="B385" s="24" t="s">
        <v>369</v>
      </c>
      <c r="C385" s="12">
        <f>VLOOKUP(A385,'4-1-24 thru 12-31-24'!$B$9:$Q$696,16,FALSE)</f>
        <v>209307.29</v>
      </c>
      <c r="D385" s="34">
        <f>VLOOKUP(A385,'1-1-25 thru 3-31-25'!$B$9:$Q$696,16,FALSE)</f>
        <v>69769.100000000006</v>
      </c>
      <c r="E385" s="12">
        <f t="shared" si="5"/>
        <v>279076.39</v>
      </c>
    </row>
    <row r="386" spans="1:5" x14ac:dyDescent="0.3">
      <c r="A386" s="8" t="s">
        <v>951</v>
      </c>
      <c r="B386" s="24" t="s">
        <v>370</v>
      </c>
      <c r="C386" s="12">
        <f>VLOOKUP(A386,'4-1-24 thru 12-31-24'!$B$9:$Q$696,16,FALSE)</f>
        <v>211835.94</v>
      </c>
      <c r="D386" s="34">
        <f>VLOOKUP(A386,'1-1-25 thru 3-31-25'!$B$9:$Q$696,16,FALSE)</f>
        <v>70611.98</v>
      </c>
      <c r="E386" s="12">
        <f t="shared" si="5"/>
        <v>282447.92</v>
      </c>
    </row>
    <row r="387" spans="1:5" x14ac:dyDescent="0.3">
      <c r="A387" s="8" t="s">
        <v>952</v>
      </c>
      <c r="B387" s="24" t="s">
        <v>371</v>
      </c>
      <c r="C387" s="12">
        <f>VLOOKUP(A387,'4-1-24 thru 12-31-24'!$B$9:$Q$696,16,FALSE)</f>
        <v>84078.81</v>
      </c>
      <c r="D387" s="34">
        <f>VLOOKUP(A387,'1-1-25 thru 3-31-25'!$B$9:$Q$696,16,FALSE)</f>
        <v>28026.27</v>
      </c>
      <c r="E387" s="12">
        <f t="shared" si="5"/>
        <v>112105.08</v>
      </c>
    </row>
    <row r="388" spans="1:5" x14ac:dyDescent="0.3">
      <c r="A388" s="8" t="s">
        <v>953</v>
      </c>
      <c r="B388" s="24" t="s">
        <v>372</v>
      </c>
      <c r="C388" s="12">
        <f>VLOOKUP(A388,'4-1-24 thru 12-31-24'!$B$9:$Q$696,16,FALSE)</f>
        <v>138071.82</v>
      </c>
      <c r="D388" s="34">
        <f>VLOOKUP(A388,'1-1-25 thru 3-31-25'!$B$9:$Q$696,16,FALSE)</f>
        <v>46023.94</v>
      </c>
      <c r="E388" s="12">
        <f t="shared" si="5"/>
        <v>184095.76</v>
      </c>
    </row>
    <row r="389" spans="1:5" x14ac:dyDescent="0.3">
      <c r="A389" s="8" t="s">
        <v>954</v>
      </c>
      <c r="B389" s="24" t="s">
        <v>373</v>
      </c>
      <c r="C389" s="12">
        <f>VLOOKUP(A389,'4-1-24 thru 12-31-24'!$B$9:$Q$696,16,FALSE)</f>
        <v>82950.62</v>
      </c>
      <c r="D389" s="34">
        <f>VLOOKUP(A389,'1-1-25 thru 3-31-25'!$B$9:$Q$696,16,FALSE)</f>
        <v>27650.21</v>
      </c>
      <c r="E389" s="12">
        <f t="shared" si="5"/>
        <v>110600.82999999999</v>
      </c>
    </row>
    <row r="390" spans="1:5" x14ac:dyDescent="0.3">
      <c r="A390" s="8" t="s">
        <v>955</v>
      </c>
      <c r="B390" s="24" t="s">
        <v>374</v>
      </c>
      <c r="C390" s="12">
        <f>VLOOKUP(A390,'4-1-24 thru 12-31-24'!$B$9:$Q$696,16,FALSE)</f>
        <v>41904.47</v>
      </c>
      <c r="D390" s="34">
        <f>VLOOKUP(A390,'1-1-25 thru 3-31-25'!$B$9:$Q$696,16,FALSE)</f>
        <v>13968.16</v>
      </c>
      <c r="E390" s="12">
        <f t="shared" si="5"/>
        <v>55872.630000000005</v>
      </c>
    </row>
    <row r="391" spans="1:5" x14ac:dyDescent="0.3">
      <c r="A391" s="8" t="s">
        <v>956</v>
      </c>
      <c r="B391" s="24" t="s">
        <v>375</v>
      </c>
      <c r="C391" s="12">
        <f>VLOOKUP(A391,'4-1-24 thru 12-31-24'!$B$9:$Q$696,16,FALSE)</f>
        <v>249446.98</v>
      </c>
      <c r="D391" s="34">
        <f>VLOOKUP(A391,'1-1-25 thru 3-31-25'!$B$9:$Q$696,16,FALSE)</f>
        <v>83148.990000000005</v>
      </c>
      <c r="E391" s="12">
        <f t="shared" si="5"/>
        <v>332595.97000000003</v>
      </c>
    </row>
    <row r="392" spans="1:5" x14ac:dyDescent="0.3">
      <c r="A392" s="8" t="s">
        <v>957</v>
      </c>
      <c r="B392" s="24" t="s">
        <v>376</v>
      </c>
      <c r="C392" s="12">
        <f>VLOOKUP(A392,'4-1-24 thru 12-31-24'!$B$9:$Q$696,16,FALSE)</f>
        <v>276908.28999999998</v>
      </c>
      <c r="D392" s="34">
        <f>VLOOKUP(A392,'1-1-25 thru 3-31-25'!$B$9:$Q$696,16,FALSE)</f>
        <v>92302.76</v>
      </c>
      <c r="E392" s="12">
        <f t="shared" ref="E392:E455" si="6">D392+C392</f>
        <v>369211.05</v>
      </c>
    </row>
    <row r="393" spans="1:5" x14ac:dyDescent="0.3">
      <c r="A393" s="8" t="s">
        <v>958</v>
      </c>
      <c r="B393" s="24" t="s">
        <v>377</v>
      </c>
      <c r="C393" s="12">
        <f>VLOOKUP(A393,'4-1-24 thru 12-31-24'!$B$9:$Q$696,16,FALSE)</f>
        <v>258645.44</v>
      </c>
      <c r="D393" s="34">
        <f>VLOOKUP(A393,'1-1-25 thru 3-31-25'!$B$9:$Q$696,16,FALSE)</f>
        <v>86215.15</v>
      </c>
      <c r="E393" s="12">
        <f t="shared" si="6"/>
        <v>344860.58999999997</v>
      </c>
    </row>
    <row r="394" spans="1:5" x14ac:dyDescent="0.3">
      <c r="A394" s="8" t="s">
        <v>959</v>
      </c>
      <c r="B394" s="24" t="s">
        <v>378</v>
      </c>
      <c r="C394" s="12">
        <f>VLOOKUP(A394,'4-1-24 thru 12-31-24'!$B$9:$Q$696,16,FALSE)</f>
        <v>325635.93</v>
      </c>
      <c r="D394" s="34">
        <f>VLOOKUP(A394,'1-1-25 thru 3-31-25'!$B$9:$Q$696,16,FALSE)</f>
        <v>108545.31</v>
      </c>
      <c r="E394" s="12">
        <f t="shared" si="6"/>
        <v>434181.24</v>
      </c>
    </row>
    <row r="395" spans="1:5" x14ac:dyDescent="0.3">
      <c r="A395" s="8" t="s">
        <v>960</v>
      </c>
      <c r="B395" s="24" t="s">
        <v>379</v>
      </c>
      <c r="C395" s="12">
        <f>VLOOKUP(A395,'4-1-24 thru 12-31-24'!$B$9:$Q$696,16,FALSE)</f>
        <v>421679.49</v>
      </c>
      <c r="D395" s="34">
        <f>VLOOKUP(A395,'1-1-25 thru 3-31-25'!$B$9:$Q$696,16,FALSE)</f>
        <v>140559.82999999999</v>
      </c>
      <c r="E395" s="12">
        <f t="shared" si="6"/>
        <v>562239.31999999995</v>
      </c>
    </row>
    <row r="396" spans="1:5" x14ac:dyDescent="0.3">
      <c r="A396" s="8" t="s">
        <v>961</v>
      </c>
      <c r="B396" s="24" t="s">
        <v>380</v>
      </c>
      <c r="C396" s="12">
        <f>VLOOKUP(A396,'4-1-24 thru 12-31-24'!$B$9:$Q$696,16,FALSE)</f>
        <v>240476.33</v>
      </c>
      <c r="D396" s="34">
        <f>VLOOKUP(A396,'1-1-25 thru 3-31-25'!$B$9:$Q$696,16,FALSE)</f>
        <v>80158.78</v>
      </c>
      <c r="E396" s="12">
        <f t="shared" si="6"/>
        <v>320635.11</v>
      </c>
    </row>
    <row r="397" spans="1:5" x14ac:dyDescent="0.3">
      <c r="A397" s="8" t="s">
        <v>962</v>
      </c>
      <c r="B397" s="24" t="s">
        <v>381</v>
      </c>
      <c r="C397" s="12">
        <f>VLOOKUP(A397,'4-1-24 thru 12-31-24'!$B$9:$Q$696,16,FALSE)</f>
        <v>214211.06</v>
      </c>
      <c r="D397" s="34">
        <f>VLOOKUP(A397,'1-1-25 thru 3-31-25'!$B$9:$Q$696,16,FALSE)</f>
        <v>71403.69</v>
      </c>
      <c r="E397" s="12">
        <f t="shared" si="6"/>
        <v>285614.75</v>
      </c>
    </row>
    <row r="398" spans="1:5" x14ac:dyDescent="0.3">
      <c r="A398" s="8" t="s">
        <v>963</v>
      </c>
      <c r="B398" s="24" t="s">
        <v>382</v>
      </c>
      <c r="C398" s="12">
        <f>VLOOKUP(A398,'4-1-24 thru 12-31-24'!$B$9:$Q$696,16,FALSE)</f>
        <v>96766.38</v>
      </c>
      <c r="D398" s="34">
        <f>VLOOKUP(A398,'1-1-25 thru 3-31-25'!$B$9:$Q$696,16,FALSE)</f>
        <v>32255.46</v>
      </c>
      <c r="E398" s="12">
        <f t="shared" si="6"/>
        <v>129021.84</v>
      </c>
    </row>
    <row r="399" spans="1:5" x14ac:dyDescent="0.3">
      <c r="A399" s="8" t="s">
        <v>964</v>
      </c>
      <c r="B399" s="24" t="s">
        <v>383</v>
      </c>
      <c r="C399" s="12">
        <f>VLOOKUP(A399,'4-1-24 thru 12-31-24'!$B$9:$Q$696,16,FALSE)</f>
        <v>218809.94</v>
      </c>
      <c r="D399" s="34">
        <f>VLOOKUP(A399,'1-1-25 thru 3-31-25'!$B$9:$Q$696,16,FALSE)</f>
        <v>72936.649999999994</v>
      </c>
      <c r="E399" s="12">
        <f t="shared" si="6"/>
        <v>291746.58999999997</v>
      </c>
    </row>
    <row r="400" spans="1:5" x14ac:dyDescent="0.3">
      <c r="A400" s="8" t="s">
        <v>965</v>
      </c>
      <c r="B400" s="24" t="s">
        <v>384</v>
      </c>
      <c r="C400" s="12">
        <f>VLOOKUP(A400,'4-1-24 thru 12-31-24'!$B$9:$Q$696,16,FALSE)</f>
        <v>193822.23</v>
      </c>
      <c r="D400" s="34">
        <f>VLOOKUP(A400,'1-1-25 thru 3-31-25'!$B$9:$Q$696,16,FALSE)</f>
        <v>64607.41</v>
      </c>
      <c r="E400" s="12">
        <f t="shared" si="6"/>
        <v>258429.64</v>
      </c>
    </row>
    <row r="401" spans="1:5" x14ac:dyDescent="0.3">
      <c r="A401" s="8" t="s">
        <v>966</v>
      </c>
      <c r="B401" s="24" t="s">
        <v>385</v>
      </c>
      <c r="C401" s="12">
        <f>VLOOKUP(A401,'4-1-24 thru 12-31-24'!$B$9:$Q$696,16,FALSE)</f>
        <v>81191.89</v>
      </c>
      <c r="D401" s="34">
        <f>VLOOKUP(A401,'1-1-25 thru 3-31-25'!$B$9:$Q$696,16,FALSE)</f>
        <v>27063.96</v>
      </c>
      <c r="E401" s="12">
        <f t="shared" si="6"/>
        <v>108255.85</v>
      </c>
    </row>
    <row r="402" spans="1:5" x14ac:dyDescent="0.3">
      <c r="A402" s="8" t="s">
        <v>967</v>
      </c>
      <c r="B402" s="24" t="s">
        <v>386</v>
      </c>
      <c r="C402" s="12">
        <f>VLOOKUP(A402,'4-1-24 thru 12-31-24'!$B$9:$Q$696,16,FALSE)</f>
        <v>65508.05</v>
      </c>
      <c r="D402" s="34">
        <f>VLOOKUP(A402,'1-1-25 thru 3-31-25'!$B$9:$Q$696,16,FALSE)</f>
        <v>21836.02</v>
      </c>
      <c r="E402" s="12">
        <f t="shared" si="6"/>
        <v>87344.07</v>
      </c>
    </row>
    <row r="403" spans="1:5" x14ac:dyDescent="0.3">
      <c r="A403" s="8" t="s">
        <v>968</v>
      </c>
      <c r="B403" s="24" t="s">
        <v>387</v>
      </c>
      <c r="C403" s="12">
        <f>VLOOKUP(A403,'4-1-24 thru 12-31-24'!$B$9:$Q$696,16,FALSE)</f>
        <v>69333.11</v>
      </c>
      <c r="D403" s="34">
        <f>VLOOKUP(A403,'1-1-25 thru 3-31-25'!$B$9:$Q$696,16,FALSE)</f>
        <v>23111.040000000001</v>
      </c>
      <c r="E403" s="12">
        <f t="shared" si="6"/>
        <v>92444.15</v>
      </c>
    </row>
    <row r="404" spans="1:5" x14ac:dyDescent="0.3">
      <c r="A404" s="8" t="s">
        <v>969</v>
      </c>
      <c r="B404" s="24" t="s">
        <v>388</v>
      </c>
      <c r="C404" s="12">
        <f>VLOOKUP(A404,'4-1-24 thru 12-31-24'!$B$9:$Q$696,16,FALSE)</f>
        <v>91821.39</v>
      </c>
      <c r="D404" s="34">
        <f>VLOOKUP(A404,'1-1-25 thru 3-31-25'!$B$9:$Q$696,16,FALSE)</f>
        <v>30607.13</v>
      </c>
      <c r="E404" s="12">
        <f t="shared" si="6"/>
        <v>122428.52</v>
      </c>
    </row>
    <row r="405" spans="1:5" x14ac:dyDescent="0.3">
      <c r="A405" s="8" t="s">
        <v>1283</v>
      </c>
      <c r="B405" s="24" t="s">
        <v>1275</v>
      </c>
      <c r="C405" s="12">
        <f>VLOOKUP(A405,'4-1-24 thru 12-31-24'!$B$9:$Q$696,16,FALSE)</f>
        <v>101697.12</v>
      </c>
      <c r="D405" s="34">
        <f>VLOOKUP(A405,'1-1-25 thru 3-31-25'!$B$9:$Q$696,16,FALSE)</f>
        <v>33899.040000000001</v>
      </c>
      <c r="E405" s="12">
        <f t="shared" si="6"/>
        <v>135596.16</v>
      </c>
    </row>
    <row r="406" spans="1:5" x14ac:dyDescent="0.3">
      <c r="A406" s="8" t="s">
        <v>970</v>
      </c>
      <c r="B406" s="24" t="s">
        <v>389</v>
      </c>
      <c r="C406" s="12">
        <f>VLOOKUP(A406,'4-1-24 thru 12-31-24'!$B$9:$Q$696,16,FALSE)</f>
        <v>257483.41</v>
      </c>
      <c r="D406" s="34">
        <f>VLOOKUP(A406,'1-1-25 thru 3-31-25'!$B$9:$Q$696,16,FALSE)</f>
        <v>85827.8</v>
      </c>
      <c r="E406" s="12">
        <f t="shared" si="6"/>
        <v>343311.21</v>
      </c>
    </row>
    <row r="407" spans="1:5" x14ac:dyDescent="0.3">
      <c r="A407" s="8" t="s">
        <v>971</v>
      </c>
      <c r="B407" s="24" t="s">
        <v>390</v>
      </c>
      <c r="C407" s="12">
        <f>VLOOKUP(A407,'4-1-24 thru 12-31-24'!$B$9:$Q$696,16,FALSE)</f>
        <v>43017.13</v>
      </c>
      <c r="D407" s="34">
        <f>VLOOKUP(A407,'1-1-25 thru 3-31-25'!$B$9:$Q$696,16,FALSE)</f>
        <v>14339.04</v>
      </c>
      <c r="E407" s="12">
        <f t="shared" si="6"/>
        <v>57356.17</v>
      </c>
    </row>
    <row r="408" spans="1:5" x14ac:dyDescent="0.3">
      <c r="A408" s="8" t="s">
        <v>972</v>
      </c>
      <c r="B408" s="24" t="s">
        <v>391</v>
      </c>
      <c r="C408" s="12">
        <f>VLOOKUP(A408,'4-1-24 thru 12-31-24'!$B$9:$Q$696,16,FALSE)</f>
        <v>37387.06</v>
      </c>
      <c r="D408" s="34">
        <f>VLOOKUP(A408,'1-1-25 thru 3-31-25'!$B$9:$Q$696,16,FALSE)</f>
        <v>12462.35</v>
      </c>
      <c r="E408" s="12">
        <f t="shared" si="6"/>
        <v>49849.409999999996</v>
      </c>
    </row>
    <row r="409" spans="1:5" x14ac:dyDescent="0.3">
      <c r="A409" s="8" t="s">
        <v>973</v>
      </c>
      <c r="B409" s="24" t="s">
        <v>392</v>
      </c>
      <c r="C409" s="12">
        <f>VLOOKUP(A409,'4-1-24 thru 12-31-24'!$B$9:$Q$696,16,FALSE)</f>
        <v>90342.64</v>
      </c>
      <c r="D409" s="34">
        <f>VLOOKUP(A409,'1-1-25 thru 3-31-25'!$B$9:$Q$696,16,FALSE)</f>
        <v>30114.21</v>
      </c>
      <c r="E409" s="12">
        <f t="shared" si="6"/>
        <v>120456.85</v>
      </c>
    </row>
    <row r="410" spans="1:5" x14ac:dyDescent="0.3">
      <c r="A410" s="8" t="s">
        <v>974</v>
      </c>
      <c r="B410" s="24" t="s">
        <v>393</v>
      </c>
      <c r="C410" s="12">
        <f>VLOOKUP(A410,'4-1-24 thru 12-31-24'!$B$9:$Q$696,16,FALSE)</f>
        <v>75542.67</v>
      </c>
      <c r="D410" s="34">
        <f>VLOOKUP(A410,'1-1-25 thru 3-31-25'!$B$9:$Q$696,16,FALSE)</f>
        <v>25180.89</v>
      </c>
      <c r="E410" s="12">
        <f t="shared" si="6"/>
        <v>100723.56</v>
      </c>
    </row>
    <row r="411" spans="1:5" x14ac:dyDescent="0.3">
      <c r="A411" s="8" t="s">
        <v>975</v>
      </c>
      <c r="B411" s="24" t="s">
        <v>394</v>
      </c>
      <c r="C411" s="12">
        <f>VLOOKUP(A411,'4-1-24 thru 12-31-24'!$B$9:$Q$696,16,FALSE)</f>
        <v>50962.09</v>
      </c>
      <c r="D411" s="34">
        <f>VLOOKUP(A411,'1-1-25 thru 3-31-25'!$B$9:$Q$696,16,FALSE)</f>
        <v>16987.36</v>
      </c>
      <c r="E411" s="12">
        <f t="shared" si="6"/>
        <v>67949.45</v>
      </c>
    </row>
    <row r="412" spans="1:5" x14ac:dyDescent="0.3">
      <c r="A412" s="8" t="s">
        <v>1299</v>
      </c>
      <c r="B412" s="24" t="s">
        <v>395</v>
      </c>
      <c r="C412" s="12">
        <f>VLOOKUP(A412,'4-1-24 thru 12-31-24'!$B$9:$Q$696,16,FALSE)</f>
        <v>109517.92</v>
      </c>
      <c r="D412" s="34">
        <f>VLOOKUP(A412,'1-1-25 thru 3-31-25'!$B$9:$Q$696,16,FALSE)</f>
        <v>36505.97</v>
      </c>
      <c r="E412" s="12">
        <f t="shared" si="6"/>
        <v>146023.89000000001</v>
      </c>
    </row>
    <row r="413" spans="1:5" x14ac:dyDescent="0.3">
      <c r="A413" s="8" t="s">
        <v>976</v>
      </c>
      <c r="B413" s="24" t="s">
        <v>396</v>
      </c>
      <c r="C413" s="12">
        <f>VLOOKUP(A413,'4-1-24 thru 12-31-24'!$B$9:$Q$696,16,FALSE)</f>
        <v>532043.48</v>
      </c>
      <c r="D413" s="34">
        <f>VLOOKUP(A413,'1-1-25 thru 3-31-25'!$B$9:$Q$696,16,FALSE)</f>
        <v>177347.83</v>
      </c>
      <c r="E413" s="12">
        <f t="shared" si="6"/>
        <v>709391.30999999994</v>
      </c>
    </row>
    <row r="414" spans="1:5" x14ac:dyDescent="0.3">
      <c r="A414" s="8" t="s">
        <v>977</v>
      </c>
      <c r="B414" s="24" t="s">
        <v>397</v>
      </c>
      <c r="C414" s="12">
        <f>VLOOKUP(A414,'4-1-24 thru 12-31-24'!$B$9:$Q$696,16,FALSE)</f>
        <v>84677.55</v>
      </c>
      <c r="D414" s="34">
        <f>VLOOKUP(A414,'1-1-25 thru 3-31-25'!$B$9:$Q$696,16,FALSE)</f>
        <v>28225.85</v>
      </c>
      <c r="E414" s="12">
        <f t="shared" si="6"/>
        <v>112903.4</v>
      </c>
    </row>
    <row r="415" spans="1:5" x14ac:dyDescent="0.3">
      <c r="A415" s="8" t="s">
        <v>978</v>
      </c>
      <c r="B415" s="24" t="s">
        <v>398</v>
      </c>
      <c r="C415" s="12">
        <f>VLOOKUP(A415,'4-1-24 thru 12-31-24'!$B$9:$Q$696,16,FALSE)</f>
        <v>108522.16</v>
      </c>
      <c r="D415" s="34">
        <f>VLOOKUP(A415,'1-1-25 thru 3-31-25'!$B$9:$Q$696,16,FALSE)</f>
        <v>36174.050000000003</v>
      </c>
      <c r="E415" s="12">
        <f t="shared" si="6"/>
        <v>144696.21000000002</v>
      </c>
    </row>
    <row r="416" spans="1:5" x14ac:dyDescent="0.3">
      <c r="A416" s="8" t="s">
        <v>979</v>
      </c>
      <c r="B416" s="24" t="s">
        <v>399</v>
      </c>
      <c r="C416" s="12">
        <f>VLOOKUP(A416,'4-1-24 thru 12-31-24'!$B$9:$Q$696,16,FALSE)</f>
        <v>219045.25</v>
      </c>
      <c r="D416" s="34">
        <f>VLOOKUP(A416,'1-1-25 thru 3-31-25'!$B$9:$Q$696,16,FALSE)</f>
        <v>73015.08</v>
      </c>
      <c r="E416" s="12">
        <f t="shared" si="6"/>
        <v>292060.33</v>
      </c>
    </row>
    <row r="417" spans="1:5" x14ac:dyDescent="0.3">
      <c r="A417" s="8" t="s">
        <v>1302</v>
      </c>
      <c r="B417" s="24" t="s">
        <v>400</v>
      </c>
      <c r="C417" s="12">
        <f>VLOOKUP(A417,'4-1-24 thru 12-31-24'!$B$9:$Q$696,16,FALSE)</f>
        <v>113397.81</v>
      </c>
      <c r="D417" s="34">
        <f>VLOOKUP(A417,'1-1-25 thru 3-31-25'!$B$9:$Q$696,16,FALSE)</f>
        <v>37799.269999999997</v>
      </c>
      <c r="E417" s="12">
        <f t="shared" si="6"/>
        <v>151197.07999999999</v>
      </c>
    </row>
    <row r="418" spans="1:5" x14ac:dyDescent="0.3">
      <c r="A418" s="8" t="s">
        <v>980</v>
      </c>
      <c r="B418" s="24" t="s">
        <v>401</v>
      </c>
      <c r="C418" s="12">
        <f>VLOOKUP(A418,'4-1-24 thru 12-31-24'!$B$9:$Q$696,16,FALSE)</f>
        <v>147343.6</v>
      </c>
      <c r="D418" s="34">
        <f>VLOOKUP(A418,'1-1-25 thru 3-31-25'!$B$9:$Q$696,16,FALSE)</f>
        <v>49114.53</v>
      </c>
      <c r="E418" s="12">
        <f t="shared" si="6"/>
        <v>196458.13</v>
      </c>
    </row>
    <row r="419" spans="1:5" x14ac:dyDescent="0.3">
      <c r="A419" s="8" t="s">
        <v>981</v>
      </c>
      <c r="B419" s="24" t="s">
        <v>402</v>
      </c>
      <c r="C419" s="12">
        <f>VLOOKUP(A419,'4-1-24 thru 12-31-24'!$B$9:$Q$696,16,FALSE)</f>
        <v>204035.67</v>
      </c>
      <c r="D419" s="34">
        <f>VLOOKUP(A419,'1-1-25 thru 3-31-25'!$B$9:$Q$696,16,FALSE)</f>
        <v>68011.89</v>
      </c>
      <c r="E419" s="12">
        <f t="shared" si="6"/>
        <v>272047.56</v>
      </c>
    </row>
    <row r="420" spans="1:5" x14ac:dyDescent="0.3">
      <c r="A420" s="8" t="s">
        <v>982</v>
      </c>
      <c r="B420" s="24" t="s">
        <v>403</v>
      </c>
      <c r="C420" s="12">
        <f>VLOOKUP(A420,'4-1-24 thru 12-31-24'!$B$9:$Q$696,16,FALSE)</f>
        <v>135622.39000000001</v>
      </c>
      <c r="D420" s="34">
        <f>VLOOKUP(A420,'1-1-25 thru 3-31-25'!$B$9:$Q$696,16,FALSE)</f>
        <v>45207.46</v>
      </c>
      <c r="E420" s="12">
        <f t="shared" si="6"/>
        <v>180829.85</v>
      </c>
    </row>
    <row r="421" spans="1:5" x14ac:dyDescent="0.3">
      <c r="A421" s="8" t="s">
        <v>983</v>
      </c>
      <c r="B421" s="24" t="s">
        <v>404</v>
      </c>
      <c r="C421" s="12">
        <f>VLOOKUP(A421,'4-1-24 thru 12-31-24'!$B$9:$Q$696,16,FALSE)</f>
        <v>76423.75</v>
      </c>
      <c r="D421" s="34">
        <f>VLOOKUP(A421,'1-1-25 thru 3-31-25'!$B$9:$Q$696,16,FALSE)</f>
        <v>25474.58</v>
      </c>
      <c r="E421" s="12">
        <f t="shared" si="6"/>
        <v>101898.33</v>
      </c>
    </row>
    <row r="422" spans="1:5" x14ac:dyDescent="0.3">
      <c r="A422" s="8" t="s">
        <v>984</v>
      </c>
      <c r="B422" s="24" t="s">
        <v>405</v>
      </c>
      <c r="C422" s="12">
        <f>VLOOKUP(A422,'4-1-24 thru 12-31-24'!$B$9:$Q$696,16,FALSE)</f>
        <v>146072.45000000001</v>
      </c>
      <c r="D422" s="34">
        <f>VLOOKUP(A422,'1-1-25 thru 3-31-25'!$B$9:$Q$696,16,FALSE)</f>
        <v>48690.82</v>
      </c>
      <c r="E422" s="12">
        <f t="shared" si="6"/>
        <v>194763.27000000002</v>
      </c>
    </row>
    <row r="423" spans="1:5" x14ac:dyDescent="0.3">
      <c r="A423" s="8" t="s">
        <v>985</v>
      </c>
      <c r="B423" s="24" t="s">
        <v>406</v>
      </c>
      <c r="C423" s="12">
        <f>VLOOKUP(A423,'4-1-24 thru 12-31-24'!$B$9:$Q$696,16,FALSE)</f>
        <v>110747.17</v>
      </c>
      <c r="D423" s="34">
        <f>VLOOKUP(A423,'1-1-25 thru 3-31-25'!$B$9:$Q$696,16,FALSE)</f>
        <v>36915.72</v>
      </c>
      <c r="E423" s="12">
        <f t="shared" si="6"/>
        <v>147662.89000000001</v>
      </c>
    </row>
    <row r="424" spans="1:5" x14ac:dyDescent="0.3">
      <c r="A424" s="8" t="s">
        <v>986</v>
      </c>
      <c r="B424" s="24" t="s">
        <v>407</v>
      </c>
      <c r="C424" s="12">
        <f>VLOOKUP(A424,'4-1-24 thru 12-31-24'!$B$9:$Q$696,16,FALSE)</f>
        <v>259357.6</v>
      </c>
      <c r="D424" s="34">
        <f>VLOOKUP(A424,'1-1-25 thru 3-31-25'!$B$9:$Q$696,16,FALSE)</f>
        <v>86452.53</v>
      </c>
      <c r="E424" s="12">
        <f t="shared" si="6"/>
        <v>345810.13</v>
      </c>
    </row>
    <row r="425" spans="1:5" x14ac:dyDescent="0.3">
      <c r="A425" s="8" t="s">
        <v>987</v>
      </c>
      <c r="B425" s="24" t="s">
        <v>408</v>
      </c>
      <c r="C425" s="12">
        <f>VLOOKUP(A425,'4-1-24 thru 12-31-24'!$B$9:$Q$696,16,FALSE)</f>
        <v>100820.56</v>
      </c>
      <c r="D425" s="34">
        <f>VLOOKUP(A425,'1-1-25 thru 3-31-25'!$B$9:$Q$696,16,FALSE)</f>
        <v>33606.85</v>
      </c>
      <c r="E425" s="12">
        <f t="shared" si="6"/>
        <v>134427.41</v>
      </c>
    </row>
    <row r="426" spans="1:5" x14ac:dyDescent="0.3">
      <c r="A426" s="8" t="s">
        <v>988</v>
      </c>
      <c r="B426" s="24" t="s">
        <v>409</v>
      </c>
      <c r="C426" s="12">
        <f>VLOOKUP(A426,'4-1-24 thru 12-31-24'!$B$9:$Q$696,16,FALSE)</f>
        <v>167340.09</v>
      </c>
      <c r="D426" s="34">
        <f>VLOOKUP(A426,'1-1-25 thru 3-31-25'!$B$9:$Q$696,16,FALSE)</f>
        <v>55780.03</v>
      </c>
      <c r="E426" s="12">
        <f t="shared" si="6"/>
        <v>223120.12</v>
      </c>
    </row>
    <row r="427" spans="1:5" x14ac:dyDescent="0.3">
      <c r="A427" s="8" t="s">
        <v>989</v>
      </c>
      <c r="B427" s="24" t="s">
        <v>410</v>
      </c>
      <c r="C427" s="12">
        <f>VLOOKUP(A427,'4-1-24 thru 12-31-24'!$B$9:$Q$696,16,FALSE)</f>
        <v>55806.63</v>
      </c>
      <c r="D427" s="34">
        <f>VLOOKUP(A427,'1-1-25 thru 3-31-25'!$B$9:$Q$696,16,FALSE)</f>
        <v>18602.21</v>
      </c>
      <c r="E427" s="12">
        <f t="shared" si="6"/>
        <v>74408.84</v>
      </c>
    </row>
    <row r="428" spans="1:5" x14ac:dyDescent="0.3">
      <c r="A428" s="8" t="s">
        <v>990</v>
      </c>
      <c r="B428" s="24" t="s">
        <v>411</v>
      </c>
      <c r="C428" s="12">
        <f>VLOOKUP(A428,'4-1-24 thru 12-31-24'!$B$9:$Q$696,16,FALSE)</f>
        <v>147299.06</v>
      </c>
      <c r="D428" s="34">
        <f>VLOOKUP(A428,'1-1-25 thru 3-31-25'!$B$9:$Q$696,16,FALSE)</f>
        <v>49099.69</v>
      </c>
      <c r="E428" s="12">
        <f t="shared" si="6"/>
        <v>196398.75</v>
      </c>
    </row>
    <row r="429" spans="1:5" x14ac:dyDescent="0.3">
      <c r="A429" s="8" t="s">
        <v>991</v>
      </c>
      <c r="B429" s="24" t="s">
        <v>412</v>
      </c>
      <c r="C429" s="12">
        <f>VLOOKUP(A429,'4-1-24 thru 12-31-24'!$B$9:$Q$696,16,FALSE)</f>
        <v>187119.61</v>
      </c>
      <c r="D429" s="34">
        <f>VLOOKUP(A429,'1-1-25 thru 3-31-25'!$B$9:$Q$696,16,FALSE)</f>
        <v>62373.2</v>
      </c>
      <c r="E429" s="12">
        <f t="shared" si="6"/>
        <v>249492.81</v>
      </c>
    </row>
    <row r="430" spans="1:5" x14ac:dyDescent="0.3">
      <c r="A430" s="8" t="s">
        <v>992</v>
      </c>
      <c r="B430" s="24" t="s">
        <v>413</v>
      </c>
      <c r="C430" s="12">
        <f>VLOOKUP(A430,'4-1-24 thru 12-31-24'!$B$9:$Q$696,16,FALSE)</f>
        <v>589256.19999999995</v>
      </c>
      <c r="D430" s="34">
        <f>VLOOKUP(A430,'1-1-25 thru 3-31-25'!$B$9:$Q$696,16,FALSE)</f>
        <v>196418.73</v>
      </c>
      <c r="E430" s="12">
        <f t="shared" si="6"/>
        <v>785674.92999999993</v>
      </c>
    </row>
    <row r="431" spans="1:5" x14ac:dyDescent="0.3">
      <c r="A431" s="8" t="s">
        <v>993</v>
      </c>
      <c r="B431" s="24" t="s">
        <v>414</v>
      </c>
      <c r="C431" s="12">
        <f>VLOOKUP(A431,'4-1-24 thru 12-31-24'!$B$9:$Q$696,16,FALSE)</f>
        <v>39523.699999999997</v>
      </c>
      <c r="D431" s="34">
        <f>VLOOKUP(A431,'1-1-25 thru 3-31-25'!$B$9:$Q$696,16,FALSE)</f>
        <v>13174.57</v>
      </c>
      <c r="E431" s="12">
        <f t="shared" si="6"/>
        <v>52698.27</v>
      </c>
    </row>
    <row r="432" spans="1:5" x14ac:dyDescent="0.3">
      <c r="A432" s="8" t="s">
        <v>994</v>
      </c>
      <c r="B432" s="24" t="s">
        <v>415</v>
      </c>
      <c r="C432" s="12">
        <f>VLOOKUP(A432,'4-1-24 thru 12-31-24'!$B$9:$Q$696,16,FALSE)</f>
        <v>87431.679999999993</v>
      </c>
      <c r="D432" s="34">
        <f>VLOOKUP(A432,'1-1-25 thru 3-31-25'!$B$9:$Q$696,16,FALSE)</f>
        <v>29143.89</v>
      </c>
      <c r="E432" s="12">
        <f t="shared" si="6"/>
        <v>116575.56999999999</v>
      </c>
    </row>
    <row r="433" spans="1:5" x14ac:dyDescent="0.3">
      <c r="A433" s="8" t="s">
        <v>995</v>
      </c>
      <c r="B433" s="24" t="s">
        <v>416</v>
      </c>
      <c r="C433" s="12">
        <f>VLOOKUP(A433,'4-1-24 thru 12-31-24'!$B$9:$Q$696,16,FALSE)</f>
        <v>61756.56</v>
      </c>
      <c r="D433" s="34">
        <f>VLOOKUP(A433,'1-1-25 thru 3-31-25'!$B$9:$Q$696,16,FALSE)</f>
        <v>20585.52</v>
      </c>
      <c r="E433" s="12">
        <f t="shared" si="6"/>
        <v>82342.080000000002</v>
      </c>
    </row>
    <row r="434" spans="1:5" x14ac:dyDescent="0.3">
      <c r="A434" s="8" t="s">
        <v>996</v>
      </c>
      <c r="B434" s="24" t="s">
        <v>417</v>
      </c>
      <c r="C434" s="12">
        <f>VLOOKUP(A434,'4-1-24 thru 12-31-24'!$B$9:$Q$696,16,FALSE)</f>
        <v>414948.94</v>
      </c>
      <c r="D434" s="34">
        <f>VLOOKUP(A434,'1-1-25 thru 3-31-25'!$B$9:$Q$696,16,FALSE)</f>
        <v>138316.31</v>
      </c>
      <c r="E434" s="12">
        <f t="shared" si="6"/>
        <v>553265.25</v>
      </c>
    </row>
    <row r="435" spans="1:5" x14ac:dyDescent="0.3">
      <c r="A435" s="8" t="s">
        <v>997</v>
      </c>
      <c r="B435" s="24" t="s">
        <v>418</v>
      </c>
      <c r="C435" s="12">
        <f>VLOOKUP(A435,'4-1-24 thru 12-31-24'!$B$9:$Q$696,16,FALSE)</f>
        <v>48347.58</v>
      </c>
      <c r="D435" s="34">
        <f>VLOOKUP(A435,'1-1-25 thru 3-31-25'!$B$9:$Q$696,16,FALSE)</f>
        <v>16115.86</v>
      </c>
      <c r="E435" s="12">
        <f t="shared" si="6"/>
        <v>64463.44</v>
      </c>
    </row>
    <row r="436" spans="1:5" x14ac:dyDescent="0.3">
      <c r="A436" s="8" t="s">
        <v>998</v>
      </c>
      <c r="B436" s="24" t="s">
        <v>419</v>
      </c>
      <c r="C436" s="12">
        <f>VLOOKUP(A436,'4-1-24 thru 12-31-24'!$B$9:$Q$696,16,FALSE)</f>
        <v>339333.94</v>
      </c>
      <c r="D436" s="34">
        <f>VLOOKUP(A436,'1-1-25 thru 3-31-25'!$B$9:$Q$696,16,FALSE)</f>
        <v>113111.31</v>
      </c>
      <c r="E436" s="12">
        <f t="shared" si="6"/>
        <v>452445.25</v>
      </c>
    </row>
    <row r="437" spans="1:5" x14ac:dyDescent="0.3">
      <c r="A437" s="8" t="s">
        <v>999</v>
      </c>
      <c r="B437" s="24" t="s">
        <v>420</v>
      </c>
      <c r="C437" s="12">
        <f>VLOOKUP(A437,'4-1-24 thru 12-31-24'!$B$9:$Q$696,16,FALSE)</f>
        <v>334735.71999999997</v>
      </c>
      <c r="D437" s="34">
        <f>VLOOKUP(A437,'1-1-25 thru 3-31-25'!$B$9:$Q$696,16,FALSE)</f>
        <v>111578.57</v>
      </c>
      <c r="E437" s="12">
        <f t="shared" si="6"/>
        <v>446314.29</v>
      </c>
    </row>
    <row r="438" spans="1:5" x14ac:dyDescent="0.3">
      <c r="A438" s="8" t="s">
        <v>1000</v>
      </c>
      <c r="B438" s="24" t="s">
        <v>421</v>
      </c>
      <c r="C438" s="12">
        <f>VLOOKUP(A438,'4-1-24 thru 12-31-24'!$B$9:$Q$696,16,FALSE)</f>
        <v>515534.28</v>
      </c>
      <c r="D438" s="34">
        <f>VLOOKUP(A438,'1-1-25 thru 3-31-25'!$B$9:$Q$696,16,FALSE)</f>
        <v>171844.76</v>
      </c>
      <c r="E438" s="12">
        <f t="shared" si="6"/>
        <v>687379.04</v>
      </c>
    </row>
    <row r="439" spans="1:5" x14ac:dyDescent="0.3">
      <c r="A439" s="8" t="s">
        <v>1001</v>
      </c>
      <c r="B439" s="24" t="s">
        <v>422</v>
      </c>
      <c r="C439" s="12">
        <f>VLOOKUP(A439,'4-1-24 thru 12-31-24'!$B$9:$Q$696,16,FALSE)</f>
        <v>111455.38</v>
      </c>
      <c r="D439" s="34">
        <f>VLOOKUP(A439,'1-1-25 thru 3-31-25'!$B$9:$Q$696,16,FALSE)</f>
        <v>37151.79</v>
      </c>
      <c r="E439" s="12">
        <f t="shared" si="6"/>
        <v>148607.17000000001</v>
      </c>
    </row>
    <row r="440" spans="1:5" x14ac:dyDescent="0.3">
      <c r="A440" s="8" t="s">
        <v>1002</v>
      </c>
      <c r="B440" s="24" t="s">
        <v>423</v>
      </c>
      <c r="C440" s="12">
        <f>VLOOKUP(A440,'4-1-24 thru 12-31-24'!$B$9:$Q$696,16,FALSE)</f>
        <v>66804.2</v>
      </c>
      <c r="D440" s="34">
        <f>VLOOKUP(A440,'1-1-25 thru 3-31-25'!$B$9:$Q$696,16,FALSE)</f>
        <v>22268.07</v>
      </c>
      <c r="E440" s="12">
        <f t="shared" si="6"/>
        <v>89072.26999999999</v>
      </c>
    </row>
    <row r="441" spans="1:5" x14ac:dyDescent="0.3">
      <c r="A441" s="8" t="s">
        <v>1003</v>
      </c>
      <c r="B441" s="24" t="s">
        <v>424</v>
      </c>
      <c r="C441" s="12">
        <f>VLOOKUP(A441,'4-1-24 thru 12-31-24'!$B$9:$Q$696,16,FALSE)</f>
        <v>51155.41</v>
      </c>
      <c r="D441" s="34">
        <f>VLOOKUP(A441,'1-1-25 thru 3-31-25'!$B$9:$Q$696,16,FALSE)</f>
        <v>17051.8</v>
      </c>
      <c r="E441" s="12">
        <f t="shared" si="6"/>
        <v>68207.210000000006</v>
      </c>
    </row>
    <row r="442" spans="1:5" x14ac:dyDescent="0.3">
      <c r="A442" s="8" t="s">
        <v>1004</v>
      </c>
      <c r="B442" s="24" t="s">
        <v>425</v>
      </c>
      <c r="C442" s="12">
        <f>VLOOKUP(A442,'4-1-24 thru 12-31-24'!$B$9:$Q$696,16,FALSE)</f>
        <v>83245.600000000006</v>
      </c>
      <c r="D442" s="34">
        <f>VLOOKUP(A442,'1-1-25 thru 3-31-25'!$B$9:$Q$696,16,FALSE)</f>
        <v>27748.53</v>
      </c>
      <c r="E442" s="12">
        <f t="shared" si="6"/>
        <v>110994.13</v>
      </c>
    </row>
    <row r="443" spans="1:5" x14ac:dyDescent="0.3">
      <c r="A443" s="8" t="s">
        <v>1005</v>
      </c>
      <c r="B443" s="24" t="s">
        <v>426</v>
      </c>
      <c r="C443" s="12">
        <f>VLOOKUP(A443,'4-1-24 thru 12-31-24'!$B$9:$Q$696,16,FALSE)</f>
        <v>257279.96</v>
      </c>
      <c r="D443" s="34">
        <f>VLOOKUP(A443,'1-1-25 thru 3-31-25'!$B$9:$Q$696,16,FALSE)</f>
        <v>85759.99</v>
      </c>
      <c r="E443" s="12">
        <f t="shared" si="6"/>
        <v>343039.95</v>
      </c>
    </row>
    <row r="444" spans="1:5" x14ac:dyDescent="0.3">
      <c r="A444" s="8" t="s">
        <v>1006</v>
      </c>
      <c r="B444" s="24" t="s">
        <v>427</v>
      </c>
      <c r="C444" s="12">
        <f>VLOOKUP(A444,'4-1-24 thru 12-31-24'!$B$9:$Q$696,16,FALSE)</f>
        <v>210293.77</v>
      </c>
      <c r="D444" s="34">
        <f>VLOOKUP(A444,'1-1-25 thru 3-31-25'!$B$9:$Q$696,16,FALSE)</f>
        <v>70097.919999999998</v>
      </c>
      <c r="E444" s="12">
        <f t="shared" si="6"/>
        <v>280391.69</v>
      </c>
    </row>
    <row r="445" spans="1:5" x14ac:dyDescent="0.3">
      <c r="A445" s="8" t="s">
        <v>1007</v>
      </c>
      <c r="B445" s="24" t="s">
        <v>428</v>
      </c>
      <c r="C445" s="12">
        <f>VLOOKUP(A445,'4-1-24 thru 12-31-24'!$B$9:$Q$696,16,FALSE)</f>
        <v>282350</v>
      </c>
      <c r="D445" s="34">
        <f>VLOOKUP(A445,'1-1-25 thru 3-31-25'!$B$9:$Q$696,16,FALSE)</f>
        <v>94116.67</v>
      </c>
      <c r="E445" s="12">
        <f t="shared" si="6"/>
        <v>376466.67</v>
      </c>
    </row>
    <row r="446" spans="1:5" x14ac:dyDescent="0.3">
      <c r="A446" s="8" t="s">
        <v>1008</v>
      </c>
      <c r="B446" s="24" t="s">
        <v>429</v>
      </c>
      <c r="C446" s="12">
        <f>VLOOKUP(A446,'4-1-24 thru 12-31-24'!$B$9:$Q$696,16,FALSE)</f>
        <v>188534.39</v>
      </c>
      <c r="D446" s="34">
        <f>VLOOKUP(A446,'1-1-25 thru 3-31-25'!$B$9:$Q$696,16,FALSE)</f>
        <v>62844.800000000003</v>
      </c>
      <c r="E446" s="12">
        <f t="shared" si="6"/>
        <v>251379.19</v>
      </c>
    </row>
    <row r="447" spans="1:5" x14ac:dyDescent="0.3">
      <c r="A447" s="8" t="s">
        <v>1009</v>
      </c>
      <c r="B447" s="24" t="s">
        <v>430</v>
      </c>
      <c r="C447" s="12">
        <f>VLOOKUP(A447,'4-1-24 thru 12-31-24'!$B$9:$Q$696,16,FALSE)</f>
        <v>285046.65999999997</v>
      </c>
      <c r="D447" s="34">
        <f>VLOOKUP(A447,'1-1-25 thru 3-31-25'!$B$9:$Q$696,16,FALSE)</f>
        <v>95015.55</v>
      </c>
      <c r="E447" s="12">
        <f t="shared" si="6"/>
        <v>380062.20999999996</v>
      </c>
    </row>
    <row r="448" spans="1:5" x14ac:dyDescent="0.3">
      <c r="A448" s="8" t="s">
        <v>1010</v>
      </c>
      <c r="B448" s="24" t="s">
        <v>431</v>
      </c>
      <c r="C448" s="12">
        <f>VLOOKUP(A448,'4-1-24 thru 12-31-24'!$B$9:$Q$696,16,FALSE)</f>
        <v>135430.63</v>
      </c>
      <c r="D448" s="34">
        <f>VLOOKUP(A448,'1-1-25 thru 3-31-25'!$B$9:$Q$696,16,FALSE)</f>
        <v>45143.54</v>
      </c>
      <c r="E448" s="12">
        <f t="shared" si="6"/>
        <v>180574.17</v>
      </c>
    </row>
    <row r="449" spans="1:5" x14ac:dyDescent="0.3">
      <c r="A449" s="8" t="s">
        <v>1011</v>
      </c>
      <c r="B449" s="24" t="s">
        <v>432</v>
      </c>
      <c r="C449" s="12">
        <f>VLOOKUP(A449,'4-1-24 thru 12-31-24'!$B$9:$Q$696,16,FALSE)</f>
        <v>74576.86</v>
      </c>
      <c r="D449" s="34">
        <f>VLOOKUP(A449,'1-1-25 thru 3-31-25'!$B$9:$Q$696,16,FALSE)</f>
        <v>24858.95</v>
      </c>
      <c r="E449" s="12">
        <f t="shared" si="6"/>
        <v>99435.81</v>
      </c>
    </row>
    <row r="450" spans="1:5" x14ac:dyDescent="0.3">
      <c r="A450" s="8" t="s">
        <v>1012</v>
      </c>
      <c r="B450" s="24" t="s">
        <v>433</v>
      </c>
      <c r="C450" s="12">
        <f>VLOOKUP(A450,'4-1-24 thru 12-31-24'!$B$9:$Q$696,16,FALSE)</f>
        <v>154864.29</v>
      </c>
      <c r="D450" s="34">
        <f>VLOOKUP(A450,'1-1-25 thru 3-31-25'!$B$9:$Q$696,16,FALSE)</f>
        <v>51621.43</v>
      </c>
      <c r="E450" s="12">
        <f t="shared" si="6"/>
        <v>206485.72</v>
      </c>
    </row>
    <row r="451" spans="1:5" x14ac:dyDescent="0.3">
      <c r="A451" s="8" t="s">
        <v>1013</v>
      </c>
      <c r="B451" s="24" t="s">
        <v>434</v>
      </c>
      <c r="C451" s="12">
        <f>VLOOKUP(A451,'4-1-24 thru 12-31-24'!$B$9:$Q$696,16,FALSE)</f>
        <v>112735.03999999999</v>
      </c>
      <c r="D451" s="34">
        <f>VLOOKUP(A451,'1-1-25 thru 3-31-25'!$B$9:$Q$696,16,FALSE)</f>
        <v>37578.35</v>
      </c>
      <c r="E451" s="12">
        <f t="shared" si="6"/>
        <v>150313.38999999998</v>
      </c>
    </row>
    <row r="452" spans="1:5" x14ac:dyDescent="0.3">
      <c r="A452" s="8" t="s">
        <v>1014</v>
      </c>
      <c r="B452" s="24" t="s">
        <v>435</v>
      </c>
      <c r="C452" s="12">
        <f>VLOOKUP(A452,'4-1-24 thru 12-31-24'!$B$9:$Q$696,16,FALSE)</f>
        <v>67830.59</v>
      </c>
      <c r="D452" s="34">
        <f>VLOOKUP(A452,'1-1-25 thru 3-31-25'!$B$9:$Q$696,16,FALSE)</f>
        <v>22610.2</v>
      </c>
      <c r="E452" s="12">
        <f t="shared" si="6"/>
        <v>90440.79</v>
      </c>
    </row>
    <row r="453" spans="1:5" x14ac:dyDescent="0.3">
      <c r="A453" s="8" t="s">
        <v>1015</v>
      </c>
      <c r="B453" s="24" t="s">
        <v>436</v>
      </c>
      <c r="C453" s="12">
        <f>VLOOKUP(A453,'4-1-24 thru 12-31-24'!$B$9:$Q$696,16,FALSE)</f>
        <v>83009.77</v>
      </c>
      <c r="D453" s="34">
        <f>VLOOKUP(A453,'1-1-25 thru 3-31-25'!$B$9:$Q$696,16,FALSE)</f>
        <v>27669.919999999998</v>
      </c>
      <c r="E453" s="12">
        <f t="shared" si="6"/>
        <v>110679.69</v>
      </c>
    </row>
    <row r="454" spans="1:5" x14ac:dyDescent="0.3">
      <c r="A454" s="8" t="s">
        <v>1016</v>
      </c>
      <c r="B454" s="24" t="s">
        <v>437</v>
      </c>
      <c r="C454" s="12">
        <f>VLOOKUP(A454,'4-1-24 thru 12-31-24'!$B$9:$Q$696,16,FALSE)</f>
        <v>312067.02</v>
      </c>
      <c r="D454" s="34">
        <f>VLOOKUP(A454,'1-1-25 thru 3-31-25'!$B$9:$Q$696,16,FALSE)</f>
        <v>104022.34</v>
      </c>
      <c r="E454" s="12">
        <f t="shared" si="6"/>
        <v>416089.36</v>
      </c>
    </row>
    <row r="455" spans="1:5" x14ac:dyDescent="0.3">
      <c r="A455" s="8" t="s">
        <v>1017</v>
      </c>
      <c r="B455" s="24" t="s">
        <v>438</v>
      </c>
      <c r="C455" s="12">
        <f>VLOOKUP(A455,'4-1-24 thru 12-31-24'!$B$9:$Q$696,16,FALSE)</f>
        <v>132534.14000000001</v>
      </c>
      <c r="D455" s="34">
        <f>VLOOKUP(A455,'1-1-25 thru 3-31-25'!$B$9:$Q$696,16,FALSE)</f>
        <v>44178.05</v>
      </c>
      <c r="E455" s="12">
        <f t="shared" si="6"/>
        <v>176712.19</v>
      </c>
    </row>
    <row r="456" spans="1:5" x14ac:dyDescent="0.3">
      <c r="A456" s="8" t="s">
        <v>1018</v>
      </c>
      <c r="B456" s="24" t="s">
        <v>439</v>
      </c>
      <c r="C456" s="12">
        <f>VLOOKUP(A456,'4-1-24 thru 12-31-24'!$B$9:$Q$696,16,FALSE)</f>
        <v>235802.31</v>
      </c>
      <c r="D456" s="34">
        <f>VLOOKUP(A456,'1-1-25 thru 3-31-25'!$B$9:$Q$696,16,FALSE)</f>
        <v>78600.77</v>
      </c>
      <c r="E456" s="12">
        <f t="shared" ref="E456:E519" si="7">D456+C456</f>
        <v>314403.08</v>
      </c>
    </row>
    <row r="457" spans="1:5" x14ac:dyDescent="0.3">
      <c r="A457" s="8" t="s">
        <v>1019</v>
      </c>
      <c r="B457" s="24" t="s">
        <v>440</v>
      </c>
      <c r="C457" s="12">
        <f>VLOOKUP(A457,'4-1-24 thru 12-31-24'!$B$9:$Q$696,16,FALSE)</f>
        <v>324560.74</v>
      </c>
      <c r="D457" s="34">
        <f>VLOOKUP(A457,'1-1-25 thru 3-31-25'!$B$9:$Q$696,16,FALSE)</f>
        <v>108186.91</v>
      </c>
      <c r="E457" s="12">
        <f t="shared" si="7"/>
        <v>432747.65</v>
      </c>
    </row>
    <row r="458" spans="1:5" x14ac:dyDescent="0.3">
      <c r="A458" s="8" t="s">
        <v>1020</v>
      </c>
      <c r="B458" s="24" t="s">
        <v>441</v>
      </c>
      <c r="C458" s="12">
        <f>VLOOKUP(A458,'4-1-24 thru 12-31-24'!$B$9:$Q$696,16,FALSE)</f>
        <v>33710.53</v>
      </c>
      <c r="D458" s="34">
        <f>VLOOKUP(A458,'1-1-25 thru 3-31-25'!$B$9:$Q$696,16,FALSE)</f>
        <v>11236.84</v>
      </c>
      <c r="E458" s="12">
        <f t="shared" si="7"/>
        <v>44947.369999999995</v>
      </c>
    </row>
    <row r="459" spans="1:5" x14ac:dyDescent="0.3">
      <c r="A459" s="8" t="s">
        <v>1021</v>
      </c>
      <c r="B459" s="24" t="s">
        <v>442</v>
      </c>
      <c r="C459" s="12">
        <f>VLOOKUP(A459,'4-1-24 thru 12-31-24'!$B$9:$Q$696,16,FALSE)</f>
        <v>353435.86</v>
      </c>
      <c r="D459" s="34">
        <f>VLOOKUP(A459,'1-1-25 thru 3-31-25'!$B$9:$Q$696,16,FALSE)</f>
        <v>117811.95</v>
      </c>
      <c r="E459" s="12">
        <f t="shared" si="7"/>
        <v>471247.81</v>
      </c>
    </row>
    <row r="460" spans="1:5" x14ac:dyDescent="0.3">
      <c r="A460" s="8" t="s">
        <v>1022</v>
      </c>
      <c r="B460" s="24" t="s">
        <v>443</v>
      </c>
      <c r="C460" s="12">
        <f>VLOOKUP(A460,'4-1-24 thru 12-31-24'!$B$9:$Q$696,16,FALSE)</f>
        <v>156211.14000000001</v>
      </c>
      <c r="D460" s="34">
        <f>VLOOKUP(A460,'1-1-25 thru 3-31-25'!$B$9:$Q$696,16,FALSE)</f>
        <v>52070.38</v>
      </c>
      <c r="E460" s="12">
        <f t="shared" si="7"/>
        <v>208281.52000000002</v>
      </c>
    </row>
    <row r="461" spans="1:5" x14ac:dyDescent="0.3">
      <c r="A461" s="8" t="s">
        <v>1023</v>
      </c>
      <c r="B461" s="24" t="s">
        <v>444</v>
      </c>
      <c r="C461" s="12">
        <f>VLOOKUP(A461,'4-1-24 thru 12-31-24'!$B$9:$Q$696,16,FALSE)</f>
        <v>75143.05</v>
      </c>
      <c r="D461" s="34">
        <f>VLOOKUP(A461,'1-1-25 thru 3-31-25'!$B$9:$Q$696,16,FALSE)</f>
        <v>25047.68</v>
      </c>
      <c r="E461" s="12">
        <f t="shared" si="7"/>
        <v>100190.73000000001</v>
      </c>
    </row>
    <row r="462" spans="1:5" x14ac:dyDescent="0.3">
      <c r="A462" s="8" t="s">
        <v>1024</v>
      </c>
      <c r="B462" s="24" t="s">
        <v>445</v>
      </c>
      <c r="C462" s="12">
        <f>VLOOKUP(A462,'4-1-24 thru 12-31-24'!$B$9:$Q$696,16,FALSE)</f>
        <v>127182.25</v>
      </c>
      <c r="D462" s="34">
        <f>VLOOKUP(A462,'1-1-25 thru 3-31-25'!$B$9:$Q$696,16,FALSE)</f>
        <v>42394.080000000002</v>
      </c>
      <c r="E462" s="12">
        <f t="shared" si="7"/>
        <v>169576.33000000002</v>
      </c>
    </row>
    <row r="463" spans="1:5" x14ac:dyDescent="0.3">
      <c r="A463" s="8" t="s">
        <v>1025</v>
      </c>
      <c r="B463" s="24" t="s">
        <v>446</v>
      </c>
      <c r="C463" s="12">
        <f>VLOOKUP(A463,'4-1-24 thru 12-31-24'!$B$9:$Q$696,16,FALSE)</f>
        <v>170702.7</v>
      </c>
      <c r="D463" s="34">
        <f>VLOOKUP(A463,'1-1-25 thru 3-31-25'!$B$9:$Q$696,16,FALSE)</f>
        <v>56900.9</v>
      </c>
      <c r="E463" s="12">
        <f t="shared" si="7"/>
        <v>227603.6</v>
      </c>
    </row>
    <row r="464" spans="1:5" x14ac:dyDescent="0.3">
      <c r="A464" s="8" t="s">
        <v>1026</v>
      </c>
      <c r="B464" s="24" t="s">
        <v>447</v>
      </c>
      <c r="C464" s="12">
        <f>VLOOKUP(A464,'4-1-24 thru 12-31-24'!$B$9:$Q$696,16,FALSE)</f>
        <v>232691.57</v>
      </c>
      <c r="D464" s="34">
        <f>VLOOKUP(A464,'1-1-25 thru 3-31-25'!$B$9:$Q$696,16,FALSE)</f>
        <v>77563.86</v>
      </c>
      <c r="E464" s="12">
        <f t="shared" si="7"/>
        <v>310255.43</v>
      </c>
    </row>
    <row r="465" spans="1:5" x14ac:dyDescent="0.3">
      <c r="A465" s="8" t="s">
        <v>1027</v>
      </c>
      <c r="B465" s="24" t="s">
        <v>448</v>
      </c>
      <c r="C465" s="12">
        <f>VLOOKUP(A465,'4-1-24 thru 12-31-24'!$B$9:$Q$696,16,FALSE)</f>
        <v>198058.01</v>
      </c>
      <c r="D465" s="34">
        <f>VLOOKUP(A465,'1-1-25 thru 3-31-25'!$B$9:$Q$696,16,FALSE)</f>
        <v>66019.34</v>
      </c>
      <c r="E465" s="12">
        <f t="shared" si="7"/>
        <v>264077.34999999998</v>
      </c>
    </row>
    <row r="466" spans="1:5" x14ac:dyDescent="0.3">
      <c r="A466" s="8" t="s">
        <v>1028</v>
      </c>
      <c r="B466" s="24" t="s">
        <v>449</v>
      </c>
      <c r="C466" s="12">
        <f>VLOOKUP(A466,'4-1-24 thru 12-31-24'!$B$9:$Q$696,16,FALSE)</f>
        <v>5957.46</v>
      </c>
      <c r="D466" s="34">
        <f>VLOOKUP(A466,'1-1-25 thru 3-31-25'!$B$9:$Q$696,16,FALSE)</f>
        <v>1985.82</v>
      </c>
      <c r="E466" s="12">
        <f t="shared" si="7"/>
        <v>7943.28</v>
      </c>
    </row>
    <row r="467" spans="1:5" x14ac:dyDescent="0.3">
      <c r="A467" s="8" t="s">
        <v>1029</v>
      </c>
      <c r="B467" s="24" t="s">
        <v>450</v>
      </c>
      <c r="C467" s="12">
        <f>VLOOKUP(A467,'4-1-24 thru 12-31-24'!$B$9:$Q$696,16,FALSE)</f>
        <v>92205.16</v>
      </c>
      <c r="D467" s="34">
        <f>VLOOKUP(A467,'1-1-25 thru 3-31-25'!$B$9:$Q$696,16,FALSE)</f>
        <v>30735.05</v>
      </c>
      <c r="E467" s="12">
        <f t="shared" si="7"/>
        <v>122940.21</v>
      </c>
    </row>
    <row r="468" spans="1:5" x14ac:dyDescent="0.3">
      <c r="A468" s="8" t="s">
        <v>1030</v>
      </c>
      <c r="B468" s="24" t="s">
        <v>451</v>
      </c>
      <c r="C468" s="12">
        <f>VLOOKUP(A468,'4-1-24 thru 12-31-24'!$B$9:$Q$696,16,FALSE)</f>
        <v>41245.97</v>
      </c>
      <c r="D468" s="34">
        <f>VLOOKUP(A468,'1-1-25 thru 3-31-25'!$B$9:$Q$696,16,FALSE)</f>
        <v>13748.66</v>
      </c>
      <c r="E468" s="12">
        <f t="shared" si="7"/>
        <v>54994.630000000005</v>
      </c>
    </row>
    <row r="469" spans="1:5" x14ac:dyDescent="0.3">
      <c r="A469" s="8" t="s">
        <v>1284</v>
      </c>
      <c r="B469" s="24" t="s">
        <v>452</v>
      </c>
      <c r="C469" s="12">
        <f>VLOOKUP(A469,'4-1-24 thru 12-31-24'!$B$9:$Q$696,16,FALSE)</f>
        <v>69427.56</v>
      </c>
      <c r="D469" s="34">
        <f>VLOOKUP(A469,'1-1-25 thru 3-31-25'!$B$9:$Q$696,16,FALSE)</f>
        <v>23142.52</v>
      </c>
      <c r="E469" s="12">
        <f t="shared" si="7"/>
        <v>92570.08</v>
      </c>
    </row>
    <row r="470" spans="1:5" x14ac:dyDescent="0.3">
      <c r="A470" s="8" t="s">
        <v>1031</v>
      </c>
      <c r="B470" s="24" t="s">
        <v>453</v>
      </c>
      <c r="C470" s="12">
        <f>VLOOKUP(A470,'4-1-24 thru 12-31-24'!$B$9:$Q$696,16,FALSE)</f>
        <v>21831</v>
      </c>
      <c r="D470" s="34">
        <f>VLOOKUP(A470,'1-1-25 thru 3-31-25'!$B$9:$Q$696,16,FALSE)</f>
        <v>7277</v>
      </c>
      <c r="E470" s="12">
        <f t="shared" si="7"/>
        <v>29108</v>
      </c>
    </row>
    <row r="471" spans="1:5" x14ac:dyDescent="0.3">
      <c r="A471" s="8" t="s">
        <v>1032</v>
      </c>
      <c r="B471" s="24" t="s">
        <v>454</v>
      </c>
      <c r="C471" s="12">
        <f>VLOOKUP(A471,'4-1-24 thru 12-31-24'!$B$9:$Q$696,16,FALSE)</f>
        <v>107159.6</v>
      </c>
      <c r="D471" s="34">
        <f>VLOOKUP(A471,'1-1-25 thru 3-31-25'!$B$9:$Q$696,16,FALSE)</f>
        <v>35719.870000000003</v>
      </c>
      <c r="E471" s="12">
        <f t="shared" si="7"/>
        <v>142879.47</v>
      </c>
    </row>
    <row r="472" spans="1:5" x14ac:dyDescent="0.3">
      <c r="A472" s="8" t="s">
        <v>1033</v>
      </c>
      <c r="B472" s="24" t="s">
        <v>455</v>
      </c>
      <c r="C472" s="12">
        <f>VLOOKUP(A472,'4-1-24 thru 12-31-24'!$B$9:$Q$696,16,FALSE)</f>
        <v>298210.83</v>
      </c>
      <c r="D472" s="34">
        <f>VLOOKUP(A472,'1-1-25 thru 3-31-25'!$B$9:$Q$696,16,FALSE)</f>
        <v>99403.61</v>
      </c>
      <c r="E472" s="12">
        <f t="shared" si="7"/>
        <v>397614.44</v>
      </c>
    </row>
    <row r="473" spans="1:5" x14ac:dyDescent="0.3">
      <c r="A473" s="8" t="s">
        <v>1034</v>
      </c>
      <c r="B473" s="24" t="s">
        <v>456</v>
      </c>
      <c r="C473" s="12">
        <f>VLOOKUP(A473,'4-1-24 thru 12-31-24'!$B$9:$Q$696,16,FALSE)</f>
        <v>74229.55</v>
      </c>
      <c r="D473" s="34">
        <f>VLOOKUP(A473,'1-1-25 thru 3-31-25'!$B$9:$Q$696,16,FALSE)</f>
        <v>24743.18</v>
      </c>
      <c r="E473" s="12">
        <f t="shared" si="7"/>
        <v>98972.73000000001</v>
      </c>
    </row>
    <row r="474" spans="1:5" x14ac:dyDescent="0.3">
      <c r="A474" s="8" t="s">
        <v>1035</v>
      </c>
      <c r="B474" s="24" t="s">
        <v>457</v>
      </c>
      <c r="C474" s="12">
        <f>VLOOKUP(A474,'4-1-24 thru 12-31-24'!$B$9:$Q$696,16,FALSE)</f>
        <v>136089.26999999999</v>
      </c>
      <c r="D474" s="34">
        <f>VLOOKUP(A474,'1-1-25 thru 3-31-25'!$B$9:$Q$696,16,FALSE)</f>
        <v>45363.09</v>
      </c>
      <c r="E474" s="12">
        <f t="shared" si="7"/>
        <v>181452.36</v>
      </c>
    </row>
    <row r="475" spans="1:5" x14ac:dyDescent="0.3">
      <c r="A475" s="8" t="s">
        <v>1036</v>
      </c>
      <c r="B475" s="24" t="s">
        <v>458</v>
      </c>
      <c r="C475" s="12">
        <f>VLOOKUP(A475,'4-1-24 thru 12-31-24'!$B$9:$Q$696,16,FALSE)</f>
        <v>362859.83</v>
      </c>
      <c r="D475" s="34">
        <f>VLOOKUP(A475,'1-1-25 thru 3-31-25'!$B$9:$Q$696,16,FALSE)</f>
        <v>120953.28</v>
      </c>
      <c r="E475" s="12">
        <f t="shared" si="7"/>
        <v>483813.11</v>
      </c>
    </row>
    <row r="476" spans="1:5" x14ac:dyDescent="0.3">
      <c r="A476" s="8" t="s">
        <v>1037</v>
      </c>
      <c r="B476" s="24" t="s">
        <v>459</v>
      </c>
      <c r="C476" s="12">
        <f>VLOOKUP(A476,'4-1-24 thru 12-31-24'!$B$9:$Q$696,16,FALSE)</f>
        <v>105182.33</v>
      </c>
      <c r="D476" s="34">
        <f>VLOOKUP(A476,'1-1-25 thru 3-31-25'!$B$9:$Q$696,16,FALSE)</f>
        <v>35060.78</v>
      </c>
      <c r="E476" s="12">
        <f t="shared" si="7"/>
        <v>140243.10999999999</v>
      </c>
    </row>
    <row r="477" spans="1:5" x14ac:dyDescent="0.3">
      <c r="A477" s="8" t="s">
        <v>1038</v>
      </c>
      <c r="B477" s="24" t="s">
        <v>460</v>
      </c>
      <c r="C477" s="12">
        <f>VLOOKUP(A477,'4-1-24 thru 12-31-24'!$B$9:$Q$696,16,FALSE)</f>
        <v>105579.02</v>
      </c>
      <c r="D477" s="34">
        <f>VLOOKUP(A477,'1-1-25 thru 3-31-25'!$B$9:$Q$696,16,FALSE)</f>
        <v>35193.01</v>
      </c>
      <c r="E477" s="12">
        <f t="shared" si="7"/>
        <v>140772.03</v>
      </c>
    </row>
    <row r="478" spans="1:5" x14ac:dyDescent="0.3">
      <c r="A478" s="8" t="s">
        <v>1039</v>
      </c>
      <c r="B478" s="24" t="s">
        <v>461</v>
      </c>
      <c r="C478" s="12">
        <f>VLOOKUP(A478,'4-1-24 thru 12-31-24'!$B$9:$Q$696,16,FALSE)</f>
        <v>204189.94</v>
      </c>
      <c r="D478" s="34">
        <f>VLOOKUP(A478,'1-1-25 thru 3-31-25'!$B$9:$Q$696,16,FALSE)</f>
        <v>68063.31</v>
      </c>
      <c r="E478" s="12">
        <f t="shared" si="7"/>
        <v>272253.25</v>
      </c>
    </row>
    <row r="479" spans="1:5" x14ac:dyDescent="0.3">
      <c r="A479" s="8" t="s">
        <v>1040</v>
      </c>
      <c r="B479" s="24" t="s">
        <v>462</v>
      </c>
      <c r="C479" s="12">
        <f>VLOOKUP(A479,'4-1-24 thru 12-31-24'!$B$9:$Q$696,16,FALSE)</f>
        <v>51203.08</v>
      </c>
      <c r="D479" s="34">
        <f>VLOOKUP(A479,'1-1-25 thru 3-31-25'!$B$9:$Q$696,16,FALSE)</f>
        <v>17067.689999999999</v>
      </c>
      <c r="E479" s="12">
        <f t="shared" si="7"/>
        <v>68270.77</v>
      </c>
    </row>
    <row r="480" spans="1:5" x14ac:dyDescent="0.3">
      <c r="A480" s="8" t="s">
        <v>1041</v>
      </c>
      <c r="B480" s="24" t="s">
        <v>463</v>
      </c>
      <c r="C480" s="12">
        <f>VLOOKUP(A480,'4-1-24 thru 12-31-24'!$B$9:$Q$696,16,FALSE)</f>
        <v>94515.99</v>
      </c>
      <c r="D480" s="34">
        <f>VLOOKUP(A480,'1-1-25 thru 3-31-25'!$B$9:$Q$696,16,FALSE)</f>
        <v>31505.33</v>
      </c>
      <c r="E480" s="12">
        <f t="shared" si="7"/>
        <v>126021.32</v>
      </c>
    </row>
    <row r="481" spans="1:5" x14ac:dyDescent="0.3">
      <c r="A481" s="8" t="s">
        <v>1042</v>
      </c>
      <c r="B481" s="24" t="s">
        <v>464</v>
      </c>
      <c r="C481" s="12">
        <f>VLOOKUP(A481,'4-1-24 thru 12-31-24'!$B$9:$Q$696,16,FALSE)</f>
        <v>82300.31</v>
      </c>
      <c r="D481" s="34">
        <f>VLOOKUP(A481,'1-1-25 thru 3-31-25'!$B$9:$Q$696,16,FALSE)</f>
        <v>27433.439999999999</v>
      </c>
      <c r="E481" s="12">
        <f t="shared" si="7"/>
        <v>109733.75</v>
      </c>
    </row>
    <row r="482" spans="1:5" x14ac:dyDescent="0.3">
      <c r="A482" s="8" t="s">
        <v>1043</v>
      </c>
      <c r="B482" s="24" t="s">
        <v>465</v>
      </c>
      <c r="C482" s="12">
        <f>VLOOKUP(A482,'4-1-24 thru 12-31-24'!$B$9:$Q$696,16,FALSE)</f>
        <v>98158.86</v>
      </c>
      <c r="D482" s="34">
        <f>VLOOKUP(A482,'1-1-25 thru 3-31-25'!$B$9:$Q$696,16,FALSE)</f>
        <v>32719.62</v>
      </c>
      <c r="E482" s="12">
        <f t="shared" si="7"/>
        <v>130878.48</v>
      </c>
    </row>
    <row r="483" spans="1:5" x14ac:dyDescent="0.3">
      <c r="A483" s="8" t="s">
        <v>1044</v>
      </c>
      <c r="B483" s="24" t="s">
        <v>466</v>
      </c>
      <c r="C483" s="12">
        <f>VLOOKUP(A483,'4-1-24 thru 12-31-24'!$B$9:$Q$696,16,FALSE)</f>
        <v>133557.87</v>
      </c>
      <c r="D483" s="34">
        <f>VLOOKUP(A483,'1-1-25 thru 3-31-25'!$B$9:$Q$696,16,FALSE)</f>
        <v>44519.29</v>
      </c>
      <c r="E483" s="12">
        <f t="shared" si="7"/>
        <v>178077.16</v>
      </c>
    </row>
    <row r="484" spans="1:5" x14ac:dyDescent="0.3">
      <c r="A484" s="8" t="s">
        <v>1045</v>
      </c>
      <c r="B484" s="24" t="s">
        <v>467</v>
      </c>
      <c r="C484" s="12">
        <f>VLOOKUP(A484,'4-1-24 thru 12-31-24'!$B$9:$Q$696,16,FALSE)</f>
        <v>137314.22</v>
      </c>
      <c r="D484" s="34">
        <f>VLOOKUP(A484,'1-1-25 thru 3-31-25'!$B$9:$Q$696,16,FALSE)</f>
        <v>45771.41</v>
      </c>
      <c r="E484" s="12">
        <f t="shared" si="7"/>
        <v>183085.63</v>
      </c>
    </row>
    <row r="485" spans="1:5" x14ac:dyDescent="0.3">
      <c r="A485" s="8" t="s">
        <v>1290</v>
      </c>
      <c r="B485" s="24" t="s">
        <v>1289</v>
      </c>
      <c r="C485" s="12">
        <f>VLOOKUP(A485,'4-1-24 thru 12-31-24'!$B$9:$Q$696,16,FALSE)</f>
        <v>143588.14000000001</v>
      </c>
      <c r="D485" s="34">
        <f>VLOOKUP(A485,'1-1-25 thru 3-31-25'!$B$9:$Q$696,16,FALSE)</f>
        <v>47862.71</v>
      </c>
      <c r="E485" s="12">
        <f t="shared" si="7"/>
        <v>191450.85</v>
      </c>
    </row>
    <row r="486" spans="1:5" x14ac:dyDescent="0.3">
      <c r="A486" s="8" t="s">
        <v>1046</v>
      </c>
      <c r="B486" s="24" t="s">
        <v>468</v>
      </c>
      <c r="C486" s="12">
        <f>VLOOKUP(A486,'4-1-24 thru 12-31-24'!$B$9:$Q$696,16,FALSE)</f>
        <v>39665.050000000003</v>
      </c>
      <c r="D486" s="34">
        <f>VLOOKUP(A486,'1-1-25 thru 3-31-25'!$B$9:$Q$696,16,FALSE)</f>
        <v>13221.68</v>
      </c>
      <c r="E486" s="12">
        <f t="shared" si="7"/>
        <v>52886.73</v>
      </c>
    </row>
    <row r="487" spans="1:5" x14ac:dyDescent="0.3">
      <c r="A487" s="8" t="s">
        <v>1047</v>
      </c>
      <c r="B487" s="24" t="s">
        <v>469</v>
      </c>
      <c r="C487" s="12">
        <f>VLOOKUP(A487,'4-1-24 thru 12-31-24'!$B$9:$Q$696,16,FALSE)</f>
        <v>144785.37</v>
      </c>
      <c r="D487" s="34">
        <f>VLOOKUP(A487,'1-1-25 thru 3-31-25'!$B$9:$Q$696,16,FALSE)</f>
        <v>48261.79</v>
      </c>
      <c r="E487" s="12">
        <f t="shared" si="7"/>
        <v>193047.16</v>
      </c>
    </row>
    <row r="488" spans="1:5" x14ac:dyDescent="0.3">
      <c r="A488" s="8" t="s">
        <v>1048</v>
      </c>
      <c r="B488" s="24" t="s">
        <v>470</v>
      </c>
      <c r="C488" s="12">
        <f>VLOOKUP(A488,'4-1-24 thru 12-31-24'!$B$9:$Q$696,16,FALSE)</f>
        <v>209901.19</v>
      </c>
      <c r="D488" s="34">
        <f>VLOOKUP(A488,'1-1-25 thru 3-31-25'!$B$9:$Q$696,16,FALSE)</f>
        <v>69967.06</v>
      </c>
      <c r="E488" s="12">
        <f t="shared" si="7"/>
        <v>279868.25</v>
      </c>
    </row>
    <row r="489" spans="1:5" x14ac:dyDescent="0.3">
      <c r="A489" s="8" t="s">
        <v>1049</v>
      </c>
      <c r="B489" s="24" t="s">
        <v>471</v>
      </c>
      <c r="C489" s="12">
        <f>VLOOKUP(A489,'4-1-24 thru 12-31-24'!$B$9:$Q$696,16,FALSE)</f>
        <v>521084.11</v>
      </c>
      <c r="D489" s="34">
        <f>VLOOKUP(A489,'1-1-25 thru 3-31-25'!$B$9:$Q$696,16,FALSE)</f>
        <v>173694.7</v>
      </c>
      <c r="E489" s="12">
        <f t="shared" si="7"/>
        <v>694778.81</v>
      </c>
    </row>
    <row r="490" spans="1:5" x14ac:dyDescent="0.3">
      <c r="A490" s="8" t="s">
        <v>1050</v>
      </c>
      <c r="B490" s="24" t="s">
        <v>472</v>
      </c>
      <c r="C490" s="12">
        <f>VLOOKUP(A490,'4-1-24 thru 12-31-24'!$B$9:$Q$696,16,FALSE)</f>
        <v>233475.79</v>
      </c>
      <c r="D490" s="34">
        <f>VLOOKUP(A490,'1-1-25 thru 3-31-25'!$B$9:$Q$696,16,FALSE)</f>
        <v>77825.259999999995</v>
      </c>
      <c r="E490" s="12">
        <f t="shared" si="7"/>
        <v>311301.05</v>
      </c>
    </row>
    <row r="491" spans="1:5" x14ac:dyDescent="0.3">
      <c r="A491" s="8" t="s">
        <v>1051</v>
      </c>
      <c r="B491" s="24" t="s">
        <v>473</v>
      </c>
      <c r="C491" s="12">
        <f>VLOOKUP(A491,'4-1-24 thru 12-31-24'!$B$9:$Q$696,16,FALSE)</f>
        <v>445515.31</v>
      </c>
      <c r="D491" s="34">
        <f>VLOOKUP(A491,'1-1-25 thru 3-31-25'!$B$9:$Q$696,16,FALSE)</f>
        <v>148505.1</v>
      </c>
      <c r="E491" s="12">
        <f t="shared" si="7"/>
        <v>594020.41</v>
      </c>
    </row>
    <row r="492" spans="1:5" x14ac:dyDescent="0.3">
      <c r="A492" s="8" t="s">
        <v>1052</v>
      </c>
      <c r="B492" s="24" t="s">
        <v>474</v>
      </c>
      <c r="C492" s="12">
        <f>VLOOKUP(A492,'4-1-24 thru 12-31-24'!$B$9:$Q$696,16,FALSE)</f>
        <v>4258.3</v>
      </c>
      <c r="D492" s="34">
        <f>VLOOKUP(A492,'1-1-25 thru 3-31-25'!$B$9:$Q$696,16,FALSE)</f>
        <v>1419.43</v>
      </c>
      <c r="E492" s="12">
        <f t="shared" si="7"/>
        <v>5677.7300000000005</v>
      </c>
    </row>
    <row r="493" spans="1:5" x14ac:dyDescent="0.3">
      <c r="A493" s="8" t="s">
        <v>1053</v>
      </c>
      <c r="B493" s="24" t="s">
        <v>475</v>
      </c>
      <c r="C493" s="12">
        <f>VLOOKUP(A493,'4-1-24 thru 12-31-24'!$B$9:$Q$696,16,FALSE)</f>
        <v>82165.649999999994</v>
      </c>
      <c r="D493" s="34">
        <f>VLOOKUP(A493,'1-1-25 thru 3-31-25'!$B$9:$Q$696,16,FALSE)</f>
        <v>27388.55</v>
      </c>
      <c r="E493" s="12">
        <f t="shared" si="7"/>
        <v>109554.2</v>
      </c>
    </row>
    <row r="494" spans="1:5" x14ac:dyDescent="0.3">
      <c r="A494" s="8" t="s">
        <v>1054</v>
      </c>
      <c r="B494" s="24" t="s">
        <v>476</v>
      </c>
      <c r="C494" s="12">
        <f>VLOOKUP(A494,'4-1-24 thru 12-31-24'!$B$9:$Q$696,16,FALSE)</f>
        <v>31520.01</v>
      </c>
      <c r="D494" s="34">
        <f>VLOOKUP(A494,'1-1-25 thru 3-31-25'!$B$9:$Q$696,16,FALSE)</f>
        <v>10506.67</v>
      </c>
      <c r="E494" s="12">
        <f t="shared" si="7"/>
        <v>42026.68</v>
      </c>
    </row>
    <row r="495" spans="1:5" x14ac:dyDescent="0.3">
      <c r="A495" s="8" t="s">
        <v>1055</v>
      </c>
      <c r="B495" s="24" t="s">
        <v>477</v>
      </c>
      <c r="C495" s="12">
        <f>VLOOKUP(A495,'4-1-24 thru 12-31-24'!$B$9:$Q$696,16,FALSE)</f>
        <v>17765.98</v>
      </c>
      <c r="D495" s="34">
        <f>VLOOKUP(A495,'1-1-25 thru 3-31-25'!$B$9:$Q$696,16,FALSE)</f>
        <v>5921.99</v>
      </c>
      <c r="E495" s="12">
        <f t="shared" si="7"/>
        <v>23687.97</v>
      </c>
    </row>
    <row r="496" spans="1:5" x14ac:dyDescent="0.3">
      <c r="A496" s="8" t="s">
        <v>1056</v>
      </c>
      <c r="B496" s="24" t="s">
        <v>478</v>
      </c>
      <c r="C496" s="12">
        <f>VLOOKUP(A496,'4-1-24 thru 12-31-24'!$B$9:$Q$696,16,FALSE)</f>
        <v>41298.82</v>
      </c>
      <c r="D496" s="34">
        <f>VLOOKUP(A496,'1-1-25 thru 3-31-25'!$B$9:$Q$696,16,FALSE)</f>
        <v>13766.27</v>
      </c>
      <c r="E496" s="12">
        <f t="shared" si="7"/>
        <v>55065.09</v>
      </c>
    </row>
    <row r="497" spans="1:5" x14ac:dyDescent="0.3">
      <c r="A497" s="8" t="s">
        <v>1057</v>
      </c>
      <c r="B497" s="24" t="s">
        <v>479</v>
      </c>
      <c r="C497" s="12">
        <f>VLOOKUP(A497,'4-1-24 thru 12-31-24'!$B$9:$Q$696,16,FALSE)</f>
        <v>176168.06</v>
      </c>
      <c r="D497" s="34">
        <f>VLOOKUP(A497,'1-1-25 thru 3-31-25'!$B$9:$Q$696,16,FALSE)</f>
        <v>58722.69</v>
      </c>
      <c r="E497" s="12">
        <f t="shared" si="7"/>
        <v>234890.75</v>
      </c>
    </row>
    <row r="498" spans="1:5" x14ac:dyDescent="0.3">
      <c r="A498" s="8" t="s">
        <v>1058</v>
      </c>
      <c r="B498" s="24" t="s">
        <v>480</v>
      </c>
      <c r="C498" s="12">
        <f>VLOOKUP(A498,'4-1-24 thru 12-31-24'!$B$9:$Q$696,16,FALSE)</f>
        <v>525172.84</v>
      </c>
      <c r="D498" s="34">
        <f>VLOOKUP(A498,'1-1-25 thru 3-31-25'!$B$9:$Q$696,16,FALSE)</f>
        <v>175057.61</v>
      </c>
      <c r="E498" s="12">
        <f t="shared" si="7"/>
        <v>700230.45</v>
      </c>
    </row>
    <row r="499" spans="1:5" x14ac:dyDescent="0.3">
      <c r="A499" s="8" t="s">
        <v>1059</v>
      </c>
      <c r="B499" s="24" t="s">
        <v>481</v>
      </c>
      <c r="C499" s="12">
        <f>VLOOKUP(A499,'4-1-24 thru 12-31-24'!$B$9:$Q$696,16,FALSE)</f>
        <v>219919</v>
      </c>
      <c r="D499" s="34">
        <f>VLOOKUP(A499,'1-1-25 thru 3-31-25'!$B$9:$Q$696,16,FALSE)</f>
        <v>73306.33</v>
      </c>
      <c r="E499" s="12">
        <f t="shared" si="7"/>
        <v>293225.33</v>
      </c>
    </row>
    <row r="500" spans="1:5" x14ac:dyDescent="0.3">
      <c r="A500" s="8" t="s">
        <v>1060</v>
      </c>
      <c r="B500" s="24" t="s">
        <v>482</v>
      </c>
      <c r="C500" s="12">
        <f>VLOOKUP(A500,'4-1-24 thru 12-31-24'!$B$9:$Q$696,16,FALSE)</f>
        <v>71850.92</v>
      </c>
      <c r="D500" s="34">
        <f>VLOOKUP(A500,'1-1-25 thru 3-31-25'!$B$9:$Q$696,16,FALSE)</f>
        <v>23950.31</v>
      </c>
      <c r="E500" s="12">
        <f t="shared" si="7"/>
        <v>95801.23</v>
      </c>
    </row>
    <row r="501" spans="1:5" x14ac:dyDescent="0.3">
      <c r="A501" s="8" t="s">
        <v>1061</v>
      </c>
      <c r="B501" s="24" t="s">
        <v>483</v>
      </c>
      <c r="C501" s="12">
        <f>VLOOKUP(A501,'4-1-24 thru 12-31-24'!$B$9:$Q$696,16,FALSE)</f>
        <v>85289.25</v>
      </c>
      <c r="D501" s="34">
        <f>VLOOKUP(A501,'1-1-25 thru 3-31-25'!$B$9:$Q$696,16,FALSE)</f>
        <v>28429.75</v>
      </c>
      <c r="E501" s="12">
        <f t="shared" si="7"/>
        <v>113719</v>
      </c>
    </row>
    <row r="502" spans="1:5" x14ac:dyDescent="0.3">
      <c r="A502" s="8" t="s">
        <v>1062</v>
      </c>
      <c r="B502" s="24" t="s">
        <v>484</v>
      </c>
      <c r="C502" s="12">
        <f>VLOOKUP(A502,'4-1-24 thru 12-31-24'!$B$9:$Q$696,16,FALSE)</f>
        <v>90045.83</v>
      </c>
      <c r="D502" s="34">
        <f>VLOOKUP(A502,'1-1-25 thru 3-31-25'!$B$9:$Q$696,16,FALSE)</f>
        <v>30015.279999999999</v>
      </c>
      <c r="E502" s="12">
        <f t="shared" si="7"/>
        <v>120061.11</v>
      </c>
    </row>
    <row r="503" spans="1:5" x14ac:dyDescent="0.3">
      <c r="A503" s="8" t="s">
        <v>1063</v>
      </c>
      <c r="B503" s="24" t="s">
        <v>485</v>
      </c>
      <c r="C503" s="12">
        <f>VLOOKUP(A503,'4-1-24 thru 12-31-24'!$B$9:$Q$696,16,FALSE)</f>
        <v>130693.79</v>
      </c>
      <c r="D503" s="34">
        <f>VLOOKUP(A503,'1-1-25 thru 3-31-25'!$B$9:$Q$696,16,FALSE)</f>
        <v>43564.6</v>
      </c>
      <c r="E503" s="12">
        <f t="shared" si="7"/>
        <v>174258.38999999998</v>
      </c>
    </row>
    <row r="504" spans="1:5" x14ac:dyDescent="0.3">
      <c r="A504" s="8" t="s">
        <v>1064</v>
      </c>
      <c r="B504" s="24" t="s">
        <v>486</v>
      </c>
      <c r="C504" s="12">
        <f>VLOOKUP(A504,'4-1-24 thru 12-31-24'!$B$9:$Q$696,16,FALSE)</f>
        <v>331139.82</v>
      </c>
      <c r="D504" s="34">
        <f>VLOOKUP(A504,'1-1-25 thru 3-31-25'!$B$9:$Q$696,16,FALSE)</f>
        <v>110379.94</v>
      </c>
      <c r="E504" s="12">
        <f t="shared" si="7"/>
        <v>441519.76</v>
      </c>
    </row>
    <row r="505" spans="1:5" x14ac:dyDescent="0.3">
      <c r="A505" s="8" t="s">
        <v>1065</v>
      </c>
      <c r="B505" s="24" t="s">
        <v>487</v>
      </c>
      <c r="C505" s="12">
        <f>VLOOKUP(A505,'4-1-24 thru 12-31-24'!$B$9:$Q$696,16,FALSE)</f>
        <v>63288.2</v>
      </c>
      <c r="D505" s="34">
        <f>VLOOKUP(A505,'1-1-25 thru 3-31-25'!$B$9:$Q$696,16,FALSE)</f>
        <v>21096.07</v>
      </c>
      <c r="E505" s="12">
        <f t="shared" si="7"/>
        <v>84384.26999999999</v>
      </c>
    </row>
    <row r="506" spans="1:5" x14ac:dyDescent="0.3">
      <c r="A506" s="8" t="s">
        <v>1066</v>
      </c>
      <c r="B506" s="24" t="s">
        <v>488</v>
      </c>
      <c r="C506" s="12">
        <f>VLOOKUP(A506,'4-1-24 thru 12-31-24'!$B$9:$Q$696,16,FALSE)</f>
        <v>99944.27</v>
      </c>
      <c r="D506" s="34">
        <f>VLOOKUP(A506,'1-1-25 thru 3-31-25'!$B$9:$Q$696,16,FALSE)</f>
        <v>33314.76</v>
      </c>
      <c r="E506" s="12">
        <f t="shared" si="7"/>
        <v>133259.03</v>
      </c>
    </row>
    <row r="507" spans="1:5" x14ac:dyDescent="0.3">
      <c r="A507" s="8" t="s">
        <v>1067</v>
      </c>
      <c r="B507" s="24" t="s">
        <v>489</v>
      </c>
      <c r="C507" s="12">
        <f>VLOOKUP(A507,'4-1-24 thru 12-31-24'!$B$9:$Q$696,16,FALSE)</f>
        <v>169075.7</v>
      </c>
      <c r="D507" s="34">
        <f>VLOOKUP(A507,'1-1-25 thru 3-31-25'!$B$9:$Q$696,16,FALSE)</f>
        <v>56358.57</v>
      </c>
      <c r="E507" s="12">
        <f t="shared" si="7"/>
        <v>225434.27000000002</v>
      </c>
    </row>
    <row r="508" spans="1:5" x14ac:dyDescent="0.3">
      <c r="A508" s="8" t="s">
        <v>1068</v>
      </c>
      <c r="B508" s="24" t="s">
        <v>490</v>
      </c>
      <c r="C508" s="12">
        <f>VLOOKUP(A508,'4-1-24 thru 12-31-24'!$B$9:$Q$696,16,FALSE)</f>
        <v>48874.06</v>
      </c>
      <c r="D508" s="34">
        <f>VLOOKUP(A508,'1-1-25 thru 3-31-25'!$B$9:$Q$696,16,FALSE)</f>
        <v>16291.35</v>
      </c>
      <c r="E508" s="12">
        <f t="shared" si="7"/>
        <v>65165.409999999996</v>
      </c>
    </row>
    <row r="509" spans="1:5" x14ac:dyDescent="0.3">
      <c r="A509" s="8" t="s">
        <v>1069</v>
      </c>
      <c r="B509" s="24" t="s">
        <v>491</v>
      </c>
      <c r="C509" s="12">
        <f>VLOOKUP(A509,'4-1-24 thru 12-31-24'!$B$9:$Q$696,16,FALSE)</f>
        <v>57227.66</v>
      </c>
      <c r="D509" s="34">
        <f>VLOOKUP(A509,'1-1-25 thru 3-31-25'!$B$9:$Q$696,16,FALSE)</f>
        <v>19075.89</v>
      </c>
      <c r="E509" s="12">
        <f t="shared" si="7"/>
        <v>76303.55</v>
      </c>
    </row>
    <row r="510" spans="1:5" x14ac:dyDescent="0.3">
      <c r="A510" s="8" t="s">
        <v>1285</v>
      </c>
      <c r="B510" s="24" t="s">
        <v>1276</v>
      </c>
      <c r="C510" s="12">
        <f>VLOOKUP(A510,'4-1-24 thru 12-31-24'!$B$9:$Q$696,16,FALSE)</f>
        <v>65983.63</v>
      </c>
      <c r="D510" s="34">
        <f>VLOOKUP(A510,'1-1-25 thru 3-31-25'!$B$9:$Q$696,16,FALSE)</f>
        <v>21994.54</v>
      </c>
      <c r="E510" s="12">
        <f t="shared" si="7"/>
        <v>87978.170000000013</v>
      </c>
    </row>
    <row r="511" spans="1:5" x14ac:dyDescent="0.3">
      <c r="A511" s="8" t="s">
        <v>1070</v>
      </c>
      <c r="B511" s="24" t="s">
        <v>492</v>
      </c>
      <c r="C511" s="12">
        <f>VLOOKUP(A511,'4-1-24 thru 12-31-24'!$B$9:$Q$696,16,FALSE)</f>
        <v>182738.93</v>
      </c>
      <c r="D511" s="34">
        <f>VLOOKUP(A511,'1-1-25 thru 3-31-25'!$B$9:$Q$696,16,FALSE)</f>
        <v>60912.98</v>
      </c>
      <c r="E511" s="12">
        <f t="shared" si="7"/>
        <v>243651.91</v>
      </c>
    </row>
    <row r="512" spans="1:5" x14ac:dyDescent="0.3">
      <c r="A512" s="8" t="s">
        <v>1071</v>
      </c>
      <c r="B512" s="24" t="s">
        <v>493</v>
      </c>
      <c r="C512" s="12">
        <f>VLOOKUP(A512,'4-1-24 thru 12-31-24'!$B$9:$Q$696,16,FALSE)</f>
        <v>109072.91</v>
      </c>
      <c r="D512" s="34">
        <f>VLOOKUP(A512,'1-1-25 thru 3-31-25'!$B$9:$Q$696,16,FALSE)</f>
        <v>36357.64</v>
      </c>
      <c r="E512" s="12">
        <f t="shared" si="7"/>
        <v>145430.54999999999</v>
      </c>
    </row>
    <row r="513" spans="1:5" x14ac:dyDescent="0.3">
      <c r="A513" s="8" t="s">
        <v>1072</v>
      </c>
      <c r="B513" s="24" t="s">
        <v>494</v>
      </c>
      <c r="C513" s="12">
        <f>VLOOKUP(A513,'4-1-24 thru 12-31-24'!$B$9:$Q$696,16,FALSE)</f>
        <v>98406.59</v>
      </c>
      <c r="D513" s="34">
        <f>VLOOKUP(A513,'1-1-25 thru 3-31-25'!$B$9:$Q$696,16,FALSE)</f>
        <v>32802.199999999997</v>
      </c>
      <c r="E513" s="12">
        <f t="shared" si="7"/>
        <v>131208.78999999998</v>
      </c>
    </row>
    <row r="514" spans="1:5" x14ac:dyDescent="0.3">
      <c r="A514" s="8" t="s">
        <v>1073</v>
      </c>
      <c r="B514" s="24" t="s">
        <v>495</v>
      </c>
      <c r="C514" s="12">
        <f>VLOOKUP(A514,'4-1-24 thru 12-31-24'!$B$9:$Q$696,16,FALSE)</f>
        <v>85058.95</v>
      </c>
      <c r="D514" s="34">
        <f>VLOOKUP(A514,'1-1-25 thru 3-31-25'!$B$9:$Q$696,16,FALSE)</f>
        <v>28352.98</v>
      </c>
      <c r="E514" s="12">
        <f t="shared" si="7"/>
        <v>113411.93</v>
      </c>
    </row>
    <row r="515" spans="1:5" x14ac:dyDescent="0.3">
      <c r="A515" s="8" t="s">
        <v>1074</v>
      </c>
      <c r="B515" s="24" t="s">
        <v>496</v>
      </c>
      <c r="C515" s="12">
        <f>VLOOKUP(A515,'4-1-24 thru 12-31-24'!$B$9:$Q$696,16,FALSE)</f>
        <v>159349.84</v>
      </c>
      <c r="D515" s="34">
        <f>VLOOKUP(A515,'1-1-25 thru 3-31-25'!$B$9:$Q$696,16,FALSE)</f>
        <v>53116.61</v>
      </c>
      <c r="E515" s="12">
        <f t="shared" si="7"/>
        <v>212466.45</v>
      </c>
    </row>
    <row r="516" spans="1:5" x14ac:dyDescent="0.3">
      <c r="A516" s="8" t="s">
        <v>1075</v>
      </c>
      <c r="B516" s="24" t="s">
        <v>497</v>
      </c>
      <c r="C516" s="12">
        <f>VLOOKUP(A516,'4-1-24 thru 12-31-24'!$B$9:$Q$696,16,FALSE)</f>
        <v>131897.17000000001</v>
      </c>
      <c r="D516" s="34">
        <f>VLOOKUP(A516,'1-1-25 thru 3-31-25'!$B$9:$Q$696,16,FALSE)</f>
        <v>43965.72</v>
      </c>
      <c r="E516" s="12">
        <f t="shared" si="7"/>
        <v>175862.89</v>
      </c>
    </row>
    <row r="517" spans="1:5" x14ac:dyDescent="0.3">
      <c r="A517" s="8" t="s">
        <v>1076</v>
      </c>
      <c r="B517" s="24" t="s">
        <v>498</v>
      </c>
      <c r="C517" s="12">
        <f>VLOOKUP(A517,'4-1-24 thru 12-31-24'!$B$9:$Q$696,16,FALSE)</f>
        <v>126689.31</v>
      </c>
      <c r="D517" s="34">
        <f>VLOOKUP(A517,'1-1-25 thru 3-31-25'!$B$9:$Q$696,16,FALSE)</f>
        <v>42229.77</v>
      </c>
      <c r="E517" s="12">
        <f t="shared" si="7"/>
        <v>168919.08</v>
      </c>
    </row>
    <row r="518" spans="1:5" x14ac:dyDescent="0.3">
      <c r="A518" s="8" t="s">
        <v>1077</v>
      </c>
      <c r="B518" s="24" t="s">
        <v>499</v>
      </c>
      <c r="C518" s="12">
        <f>VLOOKUP(A518,'4-1-24 thru 12-31-24'!$B$9:$Q$696,16,FALSE)</f>
        <v>206087.8</v>
      </c>
      <c r="D518" s="34">
        <f>VLOOKUP(A518,'1-1-25 thru 3-31-25'!$B$9:$Q$696,16,FALSE)</f>
        <v>68695.929999999993</v>
      </c>
      <c r="E518" s="12">
        <f t="shared" si="7"/>
        <v>274783.73</v>
      </c>
    </row>
    <row r="519" spans="1:5" x14ac:dyDescent="0.3">
      <c r="A519" s="8" t="s">
        <v>1078</v>
      </c>
      <c r="B519" s="24" t="s">
        <v>500</v>
      </c>
      <c r="C519" s="12">
        <f>VLOOKUP(A519,'4-1-24 thru 12-31-24'!$B$9:$Q$696,16,FALSE)</f>
        <v>166093.96</v>
      </c>
      <c r="D519" s="34">
        <f>VLOOKUP(A519,'1-1-25 thru 3-31-25'!$B$9:$Q$696,16,FALSE)</f>
        <v>55364.65</v>
      </c>
      <c r="E519" s="12">
        <f t="shared" si="7"/>
        <v>221458.61</v>
      </c>
    </row>
    <row r="520" spans="1:5" x14ac:dyDescent="0.3">
      <c r="A520" s="8" t="s">
        <v>1079</v>
      </c>
      <c r="B520" s="24" t="s">
        <v>501</v>
      </c>
      <c r="C520" s="12">
        <f>VLOOKUP(A520,'4-1-24 thru 12-31-24'!$B$9:$Q$696,16,FALSE)</f>
        <v>122753.21</v>
      </c>
      <c r="D520" s="34">
        <f>VLOOKUP(A520,'1-1-25 thru 3-31-25'!$B$9:$Q$696,16,FALSE)</f>
        <v>40917.74</v>
      </c>
      <c r="E520" s="12">
        <f t="shared" ref="E520:E583" si="8">D520+C520</f>
        <v>163670.95000000001</v>
      </c>
    </row>
    <row r="521" spans="1:5" x14ac:dyDescent="0.3">
      <c r="A521" s="8" t="s">
        <v>1080</v>
      </c>
      <c r="B521" s="24" t="s">
        <v>502</v>
      </c>
      <c r="C521" s="12">
        <f>VLOOKUP(A521,'4-1-24 thru 12-31-24'!$B$9:$Q$696,16,FALSE)</f>
        <v>216454.18</v>
      </c>
      <c r="D521" s="34">
        <f>VLOOKUP(A521,'1-1-25 thru 3-31-25'!$B$9:$Q$696,16,FALSE)</f>
        <v>72151.39</v>
      </c>
      <c r="E521" s="12">
        <f t="shared" si="8"/>
        <v>288605.57</v>
      </c>
    </row>
    <row r="522" spans="1:5" x14ac:dyDescent="0.3">
      <c r="A522" s="8" t="s">
        <v>1081</v>
      </c>
      <c r="B522" s="24" t="s">
        <v>503</v>
      </c>
      <c r="C522" s="12">
        <f>VLOOKUP(A522,'4-1-24 thru 12-31-24'!$B$9:$Q$696,16,FALSE)</f>
        <v>195704.26</v>
      </c>
      <c r="D522" s="34">
        <f>VLOOKUP(A522,'1-1-25 thru 3-31-25'!$B$9:$Q$696,16,FALSE)</f>
        <v>65234.75</v>
      </c>
      <c r="E522" s="12">
        <f t="shared" si="8"/>
        <v>260939.01</v>
      </c>
    </row>
    <row r="523" spans="1:5" x14ac:dyDescent="0.3">
      <c r="A523" s="8" t="s">
        <v>1082</v>
      </c>
      <c r="B523" s="24" t="s">
        <v>504</v>
      </c>
      <c r="C523" s="12">
        <f>VLOOKUP(A523,'4-1-24 thru 12-31-24'!$B$9:$Q$696,16,FALSE)</f>
        <v>71421.17</v>
      </c>
      <c r="D523" s="34">
        <f>VLOOKUP(A523,'1-1-25 thru 3-31-25'!$B$9:$Q$696,16,FALSE)</f>
        <v>23807.06</v>
      </c>
      <c r="E523" s="12">
        <f t="shared" si="8"/>
        <v>95228.23</v>
      </c>
    </row>
    <row r="524" spans="1:5" x14ac:dyDescent="0.3">
      <c r="A524" s="8" t="s">
        <v>1083</v>
      </c>
      <c r="B524" s="24" t="s">
        <v>505</v>
      </c>
      <c r="C524" s="12">
        <f>VLOOKUP(A524,'4-1-24 thru 12-31-24'!$B$9:$Q$696,16,FALSE)</f>
        <v>73915.63</v>
      </c>
      <c r="D524" s="34">
        <f>VLOOKUP(A524,'1-1-25 thru 3-31-25'!$B$9:$Q$696,16,FALSE)</f>
        <v>24638.54</v>
      </c>
      <c r="E524" s="12">
        <f t="shared" si="8"/>
        <v>98554.170000000013</v>
      </c>
    </row>
    <row r="525" spans="1:5" x14ac:dyDescent="0.3">
      <c r="A525" s="8" t="s">
        <v>1084</v>
      </c>
      <c r="B525" s="24" t="s">
        <v>506</v>
      </c>
      <c r="C525" s="12">
        <f>VLOOKUP(A525,'4-1-24 thru 12-31-24'!$B$9:$Q$696,16,FALSE)</f>
        <v>101723.09</v>
      </c>
      <c r="D525" s="34">
        <f>VLOOKUP(A525,'1-1-25 thru 3-31-25'!$B$9:$Q$696,16,FALSE)</f>
        <v>33907.699999999997</v>
      </c>
      <c r="E525" s="12">
        <f t="shared" si="8"/>
        <v>135630.78999999998</v>
      </c>
    </row>
    <row r="526" spans="1:5" x14ac:dyDescent="0.3">
      <c r="A526" s="8" t="s">
        <v>1085</v>
      </c>
      <c r="B526" s="24" t="s">
        <v>507</v>
      </c>
      <c r="C526" s="12">
        <f>VLOOKUP(A526,'4-1-24 thru 12-31-24'!$B$9:$Q$696,16,FALSE)</f>
        <v>94222.19</v>
      </c>
      <c r="D526" s="34">
        <f>VLOOKUP(A526,'1-1-25 thru 3-31-25'!$B$9:$Q$696,16,FALSE)</f>
        <v>31407.4</v>
      </c>
      <c r="E526" s="12">
        <f t="shared" si="8"/>
        <v>125629.59</v>
      </c>
    </row>
    <row r="527" spans="1:5" x14ac:dyDescent="0.3">
      <c r="A527" s="8" t="s">
        <v>1086</v>
      </c>
      <c r="B527" s="24" t="s">
        <v>508</v>
      </c>
      <c r="C527" s="12">
        <f>VLOOKUP(A527,'4-1-24 thru 12-31-24'!$B$9:$Q$696,16,FALSE)</f>
        <v>2574.63</v>
      </c>
      <c r="D527" s="34">
        <f>VLOOKUP(A527,'1-1-25 thru 3-31-25'!$B$9:$Q$696,16,FALSE)</f>
        <v>858.21</v>
      </c>
      <c r="E527" s="12">
        <f t="shared" si="8"/>
        <v>3432.84</v>
      </c>
    </row>
    <row r="528" spans="1:5" x14ac:dyDescent="0.3">
      <c r="A528" s="8" t="s">
        <v>1087</v>
      </c>
      <c r="B528" s="24" t="s">
        <v>509</v>
      </c>
      <c r="C528" s="12">
        <f>VLOOKUP(A528,'4-1-24 thru 12-31-24'!$B$9:$Q$696,16,FALSE)</f>
        <v>535195.81999999995</v>
      </c>
      <c r="D528" s="34">
        <f>VLOOKUP(A528,'1-1-25 thru 3-31-25'!$B$9:$Q$696,16,FALSE)</f>
        <v>178398.61</v>
      </c>
      <c r="E528" s="12">
        <f t="shared" si="8"/>
        <v>713594.42999999993</v>
      </c>
    </row>
    <row r="529" spans="1:5" x14ac:dyDescent="0.3">
      <c r="A529" s="8" t="s">
        <v>1088</v>
      </c>
      <c r="B529" s="24" t="s">
        <v>510</v>
      </c>
      <c r="C529" s="12">
        <f>VLOOKUP(A529,'4-1-24 thru 12-31-24'!$B$9:$Q$696,16,FALSE)</f>
        <v>337960.45</v>
      </c>
      <c r="D529" s="34">
        <f>VLOOKUP(A529,'1-1-25 thru 3-31-25'!$B$9:$Q$696,16,FALSE)</f>
        <v>112653.48</v>
      </c>
      <c r="E529" s="12">
        <f t="shared" si="8"/>
        <v>450613.93</v>
      </c>
    </row>
    <row r="530" spans="1:5" x14ac:dyDescent="0.3">
      <c r="A530" s="8" t="s">
        <v>1089</v>
      </c>
      <c r="B530" s="24" t="s">
        <v>511</v>
      </c>
      <c r="C530" s="12">
        <f>VLOOKUP(A530,'4-1-24 thru 12-31-24'!$B$9:$Q$696,16,FALSE)</f>
        <v>296982.62</v>
      </c>
      <c r="D530" s="34">
        <f>VLOOKUP(A530,'1-1-25 thru 3-31-25'!$B$9:$Q$696,16,FALSE)</f>
        <v>98994.21</v>
      </c>
      <c r="E530" s="12">
        <f t="shared" si="8"/>
        <v>395976.83</v>
      </c>
    </row>
    <row r="531" spans="1:5" x14ac:dyDescent="0.3">
      <c r="A531" s="8" t="s">
        <v>1090</v>
      </c>
      <c r="B531" s="24" t="s">
        <v>512</v>
      </c>
      <c r="C531" s="12">
        <f>VLOOKUP(A531,'4-1-24 thru 12-31-24'!$B$9:$Q$696,16,FALSE)</f>
        <v>383925.54</v>
      </c>
      <c r="D531" s="34">
        <f>VLOOKUP(A531,'1-1-25 thru 3-31-25'!$B$9:$Q$696,16,FALSE)</f>
        <v>127975.18</v>
      </c>
      <c r="E531" s="12">
        <f t="shared" si="8"/>
        <v>511900.72</v>
      </c>
    </row>
    <row r="532" spans="1:5" x14ac:dyDescent="0.3">
      <c r="A532" s="8" t="s">
        <v>1286</v>
      </c>
      <c r="B532" s="24" t="s">
        <v>1277</v>
      </c>
      <c r="C532" s="12">
        <f>VLOOKUP(A532,'4-1-24 thru 12-31-24'!$B$9:$Q$696,16,FALSE)</f>
        <v>83048.73</v>
      </c>
      <c r="D532" s="34">
        <f>VLOOKUP(A532,'1-1-25 thru 3-31-25'!$B$9:$Q$696,16,FALSE)</f>
        <v>27682.91</v>
      </c>
      <c r="E532" s="12">
        <f t="shared" si="8"/>
        <v>110731.64</v>
      </c>
    </row>
    <row r="533" spans="1:5" x14ac:dyDescent="0.3">
      <c r="A533" s="8" t="s">
        <v>1091</v>
      </c>
      <c r="B533" s="24" t="s">
        <v>513</v>
      </c>
      <c r="C533" s="12">
        <f>VLOOKUP(A533,'4-1-24 thru 12-31-24'!$B$9:$Q$696,16,FALSE)</f>
        <v>475415.77</v>
      </c>
      <c r="D533" s="34">
        <f>VLOOKUP(A533,'1-1-25 thru 3-31-25'!$B$9:$Q$696,16,FALSE)</f>
        <v>158471.92000000001</v>
      </c>
      <c r="E533" s="12">
        <f t="shared" si="8"/>
        <v>633887.69000000006</v>
      </c>
    </row>
    <row r="534" spans="1:5" x14ac:dyDescent="0.3">
      <c r="A534" s="8" t="s">
        <v>1092</v>
      </c>
      <c r="B534" s="24" t="s">
        <v>514</v>
      </c>
      <c r="C534" s="12">
        <f>VLOOKUP(A534,'4-1-24 thru 12-31-24'!$B$9:$Q$696,16,FALSE)</f>
        <v>86079.79</v>
      </c>
      <c r="D534" s="34">
        <f>VLOOKUP(A534,'1-1-25 thru 3-31-25'!$B$9:$Q$696,16,FALSE)</f>
        <v>28693.26</v>
      </c>
      <c r="E534" s="12">
        <f t="shared" si="8"/>
        <v>114773.04999999999</v>
      </c>
    </row>
    <row r="535" spans="1:5" x14ac:dyDescent="0.3">
      <c r="A535" s="8" t="s">
        <v>1093</v>
      </c>
      <c r="B535" s="24" t="s">
        <v>515</v>
      </c>
      <c r="C535" s="12">
        <f>VLOOKUP(A535,'4-1-24 thru 12-31-24'!$B$9:$Q$696,16,FALSE)</f>
        <v>75910.44</v>
      </c>
      <c r="D535" s="34">
        <f>VLOOKUP(A535,'1-1-25 thru 3-31-25'!$B$9:$Q$696,16,FALSE)</f>
        <v>25303.48</v>
      </c>
      <c r="E535" s="12">
        <f t="shared" si="8"/>
        <v>101213.92</v>
      </c>
    </row>
    <row r="536" spans="1:5" x14ac:dyDescent="0.3">
      <c r="A536" s="8" t="s">
        <v>1094</v>
      </c>
      <c r="B536" s="24" t="s">
        <v>516</v>
      </c>
      <c r="C536" s="12">
        <f>VLOOKUP(A536,'4-1-24 thru 12-31-24'!$B$9:$Q$696,16,FALSE)</f>
        <v>12751.24</v>
      </c>
      <c r="D536" s="34">
        <f>VLOOKUP(A536,'1-1-25 thru 3-31-25'!$B$9:$Q$696,16,FALSE)</f>
        <v>4250.41</v>
      </c>
      <c r="E536" s="12">
        <f t="shared" si="8"/>
        <v>17001.650000000001</v>
      </c>
    </row>
    <row r="537" spans="1:5" x14ac:dyDescent="0.3">
      <c r="A537" s="8" t="s">
        <v>1095</v>
      </c>
      <c r="B537" s="24" t="s">
        <v>517</v>
      </c>
      <c r="C537" s="12">
        <f>VLOOKUP(A537,'4-1-24 thru 12-31-24'!$B$9:$Q$696,16,FALSE)</f>
        <v>77726.64</v>
      </c>
      <c r="D537" s="34">
        <f>VLOOKUP(A537,'1-1-25 thru 3-31-25'!$B$9:$Q$696,16,FALSE)</f>
        <v>25908.880000000001</v>
      </c>
      <c r="E537" s="12">
        <f t="shared" si="8"/>
        <v>103635.52</v>
      </c>
    </row>
    <row r="538" spans="1:5" x14ac:dyDescent="0.3">
      <c r="A538" s="8" t="s">
        <v>1096</v>
      </c>
      <c r="B538" s="24" t="s">
        <v>518</v>
      </c>
      <c r="C538" s="12">
        <f>VLOOKUP(A538,'4-1-24 thru 12-31-24'!$B$9:$Q$696,16,FALSE)</f>
        <v>182545.92000000001</v>
      </c>
      <c r="D538" s="34">
        <f>VLOOKUP(A538,'1-1-25 thru 3-31-25'!$B$9:$Q$696,16,FALSE)</f>
        <v>60848.639999999999</v>
      </c>
      <c r="E538" s="12">
        <f t="shared" si="8"/>
        <v>243394.56</v>
      </c>
    </row>
    <row r="539" spans="1:5" x14ac:dyDescent="0.3">
      <c r="A539" s="8" t="s">
        <v>1097</v>
      </c>
      <c r="B539" s="24" t="s">
        <v>519</v>
      </c>
      <c r="C539" s="12">
        <f>VLOOKUP(A539,'4-1-24 thru 12-31-24'!$B$9:$Q$696,16,FALSE)</f>
        <v>85048.97</v>
      </c>
      <c r="D539" s="34">
        <f>VLOOKUP(A539,'1-1-25 thru 3-31-25'!$B$9:$Q$696,16,FALSE)</f>
        <v>28349.66</v>
      </c>
      <c r="E539" s="12">
        <f t="shared" si="8"/>
        <v>113398.63</v>
      </c>
    </row>
    <row r="540" spans="1:5" x14ac:dyDescent="0.3">
      <c r="A540" s="8" t="s">
        <v>1098</v>
      </c>
      <c r="B540" s="24" t="s">
        <v>520</v>
      </c>
      <c r="C540" s="12">
        <f>VLOOKUP(A540,'4-1-24 thru 12-31-24'!$B$9:$Q$696,16,FALSE)</f>
        <v>1171154.6200000001</v>
      </c>
      <c r="D540" s="34">
        <f>VLOOKUP(A540,'1-1-25 thru 3-31-25'!$B$9:$Q$696,16,FALSE)</f>
        <v>390384.87</v>
      </c>
      <c r="E540" s="12">
        <f t="shared" si="8"/>
        <v>1561539.4900000002</v>
      </c>
    </row>
    <row r="541" spans="1:5" x14ac:dyDescent="0.3">
      <c r="A541" s="8" t="s">
        <v>1099</v>
      </c>
      <c r="B541" s="24" t="s">
        <v>521</v>
      </c>
      <c r="C541" s="12">
        <f>VLOOKUP(A541,'4-1-24 thru 12-31-24'!$B$9:$Q$696,16,FALSE)</f>
        <v>651720.18999999994</v>
      </c>
      <c r="D541" s="34">
        <f>VLOOKUP(A541,'1-1-25 thru 3-31-25'!$B$9:$Q$696,16,FALSE)</f>
        <v>217240.06</v>
      </c>
      <c r="E541" s="12">
        <f t="shared" si="8"/>
        <v>868960.25</v>
      </c>
    </row>
    <row r="542" spans="1:5" x14ac:dyDescent="0.3">
      <c r="A542" s="8" t="s">
        <v>1100</v>
      </c>
      <c r="B542" s="24" t="s">
        <v>522</v>
      </c>
      <c r="C542" s="12">
        <f>VLOOKUP(A542,'4-1-24 thru 12-31-24'!$B$9:$Q$696,16,FALSE)</f>
        <v>138239.9</v>
      </c>
      <c r="D542" s="34">
        <f>VLOOKUP(A542,'1-1-25 thru 3-31-25'!$B$9:$Q$696,16,FALSE)</f>
        <v>46079.97</v>
      </c>
      <c r="E542" s="12">
        <f t="shared" si="8"/>
        <v>184319.87</v>
      </c>
    </row>
    <row r="543" spans="1:5" x14ac:dyDescent="0.3">
      <c r="A543" s="8" t="s">
        <v>1101</v>
      </c>
      <c r="B543" s="24" t="s">
        <v>523</v>
      </c>
      <c r="C543" s="12">
        <f>VLOOKUP(A543,'4-1-24 thru 12-31-24'!$B$9:$Q$696,16,FALSE)</f>
        <v>262990.68</v>
      </c>
      <c r="D543" s="34">
        <f>VLOOKUP(A543,'1-1-25 thru 3-31-25'!$B$9:$Q$696,16,FALSE)</f>
        <v>87663.56</v>
      </c>
      <c r="E543" s="12">
        <f t="shared" si="8"/>
        <v>350654.24</v>
      </c>
    </row>
    <row r="544" spans="1:5" x14ac:dyDescent="0.3">
      <c r="A544" s="8" t="s">
        <v>1102</v>
      </c>
      <c r="B544" s="24" t="s">
        <v>524</v>
      </c>
      <c r="C544" s="12">
        <f>VLOOKUP(A544,'4-1-24 thru 12-31-24'!$B$9:$Q$696,16,FALSE)</f>
        <v>101994.75</v>
      </c>
      <c r="D544" s="34">
        <f>VLOOKUP(A544,'1-1-25 thru 3-31-25'!$B$9:$Q$696,16,FALSE)</f>
        <v>33998.25</v>
      </c>
      <c r="E544" s="12">
        <f t="shared" si="8"/>
        <v>135993</v>
      </c>
    </row>
    <row r="545" spans="1:5" x14ac:dyDescent="0.3">
      <c r="A545" s="8" t="s">
        <v>1103</v>
      </c>
      <c r="B545" s="24" t="s">
        <v>525</v>
      </c>
      <c r="C545" s="12">
        <f>VLOOKUP(A545,'4-1-24 thru 12-31-24'!$B$9:$Q$696,16,FALSE)</f>
        <v>78158.95</v>
      </c>
      <c r="D545" s="34">
        <f>VLOOKUP(A545,'1-1-25 thru 3-31-25'!$B$9:$Q$696,16,FALSE)</f>
        <v>26052.98</v>
      </c>
      <c r="E545" s="12">
        <f t="shared" si="8"/>
        <v>104211.93</v>
      </c>
    </row>
    <row r="546" spans="1:5" x14ac:dyDescent="0.3">
      <c r="A546" s="8" t="s">
        <v>1104</v>
      </c>
      <c r="B546" s="24" t="s">
        <v>526</v>
      </c>
      <c r="C546" s="12">
        <f>VLOOKUP(A546,'4-1-24 thru 12-31-24'!$B$9:$Q$696,16,FALSE)</f>
        <v>198157.96</v>
      </c>
      <c r="D546" s="34">
        <f>VLOOKUP(A546,'1-1-25 thru 3-31-25'!$B$9:$Q$696,16,FALSE)</f>
        <v>66052.649999999994</v>
      </c>
      <c r="E546" s="12">
        <f t="shared" si="8"/>
        <v>264210.61</v>
      </c>
    </row>
    <row r="547" spans="1:5" x14ac:dyDescent="0.3">
      <c r="A547" s="8" t="s">
        <v>1105</v>
      </c>
      <c r="B547" s="24" t="s">
        <v>527</v>
      </c>
      <c r="C547" s="12">
        <f>VLOOKUP(A547,'4-1-24 thru 12-31-24'!$B$9:$Q$696,16,FALSE)</f>
        <v>247294.76</v>
      </c>
      <c r="D547" s="34">
        <f>VLOOKUP(A547,'1-1-25 thru 3-31-25'!$B$9:$Q$696,16,FALSE)</f>
        <v>82431.59</v>
      </c>
      <c r="E547" s="12">
        <f t="shared" si="8"/>
        <v>329726.34999999998</v>
      </c>
    </row>
    <row r="548" spans="1:5" x14ac:dyDescent="0.3">
      <c r="A548" s="8" t="s">
        <v>1106</v>
      </c>
      <c r="B548" s="24" t="s">
        <v>528</v>
      </c>
      <c r="C548" s="12">
        <f>VLOOKUP(A548,'4-1-24 thru 12-31-24'!$B$9:$Q$696,16,FALSE)</f>
        <v>42532.68</v>
      </c>
      <c r="D548" s="34">
        <f>VLOOKUP(A548,'1-1-25 thru 3-31-25'!$B$9:$Q$696,16,FALSE)</f>
        <v>14177.56</v>
      </c>
      <c r="E548" s="12">
        <f t="shared" si="8"/>
        <v>56710.239999999998</v>
      </c>
    </row>
    <row r="549" spans="1:5" x14ac:dyDescent="0.3">
      <c r="A549" s="8" t="s">
        <v>1107</v>
      </c>
      <c r="B549" s="24" t="s">
        <v>529</v>
      </c>
      <c r="C549" s="12">
        <f>VLOOKUP(A549,'4-1-24 thru 12-31-24'!$B$9:$Q$696,16,FALSE)</f>
        <v>243954.34</v>
      </c>
      <c r="D549" s="34">
        <f>VLOOKUP(A549,'1-1-25 thru 3-31-25'!$B$9:$Q$696,16,FALSE)</f>
        <v>81318.11</v>
      </c>
      <c r="E549" s="12">
        <f t="shared" si="8"/>
        <v>325272.45</v>
      </c>
    </row>
    <row r="550" spans="1:5" x14ac:dyDescent="0.3">
      <c r="A550" s="8" t="s">
        <v>1108</v>
      </c>
      <c r="B550" s="24" t="s">
        <v>530</v>
      </c>
      <c r="C550" s="12">
        <f>VLOOKUP(A550,'4-1-24 thru 12-31-24'!$B$9:$Q$696,16,FALSE)</f>
        <v>676335.18</v>
      </c>
      <c r="D550" s="34">
        <f>VLOOKUP(A550,'1-1-25 thru 3-31-25'!$B$9:$Q$696,16,FALSE)</f>
        <v>225445.06</v>
      </c>
      <c r="E550" s="12">
        <f t="shared" si="8"/>
        <v>901780.24</v>
      </c>
    </row>
    <row r="551" spans="1:5" x14ac:dyDescent="0.3">
      <c r="A551" s="8" t="s">
        <v>1109</v>
      </c>
      <c r="B551" s="24" t="s">
        <v>531</v>
      </c>
      <c r="C551" s="12">
        <f>VLOOKUP(A551,'4-1-24 thru 12-31-24'!$B$9:$Q$696,16,FALSE)</f>
        <v>73403.199999999997</v>
      </c>
      <c r="D551" s="34">
        <f>VLOOKUP(A551,'1-1-25 thru 3-31-25'!$B$9:$Q$696,16,FALSE)</f>
        <v>24467.73</v>
      </c>
      <c r="E551" s="12">
        <f t="shared" si="8"/>
        <v>97870.93</v>
      </c>
    </row>
    <row r="552" spans="1:5" x14ac:dyDescent="0.3">
      <c r="A552" s="8" t="s">
        <v>1110</v>
      </c>
      <c r="B552" s="24" t="s">
        <v>532</v>
      </c>
      <c r="C552" s="12">
        <f>VLOOKUP(A552,'4-1-24 thru 12-31-24'!$B$9:$Q$696,16,FALSE)</f>
        <v>291506.53999999998</v>
      </c>
      <c r="D552" s="34">
        <f>VLOOKUP(A552,'1-1-25 thru 3-31-25'!$B$9:$Q$696,16,FALSE)</f>
        <v>97168.85</v>
      </c>
      <c r="E552" s="12">
        <f t="shared" si="8"/>
        <v>388675.39</v>
      </c>
    </row>
    <row r="553" spans="1:5" x14ac:dyDescent="0.3">
      <c r="A553" s="8" t="s">
        <v>1111</v>
      </c>
      <c r="B553" s="24" t="s">
        <v>533</v>
      </c>
      <c r="C553" s="12">
        <f>VLOOKUP(A553,'4-1-24 thru 12-31-24'!$B$9:$Q$696,16,FALSE)</f>
        <v>173879.99</v>
      </c>
      <c r="D553" s="34">
        <f>VLOOKUP(A553,'1-1-25 thru 3-31-25'!$B$9:$Q$696,16,FALSE)</f>
        <v>57960</v>
      </c>
      <c r="E553" s="12">
        <f t="shared" si="8"/>
        <v>231839.99</v>
      </c>
    </row>
    <row r="554" spans="1:5" x14ac:dyDescent="0.3">
      <c r="A554" s="8" t="s">
        <v>1112</v>
      </c>
      <c r="B554" s="24" t="s">
        <v>534</v>
      </c>
      <c r="C554" s="12">
        <f>VLOOKUP(A554,'4-1-24 thru 12-31-24'!$B$9:$Q$696,16,FALSE)</f>
        <v>121272.46</v>
      </c>
      <c r="D554" s="34">
        <f>VLOOKUP(A554,'1-1-25 thru 3-31-25'!$B$9:$Q$696,16,FALSE)</f>
        <v>40424.15</v>
      </c>
      <c r="E554" s="12">
        <f t="shared" si="8"/>
        <v>161696.61000000002</v>
      </c>
    </row>
    <row r="555" spans="1:5" x14ac:dyDescent="0.3">
      <c r="A555" s="8" t="s">
        <v>1113</v>
      </c>
      <c r="B555" s="24" t="s">
        <v>535</v>
      </c>
      <c r="C555" s="12">
        <f>VLOOKUP(A555,'4-1-24 thru 12-31-24'!$B$9:$Q$696,16,FALSE)</f>
        <v>44922.82</v>
      </c>
      <c r="D555" s="34">
        <f>VLOOKUP(A555,'1-1-25 thru 3-31-25'!$B$9:$Q$696,16,FALSE)</f>
        <v>14974.27</v>
      </c>
      <c r="E555" s="12">
        <f t="shared" si="8"/>
        <v>59897.09</v>
      </c>
    </row>
    <row r="556" spans="1:5" x14ac:dyDescent="0.3">
      <c r="A556" s="8" t="s">
        <v>1114</v>
      </c>
      <c r="B556" s="24" t="s">
        <v>536</v>
      </c>
      <c r="C556" s="12">
        <f>VLOOKUP(A556,'4-1-24 thru 12-31-24'!$B$9:$Q$696,16,FALSE)</f>
        <v>367191.06</v>
      </c>
      <c r="D556" s="34">
        <f>VLOOKUP(A556,'1-1-25 thru 3-31-25'!$B$9:$Q$696,16,FALSE)</f>
        <v>122397.02</v>
      </c>
      <c r="E556" s="12">
        <f t="shared" si="8"/>
        <v>489588.08</v>
      </c>
    </row>
    <row r="557" spans="1:5" x14ac:dyDescent="0.3">
      <c r="A557" s="8" t="s">
        <v>1115</v>
      </c>
      <c r="B557" s="24" t="s">
        <v>537</v>
      </c>
      <c r="C557" s="12">
        <f>VLOOKUP(A557,'4-1-24 thru 12-31-24'!$B$9:$Q$696,16,FALSE)</f>
        <v>95746.99</v>
      </c>
      <c r="D557" s="34">
        <f>VLOOKUP(A557,'1-1-25 thru 3-31-25'!$B$9:$Q$696,16,FALSE)</f>
        <v>31915.66</v>
      </c>
      <c r="E557" s="12">
        <f t="shared" si="8"/>
        <v>127662.65000000001</v>
      </c>
    </row>
    <row r="558" spans="1:5" x14ac:dyDescent="0.3">
      <c r="A558" s="8" t="s">
        <v>1116</v>
      </c>
      <c r="B558" s="24" t="s">
        <v>538</v>
      </c>
      <c r="C558" s="12">
        <f>VLOOKUP(A558,'4-1-24 thru 12-31-24'!$B$9:$Q$696,16,FALSE)</f>
        <v>88061.02</v>
      </c>
      <c r="D558" s="34">
        <f>VLOOKUP(A558,'1-1-25 thru 3-31-25'!$B$9:$Q$696,16,FALSE)</f>
        <v>29353.67</v>
      </c>
      <c r="E558" s="12">
        <f t="shared" si="8"/>
        <v>117414.69</v>
      </c>
    </row>
    <row r="559" spans="1:5" x14ac:dyDescent="0.3">
      <c r="A559" s="8" t="s">
        <v>1117</v>
      </c>
      <c r="B559" s="24" t="s">
        <v>539</v>
      </c>
      <c r="C559" s="12">
        <f>VLOOKUP(A559,'4-1-24 thru 12-31-24'!$B$9:$Q$696,16,FALSE)</f>
        <v>66568.08</v>
      </c>
      <c r="D559" s="34">
        <f>VLOOKUP(A559,'1-1-25 thru 3-31-25'!$B$9:$Q$696,16,FALSE)</f>
        <v>22189.360000000001</v>
      </c>
      <c r="E559" s="12">
        <f t="shared" si="8"/>
        <v>88757.440000000002</v>
      </c>
    </row>
    <row r="560" spans="1:5" x14ac:dyDescent="0.3">
      <c r="A560" s="8" t="s">
        <v>1118</v>
      </c>
      <c r="B560" s="24" t="s">
        <v>540</v>
      </c>
      <c r="C560" s="12">
        <f>VLOOKUP(A560,'4-1-24 thru 12-31-24'!$B$9:$Q$696,16,FALSE)</f>
        <v>384315.88</v>
      </c>
      <c r="D560" s="34">
        <f>VLOOKUP(A560,'1-1-25 thru 3-31-25'!$B$9:$Q$696,16,FALSE)</f>
        <v>128105.29</v>
      </c>
      <c r="E560" s="12">
        <f t="shared" si="8"/>
        <v>512421.17</v>
      </c>
    </row>
    <row r="561" spans="1:5" x14ac:dyDescent="0.3">
      <c r="A561" s="8" t="s">
        <v>1119</v>
      </c>
      <c r="B561" s="24" t="s">
        <v>541</v>
      </c>
      <c r="C561" s="12">
        <f>VLOOKUP(A561,'4-1-24 thru 12-31-24'!$B$9:$Q$696,16,FALSE)</f>
        <v>257228.91</v>
      </c>
      <c r="D561" s="34">
        <f>VLOOKUP(A561,'1-1-25 thru 3-31-25'!$B$9:$Q$696,16,FALSE)</f>
        <v>85742.97</v>
      </c>
      <c r="E561" s="12">
        <f t="shared" si="8"/>
        <v>342971.88</v>
      </c>
    </row>
    <row r="562" spans="1:5" x14ac:dyDescent="0.3">
      <c r="A562" s="8" t="s">
        <v>1120</v>
      </c>
      <c r="B562" s="24" t="s">
        <v>542</v>
      </c>
      <c r="C562" s="12">
        <f>VLOOKUP(A562,'4-1-24 thru 12-31-24'!$B$9:$Q$696,16,FALSE)</f>
        <v>137118.85999999999</v>
      </c>
      <c r="D562" s="34">
        <f>VLOOKUP(A562,'1-1-25 thru 3-31-25'!$B$9:$Q$696,16,FALSE)</f>
        <v>45706.29</v>
      </c>
      <c r="E562" s="12">
        <f t="shared" si="8"/>
        <v>182825.15</v>
      </c>
    </row>
    <row r="563" spans="1:5" x14ac:dyDescent="0.3">
      <c r="A563" s="8" t="s">
        <v>1121</v>
      </c>
      <c r="B563" s="24" t="s">
        <v>543</v>
      </c>
      <c r="C563" s="12">
        <f>VLOOKUP(A563,'4-1-24 thru 12-31-24'!$B$9:$Q$696,16,FALSE)</f>
        <v>126852.98</v>
      </c>
      <c r="D563" s="34">
        <f>VLOOKUP(A563,'1-1-25 thru 3-31-25'!$B$9:$Q$696,16,FALSE)</f>
        <v>42284.33</v>
      </c>
      <c r="E563" s="12">
        <f t="shared" si="8"/>
        <v>169137.31</v>
      </c>
    </row>
    <row r="564" spans="1:5" x14ac:dyDescent="0.3">
      <c r="A564" s="8" t="s">
        <v>1307</v>
      </c>
      <c r="B564" s="24" t="s">
        <v>1295</v>
      </c>
      <c r="C564" s="12">
        <f>VLOOKUP(A564,'4-1-24 thru 12-31-24'!$B$9:$Q$696,16,FALSE)</f>
        <v>3406.11</v>
      </c>
      <c r="D564" s="34">
        <f>VLOOKUP(A564,'1-1-25 thru 3-31-25'!$B$9:$Q$696,16,FALSE)</f>
        <v>1135.3699999999999</v>
      </c>
      <c r="E564" s="12">
        <f t="shared" si="8"/>
        <v>4541.4799999999996</v>
      </c>
    </row>
    <row r="565" spans="1:5" x14ac:dyDescent="0.3">
      <c r="A565" s="8" t="s">
        <v>1122</v>
      </c>
      <c r="B565" s="24" t="s">
        <v>544</v>
      </c>
      <c r="C565" s="12">
        <f>VLOOKUP(A565,'4-1-24 thru 12-31-24'!$B$9:$Q$696,16,FALSE)</f>
        <v>76264.73</v>
      </c>
      <c r="D565" s="34">
        <f>VLOOKUP(A565,'1-1-25 thru 3-31-25'!$B$9:$Q$696,16,FALSE)</f>
        <v>25421.58</v>
      </c>
      <c r="E565" s="12">
        <f t="shared" si="8"/>
        <v>101686.31</v>
      </c>
    </row>
    <row r="566" spans="1:5" x14ac:dyDescent="0.3">
      <c r="A566" s="8" t="s">
        <v>1123</v>
      </c>
      <c r="B566" s="24" t="s">
        <v>545</v>
      </c>
      <c r="C566" s="12">
        <f>VLOOKUP(A566,'4-1-24 thru 12-31-24'!$B$9:$Q$696,16,FALSE)</f>
        <v>123229.78</v>
      </c>
      <c r="D566" s="34">
        <f>VLOOKUP(A566,'1-1-25 thru 3-31-25'!$B$9:$Q$696,16,FALSE)</f>
        <v>41076.589999999997</v>
      </c>
      <c r="E566" s="12">
        <f t="shared" si="8"/>
        <v>164306.37</v>
      </c>
    </row>
    <row r="567" spans="1:5" x14ac:dyDescent="0.3">
      <c r="A567" s="8" t="s">
        <v>1124</v>
      </c>
      <c r="B567" s="24" t="s">
        <v>546</v>
      </c>
      <c r="C567" s="12">
        <f>VLOOKUP(A567,'4-1-24 thru 12-31-24'!$B$9:$Q$696,16,FALSE)</f>
        <v>98014.94</v>
      </c>
      <c r="D567" s="34">
        <f>VLOOKUP(A567,'1-1-25 thru 3-31-25'!$B$9:$Q$696,16,FALSE)</f>
        <v>32671.65</v>
      </c>
      <c r="E567" s="12">
        <f t="shared" si="8"/>
        <v>130686.59</v>
      </c>
    </row>
    <row r="568" spans="1:5" x14ac:dyDescent="0.3">
      <c r="A568" s="8" t="s">
        <v>1125</v>
      </c>
      <c r="B568" s="24" t="s">
        <v>547</v>
      </c>
      <c r="C568" s="12">
        <f>VLOOKUP(A568,'4-1-24 thru 12-31-24'!$B$9:$Q$696,16,FALSE)</f>
        <v>105565.89</v>
      </c>
      <c r="D568" s="34">
        <f>VLOOKUP(A568,'1-1-25 thru 3-31-25'!$B$9:$Q$696,16,FALSE)</f>
        <v>35188.629999999997</v>
      </c>
      <c r="E568" s="12">
        <f t="shared" si="8"/>
        <v>140754.51999999999</v>
      </c>
    </row>
    <row r="569" spans="1:5" x14ac:dyDescent="0.3">
      <c r="A569" s="8" t="s">
        <v>1126</v>
      </c>
      <c r="B569" s="24" t="s">
        <v>548</v>
      </c>
      <c r="C569" s="12">
        <f>VLOOKUP(A569,'4-1-24 thru 12-31-24'!$B$9:$Q$696,16,FALSE)</f>
        <v>161581.07999999999</v>
      </c>
      <c r="D569" s="34">
        <f>VLOOKUP(A569,'1-1-25 thru 3-31-25'!$B$9:$Q$696,16,FALSE)</f>
        <v>53860.36</v>
      </c>
      <c r="E569" s="12">
        <f t="shared" si="8"/>
        <v>215441.44</v>
      </c>
    </row>
    <row r="570" spans="1:5" x14ac:dyDescent="0.3">
      <c r="A570" s="8" t="s">
        <v>1127</v>
      </c>
      <c r="B570" s="24" t="s">
        <v>549</v>
      </c>
      <c r="C570" s="12">
        <f>VLOOKUP(A570,'4-1-24 thru 12-31-24'!$B$9:$Q$696,16,FALSE)</f>
        <v>68488.05</v>
      </c>
      <c r="D570" s="34">
        <f>VLOOKUP(A570,'1-1-25 thru 3-31-25'!$B$9:$Q$696,16,FALSE)</f>
        <v>22829.35</v>
      </c>
      <c r="E570" s="12">
        <f t="shared" si="8"/>
        <v>91317.4</v>
      </c>
    </row>
    <row r="571" spans="1:5" x14ac:dyDescent="0.3">
      <c r="A571" s="8" t="s">
        <v>1128</v>
      </c>
      <c r="B571" s="24" t="s">
        <v>550</v>
      </c>
      <c r="C571" s="12">
        <f>VLOOKUP(A571,'4-1-24 thru 12-31-24'!$B$9:$Q$696,16,FALSE)</f>
        <v>251383.97</v>
      </c>
      <c r="D571" s="34">
        <f>VLOOKUP(A571,'1-1-25 thru 3-31-25'!$B$9:$Q$696,16,FALSE)</f>
        <v>83794.66</v>
      </c>
      <c r="E571" s="12">
        <f t="shared" si="8"/>
        <v>335178.63</v>
      </c>
    </row>
    <row r="572" spans="1:5" x14ac:dyDescent="0.3">
      <c r="A572" s="8" t="s">
        <v>1129</v>
      </c>
      <c r="B572" s="24" t="s">
        <v>551</v>
      </c>
      <c r="C572" s="12">
        <f>VLOOKUP(A572,'4-1-24 thru 12-31-24'!$B$9:$Q$696,16,FALSE)</f>
        <v>94554.3</v>
      </c>
      <c r="D572" s="34">
        <f>VLOOKUP(A572,'1-1-25 thru 3-31-25'!$B$9:$Q$696,16,FALSE)</f>
        <v>31518.1</v>
      </c>
      <c r="E572" s="12">
        <f t="shared" si="8"/>
        <v>126072.4</v>
      </c>
    </row>
    <row r="573" spans="1:5" x14ac:dyDescent="0.3">
      <c r="A573" s="8" t="s">
        <v>1130</v>
      </c>
      <c r="B573" s="24" t="s">
        <v>552</v>
      </c>
      <c r="C573" s="12">
        <f>VLOOKUP(A573,'4-1-24 thru 12-31-24'!$B$9:$Q$696,16,FALSE)</f>
        <v>136842.26999999999</v>
      </c>
      <c r="D573" s="34">
        <f>VLOOKUP(A573,'1-1-25 thru 3-31-25'!$B$9:$Q$696,16,FALSE)</f>
        <v>45614.09</v>
      </c>
      <c r="E573" s="12">
        <f t="shared" si="8"/>
        <v>182456.36</v>
      </c>
    </row>
    <row r="574" spans="1:5" x14ac:dyDescent="0.3">
      <c r="A574" s="8" t="s">
        <v>1131</v>
      </c>
      <c r="B574" s="24" t="s">
        <v>553</v>
      </c>
      <c r="C574" s="12">
        <f>VLOOKUP(A574,'4-1-24 thru 12-31-24'!$B$9:$Q$696,16,FALSE)</f>
        <v>14328.12</v>
      </c>
      <c r="D574" s="34">
        <f>VLOOKUP(A574,'1-1-25 thru 3-31-25'!$B$9:$Q$696,16,FALSE)</f>
        <v>4776.04</v>
      </c>
      <c r="E574" s="12">
        <f t="shared" si="8"/>
        <v>19104.16</v>
      </c>
    </row>
    <row r="575" spans="1:5" x14ac:dyDescent="0.3">
      <c r="A575" s="8" t="s">
        <v>1132</v>
      </c>
      <c r="B575" s="24" t="s">
        <v>554</v>
      </c>
      <c r="C575" s="12">
        <f>VLOOKUP(A575,'4-1-24 thru 12-31-24'!$B$9:$Q$696,16,FALSE)</f>
        <v>53422.400000000001</v>
      </c>
      <c r="D575" s="34">
        <f>VLOOKUP(A575,'1-1-25 thru 3-31-25'!$B$9:$Q$696,16,FALSE)</f>
        <v>17807.47</v>
      </c>
      <c r="E575" s="12">
        <f t="shared" si="8"/>
        <v>71229.87</v>
      </c>
    </row>
    <row r="576" spans="1:5" x14ac:dyDescent="0.3">
      <c r="A576" s="8" t="s">
        <v>1133</v>
      </c>
      <c r="B576" s="24" t="s">
        <v>555</v>
      </c>
      <c r="C576" s="12">
        <f>VLOOKUP(A576,'4-1-24 thru 12-31-24'!$B$9:$Q$696,16,FALSE)</f>
        <v>104906.1</v>
      </c>
      <c r="D576" s="34">
        <f>VLOOKUP(A576,'1-1-25 thru 3-31-25'!$B$9:$Q$696,16,FALSE)</f>
        <v>34968.699999999997</v>
      </c>
      <c r="E576" s="12">
        <f t="shared" si="8"/>
        <v>139874.79999999999</v>
      </c>
    </row>
    <row r="577" spans="1:5" x14ac:dyDescent="0.3">
      <c r="A577" s="8" t="s">
        <v>1134</v>
      </c>
      <c r="B577" s="24" t="s">
        <v>556</v>
      </c>
      <c r="C577" s="12">
        <f>VLOOKUP(A577,'4-1-24 thru 12-31-24'!$B$9:$Q$696,16,FALSE)</f>
        <v>95371.11</v>
      </c>
      <c r="D577" s="34">
        <f>VLOOKUP(A577,'1-1-25 thru 3-31-25'!$B$9:$Q$696,16,FALSE)</f>
        <v>31790.37</v>
      </c>
      <c r="E577" s="12">
        <f t="shared" si="8"/>
        <v>127161.48</v>
      </c>
    </row>
    <row r="578" spans="1:5" x14ac:dyDescent="0.3">
      <c r="A578" s="8" t="s">
        <v>1135</v>
      </c>
      <c r="B578" s="24" t="s">
        <v>557</v>
      </c>
      <c r="C578" s="12">
        <f>VLOOKUP(A578,'4-1-24 thru 12-31-24'!$B$9:$Q$696,16,FALSE)</f>
        <v>205489.15</v>
      </c>
      <c r="D578" s="34">
        <f>VLOOKUP(A578,'1-1-25 thru 3-31-25'!$B$9:$Q$696,16,FALSE)</f>
        <v>68496.38</v>
      </c>
      <c r="E578" s="12">
        <f t="shared" si="8"/>
        <v>273985.53000000003</v>
      </c>
    </row>
    <row r="579" spans="1:5" x14ac:dyDescent="0.3">
      <c r="A579" s="8" t="s">
        <v>1136</v>
      </c>
      <c r="B579" s="24" t="s">
        <v>558</v>
      </c>
      <c r="C579" s="12">
        <f>VLOOKUP(A579,'4-1-24 thru 12-31-24'!$B$9:$Q$696,16,FALSE)</f>
        <v>235007.89</v>
      </c>
      <c r="D579" s="34">
        <f>VLOOKUP(A579,'1-1-25 thru 3-31-25'!$B$9:$Q$696,16,FALSE)</f>
        <v>78335.960000000006</v>
      </c>
      <c r="E579" s="12">
        <f t="shared" si="8"/>
        <v>313343.85000000003</v>
      </c>
    </row>
    <row r="580" spans="1:5" x14ac:dyDescent="0.3">
      <c r="A580" s="8" t="s">
        <v>1137</v>
      </c>
      <c r="B580" s="24" t="s">
        <v>559</v>
      </c>
      <c r="C580" s="12">
        <f>VLOOKUP(A580,'4-1-24 thru 12-31-24'!$B$9:$Q$696,16,FALSE)</f>
        <v>338795.97</v>
      </c>
      <c r="D580" s="34">
        <f>VLOOKUP(A580,'1-1-25 thru 3-31-25'!$B$9:$Q$696,16,FALSE)</f>
        <v>112931.99</v>
      </c>
      <c r="E580" s="12">
        <f t="shared" si="8"/>
        <v>451727.95999999996</v>
      </c>
    </row>
    <row r="581" spans="1:5" x14ac:dyDescent="0.3">
      <c r="A581" s="8" t="s">
        <v>1138</v>
      </c>
      <c r="B581" s="24" t="s">
        <v>560</v>
      </c>
      <c r="C581" s="12">
        <f>VLOOKUP(A581,'4-1-24 thru 12-31-24'!$B$9:$Q$696,16,FALSE)</f>
        <v>47785.16</v>
      </c>
      <c r="D581" s="34">
        <f>VLOOKUP(A581,'1-1-25 thru 3-31-25'!$B$9:$Q$696,16,FALSE)</f>
        <v>15928.39</v>
      </c>
      <c r="E581" s="12">
        <f t="shared" si="8"/>
        <v>63713.55</v>
      </c>
    </row>
    <row r="582" spans="1:5" x14ac:dyDescent="0.3">
      <c r="A582" s="8" t="s">
        <v>1139</v>
      </c>
      <c r="B582" s="24" t="s">
        <v>561</v>
      </c>
      <c r="C582" s="12">
        <f>VLOOKUP(A582,'4-1-24 thru 12-31-24'!$B$9:$Q$696,16,FALSE)</f>
        <v>152803.29</v>
      </c>
      <c r="D582" s="34">
        <f>VLOOKUP(A582,'1-1-25 thru 3-31-25'!$B$9:$Q$696,16,FALSE)</f>
        <v>50934.43</v>
      </c>
      <c r="E582" s="12">
        <f t="shared" si="8"/>
        <v>203737.72</v>
      </c>
    </row>
    <row r="583" spans="1:5" x14ac:dyDescent="0.3">
      <c r="A583" s="8" t="s">
        <v>1140</v>
      </c>
      <c r="B583" s="24" t="s">
        <v>562</v>
      </c>
      <c r="C583" s="12">
        <f>VLOOKUP(A583,'4-1-24 thru 12-31-24'!$B$9:$Q$696,16,FALSE)</f>
        <v>169361.46</v>
      </c>
      <c r="D583" s="34">
        <f>VLOOKUP(A583,'1-1-25 thru 3-31-25'!$B$9:$Q$696,16,FALSE)</f>
        <v>56453.82</v>
      </c>
      <c r="E583" s="12">
        <f t="shared" si="8"/>
        <v>225815.28</v>
      </c>
    </row>
    <row r="584" spans="1:5" x14ac:dyDescent="0.3">
      <c r="A584" s="8" t="s">
        <v>1141</v>
      </c>
      <c r="B584" s="24" t="s">
        <v>563</v>
      </c>
      <c r="C584" s="12">
        <f>VLOOKUP(A584,'4-1-24 thru 12-31-24'!$B$9:$Q$696,16,FALSE)</f>
        <v>94308.38</v>
      </c>
      <c r="D584" s="34">
        <f>VLOOKUP(A584,'1-1-25 thru 3-31-25'!$B$9:$Q$696,16,FALSE)</f>
        <v>31436.13</v>
      </c>
      <c r="E584" s="12">
        <f t="shared" ref="E584:E646" si="9">D584+C584</f>
        <v>125744.51000000001</v>
      </c>
    </row>
    <row r="585" spans="1:5" x14ac:dyDescent="0.3">
      <c r="A585" s="8" t="s">
        <v>1142</v>
      </c>
      <c r="B585" s="24" t="s">
        <v>564</v>
      </c>
      <c r="C585" s="12">
        <f>VLOOKUP(A585,'4-1-24 thru 12-31-24'!$B$9:$Q$696,16,FALSE)</f>
        <v>87355.27</v>
      </c>
      <c r="D585" s="34">
        <f>VLOOKUP(A585,'1-1-25 thru 3-31-25'!$B$9:$Q$696,16,FALSE)</f>
        <v>29118.42</v>
      </c>
      <c r="E585" s="12">
        <f t="shared" si="9"/>
        <v>116473.69</v>
      </c>
    </row>
    <row r="586" spans="1:5" x14ac:dyDescent="0.3">
      <c r="A586" s="8" t="s">
        <v>1143</v>
      </c>
      <c r="B586" s="24" t="s">
        <v>565</v>
      </c>
      <c r="C586" s="12">
        <f>VLOOKUP(A586,'4-1-24 thru 12-31-24'!$B$9:$Q$696,16,FALSE)</f>
        <v>94971.74</v>
      </c>
      <c r="D586" s="34">
        <f>VLOOKUP(A586,'1-1-25 thru 3-31-25'!$B$9:$Q$696,16,FALSE)</f>
        <v>31657.25</v>
      </c>
      <c r="E586" s="12">
        <f t="shared" si="9"/>
        <v>126628.99</v>
      </c>
    </row>
    <row r="587" spans="1:5" x14ac:dyDescent="0.3">
      <c r="A587" s="8" t="s">
        <v>1144</v>
      </c>
      <c r="B587" s="24" t="s">
        <v>566</v>
      </c>
      <c r="C587" s="12">
        <f>VLOOKUP(A587,'4-1-24 thru 12-31-24'!$B$9:$Q$696,16,FALSE)</f>
        <v>161765.41</v>
      </c>
      <c r="D587" s="34">
        <f>VLOOKUP(A587,'1-1-25 thru 3-31-25'!$B$9:$Q$696,16,FALSE)</f>
        <v>53921.8</v>
      </c>
      <c r="E587" s="12">
        <f t="shared" si="9"/>
        <v>215687.21000000002</v>
      </c>
    </row>
    <row r="588" spans="1:5" x14ac:dyDescent="0.3">
      <c r="A588" s="8" t="s">
        <v>1145</v>
      </c>
      <c r="B588" s="24" t="s">
        <v>567</v>
      </c>
      <c r="C588" s="12">
        <f>VLOOKUP(A588,'4-1-24 thru 12-31-24'!$B$9:$Q$696,16,FALSE)</f>
        <v>230495.88</v>
      </c>
      <c r="D588" s="34">
        <f>VLOOKUP(A588,'1-1-25 thru 3-31-25'!$B$9:$Q$696,16,FALSE)</f>
        <v>76831.960000000006</v>
      </c>
      <c r="E588" s="12">
        <f t="shared" si="9"/>
        <v>307327.84000000003</v>
      </c>
    </row>
    <row r="589" spans="1:5" x14ac:dyDescent="0.3">
      <c r="A589" s="8" t="s">
        <v>1146</v>
      </c>
      <c r="B589" s="24" t="s">
        <v>568</v>
      </c>
      <c r="C589" s="12">
        <f>VLOOKUP(A589,'4-1-24 thru 12-31-24'!$B$9:$Q$696,16,FALSE)</f>
        <v>64349.95</v>
      </c>
      <c r="D589" s="34">
        <f>VLOOKUP(A589,'1-1-25 thru 3-31-25'!$B$9:$Q$696,16,FALSE)</f>
        <v>21449.98</v>
      </c>
      <c r="E589" s="12">
        <f t="shared" si="9"/>
        <v>85799.93</v>
      </c>
    </row>
    <row r="590" spans="1:5" x14ac:dyDescent="0.3">
      <c r="A590" s="8" t="s">
        <v>1147</v>
      </c>
      <c r="B590" s="24" t="s">
        <v>569</v>
      </c>
      <c r="C590" s="12">
        <f>VLOOKUP(A590,'4-1-24 thru 12-31-24'!$B$9:$Q$696,16,FALSE)</f>
        <v>92137.67</v>
      </c>
      <c r="D590" s="34">
        <f>VLOOKUP(A590,'1-1-25 thru 3-31-25'!$B$9:$Q$696,16,FALSE)</f>
        <v>30712.560000000001</v>
      </c>
      <c r="E590" s="12">
        <f t="shared" si="9"/>
        <v>122850.23</v>
      </c>
    </row>
    <row r="591" spans="1:5" x14ac:dyDescent="0.3">
      <c r="A591" s="8" t="s">
        <v>1148</v>
      </c>
      <c r="B591" s="24" t="s">
        <v>570</v>
      </c>
      <c r="C591" s="12">
        <f>VLOOKUP(A591,'4-1-24 thru 12-31-24'!$B$9:$Q$696,16,FALSE)</f>
        <v>98027.77</v>
      </c>
      <c r="D591" s="34">
        <f>VLOOKUP(A591,'1-1-25 thru 3-31-25'!$B$9:$Q$696,16,FALSE)</f>
        <v>32675.919999999998</v>
      </c>
      <c r="E591" s="12">
        <f t="shared" si="9"/>
        <v>130703.69</v>
      </c>
    </row>
    <row r="592" spans="1:5" x14ac:dyDescent="0.3">
      <c r="A592" s="8" t="s">
        <v>1149</v>
      </c>
      <c r="B592" s="24" t="s">
        <v>571</v>
      </c>
      <c r="C592" s="12">
        <f>VLOOKUP(A592,'4-1-24 thru 12-31-24'!$B$9:$Q$696,16,FALSE)</f>
        <v>67228.37</v>
      </c>
      <c r="D592" s="34">
        <f>VLOOKUP(A592,'1-1-25 thru 3-31-25'!$B$9:$Q$696,16,FALSE)</f>
        <v>22409.46</v>
      </c>
      <c r="E592" s="12">
        <f t="shared" si="9"/>
        <v>89637.829999999987</v>
      </c>
    </row>
    <row r="593" spans="1:5" x14ac:dyDescent="0.3">
      <c r="A593" s="8" t="s">
        <v>1150</v>
      </c>
      <c r="B593" s="24" t="s">
        <v>572</v>
      </c>
      <c r="C593" s="12">
        <f>VLOOKUP(A593,'4-1-24 thru 12-31-24'!$B$9:$Q$696,16,FALSE)</f>
        <v>203071.53</v>
      </c>
      <c r="D593" s="34">
        <f>VLOOKUP(A593,'1-1-25 thru 3-31-25'!$B$9:$Q$696,16,FALSE)</f>
        <v>67690.509999999995</v>
      </c>
      <c r="E593" s="12">
        <f t="shared" si="9"/>
        <v>270762.03999999998</v>
      </c>
    </row>
    <row r="594" spans="1:5" x14ac:dyDescent="0.3">
      <c r="A594" s="8" t="s">
        <v>1151</v>
      </c>
      <c r="B594" s="24" t="s">
        <v>573</v>
      </c>
      <c r="C594" s="12">
        <f>VLOOKUP(A594,'4-1-24 thru 12-31-24'!$B$9:$Q$696,16,FALSE)</f>
        <v>137287.10999999999</v>
      </c>
      <c r="D594" s="34">
        <f>VLOOKUP(A594,'1-1-25 thru 3-31-25'!$B$9:$Q$696,16,FALSE)</f>
        <v>45762.37</v>
      </c>
      <c r="E594" s="12">
        <f t="shared" si="9"/>
        <v>183049.47999999998</v>
      </c>
    </row>
    <row r="595" spans="1:5" x14ac:dyDescent="0.3">
      <c r="A595" s="8" t="s">
        <v>1152</v>
      </c>
      <c r="B595" s="24" t="s">
        <v>574</v>
      </c>
      <c r="C595" s="12">
        <f>VLOOKUP(A595,'4-1-24 thru 12-31-24'!$B$9:$Q$696,16,FALSE)</f>
        <v>5142.1000000000004</v>
      </c>
      <c r="D595" s="34">
        <f>VLOOKUP(A595,'1-1-25 thru 3-31-25'!$B$9:$Q$696,16,FALSE)</f>
        <v>1714.03</v>
      </c>
      <c r="E595" s="12">
        <f t="shared" si="9"/>
        <v>6856.13</v>
      </c>
    </row>
    <row r="596" spans="1:5" x14ac:dyDescent="0.3">
      <c r="A596" s="8" t="s">
        <v>1153</v>
      </c>
      <c r="B596" s="24" t="s">
        <v>575</v>
      </c>
      <c r="C596" s="12">
        <f>VLOOKUP(A596,'4-1-24 thru 12-31-24'!$B$9:$Q$696,16,FALSE)</f>
        <v>33009.160000000003</v>
      </c>
      <c r="D596" s="34">
        <f>VLOOKUP(A596,'1-1-25 thru 3-31-25'!$B$9:$Q$696,16,FALSE)</f>
        <v>11003.05</v>
      </c>
      <c r="E596" s="12">
        <f t="shared" si="9"/>
        <v>44012.210000000006</v>
      </c>
    </row>
    <row r="597" spans="1:5" x14ac:dyDescent="0.3">
      <c r="A597" s="8" t="s">
        <v>1154</v>
      </c>
      <c r="B597" s="24" t="s">
        <v>576</v>
      </c>
      <c r="C597" s="12">
        <f>VLOOKUP(A597,'4-1-24 thru 12-31-24'!$B$9:$Q$696,16,FALSE)</f>
        <v>567988.71</v>
      </c>
      <c r="D597" s="34">
        <f>VLOOKUP(A597,'1-1-25 thru 3-31-25'!$B$9:$Q$696,16,FALSE)</f>
        <v>189329.57</v>
      </c>
      <c r="E597" s="12">
        <f t="shared" si="9"/>
        <v>757318.28</v>
      </c>
    </row>
    <row r="598" spans="1:5" x14ac:dyDescent="0.3">
      <c r="A598" s="8" t="s">
        <v>1155</v>
      </c>
      <c r="B598" s="24" t="s">
        <v>577</v>
      </c>
      <c r="C598" s="12">
        <f>VLOOKUP(A598,'4-1-24 thru 12-31-24'!$B$9:$Q$696,16,FALSE)</f>
        <v>128000.04</v>
      </c>
      <c r="D598" s="34">
        <f>VLOOKUP(A598,'1-1-25 thru 3-31-25'!$B$9:$Q$696,16,FALSE)</f>
        <v>42666.68</v>
      </c>
      <c r="E598" s="12">
        <f t="shared" si="9"/>
        <v>170666.72</v>
      </c>
    </row>
    <row r="599" spans="1:5" x14ac:dyDescent="0.3">
      <c r="A599" s="8" t="s">
        <v>1156</v>
      </c>
      <c r="B599" s="24" t="s">
        <v>578</v>
      </c>
      <c r="C599" s="12">
        <f>VLOOKUP(A599,'4-1-24 thru 12-31-24'!$B$9:$Q$696,16,FALSE)</f>
        <v>170843.03</v>
      </c>
      <c r="D599" s="34">
        <f>VLOOKUP(A599,'1-1-25 thru 3-31-25'!$B$9:$Q$696,16,FALSE)</f>
        <v>56947.68</v>
      </c>
      <c r="E599" s="12">
        <f t="shared" si="9"/>
        <v>227790.71</v>
      </c>
    </row>
    <row r="600" spans="1:5" x14ac:dyDescent="0.3">
      <c r="A600" s="8" t="s">
        <v>1157</v>
      </c>
      <c r="B600" s="24" t="s">
        <v>579</v>
      </c>
      <c r="C600" s="12">
        <f>VLOOKUP(A600,'4-1-24 thru 12-31-24'!$B$9:$Q$696,16,FALSE)</f>
        <v>97393.15</v>
      </c>
      <c r="D600" s="34">
        <f>VLOOKUP(A600,'1-1-25 thru 3-31-25'!$B$9:$Q$696,16,FALSE)</f>
        <v>32464.38</v>
      </c>
      <c r="E600" s="12">
        <f t="shared" si="9"/>
        <v>129857.53</v>
      </c>
    </row>
    <row r="601" spans="1:5" x14ac:dyDescent="0.3">
      <c r="A601" s="8" t="s">
        <v>1158</v>
      </c>
      <c r="B601" s="24" t="s">
        <v>0</v>
      </c>
      <c r="C601" s="12">
        <f>VLOOKUP(A601,'4-1-24 thru 12-31-24'!$B$9:$Q$696,16,FALSE)</f>
        <v>40575.79</v>
      </c>
      <c r="D601" s="34">
        <f>VLOOKUP(A601,'1-1-25 thru 3-31-25'!$B$9:$Q$696,16,FALSE)</f>
        <v>13525.26</v>
      </c>
      <c r="E601" s="12">
        <f t="shared" si="9"/>
        <v>54101.05</v>
      </c>
    </row>
    <row r="602" spans="1:5" x14ac:dyDescent="0.3">
      <c r="A602" s="8" t="s">
        <v>1159</v>
      </c>
      <c r="B602" s="24" t="s">
        <v>0</v>
      </c>
      <c r="C602" s="12">
        <f>VLOOKUP(A602,'4-1-24 thru 12-31-24'!$B$9:$Q$696,16,FALSE)</f>
        <v>18098.150000000001</v>
      </c>
      <c r="D602" s="34">
        <f>VLOOKUP(A602,'1-1-25 thru 3-31-25'!$B$9:$Q$696,16,FALSE)</f>
        <v>6032.72</v>
      </c>
      <c r="E602" s="12">
        <f t="shared" si="9"/>
        <v>24130.870000000003</v>
      </c>
    </row>
    <row r="603" spans="1:5" x14ac:dyDescent="0.3">
      <c r="A603" s="8" t="s">
        <v>1160</v>
      </c>
      <c r="B603" s="24" t="s">
        <v>10</v>
      </c>
      <c r="C603" s="12">
        <f>VLOOKUP(A603,'4-1-24 thru 12-31-24'!$B$9:$Q$696,16,FALSE)</f>
        <v>34505.599999999999</v>
      </c>
      <c r="D603" s="34">
        <f>VLOOKUP(A603,'1-1-25 thru 3-31-25'!$B$9:$Q$696,16,FALSE)</f>
        <v>11501.87</v>
      </c>
      <c r="E603" s="12">
        <f t="shared" si="9"/>
        <v>46007.47</v>
      </c>
    </row>
    <row r="604" spans="1:5" x14ac:dyDescent="0.3">
      <c r="A604" s="8" t="s">
        <v>1161</v>
      </c>
      <c r="B604" s="24" t="s">
        <v>11</v>
      </c>
      <c r="C604" s="12">
        <f>VLOOKUP(A604,'4-1-24 thru 12-31-24'!$B$9:$Q$696,16,FALSE)</f>
        <v>25071.46</v>
      </c>
      <c r="D604" s="34">
        <f>VLOOKUP(A604,'1-1-25 thru 3-31-25'!$B$9:$Q$696,16,FALSE)</f>
        <v>8357.15</v>
      </c>
      <c r="E604" s="12">
        <f t="shared" si="9"/>
        <v>33428.61</v>
      </c>
    </row>
    <row r="605" spans="1:5" x14ac:dyDescent="0.3">
      <c r="A605" s="8" t="s">
        <v>1162</v>
      </c>
      <c r="B605" s="24" t="s">
        <v>42</v>
      </c>
      <c r="C605" s="12">
        <f>VLOOKUP(A605,'4-1-24 thru 12-31-24'!$B$9:$Q$696,16,FALSE)</f>
        <v>0</v>
      </c>
      <c r="D605" s="34">
        <f>VLOOKUP(A605,'1-1-25 thru 3-31-25'!$B$9:$Q$696,16,FALSE)</f>
        <v>0</v>
      </c>
      <c r="E605" s="12">
        <f t="shared" si="9"/>
        <v>0</v>
      </c>
    </row>
    <row r="606" spans="1:5" x14ac:dyDescent="0.3">
      <c r="A606" s="8" t="s">
        <v>1163</v>
      </c>
      <c r="B606" s="24" t="s">
        <v>46</v>
      </c>
      <c r="C606" s="12">
        <f>VLOOKUP(A606,'4-1-24 thru 12-31-24'!$B$9:$Q$696,16,FALSE)</f>
        <v>14970.85</v>
      </c>
      <c r="D606" s="34">
        <f>VLOOKUP(A606,'1-1-25 thru 3-31-25'!$B$9:$Q$696,16,FALSE)</f>
        <v>4990.28</v>
      </c>
      <c r="E606" s="12">
        <f t="shared" si="9"/>
        <v>19961.13</v>
      </c>
    </row>
    <row r="607" spans="1:5" x14ac:dyDescent="0.3">
      <c r="A607" s="8" t="s">
        <v>1164</v>
      </c>
      <c r="B607" s="24" t="s">
        <v>49</v>
      </c>
      <c r="C607" s="12">
        <f>VLOOKUP(A607,'4-1-24 thru 12-31-24'!$B$9:$Q$696,16,FALSE)</f>
        <v>59829.89</v>
      </c>
      <c r="D607" s="34">
        <f>VLOOKUP(A607,'1-1-25 thru 3-31-25'!$B$9:$Q$696,16,FALSE)</f>
        <v>19943.3</v>
      </c>
      <c r="E607" s="12">
        <f t="shared" si="9"/>
        <v>79773.19</v>
      </c>
    </row>
    <row r="608" spans="1:5" x14ac:dyDescent="0.3">
      <c r="A608" s="8" t="s">
        <v>1165</v>
      </c>
      <c r="B608" s="24" t="s">
        <v>49</v>
      </c>
      <c r="C608" s="12">
        <f>VLOOKUP(A608,'4-1-24 thru 12-31-24'!$B$9:$Q$696,16,FALSE)</f>
        <v>44434.48</v>
      </c>
      <c r="D608" s="34">
        <f>VLOOKUP(A608,'1-1-25 thru 3-31-25'!$B$9:$Q$696,16,FALSE)</f>
        <v>14811.49</v>
      </c>
      <c r="E608" s="12">
        <f t="shared" si="9"/>
        <v>59245.97</v>
      </c>
    </row>
    <row r="609" spans="1:5" x14ac:dyDescent="0.3">
      <c r="A609" s="8" t="s">
        <v>1166</v>
      </c>
      <c r="B609" s="24" t="s">
        <v>51</v>
      </c>
      <c r="C609" s="12">
        <f>VLOOKUP(A609,'4-1-24 thru 12-31-24'!$B$9:$Q$696,16,FALSE)</f>
        <v>109142.15</v>
      </c>
      <c r="D609" s="34">
        <f>VLOOKUP(A609,'1-1-25 thru 3-31-25'!$B$9:$Q$696,16,FALSE)</f>
        <v>36380.720000000001</v>
      </c>
      <c r="E609" s="12">
        <f t="shared" si="9"/>
        <v>145522.87</v>
      </c>
    </row>
    <row r="610" spans="1:5" x14ac:dyDescent="0.3">
      <c r="A610" s="8" t="s">
        <v>1167</v>
      </c>
      <c r="B610" s="24" t="s">
        <v>58</v>
      </c>
      <c r="C610" s="12">
        <f>VLOOKUP(A610,'4-1-24 thru 12-31-24'!$B$9:$Q$696,16,FALSE)</f>
        <v>182864.96</v>
      </c>
      <c r="D610" s="34">
        <f>VLOOKUP(A610,'1-1-25 thru 3-31-25'!$B$9:$Q$696,16,FALSE)</f>
        <v>60954.99</v>
      </c>
      <c r="E610" s="12">
        <f t="shared" si="9"/>
        <v>243819.94999999998</v>
      </c>
    </row>
    <row r="611" spans="1:5" x14ac:dyDescent="0.3">
      <c r="A611" s="8" t="s">
        <v>1168</v>
      </c>
      <c r="B611" s="24" t="s">
        <v>580</v>
      </c>
      <c r="C611" s="12">
        <f>VLOOKUP(A611,'4-1-24 thru 12-31-24'!$B$9:$Q$696,16,FALSE)</f>
        <v>128466.19</v>
      </c>
      <c r="D611" s="34">
        <f>VLOOKUP(A611,'1-1-25 thru 3-31-25'!$B$9:$Q$696,16,FALSE)</f>
        <v>42822.06</v>
      </c>
      <c r="E611" s="12">
        <f t="shared" si="9"/>
        <v>171288.25</v>
      </c>
    </row>
    <row r="612" spans="1:5" x14ac:dyDescent="0.3">
      <c r="A612" s="8" t="s">
        <v>1259</v>
      </c>
      <c r="B612" s="24" t="s">
        <v>77</v>
      </c>
      <c r="C612" s="12">
        <f>VLOOKUP(A612,'4-1-24 thru 12-31-24'!$B$9:$Q$696,16,FALSE)</f>
        <v>41481.449999999997</v>
      </c>
      <c r="D612" s="34">
        <f>VLOOKUP(A612,'1-1-25 thru 3-31-25'!$B$9:$Q$696,16,FALSE)</f>
        <v>13827.15</v>
      </c>
      <c r="E612" s="12">
        <f t="shared" si="9"/>
        <v>55308.6</v>
      </c>
    </row>
    <row r="613" spans="1:5" x14ac:dyDescent="0.3">
      <c r="A613" s="8" t="s">
        <v>1169</v>
      </c>
      <c r="B613" s="24" t="s">
        <v>84</v>
      </c>
      <c r="C613" s="12">
        <f>VLOOKUP(A613,'4-1-24 thru 12-31-24'!$B$9:$Q$696,16,FALSE)</f>
        <v>74213.64</v>
      </c>
      <c r="D613" s="34">
        <f>VLOOKUP(A613,'1-1-25 thru 3-31-25'!$B$9:$Q$696,16,FALSE)</f>
        <v>24737.88</v>
      </c>
      <c r="E613" s="12">
        <f t="shared" si="9"/>
        <v>98951.52</v>
      </c>
    </row>
    <row r="614" spans="1:5" x14ac:dyDescent="0.3">
      <c r="A614" s="8" t="s">
        <v>1170</v>
      </c>
      <c r="B614" s="24" t="s">
        <v>85</v>
      </c>
      <c r="C614" s="12">
        <f>VLOOKUP(A614,'4-1-24 thru 12-31-24'!$B$9:$Q$696,16,FALSE)</f>
        <v>27309</v>
      </c>
      <c r="D614" s="34">
        <f>VLOOKUP(A614,'1-1-25 thru 3-31-25'!$B$9:$Q$696,16,FALSE)</f>
        <v>9103</v>
      </c>
      <c r="E614" s="12">
        <f t="shared" si="9"/>
        <v>36412</v>
      </c>
    </row>
    <row r="615" spans="1:5" x14ac:dyDescent="0.3">
      <c r="A615" s="8" t="s">
        <v>1171</v>
      </c>
      <c r="B615" s="24" t="s">
        <v>89</v>
      </c>
      <c r="C615" s="12">
        <f>VLOOKUP(A615,'4-1-24 thru 12-31-24'!$B$9:$Q$696,16,FALSE)</f>
        <v>57776.89</v>
      </c>
      <c r="D615" s="34">
        <f>VLOOKUP(A615,'1-1-25 thru 3-31-25'!$B$9:$Q$696,16,FALSE)</f>
        <v>19258.96</v>
      </c>
      <c r="E615" s="12">
        <f t="shared" si="9"/>
        <v>77035.850000000006</v>
      </c>
    </row>
    <row r="616" spans="1:5" x14ac:dyDescent="0.3">
      <c r="A616" s="8" t="s">
        <v>1172</v>
      </c>
      <c r="B616" s="24" t="s">
        <v>93</v>
      </c>
      <c r="C616" s="12">
        <f>VLOOKUP(A616,'4-1-24 thru 12-31-24'!$B$9:$Q$696,16,FALSE)</f>
        <v>35354.519999999997</v>
      </c>
      <c r="D616" s="34">
        <f>VLOOKUP(A616,'1-1-25 thru 3-31-25'!$B$9:$Q$696,16,FALSE)</f>
        <v>11784.84</v>
      </c>
      <c r="E616" s="12">
        <f t="shared" si="9"/>
        <v>47139.360000000001</v>
      </c>
    </row>
    <row r="617" spans="1:5" x14ac:dyDescent="0.3">
      <c r="A617" s="8" t="s">
        <v>1173</v>
      </c>
      <c r="B617" s="24" t="s">
        <v>94</v>
      </c>
      <c r="C617" s="12">
        <f>VLOOKUP(A617,'4-1-24 thru 12-31-24'!$B$9:$Q$696,16,FALSE)</f>
        <v>62134.74</v>
      </c>
      <c r="D617" s="34">
        <f>VLOOKUP(A617,'1-1-25 thru 3-31-25'!$B$9:$Q$696,16,FALSE)</f>
        <v>20711.580000000002</v>
      </c>
      <c r="E617" s="12">
        <f t="shared" si="9"/>
        <v>82846.320000000007</v>
      </c>
    </row>
    <row r="618" spans="1:5" x14ac:dyDescent="0.3">
      <c r="A618" s="8" t="s">
        <v>1288</v>
      </c>
      <c r="B618" s="24" t="s">
        <v>112</v>
      </c>
      <c r="C618" s="12">
        <f>VLOOKUP(A618,'4-1-24 thru 12-31-24'!$B$9:$Q$696,16,FALSE)</f>
        <v>73159.86</v>
      </c>
      <c r="D618" s="34">
        <f>VLOOKUP(A618,'1-1-25 thru 3-31-25'!$B$9:$Q$696,16,FALSE)</f>
        <v>24386.62</v>
      </c>
      <c r="E618" s="12">
        <f t="shared" si="9"/>
        <v>97546.48</v>
      </c>
    </row>
    <row r="619" spans="1:5" x14ac:dyDescent="0.3">
      <c r="A619" s="8" t="s">
        <v>1287</v>
      </c>
      <c r="B619" s="24" t="s">
        <v>112</v>
      </c>
      <c r="C619" s="12">
        <f>VLOOKUP(A619,'4-1-24 thru 12-31-24'!$B$9:$Q$696,16,FALSE)</f>
        <v>211783.2</v>
      </c>
      <c r="D619" s="34">
        <f>VLOOKUP(A619,'1-1-25 thru 3-31-25'!$B$9:$Q$696,16,FALSE)</f>
        <v>70594.399999999994</v>
      </c>
      <c r="E619" s="12">
        <f t="shared" si="9"/>
        <v>282377.59999999998</v>
      </c>
    </row>
    <row r="620" spans="1:5" x14ac:dyDescent="0.3">
      <c r="A620" s="8" t="s">
        <v>1174</v>
      </c>
      <c r="B620" s="24" t="s">
        <v>116</v>
      </c>
      <c r="C620" s="12">
        <f>VLOOKUP(A620,'4-1-24 thru 12-31-24'!$B$9:$Q$696,16,FALSE)</f>
        <v>44677.49</v>
      </c>
      <c r="D620" s="34">
        <f>VLOOKUP(A620,'1-1-25 thru 3-31-25'!$B$9:$Q$696,16,FALSE)</f>
        <v>14892.5</v>
      </c>
      <c r="E620" s="12">
        <f t="shared" si="9"/>
        <v>59569.99</v>
      </c>
    </row>
    <row r="621" spans="1:5" x14ac:dyDescent="0.3">
      <c r="A621" s="8" t="s">
        <v>1175</v>
      </c>
      <c r="B621" s="24" t="s">
        <v>121</v>
      </c>
      <c r="C621" s="12">
        <f>VLOOKUP(A621,'4-1-24 thru 12-31-24'!$B$9:$Q$696,16,FALSE)</f>
        <v>61240.22</v>
      </c>
      <c r="D621" s="34">
        <f>VLOOKUP(A621,'1-1-25 thru 3-31-25'!$B$9:$Q$696,16,FALSE)</f>
        <v>20413.41</v>
      </c>
      <c r="E621" s="12">
        <f t="shared" si="9"/>
        <v>81653.63</v>
      </c>
    </row>
    <row r="622" spans="1:5" x14ac:dyDescent="0.3">
      <c r="A622" s="8" t="s">
        <v>1176</v>
      </c>
      <c r="B622" s="24" t="s">
        <v>135</v>
      </c>
      <c r="C622" s="12">
        <f>VLOOKUP(A622,'4-1-24 thru 12-31-24'!$B$9:$Q$696,16,FALSE)</f>
        <v>0</v>
      </c>
      <c r="D622" s="34">
        <f>VLOOKUP(A622,'1-1-25 thru 3-31-25'!$B$9:$Q$696,16,FALSE)</f>
        <v>0</v>
      </c>
      <c r="E622" s="12">
        <f t="shared" si="9"/>
        <v>0</v>
      </c>
    </row>
    <row r="623" spans="1:5" x14ac:dyDescent="0.3">
      <c r="A623" s="8" t="s">
        <v>1177</v>
      </c>
      <c r="B623" s="24" t="s">
        <v>143</v>
      </c>
      <c r="C623" s="12">
        <f>VLOOKUP(A623,'4-1-24 thru 12-31-24'!$B$9:$Q$696,16,FALSE)</f>
        <v>22375.95</v>
      </c>
      <c r="D623" s="34">
        <f>VLOOKUP(A623,'1-1-25 thru 3-31-25'!$B$9:$Q$696,16,FALSE)</f>
        <v>7458.65</v>
      </c>
      <c r="E623" s="12">
        <f t="shared" si="9"/>
        <v>29834.6</v>
      </c>
    </row>
    <row r="624" spans="1:5" x14ac:dyDescent="0.3">
      <c r="A624" s="8" t="s">
        <v>1178</v>
      </c>
      <c r="B624" s="24" t="s">
        <v>581</v>
      </c>
      <c r="C624" s="12">
        <f>VLOOKUP(A624,'4-1-24 thru 12-31-24'!$B$9:$Q$696,16,FALSE)</f>
        <v>1437269.67</v>
      </c>
      <c r="D624" s="34">
        <f>VLOOKUP(A624,'1-1-25 thru 3-31-25'!$B$9:$Q$696,16,FALSE)</f>
        <v>479089.89</v>
      </c>
      <c r="E624" s="12">
        <f t="shared" si="9"/>
        <v>1916359.56</v>
      </c>
    </row>
    <row r="625" spans="1:5" x14ac:dyDescent="0.3">
      <c r="A625" s="8" t="s">
        <v>1260</v>
      </c>
      <c r="B625" s="24" t="s">
        <v>159</v>
      </c>
      <c r="C625" s="12">
        <f>VLOOKUP(A625,'4-1-24 thru 12-31-24'!$B$9:$Q$696,16,FALSE)</f>
        <v>82648.39</v>
      </c>
      <c r="D625" s="34">
        <f>VLOOKUP(A625,'1-1-25 thru 3-31-25'!$B$9:$Q$696,16,FALSE)</f>
        <v>27549.46</v>
      </c>
      <c r="E625" s="12">
        <f t="shared" si="9"/>
        <v>110197.85</v>
      </c>
    </row>
    <row r="626" spans="1:5" x14ac:dyDescent="0.3">
      <c r="A626" s="8" t="s">
        <v>1179</v>
      </c>
      <c r="B626" s="24" t="s">
        <v>161</v>
      </c>
      <c r="C626" s="12">
        <f>VLOOKUP(A626,'4-1-24 thru 12-31-24'!$B$9:$Q$696,16,FALSE)</f>
        <v>20700.669999999998</v>
      </c>
      <c r="D626" s="34">
        <f>VLOOKUP(A626,'1-1-25 thru 3-31-25'!$B$9:$Q$696,16,FALSE)</f>
        <v>6900.22</v>
      </c>
      <c r="E626" s="12">
        <f t="shared" si="9"/>
        <v>27600.89</v>
      </c>
    </row>
    <row r="627" spans="1:5" x14ac:dyDescent="0.3">
      <c r="A627" s="8" t="s">
        <v>1180</v>
      </c>
      <c r="B627" s="24" t="s">
        <v>170</v>
      </c>
      <c r="C627" s="12">
        <f>VLOOKUP(A627,'4-1-24 thru 12-31-24'!$B$9:$Q$696,16,FALSE)</f>
        <v>45924.72</v>
      </c>
      <c r="D627" s="34">
        <f>VLOOKUP(A627,'1-1-25 thru 3-31-25'!$B$9:$Q$696,16,FALSE)</f>
        <v>15308.24</v>
      </c>
      <c r="E627" s="12">
        <f t="shared" si="9"/>
        <v>61232.959999999999</v>
      </c>
    </row>
    <row r="628" spans="1:5" x14ac:dyDescent="0.3">
      <c r="A628" s="8" t="s">
        <v>1181</v>
      </c>
      <c r="B628" s="24" t="s">
        <v>172</v>
      </c>
      <c r="C628" s="12">
        <f>VLOOKUP(A628,'4-1-24 thru 12-31-24'!$B$9:$Q$696,16,FALSE)</f>
        <v>33295.699999999997</v>
      </c>
      <c r="D628" s="34">
        <f>VLOOKUP(A628,'1-1-25 thru 3-31-25'!$B$9:$Q$696,16,FALSE)</f>
        <v>11098.57</v>
      </c>
      <c r="E628" s="12">
        <f t="shared" si="9"/>
        <v>44394.27</v>
      </c>
    </row>
    <row r="629" spans="1:5" x14ac:dyDescent="0.3">
      <c r="A629" s="8" t="s">
        <v>1182</v>
      </c>
      <c r="B629" s="24" t="s">
        <v>173</v>
      </c>
      <c r="C629" s="12">
        <f>VLOOKUP(A629,'4-1-24 thru 12-31-24'!$B$9:$Q$696,16,FALSE)</f>
        <v>25836.77</v>
      </c>
      <c r="D629" s="34">
        <f>VLOOKUP(A629,'1-1-25 thru 3-31-25'!$B$9:$Q$696,16,FALSE)</f>
        <v>8612.26</v>
      </c>
      <c r="E629" s="12">
        <f t="shared" si="9"/>
        <v>34449.03</v>
      </c>
    </row>
    <row r="630" spans="1:5" x14ac:dyDescent="0.3">
      <c r="A630" s="8" t="s">
        <v>1183</v>
      </c>
      <c r="B630" s="24" t="s">
        <v>198</v>
      </c>
      <c r="C630" s="12">
        <f>VLOOKUP(A630,'4-1-24 thru 12-31-24'!$B$9:$Q$696,16,FALSE)</f>
        <v>58558.28</v>
      </c>
      <c r="D630" s="34">
        <f>VLOOKUP(A630,'1-1-25 thru 3-31-25'!$B$9:$Q$696,16,FALSE)</f>
        <v>19519.43</v>
      </c>
      <c r="E630" s="12">
        <f t="shared" si="9"/>
        <v>78077.709999999992</v>
      </c>
    </row>
    <row r="631" spans="1:5" x14ac:dyDescent="0.3">
      <c r="A631" s="8" t="s">
        <v>1184</v>
      </c>
      <c r="B631" s="24" t="s">
        <v>208</v>
      </c>
      <c r="C631" s="12">
        <f>VLOOKUP(A631,'4-1-24 thru 12-31-24'!$B$9:$Q$696,16,FALSE)</f>
        <v>124027.16</v>
      </c>
      <c r="D631" s="34">
        <f>VLOOKUP(A631,'1-1-25 thru 3-31-25'!$B$9:$Q$696,16,FALSE)</f>
        <v>41342.39</v>
      </c>
      <c r="E631" s="12">
        <f t="shared" si="9"/>
        <v>165369.54999999999</v>
      </c>
    </row>
    <row r="632" spans="1:5" x14ac:dyDescent="0.3">
      <c r="A632" s="8" t="s">
        <v>1185</v>
      </c>
      <c r="B632" s="24" t="s">
        <v>582</v>
      </c>
      <c r="C632" s="12">
        <f>VLOOKUP(A632,'4-1-24 thru 12-31-24'!$B$9:$Q$696,16,FALSE)</f>
        <v>99208.84</v>
      </c>
      <c r="D632" s="34">
        <f>VLOOKUP(A632,'1-1-25 thru 3-31-25'!$B$9:$Q$696,16,FALSE)</f>
        <v>33069.61</v>
      </c>
      <c r="E632" s="12">
        <f t="shared" si="9"/>
        <v>132278.45000000001</v>
      </c>
    </row>
    <row r="633" spans="1:5" x14ac:dyDescent="0.3">
      <c r="A633" s="8" t="s">
        <v>1186</v>
      </c>
      <c r="B633" s="24" t="s">
        <v>217</v>
      </c>
      <c r="C633" s="12">
        <f>VLOOKUP(A633,'4-1-24 thru 12-31-24'!$B$9:$Q$696,16,FALSE)</f>
        <v>33187.879999999997</v>
      </c>
      <c r="D633" s="34">
        <f>VLOOKUP(A633,'1-1-25 thru 3-31-25'!$B$9:$Q$696,16,FALSE)</f>
        <v>11062.63</v>
      </c>
      <c r="E633" s="12">
        <f t="shared" si="9"/>
        <v>44250.509999999995</v>
      </c>
    </row>
    <row r="634" spans="1:5" x14ac:dyDescent="0.3">
      <c r="A634" s="8" t="s">
        <v>1187</v>
      </c>
      <c r="B634" s="24" t="s">
        <v>217</v>
      </c>
      <c r="C634" s="12">
        <f>VLOOKUP(A634,'4-1-24 thru 12-31-24'!$B$9:$Q$696,16,FALSE)</f>
        <v>71753.2</v>
      </c>
      <c r="D634" s="34">
        <f>VLOOKUP(A634,'1-1-25 thru 3-31-25'!$B$9:$Q$696,16,FALSE)</f>
        <v>23917.73</v>
      </c>
      <c r="E634" s="12">
        <f t="shared" si="9"/>
        <v>95670.93</v>
      </c>
    </row>
    <row r="635" spans="1:5" x14ac:dyDescent="0.3">
      <c r="A635" s="8" t="s">
        <v>1188</v>
      </c>
      <c r="B635" s="24" t="s">
        <v>583</v>
      </c>
      <c r="C635" s="12">
        <f>VLOOKUP(A635,'4-1-24 thru 12-31-24'!$B$9:$Q$696,16,FALSE)</f>
        <v>110243.18</v>
      </c>
      <c r="D635" s="34">
        <f>VLOOKUP(A635,'1-1-25 thru 3-31-25'!$B$9:$Q$696,16,FALSE)</f>
        <v>36747.730000000003</v>
      </c>
      <c r="E635" s="12">
        <f t="shared" si="9"/>
        <v>146990.91</v>
      </c>
    </row>
    <row r="636" spans="1:5" x14ac:dyDescent="0.3">
      <c r="A636" s="8" t="s">
        <v>1189</v>
      </c>
      <c r="B636" s="24" t="s">
        <v>234</v>
      </c>
      <c r="C636" s="12">
        <f>VLOOKUP(A636,'4-1-24 thru 12-31-24'!$B$9:$Q$696,16,FALSE)</f>
        <v>68053.25</v>
      </c>
      <c r="D636" s="34">
        <f>VLOOKUP(A636,'1-1-25 thru 3-31-25'!$B$9:$Q$696,16,FALSE)</f>
        <v>22684.42</v>
      </c>
      <c r="E636" s="12">
        <f t="shared" si="9"/>
        <v>90737.67</v>
      </c>
    </row>
    <row r="637" spans="1:5" x14ac:dyDescent="0.3">
      <c r="A637" s="8" t="s">
        <v>1261</v>
      </c>
      <c r="B637" s="24" t="s">
        <v>1258</v>
      </c>
      <c r="C637" s="12">
        <f>VLOOKUP(A637,'4-1-24 thru 12-31-24'!$B$9:$Q$696,16,FALSE)</f>
        <v>23313.75</v>
      </c>
      <c r="D637" s="34">
        <f>VLOOKUP(A637,'1-1-25 thru 3-31-25'!$B$9:$Q$696,16,FALSE)</f>
        <v>7771.25</v>
      </c>
      <c r="E637" s="12">
        <f t="shared" si="9"/>
        <v>31085</v>
      </c>
    </row>
    <row r="638" spans="1:5" x14ac:dyDescent="0.3">
      <c r="A638" s="8" t="s">
        <v>1190</v>
      </c>
      <c r="B638" s="24" t="s">
        <v>264</v>
      </c>
      <c r="C638" s="12">
        <f>VLOOKUP(A638,'4-1-24 thru 12-31-24'!$B$9:$Q$696,16,FALSE)</f>
        <v>29616.76</v>
      </c>
      <c r="D638" s="34">
        <f>VLOOKUP(A638,'1-1-25 thru 3-31-25'!$B$9:$Q$696,16,FALSE)</f>
        <v>9872.25</v>
      </c>
      <c r="E638" s="12">
        <f t="shared" si="9"/>
        <v>39489.009999999995</v>
      </c>
    </row>
    <row r="639" spans="1:5" x14ac:dyDescent="0.3">
      <c r="A639" s="8" t="s">
        <v>1191</v>
      </c>
      <c r="B639" s="24" t="s">
        <v>286</v>
      </c>
      <c r="C639" s="12">
        <f>VLOOKUP(A639,'4-1-24 thru 12-31-24'!$B$9:$Q$696,16,FALSE)</f>
        <v>21692.1</v>
      </c>
      <c r="D639" s="34">
        <f>VLOOKUP(A639,'1-1-25 thru 3-31-25'!$B$9:$Q$696,16,FALSE)</f>
        <v>7230.7</v>
      </c>
      <c r="E639" s="12">
        <f t="shared" si="9"/>
        <v>28922.799999999999</v>
      </c>
    </row>
    <row r="640" spans="1:5" x14ac:dyDescent="0.3">
      <c r="A640" s="8" t="s">
        <v>1192</v>
      </c>
      <c r="B640" s="24" t="s">
        <v>288</v>
      </c>
      <c r="C640" s="12">
        <f>VLOOKUP(A640,'4-1-24 thru 12-31-24'!$B$9:$Q$696,16,FALSE)</f>
        <v>51742.37</v>
      </c>
      <c r="D640" s="34">
        <f>VLOOKUP(A640,'1-1-25 thru 3-31-25'!$B$9:$Q$696,16,FALSE)</f>
        <v>17247.46</v>
      </c>
      <c r="E640" s="12">
        <f t="shared" si="9"/>
        <v>68989.83</v>
      </c>
    </row>
    <row r="641" spans="1:5" x14ac:dyDescent="0.3">
      <c r="A641" s="8" t="s">
        <v>1263</v>
      </c>
      <c r="B641" s="24" t="s">
        <v>297</v>
      </c>
      <c r="C641" s="12">
        <f>VLOOKUP(A641,'4-1-24 thru 12-31-24'!$B$9:$Q$696,16,FALSE)</f>
        <v>39618.080000000002</v>
      </c>
      <c r="D641" s="34">
        <f>VLOOKUP(A641,'1-1-25 thru 3-31-25'!$B$9:$Q$696,16,FALSE)</f>
        <v>13206.03</v>
      </c>
      <c r="E641" s="12">
        <f t="shared" si="9"/>
        <v>52824.11</v>
      </c>
    </row>
    <row r="642" spans="1:5" x14ac:dyDescent="0.3">
      <c r="A642" s="8" t="s">
        <v>1262</v>
      </c>
      <c r="B642" s="24" t="s">
        <v>297</v>
      </c>
      <c r="C642" s="12">
        <f>VLOOKUP(A642,'4-1-24 thru 12-31-24'!$B$9:$Q$696,16,FALSE)</f>
        <v>21309.41</v>
      </c>
      <c r="D642" s="34">
        <f>VLOOKUP(A642,'1-1-25 thru 3-31-25'!$B$9:$Q$696,16,FALSE)</f>
        <v>7103.14</v>
      </c>
      <c r="E642" s="12">
        <f t="shared" si="9"/>
        <v>28412.55</v>
      </c>
    </row>
    <row r="643" spans="1:5" x14ac:dyDescent="0.3">
      <c r="A643" s="8" t="s">
        <v>1193</v>
      </c>
      <c r="B643" s="24" t="s">
        <v>313</v>
      </c>
      <c r="C643" s="12">
        <f>VLOOKUP(A643,'4-1-24 thru 12-31-24'!$B$9:$Q$696,16,FALSE)</f>
        <v>44324.23</v>
      </c>
      <c r="D643" s="34">
        <f>VLOOKUP(A643,'1-1-25 thru 3-31-25'!$B$9:$Q$696,16,FALSE)</f>
        <v>14774.74</v>
      </c>
      <c r="E643" s="12">
        <f t="shared" si="9"/>
        <v>59098.97</v>
      </c>
    </row>
    <row r="644" spans="1:5" x14ac:dyDescent="0.3">
      <c r="A644" s="8" t="s">
        <v>1194</v>
      </c>
      <c r="B644" s="24" t="s">
        <v>322</v>
      </c>
      <c r="C644" s="12">
        <f>VLOOKUP(A644,'4-1-24 thru 12-31-24'!$B$9:$Q$696,16,FALSE)</f>
        <v>30204.18</v>
      </c>
      <c r="D644" s="34">
        <f>VLOOKUP(A644,'1-1-25 thru 3-31-25'!$B$9:$Q$696,16,FALSE)</f>
        <v>10068.06</v>
      </c>
      <c r="E644" s="12">
        <f t="shared" si="9"/>
        <v>40272.239999999998</v>
      </c>
    </row>
    <row r="645" spans="1:5" x14ac:dyDescent="0.3">
      <c r="A645" s="8" t="s">
        <v>1195</v>
      </c>
      <c r="B645" s="24" t="s">
        <v>322</v>
      </c>
      <c r="C645" s="12">
        <f>VLOOKUP(A645,'4-1-24 thru 12-31-24'!$B$9:$Q$696,16,FALSE)</f>
        <v>183296.98</v>
      </c>
      <c r="D645" s="34">
        <f>VLOOKUP(A645,'1-1-25 thru 3-31-25'!$B$9:$Q$696,16,FALSE)</f>
        <v>61098.99</v>
      </c>
      <c r="E645" s="12">
        <f t="shared" si="9"/>
        <v>244395.97</v>
      </c>
    </row>
    <row r="646" spans="1:5" x14ac:dyDescent="0.3">
      <c r="A646" s="8" t="s">
        <v>1196</v>
      </c>
      <c r="B646" s="24" t="s">
        <v>322</v>
      </c>
      <c r="C646" s="12">
        <f>VLOOKUP(A646,'4-1-24 thru 12-31-24'!$B$9:$Q$696,16,FALSE)</f>
        <v>38102.53</v>
      </c>
      <c r="D646" s="34">
        <f>VLOOKUP(A646,'1-1-25 thru 3-31-25'!$B$9:$Q$696,16,FALSE)</f>
        <v>12700.84</v>
      </c>
      <c r="E646" s="12">
        <f t="shared" si="9"/>
        <v>50803.369999999995</v>
      </c>
    </row>
    <row r="647" spans="1:5" x14ac:dyDescent="0.3">
      <c r="A647" s="8" t="s">
        <v>1197</v>
      </c>
      <c r="B647" s="24" t="s">
        <v>325</v>
      </c>
      <c r="C647" s="12">
        <f>VLOOKUP(A647,'4-1-24 thru 12-31-24'!$B$9:$Q$696,16,FALSE)</f>
        <v>51536.83</v>
      </c>
      <c r="D647" s="34">
        <f>VLOOKUP(A647,'1-1-25 thru 3-31-25'!$B$9:$Q$696,16,FALSE)</f>
        <v>17178.939999999999</v>
      </c>
      <c r="E647" s="12">
        <f t="shared" ref="E647:E696" si="10">D647+C647</f>
        <v>68715.77</v>
      </c>
    </row>
    <row r="648" spans="1:5" x14ac:dyDescent="0.3">
      <c r="A648" s="8" t="s">
        <v>1198</v>
      </c>
      <c r="B648" s="24" t="s">
        <v>339</v>
      </c>
      <c r="C648" s="12">
        <f>VLOOKUP(A648,'4-1-24 thru 12-31-24'!$B$9:$Q$696,16,FALSE)</f>
        <v>15874.16</v>
      </c>
      <c r="D648" s="34">
        <f>VLOOKUP(A648,'1-1-25 thru 3-31-25'!$B$9:$Q$696,16,FALSE)</f>
        <v>5291.39</v>
      </c>
      <c r="E648" s="12">
        <f t="shared" si="10"/>
        <v>21165.55</v>
      </c>
    </row>
    <row r="649" spans="1:5" x14ac:dyDescent="0.3">
      <c r="A649" s="8" t="s">
        <v>1199</v>
      </c>
      <c r="B649" s="24" t="s">
        <v>348</v>
      </c>
      <c r="C649" s="12">
        <f>VLOOKUP(A649,'4-1-24 thru 12-31-24'!$B$9:$Q$696,16,FALSE)</f>
        <v>91448.56</v>
      </c>
      <c r="D649" s="34">
        <f>VLOOKUP(A649,'1-1-25 thru 3-31-25'!$B$9:$Q$696,16,FALSE)</f>
        <v>30482.85</v>
      </c>
      <c r="E649" s="12">
        <f t="shared" si="10"/>
        <v>121931.41</v>
      </c>
    </row>
    <row r="650" spans="1:5" x14ac:dyDescent="0.3">
      <c r="A650" s="8" t="s">
        <v>1200</v>
      </c>
      <c r="B650" s="24" t="s">
        <v>353</v>
      </c>
      <c r="C650" s="12">
        <f>VLOOKUP(A650,'4-1-24 thru 12-31-24'!$B$9:$Q$696,16,FALSE)</f>
        <v>52810.52</v>
      </c>
      <c r="D650" s="34">
        <f>VLOOKUP(A650,'1-1-25 thru 3-31-25'!$B$9:$Q$696,16,FALSE)</f>
        <v>17603.509999999998</v>
      </c>
      <c r="E650" s="12">
        <f t="shared" si="10"/>
        <v>70414.03</v>
      </c>
    </row>
    <row r="651" spans="1:5" x14ac:dyDescent="0.3">
      <c r="A651" s="8" t="s">
        <v>1201</v>
      </c>
      <c r="B651" s="24" t="s">
        <v>356</v>
      </c>
      <c r="C651" s="12">
        <f>VLOOKUP(A651,'4-1-24 thru 12-31-24'!$B$9:$Q$696,16,FALSE)</f>
        <v>57998.879999999997</v>
      </c>
      <c r="D651" s="34">
        <f>VLOOKUP(A651,'1-1-25 thru 3-31-25'!$B$9:$Q$696,16,FALSE)</f>
        <v>19332.96</v>
      </c>
      <c r="E651" s="12">
        <f t="shared" si="10"/>
        <v>77331.839999999997</v>
      </c>
    </row>
    <row r="652" spans="1:5" x14ac:dyDescent="0.3">
      <c r="A652" s="8" t="s">
        <v>1202</v>
      </c>
      <c r="B652" s="24" t="s">
        <v>356</v>
      </c>
      <c r="C652" s="12">
        <f>VLOOKUP(A652,'4-1-24 thru 12-31-24'!$B$9:$Q$696,16,FALSE)</f>
        <v>56182.37</v>
      </c>
      <c r="D652" s="34">
        <f>VLOOKUP(A652,'1-1-25 thru 3-31-25'!$B$9:$Q$696,16,FALSE)</f>
        <v>18727.46</v>
      </c>
      <c r="E652" s="12">
        <f t="shared" si="10"/>
        <v>74909.83</v>
      </c>
    </row>
    <row r="653" spans="1:5" x14ac:dyDescent="0.3">
      <c r="A653" s="8" t="s">
        <v>1203</v>
      </c>
      <c r="B653" s="24" t="s">
        <v>356</v>
      </c>
      <c r="C653" s="12">
        <f>VLOOKUP(A653,'4-1-24 thru 12-31-24'!$B$9:$Q$696,16,FALSE)</f>
        <v>189460.47</v>
      </c>
      <c r="D653" s="34">
        <f>VLOOKUP(A653,'1-1-25 thru 3-31-25'!$B$9:$Q$696,16,FALSE)</f>
        <v>63153.49</v>
      </c>
      <c r="E653" s="12">
        <f t="shared" si="10"/>
        <v>252613.96</v>
      </c>
    </row>
    <row r="654" spans="1:5" x14ac:dyDescent="0.3">
      <c r="A654" s="8" t="s">
        <v>1204</v>
      </c>
      <c r="B654" s="24" t="s">
        <v>369</v>
      </c>
      <c r="C654" s="12">
        <f>VLOOKUP(A654,'4-1-24 thru 12-31-24'!$B$9:$Q$696,16,FALSE)</f>
        <v>54318.94</v>
      </c>
      <c r="D654" s="34">
        <f>VLOOKUP(A654,'1-1-25 thru 3-31-25'!$B$9:$Q$696,16,FALSE)</f>
        <v>18106.310000000001</v>
      </c>
      <c r="E654" s="12">
        <f t="shared" si="10"/>
        <v>72425.25</v>
      </c>
    </row>
    <row r="655" spans="1:5" x14ac:dyDescent="0.3">
      <c r="A655" s="8" t="s">
        <v>1205</v>
      </c>
      <c r="B655" s="24" t="s">
        <v>376</v>
      </c>
      <c r="C655" s="12">
        <f>VLOOKUP(A655,'4-1-24 thru 12-31-24'!$B$9:$Q$696,16,FALSE)</f>
        <v>41873.72</v>
      </c>
      <c r="D655" s="34">
        <f>VLOOKUP(A655,'1-1-25 thru 3-31-25'!$B$9:$Q$696,16,FALSE)</f>
        <v>13957.91</v>
      </c>
      <c r="E655" s="12">
        <f t="shared" si="10"/>
        <v>55831.630000000005</v>
      </c>
    </row>
    <row r="656" spans="1:5" x14ac:dyDescent="0.3">
      <c r="A656" s="8" t="s">
        <v>1206</v>
      </c>
      <c r="B656" s="24" t="s">
        <v>383</v>
      </c>
      <c r="C656" s="12">
        <f>VLOOKUP(A656,'4-1-24 thru 12-31-24'!$B$9:$Q$696,16,FALSE)</f>
        <v>23820.52</v>
      </c>
      <c r="D656" s="34">
        <f>VLOOKUP(A656,'1-1-25 thru 3-31-25'!$B$9:$Q$696,16,FALSE)</f>
        <v>7940.17</v>
      </c>
      <c r="E656" s="12">
        <f t="shared" si="10"/>
        <v>31760.690000000002</v>
      </c>
    </row>
    <row r="657" spans="1:5" x14ac:dyDescent="0.3">
      <c r="A657" s="8" t="s">
        <v>1210</v>
      </c>
      <c r="B657" s="24" t="s">
        <v>384</v>
      </c>
      <c r="C657" s="12">
        <f>VLOOKUP(A657,'4-1-24 thru 12-31-24'!$B$9:$Q$696,16,FALSE)</f>
        <v>0</v>
      </c>
      <c r="D657" s="34">
        <f>VLOOKUP(A657,'1-1-25 thru 3-31-25'!$B$9:$Q$696,16,FALSE)</f>
        <v>0</v>
      </c>
      <c r="E657" s="12">
        <f t="shared" si="10"/>
        <v>0</v>
      </c>
    </row>
    <row r="658" spans="1:5" x14ac:dyDescent="0.3">
      <c r="A658" s="8" t="s">
        <v>1207</v>
      </c>
      <c r="B658" s="24" t="s">
        <v>384</v>
      </c>
      <c r="C658" s="12">
        <f>VLOOKUP(A658,'4-1-24 thru 12-31-24'!$B$9:$Q$696,16,FALSE)</f>
        <v>143950.54</v>
      </c>
      <c r="D658" s="34">
        <f>VLOOKUP(A658,'1-1-25 thru 3-31-25'!$B$9:$Q$696,16,FALSE)</f>
        <v>47983.51</v>
      </c>
      <c r="E658" s="12">
        <f t="shared" si="10"/>
        <v>191934.05000000002</v>
      </c>
    </row>
    <row r="659" spans="1:5" x14ac:dyDescent="0.3">
      <c r="A659" s="8" t="s">
        <v>1208</v>
      </c>
      <c r="B659" s="24" t="s">
        <v>384</v>
      </c>
      <c r="C659" s="12">
        <f>VLOOKUP(A659,'4-1-24 thru 12-31-24'!$B$9:$Q$696,16,FALSE)</f>
        <v>346977.08</v>
      </c>
      <c r="D659" s="34">
        <f>VLOOKUP(A659,'1-1-25 thru 3-31-25'!$B$9:$Q$696,16,FALSE)</f>
        <v>115659.03</v>
      </c>
      <c r="E659" s="12">
        <f t="shared" si="10"/>
        <v>462636.11</v>
      </c>
    </row>
    <row r="660" spans="1:5" x14ac:dyDescent="0.3">
      <c r="A660" s="8" t="s">
        <v>1209</v>
      </c>
      <c r="B660" s="24" t="s">
        <v>384</v>
      </c>
      <c r="C660" s="12">
        <f>VLOOKUP(A660,'4-1-24 thru 12-31-24'!$B$9:$Q$696,16,FALSE)</f>
        <v>60369.56</v>
      </c>
      <c r="D660" s="34">
        <f>VLOOKUP(A660,'1-1-25 thru 3-31-25'!$B$9:$Q$696,16,FALSE)</f>
        <v>20123.189999999999</v>
      </c>
      <c r="E660" s="12">
        <f t="shared" si="10"/>
        <v>80492.75</v>
      </c>
    </row>
    <row r="661" spans="1:5" x14ac:dyDescent="0.3">
      <c r="A661" s="8" t="s">
        <v>1211</v>
      </c>
      <c r="B661" s="24" t="s">
        <v>389</v>
      </c>
      <c r="C661" s="12">
        <f>VLOOKUP(A661,'4-1-24 thru 12-31-24'!$B$9:$Q$696,16,FALSE)</f>
        <v>22973.77</v>
      </c>
      <c r="D661" s="34">
        <f>VLOOKUP(A661,'1-1-25 thru 3-31-25'!$B$9:$Q$696,16,FALSE)</f>
        <v>7657.92</v>
      </c>
      <c r="E661" s="12">
        <f t="shared" si="10"/>
        <v>30631.690000000002</v>
      </c>
    </row>
    <row r="662" spans="1:5" x14ac:dyDescent="0.3">
      <c r="A662" s="8" t="s">
        <v>1212</v>
      </c>
      <c r="B662" s="24" t="s">
        <v>396</v>
      </c>
      <c r="C662" s="12">
        <f>VLOOKUP(A662,'4-1-24 thru 12-31-24'!$B$9:$Q$696,16,FALSE)</f>
        <v>236403.86</v>
      </c>
      <c r="D662" s="34">
        <f>VLOOKUP(A662,'1-1-25 thru 3-31-25'!$B$9:$Q$696,16,FALSE)</f>
        <v>78801.289999999994</v>
      </c>
      <c r="E662" s="12">
        <f t="shared" si="10"/>
        <v>315205.14999999997</v>
      </c>
    </row>
    <row r="663" spans="1:5" x14ac:dyDescent="0.3">
      <c r="A663" s="8" t="s">
        <v>1213</v>
      </c>
      <c r="B663" s="24" t="s">
        <v>396</v>
      </c>
      <c r="C663" s="12">
        <f>VLOOKUP(A663,'4-1-24 thru 12-31-24'!$B$9:$Q$696,16,FALSE)</f>
        <v>64574.98</v>
      </c>
      <c r="D663" s="34">
        <f>VLOOKUP(A663,'1-1-25 thru 3-31-25'!$B$9:$Q$696,16,FALSE)</f>
        <v>21524.99</v>
      </c>
      <c r="E663" s="12">
        <f t="shared" si="10"/>
        <v>86099.97</v>
      </c>
    </row>
    <row r="664" spans="1:5" x14ac:dyDescent="0.3">
      <c r="A664" s="8" t="s">
        <v>1214</v>
      </c>
      <c r="B664" s="24" t="s">
        <v>417</v>
      </c>
      <c r="C664" s="12">
        <f>VLOOKUP(A664,'4-1-24 thru 12-31-24'!$B$9:$Q$696,16,FALSE)</f>
        <v>189033.65</v>
      </c>
      <c r="D664" s="34">
        <f>VLOOKUP(A664,'1-1-25 thru 3-31-25'!$B$9:$Q$696,16,FALSE)</f>
        <v>63011.22</v>
      </c>
      <c r="E664" s="12">
        <f t="shared" si="10"/>
        <v>252044.87</v>
      </c>
    </row>
    <row r="665" spans="1:5" x14ac:dyDescent="0.3">
      <c r="A665" s="8" t="s">
        <v>1215</v>
      </c>
      <c r="B665" s="24" t="s">
        <v>417</v>
      </c>
      <c r="C665" s="12">
        <f>VLOOKUP(A665,'4-1-24 thru 12-31-24'!$B$9:$Q$696,16,FALSE)</f>
        <v>87352.13</v>
      </c>
      <c r="D665" s="34">
        <f>VLOOKUP(A665,'1-1-25 thru 3-31-25'!$B$9:$Q$696,16,FALSE)</f>
        <v>29117.38</v>
      </c>
      <c r="E665" s="12">
        <f t="shared" si="10"/>
        <v>116469.51000000001</v>
      </c>
    </row>
    <row r="666" spans="1:5" x14ac:dyDescent="0.3">
      <c r="A666" s="8" t="s">
        <v>1216</v>
      </c>
      <c r="B666" s="24" t="s">
        <v>420</v>
      </c>
      <c r="C666" s="12">
        <f>VLOOKUP(A666,'4-1-24 thru 12-31-24'!$B$9:$Q$696,16,FALSE)</f>
        <v>0</v>
      </c>
      <c r="D666" s="34">
        <f>VLOOKUP(A666,'1-1-25 thru 3-31-25'!$B$9:$Q$696,16,FALSE)</f>
        <v>0</v>
      </c>
      <c r="E666" s="12">
        <f t="shared" si="10"/>
        <v>0</v>
      </c>
    </row>
    <row r="667" spans="1:5" x14ac:dyDescent="0.3">
      <c r="A667" s="8" t="s">
        <v>1217</v>
      </c>
      <c r="B667" s="24" t="s">
        <v>429</v>
      </c>
      <c r="C667" s="12">
        <f>VLOOKUP(A667,'4-1-24 thru 12-31-24'!$B$9:$Q$696,16,FALSE)</f>
        <v>49007.29</v>
      </c>
      <c r="D667" s="34">
        <f>VLOOKUP(A667,'1-1-25 thru 3-31-25'!$B$9:$Q$696,16,FALSE)</f>
        <v>16335.76</v>
      </c>
      <c r="E667" s="12">
        <f t="shared" si="10"/>
        <v>65343.05</v>
      </c>
    </row>
    <row r="668" spans="1:5" x14ac:dyDescent="0.3">
      <c r="A668" s="8" t="s">
        <v>1218</v>
      </c>
      <c r="B668" s="24" t="s">
        <v>430</v>
      </c>
      <c r="C668" s="12">
        <f>VLOOKUP(A668,'4-1-24 thru 12-31-24'!$B$9:$Q$696,16,FALSE)</f>
        <v>173123.75</v>
      </c>
      <c r="D668" s="34">
        <f>VLOOKUP(A668,'1-1-25 thru 3-31-25'!$B$9:$Q$696,16,FALSE)</f>
        <v>57707.92</v>
      </c>
      <c r="E668" s="12">
        <f t="shared" si="10"/>
        <v>230831.66999999998</v>
      </c>
    </row>
    <row r="669" spans="1:5" x14ac:dyDescent="0.3">
      <c r="A669" s="8" t="s">
        <v>1219</v>
      </c>
      <c r="B669" s="24" t="s">
        <v>435</v>
      </c>
      <c r="C669" s="12">
        <f>VLOOKUP(A669,'4-1-24 thru 12-31-24'!$B$9:$Q$696,16,FALSE)</f>
        <v>30035.5</v>
      </c>
      <c r="D669" s="34">
        <f>VLOOKUP(A669,'1-1-25 thru 3-31-25'!$B$9:$Q$696,16,FALSE)</f>
        <v>10011.83</v>
      </c>
      <c r="E669" s="12">
        <f t="shared" si="10"/>
        <v>40047.33</v>
      </c>
    </row>
    <row r="670" spans="1:5" x14ac:dyDescent="0.3">
      <c r="A670" s="8" t="s">
        <v>1220</v>
      </c>
      <c r="B670" s="24" t="s">
        <v>436</v>
      </c>
      <c r="C670" s="12">
        <f>VLOOKUP(A670,'4-1-24 thru 12-31-24'!$B$9:$Q$696,16,FALSE)</f>
        <v>39004.79</v>
      </c>
      <c r="D670" s="34">
        <f>VLOOKUP(A670,'1-1-25 thru 3-31-25'!$B$9:$Q$696,16,FALSE)</f>
        <v>13001.6</v>
      </c>
      <c r="E670" s="12">
        <f t="shared" si="10"/>
        <v>52006.39</v>
      </c>
    </row>
    <row r="671" spans="1:5" x14ac:dyDescent="0.3">
      <c r="A671" s="8" t="s">
        <v>1221</v>
      </c>
      <c r="B671" s="24" t="s">
        <v>437</v>
      </c>
      <c r="C671" s="12">
        <f>VLOOKUP(A671,'4-1-24 thru 12-31-24'!$B$9:$Q$696,16,FALSE)</f>
        <v>67872.19</v>
      </c>
      <c r="D671" s="34">
        <f>VLOOKUP(A671,'1-1-25 thru 3-31-25'!$B$9:$Q$696,16,FALSE)</f>
        <v>22624.06</v>
      </c>
      <c r="E671" s="12">
        <f t="shared" si="10"/>
        <v>90496.25</v>
      </c>
    </row>
    <row r="672" spans="1:5" x14ac:dyDescent="0.3">
      <c r="A672" s="8" t="s">
        <v>1222</v>
      </c>
      <c r="B672" s="24" t="s">
        <v>443</v>
      </c>
      <c r="C672" s="12">
        <f>VLOOKUP(A672,'4-1-24 thru 12-31-24'!$B$9:$Q$696,16,FALSE)</f>
        <v>10007.77</v>
      </c>
      <c r="D672" s="34">
        <f>VLOOKUP(A672,'1-1-25 thru 3-31-25'!$B$9:$Q$696,16,FALSE)</f>
        <v>3335.92</v>
      </c>
      <c r="E672" s="12">
        <f t="shared" si="10"/>
        <v>13343.69</v>
      </c>
    </row>
    <row r="673" spans="1:5" x14ac:dyDescent="0.3">
      <c r="A673" s="8" t="s">
        <v>1223</v>
      </c>
      <c r="B673" s="24" t="s">
        <v>447</v>
      </c>
      <c r="C673" s="12">
        <f>VLOOKUP(A673,'4-1-24 thru 12-31-24'!$B$9:$Q$696,16,FALSE)</f>
        <v>11069.56</v>
      </c>
      <c r="D673" s="34">
        <f>VLOOKUP(A673,'1-1-25 thru 3-31-25'!$B$9:$Q$696,16,FALSE)</f>
        <v>3689.85</v>
      </c>
      <c r="E673" s="12">
        <f t="shared" si="10"/>
        <v>14759.41</v>
      </c>
    </row>
    <row r="674" spans="1:5" x14ac:dyDescent="0.3">
      <c r="A674" s="8" t="s">
        <v>1224</v>
      </c>
      <c r="B674" s="24" t="s">
        <v>584</v>
      </c>
      <c r="C674" s="12">
        <f>VLOOKUP(A674,'4-1-24 thru 12-31-24'!$B$9:$Q$696,16,FALSE)</f>
        <v>226754.12</v>
      </c>
      <c r="D674" s="34">
        <f>VLOOKUP(A674,'1-1-25 thru 3-31-25'!$B$9:$Q$696,16,FALSE)</f>
        <v>75584.710000000006</v>
      </c>
      <c r="E674" s="12">
        <f t="shared" si="10"/>
        <v>302338.83</v>
      </c>
    </row>
    <row r="675" spans="1:5" x14ac:dyDescent="0.3">
      <c r="A675" s="8" t="s">
        <v>1225</v>
      </c>
      <c r="B675" s="24" t="s">
        <v>584</v>
      </c>
      <c r="C675" s="12">
        <f>VLOOKUP(A675,'4-1-24 thru 12-31-24'!$B$9:$Q$696,16,FALSE)</f>
        <v>64568.86</v>
      </c>
      <c r="D675" s="34">
        <f>VLOOKUP(A675,'1-1-25 thru 3-31-25'!$B$9:$Q$696,16,FALSE)</f>
        <v>21522.95</v>
      </c>
      <c r="E675" s="12">
        <f t="shared" si="10"/>
        <v>86091.81</v>
      </c>
    </row>
    <row r="676" spans="1:5" x14ac:dyDescent="0.3">
      <c r="A676" s="8" t="s">
        <v>1226</v>
      </c>
      <c r="B676" s="24" t="s">
        <v>585</v>
      </c>
      <c r="C676" s="12">
        <f>VLOOKUP(A676,'4-1-24 thru 12-31-24'!$B$9:$Q$696,16,FALSE)</f>
        <v>69798.240000000005</v>
      </c>
      <c r="D676" s="34">
        <f>VLOOKUP(A676,'1-1-25 thru 3-31-25'!$B$9:$Q$696,16,FALSE)</f>
        <v>23266.080000000002</v>
      </c>
      <c r="E676" s="12">
        <f t="shared" si="10"/>
        <v>93064.320000000007</v>
      </c>
    </row>
    <row r="677" spans="1:5" x14ac:dyDescent="0.3">
      <c r="A677" s="8" t="s">
        <v>1227</v>
      </c>
      <c r="B677" s="24" t="s">
        <v>586</v>
      </c>
      <c r="C677" s="12">
        <f>VLOOKUP(A677,'4-1-24 thru 12-31-24'!$B$9:$Q$696,16,FALSE)</f>
        <v>1188606.73</v>
      </c>
      <c r="D677" s="34">
        <f>VLOOKUP(A677,'1-1-25 thru 3-31-25'!$B$9:$Q$696,16,FALSE)</f>
        <v>396202.23999999999</v>
      </c>
      <c r="E677" s="12">
        <f t="shared" si="10"/>
        <v>1584808.97</v>
      </c>
    </row>
    <row r="678" spans="1:5" x14ac:dyDescent="0.3">
      <c r="A678" s="8" t="s">
        <v>1228</v>
      </c>
      <c r="B678" s="24" t="s">
        <v>587</v>
      </c>
      <c r="C678" s="12">
        <f>VLOOKUP(A678,'4-1-24 thru 12-31-24'!$B$9:$Q$696,16,FALSE)</f>
        <v>481399.19</v>
      </c>
      <c r="D678" s="34">
        <f>VLOOKUP(A678,'1-1-25 thru 3-31-25'!$B$9:$Q$696,16,FALSE)</f>
        <v>160466.4</v>
      </c>
      <c r="E678" s="12">
        <f t="shared" si="10"/>
        <v>641865.59</v>
      </c>
    </row>
    <row r="679" spans="1:5" x14ac:dyDescent="0.3">
      <c r="A679" s="8" t="s">
        <v>1264</v>
      </c>
      <c r="B679" s="24" t="s">
        <v>471</v>
      </c>
      <c r="C679" s="12">
        <f>VLOOKUP(A679,'4-1-24 thru 12-31-24'!$B$9:$Q$696,16,FALSE)</f>
        <v>106980.03</v>
      </c>
      <c r="D679" s="34">
        <f>VLOOKUP(A679,'1-1-25 thru 3-31-25'!$B$9:$Q$696,16,FALSE)</f>
        <v>35660.01</v>
      </c>
      <c r="E679" s="12">
        <f t="shared" si="10"/>
        <v>142640.04</v>
      </c>
    </row>
    <row r="680" spans="1:5" x14ac:dyDescent="0.3">
      <c r="A680" s="8" t="s">
        <v>1229</v>
      </c>
      <c r="B680" s="24" t="s">
        <v>471</v>
      </c>
      <c r="C680" s="12">
        <f>VLOOKUP(A680,'4-1-24 thru 12-31-24'!$B$9:$Q$696,16,FALSE)</f>
        <v>218566.18</v>
      </c>
      <c r="D680" s="34">
        <f>VLOOKUP(A680,'1-1-25 thru 3-31-25'!$B$9:$Q$696,16,FALSE)</f>
        <v>72855.39</v>
      </c>
      <c r="E680" s="12">
        <f t="shared" si="10"/>
        <v>291421.57</v>
      </c>
    </row>
    <row r="681" spans="1:5" x14ac:dyDescent="0.3">
      <c r="A681" s="8" t="s">
        <v>1230</v>
      </c>
      <c r="B681" s="24" t="s">
        <v>473</v>
      </c>
      <c r="C681" s="12">
        <f>VLOOKUP(A681,'4-1-24 thru 12-31-24'!$B$9:$Q$696,16,FALSE)</f>
        <v>39587.64</v>
      </c>
      <c r="D681" s="34">
        <f>VLOOKUP(A681,'1-1-25 thru 3-31-25'!$B$9:$Q$696,16,FALSE)</f>
        <v>13195.88</v>
      </c>
      <c r="E681" s="12">
        <f t="shared" si="10"/>
        <v>52783.519999999997</v>
      </c>
    </row>
    <row r="682" spans="1:5" x14ac:dyDescent="0.3">
      <c r="A682" s="8" t="s">
        <v>1231</v>
      </c>
      <c r="B682" s="24" t="s">
        <v>473</v>
      </c>
      <c r="C682" s="12">
        <f>VLOOKUP(A682,'4-1-24 thru 12-31-24'!$B$9:$Q$696,16,FALSE)</f>
        <v>31061.200000000001</v>
      </c>
      <c r="D682" s="34">
        <f>VLOOKUP(A682,'1-1-25 thru 3-31-25'!$B$9:$Q$696,16,FALSE)</f>
        <v>10353.73</v>
      </c>
      <c r="E682" s="12">
        <f t="shared" si="10"/>
        <v>41414.93</v>
      </c>
    </row>
    <row r="683" spans="1:5" x14ac:dyDescent="0.3">
      <c r="A683" s="8" t="s">
        <v>1232</v>
      </c>
      <c r="B683" s="24" t="s">
        <v>486</v>
      </c>
      <c r="C683" s="12">
        <f>VLOOKUP(A683,'4-1-24 thru 12-31-24'!$B$9:$Q$696,16,FALSE)</f>
        <v>50465.27</v>
      </c>
      <c r="D683" s="34">
        <f>VLOOKUP(A683,'1-1-25 thru 3-31-25'!$B$9:$Q$696,16,FALSE)</f>
        <v>16821.759999999998</v>
      </c>
      <c r="E683" s="12">
        <f t="shared" si="10"/>
        <v>67287.03</v>
      </c>
    </row>
    <row r="684" spans="1:5" x14ac:dyDescent="0.3">
      <c r="A684" s="8" t="s">
        <v>1233</v>
      </c>
      <c r="B684" s="24" t="s">
        <v>506</v>
      </c>
      <c r="C684" s="12">
        <f>VLOOKUP(A684,'4-1-24 thru 12-31-24'!$B$9:$Q$696,16,FALSE)</f>
        <v>23901.55</v>
      </c>
      <c r="D684" s="34">
        <f>VLOOKUP(A684,'1-1-25 thru 3-31-25'!$B$9:$Q$696,16,FALSE)</f>
        <v>7967.18</v>
      </c>
      <c r="E684" s="12">
        <f t="shared" si="10"/>
        <v>31868.73</v>
      </c>
    </row>
    <row r="685" spans="1:5" x14ac:dyDescent="0.3">
      <c r="A685" s="8" t="s">
        <v>1234</v>
      </c>
      <c r="B685" s="24" t="s">
        <v>506</v>
      </c>
      <c r="C685" s="12">
        <f>VLOOKUP(A685,'4-1-24 thru 12-31-24'!$B$9:$Q$696,16,FALSE)</f>
        <v>39451.61</v>
      </c>
      <c r="D685" s="34">
        <f>VLOOKUP(A685,'1-1-25 thru 3-31-25'!$B$9:$Q$696,16,FALSE)</f>
        <v>13150.54</v>
      </c>
      <c r="E685" s="12">
        <f t="shared" si="10"/>
        <v>52602.15</v>
      </c>
    </row>
    <row r="686" spans="1:5" x14ac:dyDescent="0.3">
      <c r="A686" s="8" t="s">
        <v>1235</v>
      </c>
      <c r="B686" s="24" t="s">
        <v>512</v>
      </c>
      <c r="C686" s="12">
        <f>VLOOKUP(A686,'4-1-24 thru 12-31-24'!$B$9:$Q$696,16,FALSE)</f>
        <v>43532.61</v>
      </c>
      <c r="D686" s="34">
        <f>VLOOKUP(A686,'1-1-25 thru 3-31-25'!$B$9:$Q$696,16,FALSE)</f>
        <v>14510.87</v>
      </c>
      <c r="E686" s="12">
        <f t="shared" si="10"/>
        <v>58043.48</v>
      </c>
    </row>
    <row r="687" spans="1:5" x14ac:dyDescent="0.3">
      <c r="A687" s="8" t="s">
        <v>1236</v>
      </c>
      <c r="B687" s="24" t="s">
        <v>588</v>
      </c>
      <c r="C687" s="12">
        <f>VLOOKUP(A687,'4-1-24 thru 12-31-24'!$B$9:$Q$696,16,FALSE)</f>
        <v>199513.95</v>
      </c>
      <c r="D687" s="34">
        <f>VLOOKUP(A687,'1-1-25 thru 3-31-25'!$B$9:$Q$696,16,FALSE)</f>
        <v>66504.649999999994</v>
      </c>
      <c r="E687" s="12">
        <f t="shared" si="10"/>
        <v>266018.59999999998</v>
      </c>
    </row>
    <row r="688" spans="1:5" x14ac:dyDescent="0.3">
      <c r="A688" s="8" t="s">
        <v>1237</v>
      </c>
      <c r="B688" s="24" t="s">
        <v>529</v>
      </c>
      <c r="C688" s="12">
        <f>VLOOKUP(A688,'4-1-24 thru 12-31-24'!$B$9:$Q$696,16,FALSE)</f>
        <v>56106.74</v>
      </c>
      <c r="D688" s="34">
        <f>VLOOKUP(A688,'1-1-25 thru 3-31-25'!$B$9:$Q$696,16,FALSE)</f>
        <v>18702.25</v>
      </c>
      <c r="E688" s="12">
        <f t="shared" si="10"/>
        <v>74808.989999999991</v>
      </c>
    </row>
    <row r="689" spans="1:5" x14ac:dyDescent="0.3">
      <c r="A689" s="8" t="s">
        <v>1238</v>
      </c>
      <c r="B689" s="24" t="s">
        <v>530</v>
      </c>
      <c r="C689" s="12">
        <f>VLOOKUP(A689,'4-1-24 thru 12-31-24'!$B$9:$Q$696,16,FALSE)</f>
        <v>64304.24</v>
      </c>
      <c r="D689" s="34">
        <f>VLOOKUP(A689,'1-1-25 thru 3-31-25'!$B$9:$Q$696,16,FALSE)</f>
        <v>21434.75</v>
      </c>
      <c r="E689" s="12">
        <f t="shared" si="10"/>
        <v>85738.989999999991</v>
      </c>
    </row>
    <row r="690" spans="1:5" x14ac:dyDescent="0.3">
      <c r="A690" s="8" t="s">
        <v>1239</v>
      </c>
      <c r="B690" s="24" t="s">
        <v>534</v>
      </c>
      <c r="C690" s="12">
        <f>VLOOKUP(A690,'4-1-24 thru 12-31-24'!$B$9:$Q$696,16,FALSE)</f>
        <v>15989.88</v>
      </c>
      <c r="D690" s="34">
        <f>VLOOKUP(A690,'1-1-25 thru 3-31-25'!$B$9:$Q$696,16,FALSE)</f>
        <v>5329.96</v>
      </c>
      <c r="E690" s="12">
        <f t="shared" si="10"/>
        <v>21319.84</v>
      </c>
    </row>
    <row r="691" spans="1:5" x14ac:dyDescent="0.3">
      <c r="A691" s="8" t="s">
        <v>1240</v>
      </c>
      <c r="B691" s="24" t="s">
        <v>550</v>
      </c>
      <c r="C691" s="12">
        <f>VLOOKUP(A691,'4-1-24 thru 12-31-24'!$B$9:$Q$696,16,FALSE)</f>
        <v>92373.86</v>
      </c>
      <c r="D691" s="34">
        <f>VLOOKUP(A691,'1-1-25 thru 3-31-25'!$B$9:$Q$696,16,FALSE)</f>
        <v>30791.29</v>
      </c>
      <c r="E691" s="12">
        <f t="shared" si="10"/>
        <v>123165.15</v>
      </c>
    </row>
    <row r="692" spans="1:5" x14ac:dyDescent="0.3">
      <c r="A692" s="8" t="s">
        <v>1241</v>
      </c>
      <c r="B692" s="24" t="s">
        <v>552</v>
      </c>
      <c r="C692" s="12">
        <f>VLOOKUP(A692,'4-1-24 thru 12-31-24'!$B$9:$Q$696,16,FALSE)</f>
        <v>0</v>
      </c>
      <c r="D692" s="34">
        <f>VLOOKUP(A692,'1-1-25 thru 3-31-25'!$B$9:$Q$696,16,FALSE)</f>
        <v>0</v>
      </c>
      <c r="E692" s="12">
        <f t="shared" si="10"/>
        <v>0</v>
      </c>
    </row>
    <row r="693" spans="1:5" x14ac:dyDescent="0.3">
      <c r="A693" s="8" t="s">
        <v>1242</v>
      </c>
      <c r="B693" s="24" t="s">
        <v>552</v>
      </c>
      <c r="C693" s="12">
        <f>VLOOKUP(A693,'4-1-24 thru 12-31-24'!$B$9:$Q$696,16,FALSE)</f>
        <v>33869.730000000003</v>
      </c>
      <c r="D693" s="34">
        <f>VLOOKUP(A693,'1-1-25 thru 3-31-25'!$B$9:$Q$696,16,FALSE)</f>
        <v>11289.91</v>
      </c>
      <c r="E693" s="12">
        <f t="shared" si="10"/>
        <v>45159.64</v>
      </c>
    </row>
    <row r="694" spans="1:5" x14ac:dyDescent="0.3">
      <c r="A694" s="8" t="s">
        <v>1243</v>
      </c>
      <c r="B694" s="24" t="s">
        <v>569</v>
      </c>
      <c r="C694" s="12">
        <f>VLOOKUP(A694,'4-1-24 thru 12-31-24'!$B$9:$Q$696,16,FALSE)</f>
        <v>0</v>
      </c>
      <c r="D694" s="34">
        <f>VLOOKUP(A694,'1-1-25 thru 3-31-25'!$B$9:$Q$696,16,FALSE)</f>
        <v>0</v>
      </c>
      <c r="E694" s="12">
        <f t="shared" si="10"/>
        <v>0</v>
      </c>
    </row>
    <row r="695" spans="1:5" x14ac:dyDescent="0.3">
      <c r="A695" s="8" t="s">
        <v>1244</v>
      </c>
      <c r="B695" s="24" t="s">
        <v>570</v>
      </c>
      <c r="C695" s="12">
        <f>VLOOKUP(A695,'4-1-24 thru 12-31-24'!$B$9:$Q$696,16,FALSE)</f>
        <v>0</v>
      </c>
      <c r="D695" s="34">
        <f>VLOOKUP(A695,'1-1-25 thru 3-31-25'!$B$9:$Q$696,16,FALSE)</f>
        <v>0</v>
      </c>
      <c r="E695" s="12">
        <f t="shared" si="10"/>
        <v>0</v>
      </c>
    </row>
    <row r="696" spans="1:5" ht="15" thickBot="1" x14ac:dyDescent="0.35">
      <c r="A696" s="29" t="s">
        <v>1245</v>
      </c>
      <c r="B696" s="49" t="s">
        <v>571</v>
      </c>
      <c r="C696" s="50">
        <f>VLOOKUP(A696,'4-1-24 thru 12-31-24'!$B$9:$Q$696,16,FALSE)</f>
        <v>22247.72</v>
      </c>
      <c r="D696" s="51">
        <f>VLOOKUP(A696,'1-1-25 thru 3-31-25'!$B$9:$Q$696,16,FALSE)</f>
        <v>7415.91</v>
      </c>
      <c r="E696" s="50">
        <f t="shared" si="10"/>
        <v>29663.63</v>
      </c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scale="62" fitToHeight="0" orientation="portrait" horizontalDpi="90" verticalDpi="9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6:S699"/>
  <sheetViews>
    <sheetView topLeftCell="A674" workbookViewId="0">
      <selection activeCell="A674" sqref="A1:XFD1048576"/>
    </sheetView>
  </sheetViews>
  <sheetFormatPr defaultColWidth="9.109375" defaultRowHeight="14.4" x14ac:dyDescent="0.3"/>
  <cols>
    <col min="1" max="1" width="8" style="2" customWidth="1"/>
    <col min="2" max="2" width="9.44140625" style="2" bestFit="1" customWidth="1"/>
    <col min="3" max="3" width="78.6640625" style="2" bestFit="1" customWidth="1"/>
    <col min="4" max="15" width="13.5546875" style="2" customWidth="1"/>
    <col min="16" max="17" width="15.6640625" style="2" customWidth="1"/>
    <col min="18" max="18" width="9.109375" style="2"/>
    <col min="19" max="19" width="10.88671875" style="2" bestFit="1" customWidth="1"/>
    <col min="20" max="16384" width="9.109375" style="2"/>
  </cols>
  <sheetData>
    <row r="6" spans="1:19" x14ac:dyDescent="0.3">
      <c r="Q6" s="5">
        <f>SUM(Q9:Q696)</f>
        <v>105000000.08999996</v>
      </c>
      <c r="R6" s="2" t="s">
        <v>1265</v>
      </c>
    </row>
    <row r="7" spans="1:19" ht="23.4" x14ac:dyDescent="0.45">
      <c r="A7" s="18"/>
      <c r="B7" s="25"/>
      <c r="C7" s="19"/>
      <c r="D7" s="57" t="s">
        <v>1252</v>
      </c>
      <c r="E7" s="58"/>
      <c r="F7" s="59"/>
      <c r="G7" s="58" t="s">
        <v>1252</v>
      </c>
      <c r="H7" s="58"/>
      <c r="I7" s="58"/>
      <c r="J7" s="57" t="s">
        <v>1253</v>
      </c>
      <c r="K7" s="58"/>
      <c r="L7" s="59"/>
      <c r="M7" s="57" t="s">
        <v>1253</v>
      </c>
      <c r="N7" s="58"/>
      <c r="O7" s="59"/>
      <c r="P7" s="35">
        <f>SUM(P9:P696)</f>
        <v>8034707947.8799963</v>
      </c>
      <c r="Q7" s="36">
        <v>105000000</v>
      </c>
      <c r="R7" s="2" t="s">
        <v>1256</v>
      </c>
    </row>
    <row r="8" spans="1:19" ht="49.2" customHeight="1" thickBot="1" x14ac:dyDescent="0.4">
      <c r="A8" s="16"/>
      <c r="B8" s="26" t="s">
        <v>1291</v>
      </c>
      <c r="C8" s="17" t="s">
        <v>1257</v>
      </c>
      <c r="D8" s="13" t="s">
        <v>1246</v>
      </c>
      <c r="E8" s="14" t="s">
        <v>1247</v>
      </c>
      <c r="F8" s="15" t="s">
        <v>1248</v>
      </c>
      <c r="G8" s="14" t="s">
        <v>1249</v>
      </c>
      <c r="H8" s="14" t="s">
        <v>1250</v>
      </c>
      <c r="I8" s="14" t="s">
        <v>1251</v>
      </c>
      <c r="J8" s="13" t="s">
        <v>1246</v>
      </c>
      <c r="K8" s="14" t="s">
        <v>1247</v>
      </c>
      <c r="L8" s="15" t="s">
        <v>1248</v>
      </c>
      <c r="M8" s="13" t="s">
        <v>1249</v>
      </c>
      <c r="N8" s="14" t="s">
        <v>1250</v>
      </c>
      <c r="O8" s="15" t="s">
        <v>1251</v>
      </c>
      <c r="P8" s="1" t="s">
        <v>1254</v>
      </c>
      <c r="Q8" s="21" t="s">
        <v>1255</v>
      </c>
    </row>
    <row r="9" spans="1:19" ht="15" thickTop="1" x14ac:dyDescent="0.3">
      <c r="A9" s="2" t="str">
        <f t="shared" ref="A9:A71" si="0">LEFT(B9,7)</f>
        <v>2950302</v>
      </c>
      <c r="B9" s="27" t="s">
        <v>589</v>
      </c>
      <c r="C9" s="2" t="s">
        <v>0</v>
      </c>
      <c r="D9" s="3">
        <v>35853</v>
      </c>
      <c r="E9" s="6">
        <v>316.61</v>
      </c>
      <c r="F9" s="4">
        <f t="shared" ref="F9:F72" si="1">E9*D9</f>
        <v>11351418.33</v>
      </c>
      <c r="G9" s="3">
        <v>83564</v>
      </c>
      <c r="H9" s="6">
        <v>314.27999999999997</v>
      </c>
      <c r="I9" s="5">
        <f t="shared" ref="I9:I71" si="2">H9*G9</f>
        <v>26262493.919999998</v>
      </c>
      <c r="J9" s="3">
        <v>11503</v>
      </c>
      <c r="K9" s="6">
        <v>316.61</v>
      </c>
      <c r="L9" s="4">
        <f t="shared" ref="L9:L72" si="3">K9*J9</f>
        <v>3641964.83</v>
      </c>
      <c r="M9" s="3">
        <v>26811</v>
      </c>
      <c r="N9" s="6">
        <v>314.27999999999997</v>
      </c>
      <c r="O9" s="4">
        <f t="shared" ref="O9:O72" si="4">N9*M9</f>
        <v>8426161.0800000001</v>
      </c>
      <c r="P9" s="20">
        <f>O9+L9+I9+F9</f>
        <v>49682038.159999996</v>
      </c>
      <c r="Q9" s="37">
        <f>ROUND((P9/$P$7)*$Q$7,2)</f>
        <v>649259.93999999994</v>
      </c>
      <c r="S9" s="5"/>
    </row>
    <row r="10" spans="1:19" x14ac:dyDescent="0.3">
      <c r="A10" s="2" t="str">
        <f t="shared" si="0"/>
        <v>2725301</v>
      </c>
      <c r="B10" s="8" t="s">
        <v>590</v>
      </c>
      <c r="C10" s="2" t="s">
        <v>1</v>
      </c>
      <c r="D10" s="3">
        <v>592</v>
      </c>
      <c r="E10" s="6">
        <v>246.1</v>
      </c>
      <c r="F10" s="4">
        <f t="shared" si="1"/>
        <v>145691.19999999998</v>
      </c>
      <c r="G10" s="3">
        <v>29863</v>
      </c>
      <c r="H10" s="6">
        <v>244.16</v>
      </c>
      <c r="I10" s="5">
        <f t="shared" si="2"/>
        <v>7291350.0800000001</v>
      </c>
      <c r="J10" s="3">
        <v>20</v>
      </c>
      <c r="K10" s="6">
        <v>246.1</v>
      </c>
      <c r="L10" s="4">
        <f t="shared" si="3"/>
        <v>4922</v>
      </c>
      <c r="M10" s="3">
        <v>1032</v>
      </c>
      <c r="N10" s="6">
        <v>244.16</v>
      </c>
      <c r="O10" s="4">
        <f t="shared" si="4"/>
        <v>251973.12</v>
      </c>
      <c r="P10" s="20">
        <f t="shared" ref="P10:P73" si="5">O10+L10+I10+F10</f>
        <v>7693936.4000000004</v>
      </c>
      <c r="Q10" s="37">
        <f t="shared" ref="Q10:Q73" si="6">ROUND((P10/$P$7)*$Q$7,2)</f>
        <v>100546.69</v>
      </c>
      <c r="S10" s="5"/>
    </row>
    <row r="11" spans="1:19" x14ac:dyDescent="0.3">
      <c r="A11" s="2" t="str">
        <f t="shared" si="0"/>
        <v>0420302</v>
      </c>
      <c r="B11" s="8" t="s">
        <v>591</v>
      </c>
      <c r="C11" s="2" t="s">
        <v>2</v>
      </c>
      <c r="D11" s="3">
        <v>0</v>
      </c>
      <c r="E11" s="6">
        <v>212.42</v>
      </c>
      <c r="F11" s="4">
        <f t="shared" si="1"/>
        <v>0</v>
      </c>
      <c r="G11" s="3">
        <v>8435</v>
      </c>
      <c r="H11" s="6">
        <v>210.57</v>
      </c>
      <c r="I11" s="5">
        <f t="shared" si="2"/>
        <v>1776157.95</v>
      </c>
      <c r="J11" s="3">
        <v>0</v>
      </c>
      <c r="K11" s="6">
        <v>212.42</v>
      </c>
      <c r="L11" s="4">
        <f t="shared" si="3"/>
        <v>0</v>
      </c>
      <c r="M11" s="3">
        <v>181</v>
      </c>
      <c r="N11" s="6">
        <v>210.57</v>
      </c>
      <c r="O11" s="4">
        <f t="shared" si="4"/>
        <v>38113.17</v>
      </c>
      <c r="P11" s="20">
        <f t="shared" si="5"/>
        <v>1814271.1199999999</v>
      </c>
      <c r="Q11" s="37">
        <f t="shared" si="6"/>
        <v>23709.45</v>
      </c>
      <c r="S11" s="5"/>
    </row>
    <row r="12" spans="1:19" x14ac:dyDescent="0.3">
      <c r="A12" s="2" t="str">
        <f t="shared" si="0"/>
        <v>1422303</v>
      </c>
      <c r="B12" s="8" t="s">
        <v>592</v>
      </c>
      <c r="C12" s="2" t="s">
        <v>3</v>
      </c>
      <c r="D12" s="3">
        <v>1423</v>
      </c>
      <c r="E12" s="6">
        <v>239.95</v>
      </c>
      <c r="F12" s="4">
        <f t="shared" si="1"/>
        <v>341448.85</v>
      </c>
      <c r="G12" s="3">
        <v>38913</v>
      </c>
      <c r="H12" s="6">
        <v>238</v>
      </c>
      <c r="I12" s="5">
        <f t="shared" si="2"/>
        <v>9261294</v>
      </c>
      <c r="J12" s="3">
        <v>193</v>
      </c>
      <c r="K12" s="6">
        <v>239.95</v>
      </c>
      <c r="L12" s="4">
        <f t="shared" si="3"/>
        <v>46310.35</v>
      </c>
      <c r="M12" s="3">
        <v>5287</v>
      </c>
      <c r="N12" s="6">
        <v>238</v>
      </c>
      <c r="O12" s="4">
        <f t="shared" si="4"/>
        <v>1258306</v>
      </c>
      <c r="P12" s="20">
        <f t="shared" si="5"/>
        <v>10907359.199999999</v>
      </c>
      <c r="Q12" s="37">
        <f t="shared" si="6"/>
        <v>142540.68</v>
      </c>
      <c r="S12" s="5"/>
    </row>
    <row r="13" spans="1:19" x14ac:dyDescent="0.3">
      <c r="A13" s="2" t="str">
        <f t="shared" si="0"/>
        <v>0302303</v>
      </c>
      <c r="B13" s="8" t="s">
        <v>593</v>
      </c>
      <c r="C13" s="2" t="s">
        <v>4</v>
      </c>
      <c r="D13" s="3">
        <v>2123</v>
      </c>
      <c r="E13" s="6">
        <v>225.86</v>
      </c>
      <c r="F13" s="4">
        <f t="shared" si="1"/>
        <v>479500.78</v>
      </c>
      <c r="G13" s="3">
        <v>39206</v>
      </c>
      <c r="H13" s="6">
        <v>223.98</v>
      </c>
      <c r="I13" s="5">
        <f t="shared" si="2"/>
        <v>8781359.879999999</v>
      </c>
      <c r="J13" s="3">
        <v>284</v>
      </c>
      <c r="K13" s="6">
        <v>225.86</v>
      </c>
      <c r="L13" s="4">
        <f t="shared" si="3"/>
        <v>64144.240000000005</v>
      </c>
      <c r="M13" s="3">
        <v>5252</v>
      </c>
      <c r="N13" s="6">
        <v>223.98</v>
      </c>
      <c r="O13" s="4">
        <f t="shared" si="4"/>
        <v>1176342.96</v>
      </c>
      <c r="P13" s="20">
        <f t="shared" si="5"/>
        <v>10501347.859999998</v>
      </c>
      <c r="Q13" s="37">
        <f t="shared" si="6"/>
        <v>137234.79999999999</v>
      </c>
      <c r="S13" s="5"/>
    </row>
    <row r="14" spans="1:19" x14ac:dyDescent="0.3">
      <c r="A14" s="2" t="str">
        <f t="shared" si="0"/>
        <v>3158302</v>
      </c>
      <c r="B14" s="8" t="s">
        <v>594</v>
      </c>
      <c r="C14" s="2" t="s">
        <v>5</v>
      </c>
      <c r="D14" s="3">
        <v>0</v>
      </c>
      <c r="E14" s="6">
        <v>231.22</v>
      </c>
      <c r="F14" s="4">
        <f t="shared" si="1"/>
        <v>0</v>
      </c>
      <c r="G14" s="3">
        <v>16934</v>
      </c>
      <c r="H14" s="6">
        <v>229.13</v>
      </c>
      <c r="I14" s="5">
        <f t="shared" si="2"/>
        <v>3880087.42</v>
      </c>
      <c r="J14" s="3">
        <v>0</v>
      </c>
      <c r="K14" s="6">
        <v>231.22</v>
      </c>
      <c r="L14" s="4">
        <f t="shared" si="3"/>
        <v>0</v>
      </c>
      <c r="M14" s="3">
        <v>4104</v>
      </c>
      <c r="N14" s="6">
        <v>229.13</v>
      </c>
      <c r="O14" s="4">
        <f t="shared" si="4"/>
        <v>940349.52</v>
      </c>
      <c r="P14" s="20">
        <f t="shared" si="5"/>
        <v>4820436.9399999995</v>
      </c>
      <c r="Q14" s="37">
        <f t="shared" si="6"/>
        <v>62994.93</v>
      </c>
      <c r="S14" s="5"/>
    </row>
    <row r="15" spans="1:19" x14ac:dyDescent="0.3">
      <c r="A15" s="2" t="str">
        <f t="shared" si="0"/>
        <v>5026301</v>
      </c>
      <c r="B15" s="8" t="s">
        <v>595</v>
      </c>
      <c r="C15" s="2" t="s">
        <v>6</v>
      </c>
      <c r="D15" s="3">
        <v>0</v>
      </c>
      <c r="E15" s="6">
        <v>231.17</v>
      </c>
      <c r="F15" s="4">
        <f t="shared" si="1"/>
        <v>0</v>
      </c>
      <c r="G15" s="3">
        <v>27036</v>
      </c>
      <c r="H15" s="6">
        <v>229.16</v>
      </c>
      <c r="I15" s="5">
        <f t="shared" si="2"/>
        <v>6195569.7599999998</v>
      </c>
      <c r="J15" s="3">
        <v>0</v>
      </c>
      <c r="K15" s="6">
        <v>231.17</v>
      </c>
      <c r="L15" s="4">
        <f t="shared" si="3"/>
        <v>0</v>
      </c>
      <c r="M15" s="3">
        <v>1286</v>
      </c>
      <c r="N15" s="6">
        <v>229.16</v>
      </c>
      <c r="O15" s="4">
        <f t="shared" si="4"/>
        <v>294699.76</v>
      </c>
      <c r="P15" s="20">
        <f t="shared" si="5"/>
        <v>6490269.5199999996</v>
      </c>
      <c r="Q15" s="37">
        <f t="shared" si="6"/>
        <v>84816.81</v>
      </c>
      <c r="S15" s="5"/>
    </row>
    <row r="16" spans="1:19" x14ac:dyDescent="0.3">
      <c r="A16" s="2" t="str">
        <f t="shared" si="0"/>
        <v>0675302</v>
      </c>
      <c r="B16" s="8" t="s">
        <v>596</v>
      </c>
      <c r="C16" s="2" t="s">
        <v>7</v>
      </c>
      <c r="D16" s="3">
        <v>307</v>
      </c>
      <c r="E16" s="6">
        <v>228.33</v>
      </c>
      <c r="F16" s="4">
        <f t="shared" si="1"/>
        <v>70097.31</v>
      </c>
      <c r="G16" s="3">
        <v>26230</v>
      </c>
      <c r="H16" s="6">
        <v>226.34</v>
      </c>
      <c r="I16" s="5">
        <f t="shared" si="2"/>
        <v>5936898.2000000002</v>
      </c>
      <c r="J16" s="3">
        <v>32</v>
      </c>
      <c r="K16" s="6">
        <v>228.33</v>
      </c>
      <c r="L16" s="4">
        <f t="shared" si="3"/>
        <v>7306.56</v>
      </c>
      <c r="M16" s="3">
        <v>2699</v>
      </c>
      <c r="N16" s="6">
        <v>226.34</v>
      </c>
      <c r="O16" s="4">
        <f t="shared" si="4"/>
        <v>610891.66</v>
      </c>
      <c r="P16" s="20">
        <f t="shared" si="5"/>
        <v>6625193.7299999995</v>
      </c>
      <c r="Q16" s="37">
        <f t="shared" si="6"/>
        <v>86580.04</v>
      </c>
      <c r="S16" s="5"/>
    </row>
    <row r="17" spans="1:19" x14ac:dyDescent="0.3">
      <c r="A17" s="2" t="str">
        <f t="shared" si="0"/>
        <v>5155301</v>
      </c>
      <c r="B17" s="8" t="s">
        <v>597</v>
      </c>
      <c r="C17" s="2" t="s">
        <v>8</v>
      </c>
      <c r="D17" s="3">
        <v>397</v>
      </c>
      <c r="E17" s="6">
        <v>255.4</v>
      </c>
      <c r="F17" s="4">
        <f t="shared" si="1"/>
        <v>101393.8</v>
      </c>
      <c r="G17" s="3">
        <v>22489</v>
      </c>
      <c r="H17" s="6">
        <v>253.06</v>
      </c>
      <c r="I17" s="5">
        <f t="shared" si="2"/>
        <v>5691066.3399999999</v>
      </c>
      <c r="J17" s="3">
        <v>16</v>
      </c>
      <c r="K17" s="6">
        <v>255.4</v>
      </c>
      <c r="L17" s="4">
        <f t="shared" si="3"/>
        <v>4086.4</v>
      </c>
      <c r="M17" s="3">
        <v>917</v>
      </c>
      <c r="N17" s="6">
        <v>253.06</v>
      </c>
      <c r="O17" s="4">
        <f t="shared" si="4"/>
        <v>232056.02</v>
      </c>
      <c r="P17" s="20">
        <f t="shared" si="5"/>
        <v>6028602.5599999996</v>
      </c>
      <c r="Q17" s="37">
        <f t="shared" si="6"/>
        <v>78783.61</v>
      </c>
      <c r="S17" s="5"/>
    </row>
    <row r="18" spans="1:19" x14ac:dyDescent="0.3">
      <c r="A18" s="2" t="str">
        <f t="shared" si="0"/>
        <v>5220303</v>
      </c>
      <c r="B18" s="8" t="s">
        <v>598</v>
      </c>
      <c r="C18" s="2" t="s">
        <v>9</v>
      </c>
      <c r="D18" s="3">
        <v>0</v>
      </c>
      <c r="E18" s="6">
        <v>280.11</v>
      </c>
      <c r="F18" s="4">
        <f t="shared" si="1"/>
        <v>0</v>
      </c>
      <c r="G18" s="3">
        <v>26817</v>
      </c>
      <c r="H18" s="6">
        <v>277.62</v>
      </c>
      <c r="I18" s="5">
        <f t="shared" si="2"/>
        <v>7444935.54</v>
      </c>
      <c r="J18" s="3">
        <v>0</v>
      </c>
      <c r="K18" s="6">
        <v>280.11</v>
      </c>
      <c r="L18" s="4">
        <f t="shared" si="3"/>
        <v>0</v>
      </c>
      <c r="M18" s="3">
        <v>5814</v>
      </c>
      <c r="N18" s="6">
        <v>277.62</v>
      </c>
      <c r="O18" s="4">
        <f t="shared" si="4"/>
        <v>1614082.68</v>
      </c>
      <c r="P18" s="20">
        <f t="shared" si="5"/>
        <v>9059018.2200000007</v>
      </c>
      <c r="Q18" s="37">
        <f t="shared" si="6"/>
        <v>118386</v>
      </c>
      <c r="S18" s="5"/>
    </row>
    <row r="19" spans="1:19" x14ac:dyDescent="0.3">
      <c r="A19" s="2" t="str">
        <f t="shared" si="0"/>
        <v>5907318</v>
      </c>
      <c r="B19" s="8" t="s">
        <v>599</v>
      </c>
      <c r="C19" s="2" t="s">
        <v>10</v>
      </c>
      <c r="D19" s="3">
        <v>1286</v>
      </c>
      <c r="E19" s="6">
        <v>448.1</v>
      </c>
      <c r="F19" s="4">
        <f t="shared" si="1"/>
        <v>576256.6</v>
      </c>
      <c r="G19" s="3">
        <v>17778</v>
      </c>
      <c r="H19" s="6">
        <v>443.43</v>
      </c>
      <c r="I19" s="5">
        <f t="shared" si="2"/>
        <v>7883298.54</v>
      </c>
      <c r="J19" s="3">
        <v>166</v>
      </c>
      <c r="K19" s="6">
        <v>448.1</v>
      </c>
      <c r="L19" s="4">
        <f t="shared" si="3"/>
        <v>74384.600000000006</v>
      </c>
      <c r="M19" s="3">
        <v>2293</v>
      </c>
      <c r="N19" s="6">
        <v>443.43</v>
      </c>
      <c r="O19" s="4">
        <f t="shared" si="4"/>
        <v>1016784.99</v>
      </c>
      <c r="P19" s="20">
        <f t="shared" si="5"/>
        <v>9550724.7300000004</v>
      </c>
      <c r="Q19" s="37">
        <f t="shared" si="6"/>
        <v>124811.77</v>
      </c>
      <c r="S19" s="5"/>
    </row>
    <row r="20" spans="1:19" x14ac:dyDescent="0.3">
      <c r="A20" s="2" t="str">
        <f t="shared" si="0"/>
        <v>5154323</v>
      </c>
      <c r="B20" s="8" t="s">
        <v>600</v>
      </c>
      <c r="C20" s="2" t="s">
        <v>11</v>
      </c>
      <c r="D20" s="3">
        <v>1172</v>
      </c>
      <c r="E20" s="6">
        <v>367.98</v>
      </c>
      <c r="F20" s="4">
        <f t="shared" si="1"/>
        <v>431272.56</v>
      </c>
      <c r="G20" s="3">
        <v>44351</v>
      </c>
      <c r="H20" s="6">
        <v>364.44</v>
      </c>
      <c r="I20" s="5">
        <f t="shared" si="2"/>
        <v>16163278.439999999</v>
      </c>
      <c r="J20" s="3">
        <v>235</v>
      </c>
      <c r="K20" s="6">
        <v>367.98</v>
      </c>
      <c r="L20" s="4">
        <f t="shared" si="3"/>
        <v>86475.3</v>
      </c>
      <c r="M20" s="3">
        <v>8878</v>
      </c>
      <c r="N20" s="6">
        <v>364.44</v>
      </c>
      <c r="O20" s="4">
        <f t="shared" si="4"/>
        <v>3235498.32</v>
      </c>
      <c r="P20" s="20">
        <f t="shared" si="5"/>
        <v>19916524.619999997</v>
      </c>
      <c r="Q20" s="37">
        <f t="shared" si="6"/>
        <v>260275.18</v>
      </c>
      <c r="S20" s="5"/>
    </row>
    <row r="21" spans="1:19" x14ac:dyDescent="0.3">
      <c r="A21" s="2" t="str">
        <f t="shared" si="0"/>
        <v>1624000</v>
      </c>
      <c r="B21" s="8" t="s">
        <v>601</v>
      </c>
      <c r="C21" s="2" t="s">
        <v>12</v>
      </c>
      <c r="D21" s="3">
        <v>0</v>
      </c>
      <c r="E21" s="6">
        <v>232.13</v>
      </c>
      <c r="F21" s="4">
        <f t="shared" si="1"/>
        <v>0</v>
      </c>
      <c r="G21" s="3">
        <v>36988</v>
      </c>
      <c r="H21" s="6">
        <v>230.72</v>
      </c>
      <c r="I21" s="5">
        <f t="shared" si="2"/>
        <v>8533871.3599999994</v>
      </c>
      <c r="J21" s="3">
        <v>0</v>
      </c>
      <c r="K21" s="6">
        <v>232.13</v>
      </c>
      <c r="L21" s="4">
        <f t="shared" si="3"/>
        <v>0</v>
      </c>
      <c r="M21" s="3">
        <v>771</v>
      </c>
      <c r="N21" s="6">
        <v>230.72</v>
      </c>
      <c r="O21" s="4">
        <f t="shared" si="4"/>
        <v>177885.12</v>
      </c>
      <c r="P21" s="20">
        <f t="shared" si="5"/>
        <v>8711756.4799999986</v>
      </c>
      <c r="Q21" s="37">
        <f t="shared" si="6"/>
        <v>113847.88</v>
      </c>
      <c r="S21" s="5"/>
    </row>
    <row r="22" spans="1:19" x14ac:dyDescent="0.3">
      <c r="A22" s="2" t="str">
        <f t="shared" si="0"/>
        <v>2129303</v>
      </c>
      <c r="B22" s="8" t="s">
        <v>602</v>
      </c>
      <c r="C22" s="2" t="s">
        <v>13</v>
      </c>
      <c r="D22" s="3">
        <v>364</v>
      </c>
      <c r="E22" s="6">
        <v>253.01</v>
      </c>
      <c r="F22" s="4">
        <f t="shared" si="1"/>
        <v>92095.64</v>
      </c>
      <c r="G22" s="3">
        <v>19717</v>
      </c>
      <c r="H22" s="6">
        <v>250.97</v>
      </c>
      <c r="I22" s="5">
        <f t="shared" si="2"/>
        <v>4948375.49</v>
      </c>
      <c r="J22" s="3">
        <v>49</v>
      </c>
      <c r="K22" s="6">
        <v>253.01</v>
      </c>
      <c r="L22" s="4">
        <f t="shared" si="3"/>
        <v>12397.49</v>
      </c>
      <c r="M22" s="3">
        <v>2643</v>
      </c>
      <c r="N22" s="6">
        <v>250.97</v>
      </c>
      <c r="O22" s="4">
        <f t="shared" si="4"/>
        <v>663313.71</v>
      </c>
      <c r="P22" s="20">
        <f t="shared" si="5"/>
        <v>5716182.3300000001</v>
      </c>
      <c r="Q22" s="37">
        <f t="shared" si="6"/>
        <v>74700.800000000003</v>
      </c>
      <c r="S22" s="5"/>
    </row>
    <row r="23" spans="1:19" x14ac:dyDescent="0.3">
      <c r="A23" s="2" t="str">
        <f t="shared" si="0"/>
        <v>7002356</v>
      </c>
      <c r="B23" s="8" t="s">
        <v>603</v>
      </c>
      <c r="C23" s="2" t="s">
        <v>14</v>
      </c>
      <c r="D23" s="3">
        <v>1697</v>
      </c>
      <c r="E23" s="6">
        <v>332.15</v>
      </c>
      <c r="F23" s="4">
        <f t="shared" si="1"/>
        <v>563658.54999999993</v>
      </c>
      <c r="G23" s="3">
        <v>73355</v>
      </c>
      <c r="H23" s="6">
        <v>329.22</v>
      </c>
      <c r="I23" s="5">
        <f t="shared" si="2"/>
        <v>24149933.100000001</v>
      </c>
      <c r="J23" s="3">
        <v>305</v>
      </c>
      <c r="K23" s="6">
        <v>332.15</v>
      </c>
      <c r="L23" s="4">
        <f t="shared" si="3"/>
        <v>101305.75</v>
      </c>
      <c r="M23" s="3">
        <v>13203</v>
      </c>
      <c r="N23" s="6">
        <v>329.22</v>
      </c>
      <c r="O23" s="4">
        <f t="shared" si="4"/>
        <v>4346691.66</v>
      </c>
      <c r="P23" s="20">
        <f t="shared" si="5"/>
        <v>29161589.060000002</v>
      </c>
      <c r="Q23" s="37">
        <f t="shared" si="6"/>
        <v>381092.49</v>
      </c>
      <c r="S23" s="5"/>
    </row>
    <row r="24" spans="1:19" x14ac:dyDescent="0.3">
      <c r="A24" s="2" t="str">
        <f t="shared" si="0"/>
        <v>5926300</v>
      </c>
      <c r="B24" s="8" t="s">
        <v>604</v>
      </c>
      <c r="C24" s="2" t="s">
        <v>15</v>
      </c>
      <c r="D24" s="3">
        <v>0</v>
      </c>
      <c r="E24" s="6">
        <v>281.49</v>
      </c>
      <c r="F24" s="4">
        <f t="shared" si="1"/>
        <v>0</v>
      </c>
      <c r="G24" s="3">
        <v>53111</v>
      </c>
      <c r="H24" s="6">
        <v>279.01</v>
      </c>
      <c r="I24" s="5">
        <f t="shared" si="2"/>
        <v>14818500.109999999</v>
      </c>
      <c r="J24" s="3">
        <v>0</v>
      </c>
      <c r="K24" s="6">
        <v>281.49</v>
      </c>
      <c r="L24" s="4">
        <f t="shared" si="3"/>
        <v>0</v>
      </c>
      <c r="M24" s="3">
        <v>4161</v>
      </c>
      <c r="N24" s="6">
        <v>279.01</v>
      </c>
      <c r="O24" s="4">
        <f t="shared" si="4"/>
        <v>1160960.6099999999</v>
      </c>
      <c r="P24" s="20">
        <f t="shared" si="5"/>
        <v>15979460.719999999</v>
      </c>
      <c r="Q24" s="37">
        <f t="shared" si="6"/>
        <v>208824.44</v>
      </c>
      <c r="S24" s="5"/>
    </row>
    <row r="25" spans="1:19" x14ac:dyDescent="0.3">
      <c r="A25" s="2" t="str">
        <f t="shared" si="0"/>
        <v>5153311</v>
      </c>
      <c r="B25" s="8" t="s">
        <v>605</v>
      </c>
      <c r="C25" s="2" t="s">
        <v>16</v>
      </c>
      <c r="D25" s="3">
        <v>3513</v>
      </c>
      <c r="E25" s="6">
        <v>316.22000000000003</v>
      </c>
      <c r="F25" s="4">
        <f t="shared" si="1"/>
        <v>1110880.8600000001</v>
      </c>
      <c r="G25" s="3">
        <v>38612</v>
      </c>
      <c r="H25" s="6">
        <v>313.23</v>
      </c>
      <c r="I25" s="5">
        <f t="shared" si="2"/>
        <v>12094436.76</v>
      </c>
      <c r="J25" s="3">
        <v>30</v>
      </c>
      <c r="K25" s="6">
        <v>316.22000000000003</v>
      </c>
      <c r="L25" s="4">
        <f t="shared" si="3"/>
        <v>9486.6</v>
      </c>
      <c r="M25" s="3">
        <v>326</v>
      </c>
      <c r="N25" s="6">
        <v>313.23</v>
      </c>
      <c r="O25" s="4">
        <f t="shared" si="4"/>
        <v>102112.98000000001</v>
      </c>
      <c r="P25" s="20">
        <f t="shared" si="5"/>
        <v>13316917.199999999</v>
      </c>
      <c r="Q25" s="37">
        <f t="shared" si="6"/>
        <v>174029.51</v>
      </c>
      <c r="S25" s="5"/>
    </row>
    <row r="26" spans="1:19" x14ac:dyDescent="0.3">
      <c r="A26" s="2" t="str">
        <f t="shared" si="0"/>
        <v>7001378</v>
      </c>
      <c r="B26" s="8" t="s">
        <v>606</v>
      </c>
      <c r="C26" s="2" t="s">
        <v>17</v>
      </c>
      <c r="D26" s="3">
        <v>3817</v>
      </c>
      <c r="E26" s="6">
        <v>359.5</v>
      </c>
      <c r="F26" s="4">
        <f t="shared" si="1"/>
        <v>1372211.5</v>
      </c>
      <c r="G26" s="3">
        <v>76449</v>
      </c>
      <c r="H26" s="6">
        <v>356.11</v>
      </c>
      <c r="I26" s="5">
        <f t="shared" si="2"/>
        <v>27224253.390000001</v>
      </c>
      <c r="J26" s="3">
        <v>793</v>
      </c>
      <c r="K26" s="6">
        <v>359.5</v>
      </c>
      <c r="L26" s="4">
        <f t="shared" si="3"/>
        <v>285083.5</v>
      </c>
      <c r="M26" s="3">
        <v>15878</v>
      </c>
      <c r="N26" s="6">
        <v>356.11</v>
      </c>
      <c r="O26" s="4">
        <f t="shared" si="4"/>
        <v>5654314.5800000001</v>
      </c>
      <c r="P26" s="20">
        <f t="shared" si="5"/>
        <v>34535862.969999999</v>
      </c>
      <c r="Q26" s="37">
        <f t="shared" si="6"/>
        <v>451325.13</v>
      </c>
      <c r="S26" s="5"/>
    </row>
    <row r="27" spans="1:19" x14ac:dyDescent="0.3">
      <c r="A27" s="2" t="str">
        <f t="shared" si="0"/>
        <v>0501310</v>
      </c>
      <c r="B27" s="8" t="s">
        <v>607</v>
      </c>
      <c r="C27" s="2" t="s">
        <v>18</v>
      </c>
      <c r="D27" s="3">
        <v>1892</v>
      </c>
      <c r="E27" s="6">
        <v>203.79</v>
      </c>
      <c r="F27" s="4">
        <f t="shared" si="1"/>
        <v>385570.68</v>
      </c>
      <c r="G27" s="3">
        <v>20750</v>
      </c>
      <c r="H27" s="6">
        <v>202.02</v>
      </c>
      <c r="I27" s="5">
        <f t="shared" si="2"/>
        <v>4191915</v>
      </c>
      <c r="J27" s="3">
        <v>262</v>
      </c>
      <c r="K27" s="6">
        <v>203.79</v>
      </c>
      <c r="L27" s="4">
        <f t="shared" si="3"/>
        <v>53392.979999999996</v>
      </c>
      <c r="M27" s="3">
        <v>2868</v>
      </c>
      <c r="N27" s="6">
        <v>202.02</v>
      </c>
      <c r="O27" s="4">
        <f t="shared" si="4"/>
        <v>579393.36</v>
      </c>
      <c r="P27" s="20">
        <f t="shared" si="5"/>
        <v>5210272.0199999996</v>
      </c>
      <c r="Q27" s="37">
        <f t="shared" si="6"/>
        <v>68089.41</v>
      </c>
      <c r="S27" s="5"/>
    </row>
    <row r="28" spans="1:19" x14ac:dyDescent="0.3">
      <c r="A28" s="2" t="str">
        <f t="shared" si="0"/>
        <v>3801000</v>
      </c>
      <c r="B28" s="8" t="s">
        <v>608</v>
      </c>
      <c r="C28" s="2" t="s">
        <v>19</v>
      </c>
      <c r="D28" s="3">
        <v>0</v>
      </c>
      <c r="E28" s="6">
        <v>202.32</v>
      </c>
      <c r="F28" s="4">
        <f t="shared" si="1"/>
        <v>0</v>
      </c>
      <c r="G28" s="3">
        <v>19303</v>
      </c>
      <c r="H28" s="6">
        <v>200.8</v>
      </c>
      <c r="I28" s="5">
        <f t="shared" si="2"/>
        <v>3876042.4000000004</v>
      </c>
      <c r="J28" s="3">
        <v>0</v>
      </c>
      <c r="K28" s="6">
        <v>202.32</v>
      </c>
      <c r="L28" s="4">
        <f t="shared" si="3"/>
        <v>0</v>
      </c>
      <c r="M28" s="3">
        <v>2029</v>
      </c>
      <c r="N28" s="6">
        <v>200.8</v>
      </c>
      <c r="O28" s="4">
        <f t="shared" si="4"/>
        <v>407423.2</v>
      </c>
      <c r="P28" s="20">
        <f t="shared" si="5"/>
        <v>4283465.6000000006</v>
      </c>
      <c r="Q28" s="37">
        <f t="shared" si="6"/>
        <v>55977.63</v>
      </c>
      <c r="S28" s="5"/>
    </row>
    <row r="29" spans="1:19" x14ac:dyDescent="0.3">
      <c r="A29" s="2" t="str">
        <f t="shared" si="0"/>
        <v>1430301</v>
      </c>
      <c r="B29" s="8" t="s">
        <v>609</v>
      </c>
      <c r="C29" s="2" t="s">
        <v>20</v>
      </c>
      <c r="D29" s="3">
        <v>424</v>
      </c>
      <c r="E29" s="6">
        <v>248.14</v>
      </c>
      <c r="F29" s="4">
        <f t="shared" si="1"/>
        <v>105211.36</v>
      </c>
      <c r="G29" s="3">
        <v>41482</v>
      </c>
      <c r="H29" s="6">
        <v>246</v>
      </c>
      <c r="I29" s="5">
        <f t="shared" si="2"/>
        <v>10204572</v>
      </c>
      <c r="J29" s="3">
        <v>24</v>
      </c>
      <c r="K29" s="6">
        <v>248.14</v>
      </c>
      <c r="L29" s="4">
        <f t="shared" si="3"/>
        <v>5955.36</v>
      </c>
      <c r="M29" s="3">
        <v>2302</v>
      </c>
      <c r="N29" s="6">
        <v>246</v>
      </c>
      <c r="O29" s="4">
        <f t="shared" si="4"/>
        <v>566292</v>
      </c>
      <c r="P29" s="20">
        <f t="shared" si="5"/>
        <v>10882030.719999999</v>
      </c>
      <c r="Q29" s="37">
        <f t="shared" si="6"/>
        <v>142209.68</v>
      </c>
      <c r="S29" s="5"/>
    </row>
    <row r="30" spans="1:19" x14ac:dyDescent="0.3">
      <c r="A30" s="2" t="str">
        <f t="shared" si="0"/>
        <v>2520301</v>
      </c>
      <c r="B30" s="8" t="s">
        <v>610</v>
      </c>
      <c r="C30" s="2" t="s">
        <v>21</v>
      </c>
      <c r="D30" s="3">
        <v>0</v>
      </c>
      <c r="E30" s="6">
        <v>221.47</v>
      </c>
      <c r="F30" s="4">
        <f t="shared" si="1"/>
        <v>0</v>
      </c>
      <c r="G30" s="3">
        <v>10082</v>
      </c>
      <c r="H30" s="6">
        <v>219.53</v>
      </c>
      <c r="I30" s="5">
        <f t="shared" si="2"/>
        <v>2213301.46</v>
      </c>
      <c r="J30" s="3">
        <v>0</v>
      </c>
      <c r="K30" s="6">
        <v>221.47</v>
      </c>
      <c r="L30" s="4">
        <f t="shared" si="3"/>
        <v>0</v>
      </c>
      <c r="M30" s="3">
        <v>0</v>
      </c>
      <c r="N30" s="6">
        <v>219.53</v>
      </c>
      <c r="O30" s="4">
        <f t="shared" si="4"/>
        <v>0</v>
      </c>
      <c r="P30" s="20">
        <f t="shared" si="5"/>
        <v>2213301.46</v>
      </c>
      <c r="Q30" s="37">
        <f t="shared" si="6"/>
        <v>28924.09</v>
      </c>
      <c r="S30" s="5"/>
    </row>
    <row r="31" spans="1:19" x14ac:dyDescent="0.3">
      <c r="A31" s="2" t="str">
        <f t="shared" si="0"/>
        <v>7000319</v>
      </c>
      <c r="B31" s="8" t="s">
        <v>611</v>
      </c>
      <c r="C31" s="2" t="s">
        <v>22</v>
      </c>
      <c r="D31" s="3">
        <v>11439</v>
      </c>
      <c r="E31" s="6">
        <v>277.12</v>
      </c>
      <c r="F31" s="4">
        <f t="shared" si="1"/>
        <v>3169975.68</v>
      </c>
      <c r="G31" s="3">
        <v>34848</v>
      </c>
      <c r="H31" s="6">
        <v>274.55</v>
      </c>
      <c r="I31" s="5">
        <f t="shared" si="2"/>
        <v>9567518.4000000004</v>
      </c>
      <c r="J31" s="3">
        <v>4120</v>
      </c>
      <c r="K31" s="6">
        <v>277.12</v>
      </c>
      <c r="L31" s="4">
        <f t="shared" si="3"/>
        <v>1141734.3999999999</v>
      </c>
      <c r="M31" s="3">
        <v>12550</v>
      </c>
      <c r="N31" s="6">
        <v>274.55</v>
      </c>
      <c r="O31" s="4">
        <f t="shared" si="4"/>
        <v>3445602.5</v>
      </c>
      <c r="P31" s="20">
        <f t="shared" si="5"/>
        <v>17324830.98</v>
      </c>
      <c r="Q31" s="37">
        <f t="shared" si="6"/>
        <v>226406.15</v>
      </c>
      <c r="S31" s="5"/>
    </row>
    <row r="32" spans="1:19" x14ac:dyDescent="0.3">
      <c r="A32" s="2" t="str">
        <f t="shared" si="0"/>
        <v>4620300</v>
      </c>
      <c r="B32" s="8" t="s">
        <v>612</v>
      </c>
      <c r="C32" s="2" t="s">
        <v>23</v>
      </c>
      <c r="D32" s="3">
        <v>0</v>
      </c>
      <c r="E32" s="6">
        <v>213.49</v>
      </c>
      <c r="F32" s="4">
        <f t="shared" si="1"/>
        <v>0</v>
      </c>
      <c r="G32" s="3">
        <v>48227</v>
      </c>
      <c r="H32" s="6">
        <v>211.69</v>
      </c>
      <c r="I32" s="5">
        <f t="shared" si="2"/>
        <v>10209173.630000001</v>
      </c>
      <c r="J32" s="3">
        <v>0</v>
      </c>
      <c r="K32" s="6">
        <v>213.49</v>
      </c>
      <c r="L32" s="4">
        <f t="shared" si="3"/>
        <v>0</v>
      </c>
      <c r="M32" s="3">
        <v>5840</v>
      </c>
      <c r="N32" s="6">
        <v>211.69</v>
      </c>
      <c r="O32" s="4">
        <f t="shared" si="4"/>
        <v>1236269.6000000001</v>
      </c>
      <c r="P32" s="20">
        <f t="shared" si="5"/>
        <v>11445443.23</v>
      </c>
      <c r="Q32" s="37">
        <f t="shared" si="6"/>
        <v>149572.51999999999</v>
      </c>
      <c r="S32" s="5"/>
    </row>
    <row r="33" spans="1:19" x14ac:dyDescent="0.3">
      <c r="A33" s="2" t="str">
        <f t="shared" si="0"/>
        <v>5904317</v>
      </c>
      <c r="B33" s="8" t="s">
        <v>613</v>
      </c>
      <c r="C33" s="2" t="s">
        <v>24</v>
      </c>
      <c r="D33" s="3">
        <v>0</v>
      </c>
      <c r="E33" s="6">
        <v>217.79</v>
      </c>
      <c r="F33" s="4">
        <f t="shared" si="1"/>
        <v>0</v>
      </c>
      <c r="G33" s="3">
        <v>6549</v>
      </c>
      <c r="H33" s="6">
        <v>216</v>
      </c>
      <c r="I33" s="5">
        <f t="shared" si="2"/>
        <v>1414584</v>
      </c>
      <c r="J33" s="3">
        <v>0</v>
      </c>
      <c r="K33" s="6">
        <v>217.79</v>
      </c>
      <c r="L33" s="4">
        <f t="shared" si="3"/>
        <v>0</v>
      </c>
      <c r="M33" s="3">
        <v>0</v>
      </c>
      <c r="N33" s="6">
        <v>216</v>
      </c>
      <c r="O33" s="4">
        <f t="shared" si="4"/>
        <v>0</v>
      </c>
      <c r="P33" s="20">
        <f t="shared" si="5"/>
        <v>1414584</v>
      </c>
      <c r="Q33" s="37">
        <f t="shared" si="6"/>
        <v>18486.21</v>
      </c>
      <c r="S33" s="5"/>
    </row>
    <row r="34" spans="1:19" x14ac:dyDescent="0.3">
      <c r="A34" s="2" t="str">
        <f t="shared" si="0"/>
        <v>7003412</v>
      </c>
      <c r="B34" s="8" t="s">
        <v>614</v>
      </c>
      <c r="C34" s="2" t="s">
        <v>25</v>
      </c>
      <c r="D34" s="3">
        <v>9866</v>
      </c>
      <c r="E34" s="6">
        <v>339.26</v>
      </c>
      <c r="F34" s="4">
        <f t="shared" si="1"/>
        <v>3347139.1599999997</v>
      </c>
      <c r="G34" s="3">
        <v>16132</v>
      </c>
      <c r="H34" s="6">
        <v>335.98</v>
      </c>
      <c r="I34" s="5">
        <f t="shared" si="2"/>
        <v>5420029.3600000003</v>
      </c>
      <c r="J34" s="3">
        <v>7310</v>
      </c>
      <c r="K34" s="6">
        <v>339.26</v>
      </c>
      <c r="L34" s="4">
        <f t="shared" si="3"/>
        <v>2479990.6</v>
      </c>
      <c r="M34" s="3">
        <v>11952</v>
      </c>
      <c r="N34" s="6">
        <v>335.98</v>
      </c>
      <c r="O34" s="4">
        <f t="shared" si="4"/>
        <v>4015632.9600000004</v>
      </c>
      <c r="P34" s="20">
        <f t="shared" si="5"/>
        <v>15262792.080000002</v>
      </c>
      <c r="Q34" s="37">
        <f t="shared" si="6"/>
        <v>199458.8</v>
      </c>
      <c r="S34" s="5"/>
    </row>
    <row r="35" spans="1:19" x14ac:dyDescent="0.3">
      <c r="A35" s="2" t="str">
        <f t="shared" si="0"/>
        <v>2902303</v>
      </c>
      <c r="B35" s="8" t="s">
        <v>615</v>
      </c>
      <c r="C35" s="2" t="s">
        <v>26</v>
      </c>
      <c r="D35" s="3">
        <v>9853</v>
      </c>
      <c r="E35" s="6">
        <v>286.18</v>
      </c>
      <c r="F35" s="4">
        <f t="shared" si="1"/>
        <v>2819731.54</v>
      </c>
      <c r="G35" s="3">
        <v>34418</v>
      </c>
      <c r="H35" s="6">
        <v>283.5</v>
      </c>
      <c r="I35" s="5">
        <f t="shared" si="2"/>
        <v>9757503</v>
      </c>
      <c r="J35" s="3">
        <v>1846</v>
      </c>
      <c r="K35" s="6">
        <v>286.18</v>
      </c>
      <c r="L35" s="4">
        <f t="shared" si="3"/>
        <v>528288.28</v>
      </c>
      <c r="M35" s="3">
        <v>6450</v>
      </c>
      <c r="N35" s="6">
        <v>283.5</v>
      </c>
      <c r="O35" s="4">
        <f t="shared" si="4"/>
        <v>1828575</v>
      </c>
      <c r="P35" s="20">
        <f t="shared" si="5"/>
        <v>14934097.82</v>
      </c>
      <c r="Q35" s="37">
        <f t="shared" si="6"/>
        <v>195163.32</v>
      </c>
      <c r="S35" s="5"/>
    </row>
    <row r="36" spans="1:19" x14ac:dyDescent="0.3">
      <c r="A36" s="2" t="str">
        <f t="shared" si="0"/>
        <v>7003401</v>
      </c>
      <c r="B36" s="8" t="s">
        <v>616</v>
      </c>
      <c r="C36" s="2" t="s">
        <v>27</v>
      </c>
      <c r="D36" s="3">
        <v>366</v>
      </c>
      <c r="E36" s="6">
        <v>326.60000000000002</v>
      </c>
      <c r="F36" s="4">
        <f t="shared" si="1"/>
        <v>119535.6</v>
      </c>
      <c r="G36" s="3">
        <v>28126</v>
      </c>
      <c r="H36" s="6">
        <v>323.39999999999998</v>
      </c>
      <c r="I36" s="5">
        <f t="shared" si="2"/>
        <v>9095948.3999999985</v>
      </c>
      <c r="J36" s="3">
        <v>77</v>
      </c>
      <c r="K36" s="6">
        <v>326.60000000000002</v>
      </c>
      <c r="L36" s="4">
        <f t="shared" si="3"/>
        <v>25148.2</v>
      </c>
      <c r="M36" s="3">
        <v>5922</v>
      </c>
      <c r="N36" s="6">
        <v>323.39999999999998</v>
      </c>
      <c r="O36" s="4">
        <f t="shared" si="4"/>
        <v>1915174.7999999998</v>
      </c>
      <c r="P36" s="20">
        <f t="shared" si="5"/>
        <v>11155806.999999998</v>
      </c>
      <c r="Q36" s="37">
        <f t="shared" si="6"/>
        <v>145787.47</v>
      </c>
      <c r="S36" s="5"/>
    </row>
    <row r="37" spans="1:19" x14ac:dyDescent="0.3">
      <c r="A37" s="2" t="str">
        <f t="shared" si="0"/>
        <v>7001805</v>
      </c>
      <c r="B37" s="8" t="s">
        <v>617</v>
      </c>
      <c r="C37" s="2" t="s">
        <v>28</v>
      </c>
      <c r="D37" s="3">
        <v>3403</v>
      </c>
      <c r="E37" s="6">
        <v>352.27</v>
      </c>
      <c r="F37" s="4">
        <f t="shared" si="1"/>
        <v>1198774.8099999998</v>
      </c>
      <c r="G37" s="3">
        <v>41381</v>
      </c>
      <c r="H37" s="6">
        <v>349.18</v>
      </c>
      <c r="I37" s="5">
        <f t="shared" si="2"/>
        <v>14449417.58</v>
      </c>
      <c r="J37" s="3">
        <v>661</v>
      </c>
      <c r="K37" s="6">
        <v>352.27</v>
      </c>
      <c r="L37" s="4">
        <f t="shared" si="3"/>
        <v>232850.47</v>
      </c>
      <c r="M37" s="3">
        <v>8035</v>
      </c>
      <c r="N37" s="6">
        <v>349.18</v>
      </c>
      <c r="O37" s="4">
        <f t="shared" si="4"/>
        <v>2805661.3000000003</v>
      </c>
      <c r="P37" s="20">
        <f t="shared" si="5"/>
        <v>18686704.16</v>
      </c>
      <c r="Q37" s="37">
        <f t="shared" si="6"/>
        <v>244203.51999999999</v>
      </c>
      <c r="S37" s="5"/>
    </row>
    <row r="38" spans="1:19" x14ac:dyDescent="0.3">
      <c r="A38" s="2" t="str">
        <f t="shared" si="0"/>
        <v>5401312</v>
      </c>
      <c r="B38" s="8" t="s">
        <v>618</v>
      </c>
      <c r="C38" s="2" t="s">
        <v>29</v>
      </c>
      <c r="D38" s="3">
        <v>1466</v>
      </c>
      <c r="E38" s="6">
        <v>251.17</v>
      </c>
      <c r="F38" s="4">
        <f t="shared" si="1"/>
        <v>368215.22</v>
      </c>
      <c r="G38" s="3">
        <v>29824</v>
      </c>
      <c r="H38" s="6">
        <v>249.08</v>
      </c>
      <c r="I38" s="5">
        <f t="shared" si="2"/>
        <v>7428561.9199999999</v>
      </c>
      <c r="J38" s="3">
        <v>92</v>
      </c>
      <c r="K38" s="6">
        <v>251.17</v>
      </c>
      <c r="L38" s="4">
        <f t="shared" si="3"/>
        <v>23107.64</v>
      </c>
      <c r="M38" s="3">
        <v>1878</v>
      </c>
      <c r="N38" s="6">
        <v>249.08</v>
      </c>
      <c r="O38" s="4">
        <f t="shared" si="4"/>
        <v>467772.24000000005</v>
      </c>
      <c r="P38" s="20">
        <f t="shared" si="5"/>
        <v>8287657.0199999996</v>
      </c>
      <c r="Q38" s="37">
        <f t="shared" si="6"/>
        <v>108305.62</v>
      </c>
      <c r="S38" s="5"/>
    </row>
    <row r="39" spans="1:19" x14ac:dyDescent="0.3">
      <c r="A39" s="2" t="str">
        <f t="shared" si="0"/>
        <v>1451306</v>
      </c>
      <c r="B39" s="8" t="s">
        <v>619</v>
      </c>
      <c r="C39" s="2" t="s">
        <v>30</v>
      </c>
      <c r="D39" s="3">
        <v>0</v>
      </c>
      <c r="E39" s="6">
        <v>214.85</v>
      </c>
      <c r="F39" s="4">
        <f t="shared" si="1"/>
        <v>0</v>
      </c>
      <c r="G39" s="3">
        <v>38489</v>
      </c>
      <c r="H39" s="6">
        <v>213.05</v>
      </c>
      <c r="I39" s="5">
        <f t="shared" si="2"/>
        <v>8200081.4500000002</v>
      </c>
      <c r="J39" s="3">
        <v>0</v>
      </c>
      <c r="K39" s="6">
        <v>214.85</v>
      </c>
      <c r="L39" s="4">
        <f t="shared" si="3"/>
        <v>0</v>
      </c>
      <c r="M39" s="3">
        <v>615</v>
      </c>
      <c r="N39" s="6">
        <v>213.05</v>
      </c>
      <c r="O39" s="4">
        <f t="shared" si="4"/>
        <v>131025.75</v>
      </c>
      <c r="P39" s="20">
        <f t="shared" si="5"/>
        <v>8331107.2000000002</v>
      </c>
      <c r="Q39" s="37">
        <f t="shared" si="6"/>
        <v>108873.44</v>
      </c>
      <c r="S39" s="5"/>
    </row>
    <row r="40" spans="1:19" x14ac:dyDescent="0.3">
      <c r="A40" s="2" t="str">
        <f t="shared" si="0"/>
        <v>2950301</v>
      </c>
      <c r="B40" s="8" t="s">
        <v>620</v>
      </c>
      <c r="C40" s="2" t="s">
        <v>31</v>
      </c>
      <c r="D40" s="3">
        <v>0</v>
      </c>
      <c r="E40" s="6">
        <v>283.02</v>
      </c>
      <c r="F40" s="4">
        <f t="shared" si="1"/>
        <v>0</v>
      </c>
      <c r="G40" s="3">
        <v>4182</v>
      </c>
      <c r="H40" s="6">
        <v>280.64999999999998</v>
      </c>
      <c r="I40" s="5">
        <f t="shared" si="2"/>
        <v>1173678.2999999998</v>
      </c>
      <c r="J40" s="3">
        <v>0</v>
      </c>
      <c r="K40" s="6">
        <v>283.02</v>
      </c>
      <c r="L40" s="4">
        <f t="shared" si="3"/>
        <v>0</v>
      </c>
      <c r="M40" s="3">
        <v>14</v>
      </c>
      <c r="N40" s="6">
        <v>280.64999999999998</v>
      </c>
      <c r="O40" s="4">
        <f t="shared" si="4"/>
        <v>3929.0999999999995</v>
      </c>
      <c r="P40" s="20">
        <f t="shared" si="5"/>
        <v>1177607.3999999999</v>
      </c>
      <c r="Q40" s="37">
        <f t="shared" si="6"/>
        <v>15389.33</v>
      </c>
      <c r="S40" s="5"/>
    </row>
    <row r="41" spans="1:19" x14ac:dyDescent="0.3">
      <c r="A41" s="2" t="str">
        <f t="shared" si="0"/>
        <v>5151321</v>
      </c>
      <c r="B41" s="8" t="s">
        <v>621</v>
      </c>
      <c r="C41" s="2" t="s">
        <v>32</v>
      </c>
      <c r="D41" s="3">
        <v>2496</v>
      </c>
      <c r="E41" s="6">
        <v>364.99</v>
      </c>
      <c r="F41" s="4">
        <f t="shared" si="1"/>
        <v>911015.04</v>
      </c>
      <c r="G41" s="3">
        <v>60455</v>
      </c>
      <c r="H41" s="6">
        <v>361.25</v>
      </c>
      <c r="I41" s="5">
        <f t="shared" si="2"/>
        <v>21839368.75</v>
      </c>
      <c r="J41" s="3">
        <v>160</v>
      </c>
      <c r="K41" s="6">
        <v>364.99</v>
      </c>
      <c r="L41" s="4">
        <f t="shared" si="3"/>
        <v>58398.400000000001</v>
      </c>
      <c r="M41" s="3">
        <v>3877</v>
      </c>
      <c r="N41" s="6">
        <v>361.25</v>
      </c>
      <c r="O41" s="4">
        <f t="shared" si="4"/>
        <v>1400566.25</v>
      </c>
      <c r="P41" s="20">
        <f t="shared" si="5"/>
        <v>24209348.439999998</v>
      </c>
      <c r="Q41" s="37">
        <f t="shared" si="6"/>
        <v>316375.11</v>
      </c>
      <c r="S41" s="5"/>
    </row>
    <row r="42" spans="1:19" x14ac:dyDescent="0.3">
      <c r="A42" s="2" t="str">
        <f t="shared" si="0"/>
        <v>7001396</v>
      </c>
      <c r="B42" s="8" t="s">
        <v>622</v>
      </c>
      <c r="C42" s="2" t="s">
        <v>33</v>
      </c>
      <c r="D42" s="3">
        <v>1638</v>
      </c>
      <c r="E42" s="6">
        <v>442.14</v>
      </c>
      <c r="F42" s="4">
        <f t="shared" si="1"/>
        <v>724225.32</v>
      </c>
      <c r="G42" s="3">
        <v>25862</v>
      </c>
      <c r="H42" s="6">
        <v>437.55</v>
      </c>
      <c r="I42" s="5">
        <f t="shared" si="2"/>
        <v>11315918.1</v>
      </c>
      <c r="J42" s="3">
        <v>450</v>
      </c>
      <c r="K42" s="6">
        <v>442.14</v>
      </c>
      <c r="L42" s="4">
        <f t="shared" si="3"/>
        <v>198963</v>
      </c>
      <c r="M42" s="3">
        <v>7111</v>
      </c>
      <c r="N42" s="6">
        <v>437.55</v>
      </c>
      <c r="O42" s="4">
        <f t="shared" si="4"/>
        <v>3111418.0500000003</v>
      </c>
      <c r="P42" s="20">
        <f t="shared" si="5"/>
        <v>15350524.470000001</v>
      </c>
      <c r="Q42" s="37">
        <f t="shared" si="6"/>
        <v>200605.31</v>
      </c>
      <c r="S42" s="5"/>
    </row>
    <row r="43" spans="1:19" x14ac:dyDescent="0.3">
      <c r="A43" s="2" t="str">
        <f t="shared" si="0"/>
        <v>5101301</v>
      </c>
      <c r="B43" s="8" t="s">
        <v>623</v>
      </c>
      <c r="C43" s="2" t="s">
        <v>34</v>
      </c>
      <c r="D43" s="3">
        <v>730</v>
      </c>
      <c r="E43" s="6">
        <v>327.56</v>
      </c>
      <c r="F43" s="4">
        <f t="shared" si="1"/>
        <v>239118.8</v>
      </c>
      <c r="G43" s="3">
        <v>34272</v>
      </c>
      <c r="H43" s="6">
        <v>324.33999999999997</v>
      </c>
      <c r="I43" s="5">
        <f t="shared" si="2"/>
        <v>11115780.479999999</v>
      </c>
      <c r="J43" s="3">
        <v>47</v>
      </c>
      <c r="K43" s="6">
        <v>327.56</v>
      </c>
      <c r="L43" s="4">
        <f t="shared" si="3"/>
        <v>15395.32</v>
      </c>
      <c r="M43" s="3">
        <v>2190</v>
      </c>
      <c r="N43" s="6">
        <v>324.33999999999997</v>
      </c>
      <c r="O43" s="4">
        <f t="shared" si="4"/>
        <v>710304.6</v>
      </c>
      <c r="P43" s="20">
        <f t="shared" si="5"/>
        <v>12080599.199999999</v>
      </c>
      <c r="Q43" s="37">
        <f t="shared" si="6"/>
        <v>157872.93</v>
      </c>
      <c r="S43" s="5"/>
    </row>
    <row r="44" spans="1:19" x14ac:dyDescent="0.3">
      <c r="A44" s="2" t="str">
        <f t="shared" si="0"/>
        <v>7000399</v>
      </c>
      <c r="B44" s="8" t="s">
        <v>624</v>
      </c>
      <c r="C44" s="2" t="s">
        <v>35</v>
      </c>
      <c r="D44" s="3">
        <v>16272</v>
      </c>
      <c r="E44" s="6">
        <v>390.76</v>
      </c>
      <c r="F44" s="4">
        <f t="shared" si="1"/>
        <v>6358446.7199999997</v>
      </c>
      <c r="G44" s="3">
        <v>84651</v>
      </c>
      <c r="H44" s="6">
        <v>387.78</v>
      </c>
      <c r="I44" s="5">
        <f t="shared" si="2"/>
        <v>32825964.779999997</v>
      </c>
      <c r="J44" s="3">
        <v>5755</v>
      </c>
      <c r="K44" s="6">
        <v>390.76</v>
      </c>
      <c r="L44" s="4">
        <f t="shared" si="3"/>
        <v>2248823.7999999998</v>
      </c>
      <c r="M44" s="3">
        <v>29936</v>
      </c>
      <c r="N44" s="6">
        <v>387.78</v>
      </c>
      <c r="O44" s="4">
        <f t="shared" si="4"/>
        <v>11608582.08</v>
      </c>
      <c r="P44" s="20">
        <f t="shared" si="5"/>
        <v>53041817.379999995</v>
      </c>
      <c r="Q44" s="37">
        <f t="shared" si="6"/>
        <v>693166.55</v>
      </c>
      <c r="S44" s="5"/>
    </row>
    <row r="45" spans="1:19" x14ac:dyDescent="0.3">
      <c r="A45" s="2" t="str">
        <f t="shared" si="0"/>
        <v>3201308</v>
      </c>
      <c r="B45" s="8" t="s">
        <v>625</v>
      </c>
      <c r="C45" s="2" t="s">
        <v>36</v>
      </c>
      <c r="D45" s="3">
        <v>31</v>
      </c>
      <c r="E45" s="6">
        <v>255.14</v>
      </c>
      <c r="F45" s="4">
        <f t="shared" si="1"/>
        <v>7909.3399999999992</v>
      </c>
      <c r="G45" s="3">
        <v>23683</v>
      </c>
      <c r="H45" s="6">
        <v>252.86</v>
      </c>
      <c r="I45" s="5">
        <f t="shared" si="2"/>
        <v>5988483.3799999999</v>
      </c>
      <c r="J45" s="3">
        <v>1</v>
      </c>
      <c r="K45" s="6">
        <v>255.14</v>
      </c>
      <c r="L45" s="4">
        <f t="shared" si="3"/>
        <v>255.14</v>
      </c>
      <c r="M45" s="3">
        <v>516</v>
      </c>
      <c r="N45" s="6">
        <v>252.86</v>
      </c>
      <c r="O45" s="4">
        <f t="shared" si="4"/>
        <v>130475.76000000001</v>
      </c>
      <c r="P45" s="20">
        <f t="shared" si="5"/>
        <v>6127123.6200000001</v>
      </c>
      <c r="Q45" s="37">
        <f t="shared" si="6"/>
        <v>80071.11</v>
      </c>
      <c r="S45" s="5"/>
    </row>
    <row r="46" spans="1:19" x14ac:dyDescent="0.3">
      <c r="A46" s="2" t="str">
        <f t="shared" si="0"/>
        <v>0722301</v>
      </c>
      <c r="B46" s="8" t="s">
        <v>626</v>
      </c>
      <c r="C46" s="2" t="s">
        <v>37</v>
      </c>
      <c r="D46" s="3">
        <v>0</v>
      </c>
      <c r="E46" s="6">
        <v>194.71</v>
      </c>
      <c r="F46" s="4">
        <f t="shared" si="1"/>
        <v>0</v>
      </c>
      <c r="G46" s="3">
        <v>21381</v>
      </c>
      <c r="H46" s="6">
        <v>193.05</v>
      </c>
      <c r="I46" s="5">
        <f t="shared" si="2"/>
        <v>4127602.0500000003</v>
      </c>
      <c r="J46" s="3">
        <v>0</v>
      </c>
      <c r="K46" s="6">
        <v>194.71</v>
      </c>
      <c r="L46" s="4">
        <f t="shared" si="3"/>
        <v>0</v>
      </c>
      <c r="M46" s="3">
        <v>120</v>
      </c>
      <c r="N46" s="6">
        <v>193.05</v>
      </c>
      <c r="O46" s="4">
        <f t="shared" si="4"/>
        <v>23166</v>
      </c>
      <c r="P46" s="20">
        <f t="shared" si="5"/>
        <v>4150768.0500000003</v>
      </c>
      <c r="Q46" s="37">
        <f t="shared" si="6"/>
        <v>54243.5</v>
      </c>
      <c r="S46" s="5"/>
    </row>
    <row r="47" spans="1:19" x14ac:dyDescent="0.3">
      <c r="A47" s="2" t="str">
        <f t="shared" si="0"/>
        <v>5905303</v>
      </c>
      <c r="B47" s="8" t="s">
        <v>627</v>
      </c>
      <c r="C47" s="2" t="s">
        <v>38</v>
      </c>
      <c r="D47" s="3">
        <v>0</v>
      </c>
      <c r="E47" s="6">
        <v>305.93</v>
      </c>
      <c r="F47" s="4">
        <f t="shared" si="1"/>
        <v>0</v>
      </c>
      <c r="G47" s="3">
        <v>6334</v>
      </c>
      <c r="H47" s="6">
        <v>302.91000000000003</v>
      </c>
      <c r="I47" s="5">
        <f t="shared" si="2"/>
        <v>1918631.9400000002</v>
      </c>
      <c r="J47" s="3">
        <v>0</v>
      </c>
      <c r="K47" s="6">
        <v>305.93</v>
      </c>
      <c r="L47" s="4">
        <f t="shared" si="3"/>
        <v>0</v>
      </c>
      <c r="M47" s="3">
        <v>0</v>
      </c>
      <c r="N47" s="6">
        <v>302.91000000000003</v>
      </c>
      <c r="O47" s="4">
        <f t="shared" si="4"/>
        <v>0</v>
      </c>
      <c r="P47" s="20">
        <f t="shared" si="5"/>
        <v>1918631.9400000002</v>
      </c>
      <c r="Q47" s="37">
        <f t="shared" si="6"/>
        <v>25073.26</v>
      </c>
      <c r="S47" s="5"/>
    </row>
    <row r="48" spans="1:19" x14ac:dyDescent="0.3">
      <c r="A48" s="2" t="str">
        <f t="shared" si="0"/>
        <v>5921303</v>
      </c>
      <c r="B48" s="8" t="s">
        <v>1296</v>
      </c>
      <c r="C48" s="2" t="s">
        <v>1294</v>
      </c>
      <c r="D48" s="3">
        <v>0</v>
      </c>
      <c r="E48" s="6">
        <v>254.55</v>
      </c>
      <c r="F48" s="4">
        <f t="shared" si="1"/>
        <v>0</v>
      </c>
      <c r="G48" s="3">
        <v>25653</v>
      </c>
      <c r="H48" s="6">
        <v>252.19</v>
      </c>
      <c r="I48" s="5">
        <f t="shared" si="2"/>
        <v>6469430.0700000003</v>
      </c>
      <c r="J48" s="3">
        <v>0</v>
      </c>
      <c r="K48" s="6">
        <v>254.55</v>
      </c>
      <c r="L48" s="4">
        <f t="shared" si="3"/>
        <v>0</v>
      </c>
      <c r="M48" s="3">
        <v>0</v>
      </c>
      <c r="N48" s="6">
        <v>252.19</v>
      </c>
      <c r="O48" s="4">
        <f t="shared" si="4"/>
        <v>0</v>
      </c>
      <c r="P48" s="20">
        <f t="shared" si="5"/>
        <v>6469430.0700000003</v>
      </c>
      <c r="Q48" s="37">
        <f t="shared" si="6"/>
        <v>84544.47</v>
      </c>
      <c r="S48" s="5"/>
    </row>
    <row r="49" spans="1:19" x14ac:dyDescent="0.3">
      <c r="A49" s="2" t="str">
        <f t="shared" si="0"/>
        <v>0151300</v>
      </c>
      <c r="B49" s="8" t="s">
        <v>628</v>
      </c>
      <c r="C49" s="2" t="s">
        <v>39</v>
      </c>
      <c r="D49" s="3">
        <v>1007</v>
      </c>
      <c r="E49" s="6">
        <v>250.64</v>
      </c>
      <c r="F49" s="4">
        <f t="shared" si="1"/>
        <v>252394.47999999998</v>
      </c>
      <c r="G49" s="3">
        <v>21920</v>
      </c>
      <c r="H49" s="6">
        <v>248.39</v>
      </c>
      <c r="I49" s="5">
        <f t="shared" si="2"/>
        <v>5444708.7999999998</v>
      </c>
      <c r="J49" s="3">
        <v>132</v>
      </c>
      <c r="K49" s="6">
        <v>250.64</v>
      </c>
      <c r="L49" s="4">
        <f t="shared" si="3"/>
        <v>33084.479999999996</v>
      </c>
      <c r="M49" s="3">
        <v>2867</v>
      </c>
      <c r="N49" s="6">
        <v>248.39</v>
      </c>
      <c r="O49" s="4">
        <f t="shared" si="4"/>
        <v>712134.13</v>
      </c>
      <c r="P49" s="20">
        <f t="shared" si="5"/>
        <v>6442321.8900000006</v>
      </c>
      <c r="Q49" s="37">
        <f t="shared" si="6"/>
        <v>84190.22</v>
      </c>
      <c r="S49" s="5"/>
    </row>
    <row r="50" spans="1:19" x14ac:dyDescent="0.3">
      <c r="A50" s="2" t="str">
        <f t="shared" si="0"/>
        <v>3201307</v>
      </c>
      <c r="B50" s="8" t="s">
        <v>629</v>
      </c>
      <c r="C50" s="2" t="s">
        <v>40</v>
      </c>
      <c r="D50" s="3">
        <v>1537</v>
      </c>
      <c r="E50" s="6">
        <v>246.09</v>
      </c>
      <c r="F50" s="4">
        <f t="shared" si="1"/>
        <v>378240.33</v>
      </c>
      <c r="G50" s="3">
        <v>19567</v>
      </c>
      <c r="H50" s="6">
        <v>243.76</v>
      </c>
      <c r="I50" s="5">
        <f t="shared" si="2"/>
        <v>4769651.92</v>
      </c>
      <c r="J50" s="3">
        <v>0</v>
      </c>
      <c r="K50" s="6">
        <v>246.09</v>
      </c>
      <c r="L50" s="4">
        <f t="shared" si="3"/>
        <v>0</v>
      </c>
      <c r="M50" s="3">
        <v>0</v>
      </c>
      <c r="N50" s="6">
        <v>243.76</v>
      </c>
      <c r="O50" s="4">
        <f t="shared" si="4"/>
        <v>0</v>
      </c>
      <c r="P50" s="20">
        <f t="shared" si="5"/>
        <v>5147892.25</v>
      </c>
      <c r="Q50" s="37">
        <f t="shared" si="6"/>
        <v>67274.22</v>
      </c>
      <c r="S50" s="5"/>
    </row>
    <row r="51" spans="1:19" x14ac:dyDescent="0.3">
      <c r="A51" s="2" t="str">
        <f t="shared" si="0"/>
        <v>7003352</v>
      </c>
      <c r="B51" s="8" t="s">
        <v>630</v>
      </c>
      <c r="C51" s="2" t="s">
        <v>41</v>
      </c>
      <c r="D51" s="3">
        <v>3650</v>
      </c>
      <c r="E51" s="6">
        <v>272.22000000000003</v>
      </c>
      <c r="F51" s="4">
        <f t="shared" si="1"/>
        <v>993603.00000000012</v>
      </c>
      <c r="G51" s="3">
        <v>24985</v>
      </c>
      <c r="H51" s="6">
        <v>269.83</v>
      </c>
      <c r="I51" s="5">
        <f t="shared" si="2"/>
        <v>6741702.5499999998</v>
      </c>
      <c r="J51" s="3">
        <v>545</v>
      </c>
      <c r="K51" s="6">
        <v>272.22000000000003</v>
      </c>
      <c r="L51" s="4">
        <f t="shared" si="3"/>
        <v>148359.90000000002</v>
      </c>
      <c r="M51" s="3">
        <v>3733</v>
      </c>
      <c r="N51" s="6">
        <v>269.83</v>
      </c>
      <c r="O51" s="4">
        <f t="shared" si="4"/>
        <v>1007275.3899999999</v>
      </c>
      <c r="P51" s="20">
        <f t="shared" si="5"/>
        <v>8890940.8399999999</v>
      </c>
      <c r="Q51" s="37">
        <f t="shared" si="6"/>
        <v>116189.51</v>
      </c>
      <c r="S51" s="5"/>
    </row>
    <row r="52" spans="1:19" x14ac:dyDescent="0.3">
      <c r="A52" s="2" t="str">
        <f t="shared" si="0"/>
        <v>3301330</v>
      </c>
      <c r="B52" s="8" t="s">
        <v>631</v>
      </c>
      <c r="C52" s="2" t="s">
        <v>42</v>
      </c>
      <c r="D52" s="3">
        <v>5415</v>
      </c>
      <c r="E52" s="6">
        <v>279.43</v>
      </c>
      <c r="F52" s="4">
        <f t="shared" si="1"/>
        <v>1513113.45</v>
      </c>
      <c r="G52" s="3">
        <v>67901</v>
      </c>
      <c r="H52" s="6">
        <v>276.99</v>
      </c>
      <c r="I52" s="5">
        <f t="shared" si="2"/>
        <v>18807897.990000002</v>
      </c>
      <c r="J52" s="3">
        <v>1112</v>
      </c>
      <c r="K52" s="6">
        <v>279.43</v>
      </c>
      <c r="L52" s="4">
        <f t="shared" si="3"/>
        <v>310726.16000000003</v>
      </c>
      <c r="M52" s="3">
        <v>13949</v>
      </c>
      <c r="N52" s="6">
        <v>276.99</v>
      </c>
      <c r="O52" s="4">
        <f t="shared" si="4"/>
        <v>3863733.5100000002</v>
      </c>
      <c r="P52" s="20">
        <f t="shared" si="5"/>
        <v>24495471.110000003</v>
      </c>
      <c r="Q52" s="37">
        <f t="shared" si="6"/>
        <v>320114.24</v>
      </c>
      <c r="S52" s="5"/>
    </row>
    <row r="53" spans="1:19" x14ac:dyDescent="0.3">
      <c r="A53" s="2" t="str">
        <f t="shared" si="0"/>
        <v>7001394</v>
      </c>
      <c r="B53" s="8" t="s">
        <v>632</v>
      </c>
      <c r="C53" s="2" t="s">
        <v>43</v>
      </c>
      <c r="D53" s="3">
        <v>5844</v>
      </c>
      <c r="E53" s="6">
        <v>447.69</v>
      </c>
      <c r="F53" s="4">
        <f t="shared" si="1"/>
        <v>2616300.36</v>
      </c>
      <c r="G53" s="3">
        <v>77438</v>
      </c>
      <c r="H53" s="6">
        <v>444.19</v>
      </c>
      <c r="I53" s="5">
        <f t="shared" si="2"/>
        <v>34397185.219999999</v>
      </c>
      <c r="J53" s="3">
        <v>1895</v>
      </c>
      <c r="K53" s="6">
        <v>447.69</v>
      </c>
      <c r="L53" s="4">
        <f t="shared" si="3"/>
        <v>848372.55</v>
      </c>
      <c r="M53" s="3">
        <v>25111</v>
      </c>
      <c r="N53" s="6">
        <v>444.19</v>
      </c>
      <c r="O53" s="4">
        <f t="shared" si="4"/>
        <v>11154055.09</v>
      </c>
      <c r="P53" s="20">
        <f t="shared" si="5"/>
        <v>49015913.219999999</v>
      </c>
      <c r="Q53" s="37">
        <f t="shared" si="6"/>
        <v>640554.81999999995</v>
      </c>
      <c r="S53" s="5"/>
    </row>
    <row r="54" spans="1:19" x14ac:dyDescent="0.3">
      <c r="A54" s="2" t="str">
        <f t="shared" si="0"/>
        <v>5931302</v>
      </c>
      <c r="B54" s="8" t="s">
        <v>633</v>
      </c>
      <c r="C54" s="2" t="s">
        <v>44</v>
      </c>
      <c r="D54" s="3">
        <v>2190</v>
      </c>
      <c r="E54" s="6">
        <v>306.8</v>
      </c>
      <c r="F54" s="4">
        <f t="shared" si="1"/>
        <v>671892</v>
      </c>
      <c r="G54" s="3">
        <v>22538</v>
      </c>
      <c r="H54" s="6">
        <v>303.83</v>
      </c>
      <c r="I54" s="5">
        <f t="shared" si="2"/>
        <v>6847720.54</v>
      </c>
      <c r="J54" s="3">
        <v>324</v>
      </c>
      <c r="K54" s="6">
        <v>306.8</v>
      </c>
      <c r="L54" s="4">
        <f t="shared" si="3"/>
        <v>99403.199999999997</v>
      </c>
      <c r="M54" s="3">
        <v>3334</v>
      </c>
      <c r="N54" s="6">
        <v>303.83</v>
      </c>
      <c r="O54" s="4">
        <f t="shared" si="4"/>
        <v>1012969.22</v>
      </c>
      <c r="P54" s="20">
        <f t="shared" si="5"/>
        <v>8631984.9600000009</v>
      </c>
      <c r="Q54" s="37">
        <f t="shared" si="6"/>
        <v>112805.4</v>
      </c>
      <c r="S54" s="5"/>
    </row>
    <row r="55" spans="1:19" x14ac:dyDescent="0.3">
      <c r="A55" s="2" t="str">
        <f t="shared" si="0"/>
        <v>7003309</v>
      </c>
      <c r="B55" s="8" t="s">
        <v>634</v>
      </c>
      <c r="C55" s="2" t="s">
        <v>45</v>
      </c>
      <c r="D55" s="3">
        <v>1163</v>
      </c>
      <c r="E55" s="6">
        <v>252.55</v>
      </c>
      <c r="F55" s="4">
        <f t="shared" si="1"/>
        <v>293715.65000000002</v>
      </c>
      <c r="G55" s="3">
        <v>53103</v>
      </c>
      <c r="H55" s="6">
        <v>250.26</v>
      </c>
      <c r="I55" s="5">
        <f t="shared" si="2"/>
        <v>13289556.779999999</v>
      </c>
      <c r="J55" s="3">
        <v>101</v>
      </c>
      <c r="K55" s="6">
        <v>252.55</v>
      </c>
      <c r="L55" s="4">
        <f t="shared" si="3"/>
        <v>25507.550000000003</v>
      </c>
      <c r="M55" s="3">
        <v>4590</v>
      </c>
      <c r="N55" s="6">
        <v>250.26</v>
      </c>
      <c r="O55" s="4">
        <f t="shared" si="4"/>
        <v>1148693.3999999999</v>
      </c>
      <c r="P55" s="20">
        <f t="shared" si="5"/>
        <v>14757473.379999999</v>
      </c>
      <c r="Q55" s="37">
        <f t="shared" si="6"/>
        <v>192855.14</v>
      </c>
      <c r="S55" s="5"/>
    </row>
    <row r="56" spans="1:19" x14ac:dyDescent="0.3">
      <c r="A56" s="2" t="str">
        <f t="shared" si="0"/>
        <v>0301308</v>
      </c>
      <c r="B56" s="8" t="s">
        <v>635</v>
      </c>
      <c r="C56" s="2" t="s">
        <v>46</v>
      </c>
      <c r="D56" s="3">
        <v>6874</v>
      </c>
      <c r="E56" s="6">
        <v>251.74</v>
      </c>
      <c r="F56" s="4">
        <f t="shared" si="1"/>
        <v>1730460.76</v>
      </c>
      <c r="G56" s="3">
        <v>68921</v>
      </c>
      <c r="H56" s="6">
        <v>249.67</v>
      </c>
      <c r="I56" s="5">
        <f t="shared" si="2"/>
        <v>17207506.07</v>
      </c>
      <c r="J56" s="3">
        <v>862</v>
      </c>
      <c r="K56" s="6">
        <v>251.74</v>
      </c>
      <c r="L56" s="4">
        <f t="shared" si="3"/>
        <v>216999.88</v>
      </c>
      <c r="M56" s="3">
        <v>8647</v>
      </c>
      <c r="N56" s="6">
        <v>249.67</v>
      </c>
      <c r="O56" s="4">
        <f t="shared" si="4"/>
        <v>2158896.4899999998</v>
      </c>
      <c r="P56" s="20">
        <f t="shared" si="5"/>
        <v>21313863.200000003</v>
      </c>
      <c r="Q56" s="37">
        <f t="shared" si="6"/>
        <v>278536.03000000003</v>
      </c>
      <c r="S56" s="5"/>
    </row>
    <row r="57" spans="1:19" x14ac:dyDescent="0.3">
      <c r="A57" s="2" t="str">
        <f t="shared" si="0"/>
        <v>2701354</v>
      </c>
      <c r="B57" s="8" t="s">
        <v>636</v>
      </c>
      <c r="C57" s="2" t="s">
        <v>47</v>
      </c>
      <c r="D57" s="3">
        <v>202</v>
      </c>
      <c r="E57" s="6">
        <v>214.21</v>
      </c>
      <c r="F57" s="4">
        <f t="shared" si="1"/>
        <v>43270.42</v>
      </c>
      <c r="G57" s="3">
        <v>17851</v>
      </c>
      <c r="H57" s="6">
        <v>212.35</v>
      </c>
      <c r="I57" s="5">
        <f t="shared" si="2"/>
        <v>3790659.85</v>
      </c>
      <c r="J57" s="3">
        <v>38</v>
      </c>
      <c r="K57" s="6">
        <v>214.21</v>
      </c>
      <c r="L57" s="4">
        <f t="shared" si="3"/>
        <v>8139.9800000000005</v>
      </c>
      <c r="M57" s="3">
        <v>3327</v>
      </c>
      <c r="N57" s="6">
        <v>212.35</v>
      </c>
      <c r="O57" s="4">
        <f t="shared" si="4"/>
        <v>706488.45</v>
      </c>
      <c r="P57" s="20">
        <f t="shared" si="5"/>
        <v>4548558.7</v>
      </c>
      <c r="Q57" s="37">
        <f t="shared" si="6"/>
        <v>59441.94</v>
      </c>
      <c r="S57" s="5"/>
    </row>
    <row r="58" spans="1:19" x14ac:dyDescent="0.3">
      <c r="A58" s="2" t="str">
        <f t="shared" si="0"/>
        <v>7000381</v>
      </c>
      <c r="B58" s="8" t="s">
        <v>637</v>
      </c>
      <c r="C58" s="2" t="s">
        <v>48</v>
      </c>
      <c r="D58" s="3">
        <v>2805</v>
      </c>
      <c r="E58" s="6">
        <v>312.10000000000002</v>
      </c>
      <c r="F58" s="4">
        <f t="shared" si="1"/>
        <v>875440.50000000012</v>
      </c>
      <c r="G58" s="3">
        <v>43875</v>
      </c>
      <c r="H58" s="6">
        <v>309.36</v>
      </c>
      <c r="I58" s="5">
        <f t="shared" si="2"/>
        <v>13573170</v>
      </c>
      <c r="J58" s="3">
        <v>666</v>
      </c>
      <c r="K58" s="6">
        <v>312.10000000000002</v>
      </c>
      <c r="L58" s="4">
        <f t="shared" si="3"/>
        <v>207858.6</v>
      </c>
      <c r="M58" s="3">
        <v>10418</v>
      </c>
      <c r="N58" s="6">
        <v>309.36</v>
      </c>
      <c r="O58" s="4">
        <f t="shared" si="4"/>
        <v>3222912.48</v>
      </c>
      <c r="P58" s="20">
        <f t="shared" si="5"/>
        <v>17879381.579999998</v>
      </c>
      <c r="Q58" s="37">
        <f t="shared" si="6"/>
        <v>233653.18</v>
      </c>
      <c r="S58" s="5"/>
    </row>
    <row r="59" spans="1:19" x14ac:dyDescent="0.3">
      <c r="A59" s="2" t="str">
        <f t="shared" si="0"/>
        <v>7000397</v>
      </c>
      <c r="B59" s="8" t="s">
        <v>638</v>
      </c>
      <c r="C59" s="2" t="s">
        <v>49</v>
      </c>
      <c r="D59" s="3">
        <v>4234</v>
      </c>
      <c r="E59" s="6">
        <v>388.37</v>
      </c>
      <c r="F59" s="4">
        <f t="shared" si="1"/>
        <v>1644358.58</v>
      </c>
      <c r="G59" s="3">
        <v>24156</v>
      </c>
      <c r="H59" s="6">
        <v>384.84</v>
      </c>
      <c r="I59" s="5">
        <f t="shared" si="2"/>
        <v>9296195.0399999991</v>
      </c>
      <c r="J59" s="3">
        <v>1766</v>
      </c>
      <c r="K59" s="6">
        <v>388.37</v>
      </c>
      <c r="L59" s="4">
        <f t="shared" si="3"/>
        <v>685861.42</v>
      </c>
      <c r="M59" s="3">
        <v>10074</v>
      </c>
      <c r="N59" s="6">
        <v>384.84</v>
      </c>
      <c r="O59" s="4">
        <f t="shared" si="4"/>
        <v>3876878.1599999997</v>
      </c>
      <c r="P59" s="20">
        <f t="shared" si="5"/>
        <v>15503293.199999999</v>
      </c>
      <c r="Q59" s="37">
        <f t="shared" si="6"/>
        <v>202601.74</v>
      </c>
      <c r="S59" s="5"/>
    </row>
    <row r="60" spans="1:19" x14ac:dyDescent="0.3">
      <c r="A60" s="2" t="str">
        <f t="shared" si="0"/>
        <v>7000380</v>
      </c>
      <c r="B60" s="8" t="s">
        <v>639</v>
      </c>
      <c r="C60" s="2" t="s">
        <v>50</v>
      </c>
      <c r="D60" s="3">
        <v>11429</v>
      </c>
      <c r="E60" s="6">
        <v>341.73</v>
      </c>
      <c r="F60" s="4">
        <f t="shared" si="1"/>
        <v>3905632.1700000004</v>
      </c>
      <c r="G60" s="3">
        <v>41285</v>
      </c>
      <c r="H60" s="6">
        <v>338.2</v>
      </c>
      <c r="I60" s="5">
        <f t="shared" si="2"/>
        <v>13962587</v>
      </c>
      <c r="J60" s="3">
        <v>4826</v>
      </c>
      <c r="K60" s="6">
        <v>341.73</v>
      </c>
      <c r="L60" s="4">
        <f t="shared" si="3"/>
        <v>1649188.98</v>
      </c>
      <c r="M60" s="3">
        <v>17433</v>
      </c>
      <c r="N60" s="6">
        <v>338.2</v>
      </c>
      <c r="O60" s="4">
        <f t="shared" si="4"/>
        <v>5895840.5999999996</v>
      </c>
      <c r="P60" s="20">
        <f t="shared" si="5"/>
        <v>25413248.75</v>
      </c>
      <c r="Q60" s="37">
        <f t="shared" si="6"/>
        <v>332108.03999999998</v>
      </c>
      <c r="S60" s="5"/>
    </row>
    <row r="61" spans="1:19" x14ac:dyDescent="0.3">
      <c r="A61" s="2" t="str">
        <f t="shared" si="0"/>
        <v>7000364</v>
      </c>
      <c r="B61" s="8" t="s">
        <v>640</v>
      </c>
      <c r="C61" s="2" t="s">
        <v>51</v>
      </c>
      <c r="D61" s="3">
        <v>6059</v>
      </c>
      <c r="E61" s="6">
        <v>286.42</v>
      </c>
      <c r="F61" s="4">
        <f t="shared" si="1"/>
        <v>1735418.78</v>
      </c>
      <c r="G61" s="3">
        <v>20608</v>
      </c>
      <c r="H61" s="6">
        <v>283.85000000000002</v>
      </c>
      <c r="I61" s="5">
        <f t="shared" si="2"/>
        <v>5849580.8000000007</v>
      </c>
      <c r="J61" s="3">
        <v>0</v>
      </c>
      <c r="K61" s="6">
        <v>286.42</v>
      </c>
      <c r="L61" s="4">
        <f t="shared" si="3"/>
        <v>0</v>
      </c>
      <c r="M61" s="3">
        <v>0</v>
      </c>
      <c r="N61" s="6">
        <v>283.85000000000002</v>
      </c>
      <c r="O61" s="4">
        <f t="shared" si="4"/>
        <v>0</v>
      </c>
      <c r="P61" s="20">
        <f t="shared" si="5"/>
        <v>7584999.580000001</v>
      </c>
      <c r="Q61" s="37">
        <f t="shared" si="6"/>
        <v>99123.07</v>
      </c>
      <c r="S61" s="5"/>
    </row>
    <row r="62" spans="1:19" x14ac:dyDescent="0.3">
      <c r="A62" s="2" t="str">
        <f t="shared" si="0"/>
        <v>5123304</v>
      </c>
      <c r="B62" s="8" t="s">
        <v>641</v>
      </c>
      <c r="C62" s="2" t="s">
        <v>52</v>
      </c>
      <c r="D62" s="3">
        <v>0</v>
      </c>
      <c r="E62" s="6">
        <v>316.79000000000002</v>
      </c>
      <c r="F62" s="4">
        <f t="shared" si="1"/>
        <v>0</v>
      </c>
      <c r="G62" s="3">
        <v>16003</v>
      </c>
      <c r="H62" s="6">
        <v>313.82</v>
      </c>
      <c r="I62" s="5">
        <f t="shared" si="2"/>
        <v>5022061.46</v>
      </c>
      <c r="J62" s="3">
        <v>0</v>
      </c>
      <c r="K62" s="6">
        <v>316.79000000000002</v>
      </c>
      <c r="L62" s="4">
        <f t="shared" si="3"/>
        <v>0</v>
      </c>
      <c r="M62" s="3">
        <v>1870</v>
      </c>
      <c r="N62" s="6">
        <v>313.82</v>
      </c>
      <c r="O62" s="4">
        <f t="shared" si="4"/>
        <v>586843.4</v>
      </c>
      <c r="P62" s="20">
        <f t="shared" si="5"/>
        <v>5608904.8600000003</v>
      </c>
      <c r="Q62" s="37">
        <f t="shared" si="6"/>
        <v>73298.87</v>
      </c>
      <c r="S62" s="5"/>
    </row>
    <row r="63" spans="1:19" x14ac:dyDescent="0.3">
      <c r="A63" s="2" t="str">
        <f t="shared" si="0"/>
        <v>7003399</v>
      </c>
      <c r="B63" s="8" t="s">
        <v>642</v>
      </c>
      <c r="C63" s="2" t="s">
        <v>53</v>
      </c>
      <c r="D63" s="3">
        <v>20218</v>
      </c>
      <c r="E63" s="6">
        <v>307.97000000000003</v>
      </c>
      <c r="F63" s="4">
        <f t="shared" si="1"/>
        <v>6226537.4600000009</v>
      </c>
      <c r="G63" s="3">
        <v>45250</v>
      </c>
      <c r="H63" s="6">
        <v>305.26</v>
      </c>
      <c r="I63" s="5">
        <f t="shared" si="2"/>
        <v>13813015</v>
      </c>
      <c r="J63" s="3">
        <v>9012</v>
      </c>
      <c r="K63" s="6">
        <v>307.97000000000003</v>
      </c>
      <c r="L63" s="4">
        <f t="shared" si="3"/>
        <v>2775425.64</v>
      </c>
      <c r="M63" s="3">
        <v>20171</v>
      </c>
      <c r="N63" s="6">
        <v>305.26</v>
      </c>
      <c r="O63" s="4">
        <f t="shared" si="4"/>
        <v>6157399.46</v>
      </c>
      <c r="P63" s="20">
        <f t="shared" si="5"/>
        <v>28972377.560000002</v>
      </c>
      <c r="Q63" s="37">
        <f t="shared" si="6"/>
        <v>378619.82</v>
      </c>
      <c r="S63" s="5"/>
    </row>
    <row r="64" spans="1:19" x14ac:dyDescent="0.3">
      <c r="A64" s="2" t="str">
        <f t="shared" si="0"/>
        <v>7001388</v>
      </c>
      <c r="B64" s="8" t="s">
        <v>643</v>
      </c>
      <c r="C64" s="2" t="s">
        <v>54</v>
      </c>
      <c r="D64" s="3">
        <v>6766</v>
      </c>
      <c r="E64" s="6">
        <v>351.11</v>
      </c>
      <c r="F64" s="4">
        <f t="shared" si="1"/>
        <v>2375610.2600000002</v>
      </c>
      <c r="G64" s="3">
        <v>45967</v>
      </c>
      <c r="H64" s="6">
        <v>347.97</v>
      </c>
      <c r="I64" s="5">
        <f t="shared" si="2"/>
        <v>15995136.990000002</v>
      </c>
      <c r="J64" s="3">
        <v>2329</v>
      </c>
      <c r="K64" s="6">
        <v>351.11</v>
      </c>
      <c r="L64" s="4">
        <f t="shared" si="3"/>
        <v>817735.19000000006</v>
      </c>
      <c r="M64" s="3">
        <v>15822</v>
      </c>
      <c r="N64" s="6">
        <v>347.97</v>
      </c>
      <c r="O64" s="4">
        <f t="shared" si="4"/>
        <v>5505581.3400000008</v>
      </c>
      <c r="P64" s="20">
        <f t="shared" si="5"/>
        <v>24694063.780000005</v>
      </c>
      <c r="Q64" s="37">
        <f t="shared" si="6"/>
        <v>322709.51</v>
      </c>
      <c r="S64" s="5"/>
    </row>
    <row r="65" spans="1:19" x14ac:dyDescent="0.3">
      <c r="A65" s="2" t="str">
        <f t="shared" si="0"/>
        <v>7001800</v>
      </c>
      <c r="B65" s="8" t="s">
        <v>644</v>
      </c>
      <c r="C65" s="2" t="s">
        <v>55</v>
      </c>
      <c r="D65" s="3">
        <v>13558</v>
      </c>
      <c r="E65" s="6">
        <v>289.27999999999997</v>
      </c>
      <c r="F65" s="4">
        <f t="shared" si="1"/>
        <v>3922058.2399999998</v>
      </c>
      <c r="G65" s="3">
        <v>36119</v>
      </c>
      <c r="H65" s="6">
        <v>286.64</v>
      </c>
      <c r="I65" s="5">
        <f t="shared" si="2"/>
        <v>10353150.16</v>
      </c>
      <c r="J65" s="3">
        <v>6490</v>
      </c>
      <c r="K65" s="6">
        <v>289.27999999999997</v>
      </c>
      <c r="L65" s="4">
        <f t="shared" si="3"/>
        <v>1877427.1999999997</v>
      </c>
      <c r="M65" s="3">
        <v>17288</v>
      </c>
      <c r="N65" s="6">
        <v>286.64</v>
      </c>
      <c r="O65" s="4">
        <f t="shared" si="4"/>
        <v>4955432.3199999994</v>
      </c>
      <c r="P65" s="20">
        <f t="shared" si="5"/>
        <v>21108067.919999998</v>
      </c>
      <c r="Q65" s="37">
        <f t="shared" si="6"/>
        <v>275846.63</v>
      </c>
      <c r="S65" s="5"/>
    </row>
    <row r="66" spans="1:19" x14ac:dyDescent="0.3">
      <c r="A66" s="2" t="str">
        <f t="shared" si="0"/>
        <v>7001308</v>
      </c>
      <c r="B66" s="8" t="s">
        <v>645</v>
      </c>
      <c r="C66" s="2" t="s">
        <v>56</v>
      </c>
      <c r="D66" s="3">
        <v>6760</v>
      </c>
      <c r="E66" s="6">
        <v>268.44</v>
      </c>
      <c r="F66" s="4">
        <f t="shared" si="1"/>
        <v>1814654.4</v>
      </c>
      <c r="G66" s="3">
        <v>25365</v>
      </c>
      <c r="H66" s="6">
        <v>266.08</v>
      </c>
      <c r="I66" s="5">
        <f t="shared" si="2"/>
        <v>6749119.1999999993</v>
      </c>
      <c r="J66" s="3">
        <v>1272</v>
      </c>
      <c r="K66" s="6">
        <v>268.44</v>
      </c>
      <c r="L66" s="4">
        <f t="shared" si="3"/>
        <v>341455.68</v>
      </c>
      <c r="M66" s="3">
        <v>4774</v>
      </c>
      <c r="N66" s="6">
        <v>266.08</v>
      </c>
      <c r="O66" s="4">
        <f t="shared" si="4"/>
        <v>1270265.92</v>
      </c>
      <c r="P66" s="20">
        <f t="shared" si="5"/>
        <v>10175495.199999999</v>
      </c>
      <c r="Q66" s="37">
        <f t="shared" si="6"/>
        <v>132976.46</v>
      </c>
      <c r="S66" s="5"/>
    </row>
    <row r="67" spans="1:19" x14ac:dyDescent="0.3">
      <c r="A67" s="2" t="str">
        <f t="shared" si="0"/>
        <v>7001382</v>
      </c>
      <c r="B67" s="8" t="s">
        <v>646</v>
      </c>
      <c r="C67" s="2" t="s">
        <v>57</v>
      </c>
      <c r="D67" s="3">
        <v>6172</v>
      </c>
      <c r="E67" s="6">
        <v>384.83</v>
      </c>
      <c r="F67" s="4">
        <f t="shared" si="1"/>
        <v>2375170.7599999998</v>
      </c>
      <c r="G67" s="3">
        <v>21445</v>
      </c>
      <c r="H67" s="6">
        <v>380.93</v>
      </c>
      <c r="I67" s="5">
        <f t="shared" si="2"/>
        <v>8169043.8500000006</v>
      </c>
      <c r="J67" s="3">
        <v>2535</v>
      </c>
      <c r="K67" s="6">
        <v>384.83</v>
      </c>
      <c r="L67" s="4">
        <f t="shared" si="3"/>
        <v>975544.04999999993</v>
      </c>
      <c r="M67" s="3">
        <v>8809</v>
      </c>
      <c r="N67" s="6">
        <v>380.93</v>
      </c>
      <c r="O67" s="4">
        <f t="shared" si="4"/>
        <v>3355612.37</v>
      </c>
      <c r="P67" s="20">
        <f t="shared" si="5"/>
        <v>14875371.029999999</v>
      </c>
      <c r="Q67" s="37">
        <f t="shared" si="6"/>
        <v>194395.86</v>
      </c>
      <c r="S67" s="5"/>
    </row>
    <row r="68" spans="1:19" x14ac:dyDescent="0.3">
      <c r="A68" s="2" t="str">
        <f t="shared" si="0"/>
        <v>5157318</v>
      </c>
      <c r="B68" s="8" t="s">
        <v>647</v>
      </c>
      <c r="C68" s="2" t="s">
        <v>58</v>
      </c>
      <c r="D68" s="3">
        <v>12702</v>
      </c>
      <c r="E68" s="6">
        <v>343.2</v>
      </c>
      <c r="F68" s="4">
        <f t="shared" si="1"/>
        <v>4359326.3999999994</v>
      </c>
      <c r="G68" s="3">
        <v>60511</v>
      </c>
      <c r="H68" s="6">
        <v>339.83</v>
      </c>
      <c r="I68" s="5">
        <f t="shared" si="2"/>
        <v>20563453.129999999</v>
      </c>
      <c r="J68" s="3">
        <v>2219</v>
      </c>
      <c r="K68" s="6">
        <v>343.2</v>
      </c>
      <c r="L68" s="4">
        <f t="shared" si="3"/>
        <v>761560.79999999993</v>
      </c>
      <c r="M68" s="3">
        <v>10572</v>
      </c>
      <c r="N68" s="6">
        <v>339.83</v>
      </c>
      <c r="O68" s="4">
        <f t="shared" si="4"/>
        <v>3592682.76</v>
      </c>
      <c r="P68" s="20">
        <f t="shared" si="5"/>
        <v>29277023.089999996</v>
      </c>
      <c r="Q68" s="37">
        <f t="shared" si="6"/>
        <v>382601.02</v>
      </c>
      <c r="S68" s="5"/>
    </row>
    <row r="69" spans="1:19" x14ac:dyDescent="0.3">
      <c r="A69" s="2" t="str">
        <f t="shared" si="0"/>
        <v>1456300</v>
      </c>
      <c r="B69" s="8" t="s">
        <v>648</v>
      </c>
      <c r="C69" s="2" t="s">
        <v>59</v>
      </c>
      <c r="D69" s="3">
        <v>0</v>
      </c>
      <c r="E69" s="6">
        <v>202.34</v>
      </c>
      <c r="F69" s="4">
        <f t="shared" si="1"/>
        <v>0</v>
      </c>
      <c r="G69" s="3">
        <v>37296</v>
      </c>
      <c r="H69" s="6">
        <v>200.45</v>
      </c>
      <c r="I69" s="5">
        <f t="shared" si="2"/>
        <v>7475983.1999999993</v>
      </c>
      <c r="J69" s="3">
        <v>0</v>
      </c>
      <c r="K69" s="6">
        <v>202.34</v>
      </c>
      <c r="L69" s="4">
        <f t="shared" si="3"/>
        <v>0</v>
      </c>
      <c r="M69" s="3">
        <v>773</v>
      </c>
      <c r="N69" s="6">
        <v>200.45</v>
      </c>
      <c r="O69" s="4">
        <f t="shared" si="4"/>
        <v>154947.84999999998</v>
      </c>
      <c r="P69" s="20">
        <f t="shared" si="5"/>
        <v>7630931.0499999989</v>
      </c>
      <c r="Q69" s="37">
        <f t="shared" si="6"/>
        <v>99723.32</v>
      </c>
      <c r="S69" s="5"/>
    </row>
    <row r="70" spans="1:19" x14ac:dyDescent="0.3">
      <c r="A70" s="2" t="str">
        <f t="shared" si="0"/>
        <v>7001035</v>
      </c>
      <c r="B70" s="8" t="s">
        <v>649</v>
      </c>
      <c r="C70" s="2" t="s">
        <v>60</v>
      </c>
      <c r="D70" s="3">
        <v>1352</v>
      </c>
      <c r="E70" s="6">
        <v>345.18</v>
      </c>
      <c r="F70" s="4">
        <f t="shared" si="1"/>
        <v>466683.36</v>
      </c>
      <c r="G70" s="3">
        <v>50526</v>
      </c>
      <c r="H70" s="6">
        <v>342.23</v>
      </c>
      <c r="I70" s="5">
        <f t="shared" si="2"/>
        <v>17291512.98</v>
      </c>
      <c r="J70" s="3">
        <v>417</v>
      </c>
      <c r="K70" s="6">
        <v>345.18</v>
      </c>
      <c r="L70" s="4">
        <f t="shared" si="3"/>
        <v>143940.06</v>
      </c>
      <c r="M70" s="3">
        <v>15591</v>
      </c>
      <c r="N70" s="6">
        <v>342.23</v>
      </c>
      <c r="O70" s="4">
        <f t="shared" si="4"/>
        <v>5335707.9300000006</v>
      </c>
      <c r="P70" s="20">
        <f t="shared" si="5"/>
        <v>23237844.329999998</v>
      </c>
      <c r="Q70" s="37">
        <f t="shared" si="6"/>
        <v>303679.2</v>
      </c>
      <c r="S70" s="5"/>
    </row>
    <row r="71" spans="1:19" x14ac:dyDescent="0.3">
      <c r="A71" s="2" t="str">
        <f t="shared" si="0"/>
        <v>1401341</v>
      </c>
      <c r="B71" s="8" t="s">
        <v>650</v>
      </c>
      <c r="C71" s="2" t="s">
        <v>61</v>
      </c>
      <c r="D71" s="3">
        <v>5119</v>
      </c>
      <c r="E71" s="6">
        <v>341.34</v>
      </c>
      <c r="F71" s="4">
        <f t="shared" si="1"/>
        <v>1747319.46</v>
      </c>
      <c r="G71" s="3">
        <v>41933</v>
      </c>
      <c r="H71" s="6">
        <v>339.33</v>
      </c>
      <c r="I71" s="5">
        <f t="shared" si="2"/>
        <v>14229124.889999999</v>
      </c>
      <c r="J71" s="3">
        <v>1228</v>
      </c>
      <c r="K71" s="6">
        <v>341.34</v>
      </c>
      <c r="L71" s="4">
        <f t="shared" si="3"/>
        <v>419165.51999999996</v>
      </c>
      <c r="M71" s="3">
        <v>10062</v>
      </c>
      <c r="N71" s="6">
        <v>339.33</v>
      </c>
      <c r="O71" s="4">
        <f t="shared" si="4"/>
        <v>3414338.46</v>
      </c>
      <c r="P71" s="20">
        <f t="shared" si="5"/>
        <v>19809948.329999998</v>
      </c>
      <c r="Q71" s="37">
        <f t="shared" si="6"/>
        <v>258882.41</v>
      </c>
      <c r="S71" s="5"/>
    </row>
    <row r="72" spans="1:19" x14ac:dyDescent="0.3">
      <c r="A72" s="2" t="str">
        <f t="shared" ref="A72:A135" si="7">LEFT(B72,7)</f>
        <v>7001364</v>
      </c>
      <c r="B72" s="8" t="s">
        <v>651</v>
      </c>
      <c r="C72" s="2" t="s">
        <v>62</v>
      </c>
      <c r="D72" s="3">
        <v>6255</v>
      </c>
      <c r="E72" s="6">
        <v>350.39</v>
      </c>
      <c r="F72" s="4">
        <f t="shared" si="1"/>
        <v>2191689.4499999997</v>
      </c>
      <c r="G72" s="3">
        <v>44933</v>
      </c>
      <c r="H72" s="6">
        <v>347.01</v>
      </c>
      <c r="I72" s="5">
        <f t="shared" ref="I72:I135" si="8">H72*G72</f>
        <v>15592200.33</v>
      </c>
      <c r="J72" s="3">
        <v>1326</v>
      </c>
      <c r="K72" s="6">
        <v>350.39</v>
      </c>
      <c r="L72" s="4">
        <f t="shared" si="3"/>
        <v>464617.13999999996</v>
      </c>
      <c r="M72" s="3">
        <v>9529</v>
      </c>
      <c r="N72" s="6">
        <v>347.01</v>
      </c>
      <c r="O72" s="4">
        <f t="shared" si="4"/>
        <v>3306658.29</v>
      </c>
      <c r="P72" s="20">
        <f t="shared" si="5"/>
        <v>21555165.210000001</v>
      </c>
      <c r="Q72" s="37">
        <f t="shared" si="6"/>
        <v>281689.44</v>
      </c>
      <c r="S72" s="5"/>
    </row>
    <row r="73" spans="1:19" x14ac:dyDescent="0.3">
      <c r="A73" s="2" t="str">
        <f t="shared" si="7"/>
        <v>3557302</v>
      </c>
      <c r="B73" s="8" t="s">
        <v>652</v>
      </c>
      <c r="C73" s="2" t="s">
        <v>63</v>
      </c>
      <c r="D73" s="3">
        <v>3545</v>
      </c>
      <c r="E73" s="6">
        <v>219.68</v>
      </c>
      <c r="F73" s="4">
        <f t="shared" ref="F73:F136" si="9">E73*D73</f>
        <v>778765.6</v>
      </c>
      <c r="G73" s="3">
        <v>26421</v>
      </c>
      <c r="H73" s="6">
        <v>217.66</v>
      </c>
      <c r="I73" s="5">
        <f t="shared" si="8"/>
        <v>5750794.8600000003</v>
      </c>
      <c r="J73" s="3">
        <v>308</v>
      </c>
      <c r="K73" s="6">
        <v>219.68</v>
      </c>
      <c r="L73" s="4">
        <f t="shared" ref="L73:L136" si="10">K73*J73</f>
        <v>67661.440000000002</v>
      </c>
      <c r="M73" s="3">
        <v>2297</v>
      </c>
      <c r="N73" s="6">
        <v>217.66</v>
      </c>
      <c r="O73" s="4">
        <f t="shared" ref="O73:O136" si="11">N73*M73</f>
        <v>499965.02</v>
      </c>
      <c r="P73" s="20">
        <f t="shared" si="5"/>
        <v>7097186.9199999999</v>
      </c>
      <c r="Q73" s="37">
        <f t="shared" si="6"/>
        <v>92748.19</v>
      </c>
      <c r="S73" s="5"/>
    </row>
    <row r="74" spans="1:19" x14ac:dyDescent="0.3">
      <c r="A74" s="2" t="str">
        <f t="shared" si="7"/>
        <v>1421305</v>
      </c>
      <c r="B74" s="8" t="s">
        <v>653</v>
      </c>
      <c r="C74" s="2" t="s">
        <v>64</v>
      </c>
      <c r="D74" s="3">
        <v>0</v>
      </c>
      <c r="E74" s="6">
        <v>177.51</v>
      </c>
      <c r="F74" s="4">
        <f t="shared" si="9"/>
        <v>0</v>
      </c>
      <c r="G74" s="3">
        <v>0</v>
      </c>
      <c r="H74" s="6">
        <v>176.28</v>
      </c>
      <c r="I74" s="5">
        <f t="shared" si="8"/>
        <v>0</v>
      </c>
      <c r="J74" s="3">
        <v>0</v>
      </c>
      <c r="K74" s="6">
        <v>177.51</v>
      </c>
      <c r="L74" s="4">
        <f t="shared" si="10"/>
        <v>0</v>
      </c>
      <c r="M74" s="3">
        <v>0</v>
      </c>
      <c r="N74" s="6">
        <v>176.28</v>
      </c>
      <c r="O74" s="4">
        <f t="shared" si="11"/>
        <v>0</v>
      </c>
      <c r="P74" s="20">
        <f t="shared" ref="P74:P137" si="12">O74+L74+I74+F74</f>
        <v>0</v>
      </c>
      <c r="Q74" s="37">
        <f t="shared" ref="Q74:Q137" si="13">ROUND((P74/$P$7)*$Q$7,2)</f>
        <v>0</v>
      </c>
      <c r="S74" s="5"/>
    </row>
    <row r="75" spans="1:19" x14ac:dyDescent="0.3">
      <c r="A75" s="2" t="str">
        <f t="shared" si="7"/>
        <v>2850301</v>
      </c>
      <c r="B75" s="8" t="s">
        <v>654</v>
      </c>
      <c r="C75" s="2" t="s">
        <v>65</v>
      </c>
      <c r="D75" s="3">
        <v>1842</v>
      </c>
      <c r="E75" s="6">
        <v>227.32</v>
      </c>
      <c r="F75" s="4">
        <f t="shared" si="9"/>
        <v>418723.44</v>
      </c>
      <c r="G75" s="3">
        <v>32739</v>
      </c>
      <c r="H75" s="6">
        <v>225.6</v>
      </c>
      <c r="I75" s="5">
        <f t="shared" si="8"/>
        <v>7385918.3999999994</v>
      </c>
      <c r="J75" s="3">
        <v>121</v>
      </c>
      <c r="K75" s="6">
        <v>227.32</v>
      </c>
      <c r="L75" s="4">
        <f t="shared" si="10"/>
        <v>27505.719999999998</v>
      </c>
      <c r="M75" s="3">
        <v>2151</v>
      </c>
      <c r="N75" s="6">
        <v>225.6</v>
      </c>
      <c r="O75" s="4">
        <f t="shared" si="11"/>
        <v>485265.6</v>
      </c>
      <c r="P75" s="20">
        <f t="shared" si="12"/>
        <v>8317413.1600000001</v>
      </c>
      <c r="Q75" s="37">
        <f t="shared" si="13"/>
        <v>108694.48</v>
      </c>
      <c r="S75" s="5"/>
    </row>
    <row r="76" spans="1:19" x14ac:dyDescent="0.3">
      <c r="A76" s="2" t="str">
        <f t="shared" si="7"/>
        <v>5153306</v>
      </c>
      <c r="B76" s="8" t="s">
        <v>655</v>
      </c>
      <c r="C76" s="2" t="s">
        <v>66</v>
      </c>
      <c r="D76" s="3">
        <v>0</v>
      </c>
      <c r="E76" s="6">
        <v>310.23</v>
      </c>
      <c r="F76" s="4">
        <f t="shared" si="9"/>
        <v>0</v>
      </c>
      <c r="G76" s="3">
        <v>52053</v>
      </c>
      <c r="H76" s="6">
        <v>307.49</v>
      </c>
      <c r="I76" s="5">
        <f t="shared" si="8"/>
        <v>16005776.970000001</v>
      </c>
      <c r="J76" s="3">
        <v>0</v>
      </c>
      <c r="K76" s="6">
        <v>310.23</v>
      </c>
      <c r="L76" s="4">
        <f t="shared" si="10"/>
        <v>0</v>
      </c>
      <c r="M76" s="3">
        <v>4687</v>
      </c>
      <c r="N76" s="6">
        <v>307.49</v>
      </c>
      <c r="O76" s="4">
        <f t="shared" si="11"/>
        <v>1441205.6300000001</v>
      </c>
      <c r="P76" s="20">
        <f t="shared" si="12"/>
        <v>17446982.600000001</v>
      </c>
      <c r="Q76" s="37">
        <f t="shared" si="13"/>
        <v>228002.46</v>
      </c>
      <c r="S76" s="5"/>
    </row>
    <row r="77" spans="1:19" x14ac:dyDescent="0.3">
      <c r="A77" s="2" t="str">
        <f t="shared" si="7"/>
        <v>7003373</v>
      </c>
      <c r="B77" s="8" t="s">
        <v>656</v>
      </c>
      <c r="C77" s="2" t="s">
        <v>67</v>
      </c>
      <c r="D77" s="3">
        <v>11558</v>
      </c>
      <c r="E77" s="6">
        <v>313.44</v>
      </c>
      <c r="F77" s="4">
        <f t="shared" si="9"/>
        <v>3622739.52</v>
      </c>
      <c r="G77" s="3">
        <v>36080</v>
      </c>
      <c r="H77" s="6">
        <v>310.38</v>
      </c>
      <c r="I77" s="5">
        <f t="shared" si="8"/>
        <v>11198510.4</v>
      </c>
      <c r="J77" s="3">
        <v>0</v>
      </c>
      <c r="K77" s="6">
        <v>313.44</v>
      </c>
      <c r="L77" s="4">
        <f t="shared" si="10"/>
        <v>0</v>
      </c>
      <c r="M77" s="3">
        <v>0</v>
      </c>
      <c r="N77" s="6">
        <v>310.38</v>
      </c>
      <c r="O77" s="4">
        <f t="shared" si="11"/>
        <v>0</v>
      </c>
      <c r="P77" s="20">
        <f t="shared" si="12"/>
        <v>14821249.92</v>
      </c>
      <c r="Q77" s="37">
        <f t="shared" si="13"/>
        <v>193688.59</v>
      </c>
      <c r="S77" s="5"/>
    </row>
    <row r="78" spans="1:19" x14ac:dyDescent="0.3">
      <c r="A78" s="2" t="str">
        <f t="shared" si="7"/>
        <v>7004310</v>
      </c>
      <c r="B78" s="8" t="s">
        <v>657</v>
      </c>
      <c r="C78" s="2" t="s">
        <v>68</v>
      </c>
      <c r="D78" s="3">
        <v>563</v>
      </c>
      <c r="E78" s="6">
        <v>312.48</v>
      </c>
      <c r="F78" s="4">
        <f t="shared" si="9"/>
        <v>175926.24000000002</v>
      </c>
      <c r="G78" s="3">
        <v>70159</v>
      </c>
      <c r="H78" s="6">
        <v>309.66000000000003</v>
      </c>
      <c r="I78" s="5">
        <f t="shared" si="8"/>
        <v>21725435.940000001</v>
      </c>
      <c r="J78" s="3">
        <v>70</v>
      </c>
      <c r="K78" s="6">
        <v>312.48</v>
      </c>
      <c r="L78" s="4">
        <f t="shared" si="10"/>
        <v>21873.600000000002</v>
      </c>
      <c r="M78" s="3">
        <v>8779</v>
      </c>
      <c r="N78" s="6">
        <v>309.66000000000003</v>
      </c>
      <c r="O78" s="4">
        <f t="shared" si="11"/>
        <v>2718505.14</v>
      </c>
      <c r="P78" s="20">
        <f t="shared" si="12"/>
        <v>24641740.919999998</v>
      </c>
      <c r="Q78" s="37">
        <f t="shared" si="13"/>
        <v>322025.74</v>
      </c>
      <c r="S78" s="5"/>
    </row>
    <row r="79" spans="1:19" x14ac:dyDescent="0.3">
      <c r="A79" s="2" t="str">
        <f t="shared" si="7"/>
        <v>2238304</v>
      </c>
      <c r="B79" s="8" t="s">
        <v>658</v>
      </c>
      <c r="C79" s="2" t="s">
        <v>69</v>
      </c>
      <c r="D79" s="3">
        <v>105</v>
      </c>
      <c r="E79" s="6">
        <v>215.7</v>
      </c>
      <c r="F79" s="4">
        <f t="shared" si="9"/>
        <v>22648.5</v>
      </c>
      <c r="G79" s="3">
        <v>22313</v>
      </c>
      <c r="H79" s="6">
        <v>213.67</v>
      </c>
      <c r="I79" s="5">
        <f t="shared" si="8"/>
        <v>4767618.71</v>
      </c>
      <c r="J79" s="3">
        <v>5</v>
      </c>
      <c r="K79" s="6">
        <v>215.7</v>
      </c>
      <c r="L79" s="4">
        <f t="shared" si="10"/>
        <v>1078.5</v>
      </c>
      <c r="M79" s="3">
        <v>1149</v>
      </c>
      <c r="N79" s="6">
        <v>213.67</v>
      </c>
      <c r="O79" s="4">
        <f t="shared" si="11"/>
        <v>245506.83</v>
      </c>
      <c r="P79" s="20">
        <f t="shared" si="12"/>
        <v>5036852.54</v>
      </c>
      <c r="Q79" s="37">
        <f t="shared" si="13"/>
        <v>65823.12</v>
      </c>
      <c r="S79" s="5"/>
    </row>
    <row r="80" spans="1:19" x14ac:dyDescent="0.3">
      <c r="A80" s="2" t="str">
        <f t="shared" si="7"/>
        <v>7001366</v>
      </c>
      <c r="B80" s="8" t="s">
        <v>659</v>
      </c>
      <c r="C80" s="2" t="s">
        <v>70</v>
      </c>
      <c r="D80" s="3">
        <v>3074</v>
      </c>
      <c r="E80" s="6">
        <v>299.49</v>
      </c>
      <c r="F80" s="4">
        <f t="shared" si="9"/>
        <v>920632.26</v>
      </c>
      <c r="G80" s="3">
        <v>20692</v>
      </c>
      <c r="H80" s="6">
        <v>296.86</v>
      </c>
      <c r="I80" s="5">
        <f t="shared" si="8"/>
        <v>6142627.1200000001</v>
      </c>
      <c r="J80" s="3">
        <v>1272</v>
      </c>
      <c r="K80" s="6">
        <v>299.49</v>
      </c>
      <c r="L80" s="4">
        <f t="shared" si="10"/>
        <v>380951.28</v>
      </c>
      <c r="M80" s="3">
        <v>8562</v>
      </c>
      <c r="N80" s="6">
        <v>296.86</v>
      </c>
      <c r="O80" s="4">
        <f t="shared" si="11"/>
        <v>2541715.3200000003</v>
      </c>
      <c r="P80" s="20">
        <f t="shared" si="12"/>
        <v>9985925.9800000004</v>
      </c>
      <c r="Q80" s="37">
        <f t="shared" si="13"/>
        <v>130499.11</v>
      </c>
      <c r="S80" s="5"/>
    </row>
    <row r="81" spans="1:19" x14ac:dyDescent="0.3">
      <c r="A81" s="2" t="str">
        <f t="shared" si="7"/>
        <v>5401311</v>
      </c>
      <c r="B81" s="8" t="s">
        <v>660</v>
      </c>
      <c r="C81" s="2" t="s">
        <v>71</v>
      </c>
      <c r="D81" s="3">
        <v>414</v>
      </c>
      <c r="E81" s="6">
        <v>241.87</v>
      </c>
      <c r="F81" s="4">
        <f t="shared" si="9"/>
        <v>100134.18000000001</v>
      </c>
      <c r="G81" s="3">
        <v>27134</v>
      </c>
      <c r="H81" s="6">
        <v>240.04</v>
      </c>
      <c r="I81" s="5">
        <f t="shared" si="8"/>
        <v>6513245.3599999994</v>
      </c>
      <c r="J81" s="3">
        <v>23</v>
      </c>
      <c r="K81" s="6">
        <v>241.87</v>
      </c>
      <c r="L81" s="4">
        <f t="shared" si="10"/>
        <v>5563.01</v>
      </c>
      <c r="M81" s="3">
        <v>1477</v>
      </c>
      <c r="N81" s="6">
        <v>240.04</v>
      </c>
      <c r="O81" s="4">
        <f t="shared" si="11"/>
        <v>354539.08</v>
      </c>
      <c r="P81" s="20">
        <f t="shared" si="12"/>
        <v>6973481.629999999</v>
      </c>
      <c r="Q81" s="37">
        <f t="shared" si="13"/>
        <v>91131.57</v>
      </c>
      <c r="S81" s="5"/>
    </row>
    <row r="82" spans="1:19" x14ac:dyDescent="0.3">
      <c r="A82" s="2" t="str">
        <f t="shared" si="7"/>
        <v>5905309</v>
      </c>
      <c r="B82" s="8" t="s">
        <v>661</v>
      </c>
      <c r="C82" s="2" t="s">
        <v>72</v>
      </c>
      <c r="D82" s="3">
        <v>17</v>
      </c>
      <c r="E82" s="6">
        <v>261.08999999999997</v>
      </c>
      <c r="F82" s="4">
        <f t="shared" si="9"/>
        <v>4438.53</v>
      </c>
      <c r="G82" s="3">
        <v>26804</v>
      </c>
      <c r="H82" s="6">
        <v>258.8</v>
      </c>
      <c r="I82" s="5">
        <f t="shared" si="8"/>
        <v>6936875.2000000002</v>
      </c>
      <c r="J82" s="3">
        <v>2</v>
      </c>
      <c r="K82" s="6">
        <v>261.08999999999997</v>
      </c>
      <c r="L82" s="4">
        <f t="shared" si="10"/>
        <v>522.17999999999995</v>
      </c>
      <c r="M82" s="3">
        <v>3042</v>
      </c>
      <c r="N82" s="6">
        <v>258.8</v>
      </c>
      <c r="O82" s="4">
        <f t="shared" si="11"/>
        <v>787269.6</v>
      </c>
      <c r="P82" s="20">
        <f t="shared" si="12"/>
        <v>7729105.5100000007</v>
      </c>
      <c r="Q82" s="37">
        <f t="shared" si="13"/>
        <v>101006.29</v>
      </c>
      <c r="S82" s="5"/>
    </row>
    <row r="83" spans="1:19" x14ac:dyDescent="0.3">
      <c r="A83" s="2" t="str">
        <f t="shared" si="7"/>
        <v>2952308</v>
      </c>
      <c r="B83" s="8" t="s">
        <v>662</v>
      </c>
      <c r="C83" s="2" t="s">
        <v>73</v>
      </c>
      <c r="D83" s="3">
        <v>437</v>
      </c>
      <c r="E83" s="6">
        <v>280.87</v>
      </c>
      <c r="F83" s="4">
        <f t="shared" si="9"/>
        <v>122740.19</v>
      </c>
      <c r="G83" s="3">
        <v>31528</v>
      </c>
      <c r="H83" s="6">
        <v>278.36</v>
      </c>
      <c r="I83" s="5">
        <f t="shared" si="8"/>
        <v>8776134.0800000001</v>
      </c>
      <c r="J83" s="3">
        <v>35</v>
      </c>
      <c r="K83" s="6">
        <v>280.87</v>
      </c>
      <c r="L83" s="4">
        <f t="shared" si="10"/>
        <v>9830.4500000000007</v>
      </c>
      <c r="M83" s="3">
        <v>2543</v>
      </c>
      <c r="N83" s="6">
        <v>278.36</v>
      </c>
      <c r="O83" s="4">
        <f t="shared" si="11"/>
        <v>707869.48</v>
      </c>
      <c r="P83" s="20">
        <f t="shared" si="12"/>
        <v>9616574.1999999993</v>
      </c>
      <c r="Q83" s="37">
        <f t="shared" si="13"/>
        <v>125672.31</v>
      </c>
      <c r="S83" s="5"/>
    </row>
    <row r="84" spans="1:19" x14ac:dyDescent="0.3">
      <c r="A84" s="2" t="str">
        <f t="shared" si="7"/>
        <v>3301326</v>
      </c>
      <c r="B84" s="8" t="s">
        <v>663</v>
      </c>
      <c r="C84" s="2" t="s">
        <v>74</v>
      </c>
      <c r="D84" s="3">
        <v>2128</v>
      </c>
      <c r="E84" s="6">
        <v>228.91</v>
      </c>
      <c r="F84" s="4">
        <f t="shared" si="9"/>
        <v>487120.48</v>
      </c>
      <c r="G84" s="3">
        <v>35609</v>
      </c>
      <c r="H84" s="6">
        <v>227</v>
      </c>
      <c r="I84" s="5">
        <f t="shared" si="8"/>
        <v>8083243</v>
      </c>
      <c r="J84" s="3">
        <v>562</v>
      </c>
      <c r="K84" s="6">
        <v>228.91</v>
      </c>
      <c r="L84" s="4">
        <f t="shared" si="10"/>
        <v>128647.42</v>
      </c>
      <c r="M84" s="3">
        <v>9405</v>
      </c>
      <c r="N84" s="6">
        <v>227</v>
      </c>
      <c r="O84" s="4">
        <f t="shared" si="11"/>
        <v>2134935</v>
      </c>
      <c r="P84" s="20">
        <f t="shared" si="12"/>
        <v>10833945.9</v>
      </c>
      <c r="Q84" s="37">
        <f t="shared" si="13"/>
        <v>141581.29</v>
      </c>
      <c r="S84" s="5"/>
    </row>
    <row r="85" spans="1:19" x14ac:dyDescent="0.3">
      <c r="A85" s="2" t="str">
        <f t="shared" si="7"/>
        <v>0901001</v>
      </c>
      <c r="B85" s="8" t="s">
        <v>664</v>
      </c>
      <c r="C85" s="2" t="s">
        <v>75</v>
      </c>
      <c r="D85" s="3">
        <v>696</v>
      </c>
      <c r="E85" s="6">
        <v>228</v>
      </c>
      <c r="F85" s="4">
        <f t="shared" si="9"/>
        <v>158688</v>
      </c>
      <c r="G85" s="3">
        <v>6547</v>
      </c>
      <c r="H85" s="6">
        <v>226.58</v>
      </c>
      <c r="I85" s="5">
        <f t="shared" si="8"/>
        <v>1483419.26</v>
      </c>
      <c r="J85" s="3">
        <v>13</v>
      </c>
      <c r="K85" s="6">
        <v>228</v>
      </c>
      <c r="L85" s="4">
        <f t="shared" si="10"/>
        <v>2964</v>
      </c>
      <c r="M85" s="3">
        <v>124</v>
      </c>
      <c r="N85" s="6">
        <v>226.58</v>
      </c>
      <c r="O85" s="4">
        <f t="shared" si="11"/>
        <v>28095.920000000002</v>
      </c>
      <c r="P85" s="20">
        <f t="shared" si="12"/>
        <v>1673167.18</v>
      </c>
      <c r="Q85" s="37">
        <f t="shared" si="13"/>
        <v>21865.46</v>
      </c>
      <c r="S85" s="5"/>
    </row>
    <row r="86" spans="1:19" x14ac:dyDescent="0.3">
      <c r="A86" s="2" t="str">
        <f t="shared" si="7"/>
        <v>7003351</v>
      </c>
      <c r="B86" s="8" t="s">
        <v>665</v>
      </c>
      <c r="C86" s="2" t="s">
        <v>76</v>
      </c>
      <c r="D86" s="3">
        <v>3642</v>
      </c>
      <c r="E86" s="6">
        <v>237.97</v>
      </c>
      <c r="F86" s="4">
        <f t="shared" si="9"/>
        <v>866686.74</v>
      </c>
      <c r="G86" s="3">
        <v>35992</v>
      </c>
      <c r="H86" s="6">
        <v>235.83</v>
      </c>
      <c r="I86" s="5">
        <f t="shared" si="8"/>
        <v>8487993.3600000013</v>
      </c>
      <c r="J86" s="3">
        <v>689</v>
      </c>
      <c r="K86" s="6">
        <v>237.97</v>
      </c>
      <c r="L86" s="4">
        <f t="shared" si="10"/>
        <v>163961.32999999999</v>
      </c>
      <c r="M86" s="3">
        <v>6806</v>
      </c>
      <c r="N86" s="6">
        <v>235.83</v>
      </c>
      <c r="O86" s="4">
        <f t="shared" si="11"/>
        <v>1605058.98</v>
      </c>
      <c r="P86" s="20">
        <f t="shared" si="12"/>
        <v>11123700.410000002</v>
      </c>
      <c r="Q86" s="37">
        <f t="shared" si="13"/>
        <v>145367.89000000001</v>
      </c>
      <c r="S86" s="5"/>
    </row>
    <row r="87" spans="1:19" x14ac:dyDescent="0.3">
      <c r="A87" s="2" t="str">
        <f t="shared" si="7"/>
        <v>3227304</v>
      </c>
      <c r="B87" s="8" t="s">
        <v>666</v>
      </c>
      <c r="C87" s="2" t="s">
        <v>77</v>
      </c>
      <c r="D87" s="3">
        <v>431</v>
      </c>
      <c r="E87" s="6">
        <v>233.96</v>
      </c>
      <c r="F87" s="4">
        <f t="shared" si="9"/>
        <v>100836.76000000001</v>
      </c>
      <c r="G87" s="3">
        <v>30303</v>
      </c>
      <c r="H87" s="6">
        <v>232.41</v>
      </c>
      <c r="I87" s="5">
        <f t="shared" si="8"/>
        <v>7042720.2299999995</v>
      </c>
      <c r="J87" s="3">
        <v>9</v>
      </c>
      <c r="K87" s="6">
        <v>233.96</v>
      </c>
      <c r="L87" s="4">
        <f t="shared" si="10"/>
        <v>2105.64</v>
      </c>
      <c r="M87" s="3">
        <v>602</v>
      </c>
      <c r="N87" s="6">
        <v>232.41</v>
      </c>
      <c r="O87" s="4">
        <f t="shared" si="11"/>
        <v>139910.82</v>
      </c>
      <c r="P87" s="20">
        <f t="shared" si="12"/>
        <v>7285573.4499999993</v>
      </c>
      <c r="Q87" s="37">
        <f t="shared" si="13"/>
        <v>95210.08</v>
      </c>
      <c r="S87" s="5"/>
    </row>
    <row r="88" spans="1:19" x14ac:dyDescent="0.3">
      <c r="A88" s="2" t="str">
        <f t="shared" si="7"/>
        <v>0823300</v>
      </c>
      <c r="B88" s="8" t="s">
        <v>667</v>
      </c>
      <c r="C88" s="2" t="s">
        <v>78</v>
      </c>
      <c r="D88" s="3">
        <v>0</v>
      </c>
      <c r="E88" s="6">
        <v>197</v>
      </c>
      <c r="F88" s="4">
        <f t="shared" si="9"/>
        <v>0</v>
      </c>
      <c r="G88" s="3">
        <v>21034</v>
      </c>
      <c r="H88" s="6">
        <v>195.35</v>
      </c>
      <c r="I88" s="5">
        <f t="shared" si="8"/>
        <v>4108991.9</v>
      </c>
      <c r="J88" s="3">
        <v>0</v>
      </c>
      <c r="K88" s="6">
        <v>197</v>
      </c>
      <c r="L88" s="4">
        <f t="shared" si="10"/>
        <v>0</v>
      </c>
      <c r="M88" s="3">
        <v>454</v>
      </c>
      <c r="N88" s="6">
        <v>195.35</v>
      </c>
      <c r="O88" s="4">
        <f t="shared" si="11"/>
        <v>88688.9</v>
      </c>
      <c r="P88" s="20">
        <f t="shared" si="12"/>
        <v>4197680.8</v>
      </c>
      <c r="Q88" s="37">
        <f t="shared" si="13"/>
        <v>54856.57</v>
      </c>
      <c r="S88" s="5"/>
    </row>
    <row r="89" spans="1:19" x14ac:dyDescent="0.3">
      <c r="A89" s="2" t="str">
        <f t="shared" si="7"/>
        <v>0601304</v>
      </c>
      <c r="B89" s="8" t="s">
        <v>668</v>
      </c>
      <c r="C89" s="2" t="s">
        <v>79</v>
      </c>
      <c r="D89" s="3">
        <v>996</v>
      </c>
      <c r="E89" s="6">
        <v>273.77999999999997</v>
      </c>
      <c r="F89" s="4">
        <f t="shared" si="9"/>
        <v>272684.87999999995</v>
      </c>
      <c r="G89" s="3">
        <v>50526</v>
      </c>
      <c r="H89" s="6">
        <v>271.43</v>
      </c>
      <c r="I89" s="5">
        <f t="shared" si="8"/>
        <v>13714272.18</v>
      </c>
      <c r="J89" s="3">
        <v>78</v>
      </c>
      <c r="K89" s="6">
        <v>273.77999999999997</v>
      </c>
      <c r="L89" s="4">
        <f t="shared" si="10"/>
        <v>21354.839999999997</v>
      </c>
      <c r="M89" s="3">
        <v>3946</v>
      </c>
      <c r="N89" s="6">
        <v>271.43</v>
      </c>
      <c r="O89" s="4">
        <f t="shared" si="11"/>
        <v>1071062.78</v>
      </c>
      <c r="P89" s="20">
        <f t="shared" si="12"/>
        <v>15079374.680000002</v>
      </c>
      <c r="Q89" s="37">
        <f t="shared" si="13"/>
        <v>197061.84</v>
      </c>
      <c r="S89" s="5"/>
    </row>
    <row r="90" spans="1:19" x14ac:dyDescent="0.3">
      <c r="A90" s="2" t="str">
        <f t="shared" si="7"/>
        <v>0701301</v>
      </c>
      <c r="B90" s="8" t="s">
        <v>669</v>
      </c>
      <c r="C90" s="2" t="s">
        <v>80</v>
      </c>
      <c r="D90" s="3">
        <v>1575</v>
      </c>
      <c r="E90" s="6">
        <v>211.8</v>
      </c>
      <c r="F90" s="4">
        <f t="shared" si="9"/>
        <v>333585</v>
      </c>
      <c r="G90" s="3">
        <v>29922</v>
      </c>
      <c r="H90" s="6">
        <v>209.93</v>
      </c>
      <c r="I90" s="5">
        <f t="shared" si="8"/>
        <v>6281525.46</v>
      </c>
      <c r="J90" s="3">
        <v>38</v>
      </c>
      <c r="K90" s="6">
        <v>211.8</v>
      </c>
      <c r="L90" s="4">
        <f t="shared" si="10"/>
        <v>8048.4000000000005</v>
      </c>
      <c r="M90" s="3">
        <v>729</v>
      </c>
      <c r="N90" s="6">
        <v>209.93</v>
      </c>
      <c r="O90" s="4">
        <f t="shared" si="11"/>
        <v>153038.97</v>
      </c>
      <c r="P90" s="20">
        <f t="shared" si="12"/>
        <v>6776197.8300000001</v>
      </c>
      <c r="Q90" s="37">
        <f t="shared" si="13"/>
        <v>88553.41</v>
      </c>
      <c r="S90" s="5"/>
    </row>
    <row r="91" spans="1:19" x14ac:dyDescent="0.3">
      <c r="A91" s="2" t="str">
        <f t="shared" si="7"/>
        <v>0824000</v>
      </c>
      <c r="B91" s="8" t="s">
        <v>670</v>
      </c>
      <c r="C91" s="2" t="s">
        <v>81</v>
      </c>
      <c r="D91" s="3">
        <v>0</v>
      </c>
      <c r="E91" s="6">
        <v>177.21</v>
      </c>
      <c r="F91" s="4">
        <f t="shared" si="9"/>
        <v>0</v>
      </c>
      <c r="G91" s="3">
        <v>4123</v>
      </c>
      <c r="H91" s="6">
        <v>175.99</v>
      </c>
      <c r="I91" s="5">
        <f t="shared" si="8"/>
        <v>725606.77</v>
      </c>
      <c r="J91" s="3">
        <v>0</v>
      </c>
      <c r="K91" s="6">
        <v>177.21</v>
      </c>
      <c r="L91" s="4">
        <f t="shared" si="10"/>
        <v>0</v>
      </c>
      <c r="M91" s="3">
        <v>3</v>
      </c>
      <c r="N91" s="6">
        <v>175.99</v>
      </c>
      <c r="O91" s="4">
        <f t="shared" si="11"/>
        <v>527.97</v>
      </c>
      <c r="P91" s="20">
        <f t="shared" si="12"/>
        <v>726134.74</v>
      </c>
      <c r="Q91" s="37">
        <f t="shared" si="13"/>
        <v>9489.35</v>
      </c>
      <c r="S91" s="5"/>
    </row>
    <row r="92" spans="1:19" x14ac:dyDescent="0.3">
      <c r="A92" s="2" t="str">
        <f t="shared" si="7"/>
        <v>3801304</v>
      </c>
      <c r="B92" s="8" t="s">
        <v>671</v>
      </c>
      <c r="C92" s="2" t="s">
        <v>82</v>
      </c>
      <c r="D92" s="3">
        <v>146</v>
      </c>
      <c r="E92" s="6">
        <v>234.34</v>
      </c>
      <c r="F92" s="4">
        <f t="shared" si="9"/>
        <v>34213.64</v>
      </c>
      <c r="G92" s="3">
        <v>14030</v>
      </c>
      <c r="H92" s="6">
        <v>232.4</v>
      </c>
      <c r="I92" s="5">
        <f t="shared" si="8"/>
        <v>3260572</v>
      </c>
      <c r="J92" s="3">
        <v>28</v>
      </c>
      <c r="K92" s="6">
        <v>234.34</v>
      </c>
      <c r="L92" s="4">
        <f t="shared" si="10"/>
        <v>6561.52</v>
      </c>
      <c r="M92" s="3">
        <v>2716</v>
      </c>
      <c r="N92" s="6">
        <v>232.4</v>
      </c>
      <c r="O92" s="4">
        <f t="shared" si="11"/>
        <v>631198.4</v>
      </c>
      <c r="P92" s="20">
        <f t="shared" si="12"/>
        <v>3932545.56</v>
      </c>
      <c r="Q92" s="37">
        <f t="shared" si="13"/>
        <v>51391.7</v>
      </c>
      <c r="S92" s="5"/>
    </row>
    <row r="93" spans="1:19" x14ac:dyDescent="0.3">
      <c r="A93" s="2" t="str">
        <f t="shared" si="7"/>
        <v>2701339</v>
      </c>
      <c r="B93" s="8" t="s">
        <v>672</v>
      </c>
      <c r="C93" s="2" t="s">
        <v>83</v>
      </c>
      <c r="D93" s="3">
        <v>0</v>
      </c>
      <c r="E93" s="6">
        <v>212.52</v>
      </c>
      <c r="F93" s="4">
        <f t="shared" si="9"/>
        <v>0</v>
      </c>
      <c r="G93" s="3">
        <v>29253</v>
      </c>
      <c r="H93" s="6">
        <v>210.69</v>
      </c>
      <c r="I93" s="5">
        <f t="shared" si="8"/>
        <v>6163314.5700000003</v>
      </c>
      <c r="J93" s="3">
        <v>0</v>
      </c>
      <c r="K93" s="6">
        <v>212.52</v>
      </c>
      <c r="L93" s="4">
        <f t="shared" si="10"/>
        <v>0</v>
      </c>
      <c r="M93" s="3">
        <v>532</v>
      </c>
      <c r="N93" s="6">
        <v>210.69</v>
      </c>
      <c r="O93" s="4">
        <f t="shared" si="11"/>
        <v>112087.08</v>
      </c>
      <c r="P93" s="20">
        <f t="shared" si="12"/>
        <v>6275401.6500000004</v>
      </c>
      <c r="Q93" s="37">
        <f t="shared" si="13"/>
        <v>82008.850000000006</v>
      </c>
      <c r="S93" s="5"/>
    </row>
    <row r="94" spans="1:19" x14ac:dyDescent="0.3">
      <c r="A94" s="2" t="str">
        <f t="shared" si="7"/>
        <v>7003380</v>
      </c>
      <c r="B94" s="8" t="s">
        <v>673</v>
      </c>
      <c r="C94" s="2" t="s">
        <v>84</v>
      </c>
      <c r="D94" s="3">
        <v>5827</v>
      </c>
      <c r="E94" s="6">
        <v>267.64999999999998</v>
      </c>
      <c r="F94" s="4">
        <f t="shared" si="9"/>
        <v>1559596.5499999998</v>
      </c>
      <c r="G94" s="3">
        <v>30945</v>
      </c>
      <c r="H94" s="6">
        <v>265.51</v>
      </c>
      <c r="I94" s="5">
        <f t="shared" si="8"/>
        <v>8216206.9499999993</v>
      </c>
      <c r="J94" s="3">
        <v>2416</v>
      </c>
      <c r="K94" s="6">
        <v>267.64999999999998</v>
      </c>
      <c r="L94" s="4">
        <f t="shared" si="10"/>
        <v>646642.39999999991</v>
      </c>
      <c r="M94" s="3">
        <v>12832</v>
      </c>
      <c r="N94" s="6">
        <v>265.51</v>
      </c>
      <c r="O94" s="4">
        <f t="shared" si="11"/>
        <v>3407024.32</v>
      </c>
      <c r="P94" s="20">
        <f t="shared" si="12"/>
        <v>13829470.219999999</v>
      </c>
      <c r="Q94" s="37">
        <f t="shared" si="13"/>
        <v>180727.71</v>
      </c>
      <c r="S94" s="5"/>
    </row>
    <row r="95" spans="1:19" x14ac:dyDescent="0.3">
      <c r="A95" s="2" t="str">
        <f t="shared" si="7"/>
        <v>3421000</v>
      </c>
      <c r="B95" s="8" t="s">
        <v>674</v>
      </c>
      <c r="C95" s="2" t="s">
        <v>85</v>
      </c>
      <c r="D95" s="3">
        <v>2351</v>
      </c>
      <c r="E95" s="6">
        <v>255.8</v>
      </c>
      <c r="F95" s="4">
        <f t="shared" si="9"/>
        <v>601385.80000000005</v>
      </c>
      <c r="G95" s="3">
        <v>20130</v>
      </c>
      <c r="H95" s="6">
        <v>254</v>
      </c>
      <c r="I95" s="5">
        <f t="shared" si="8"/>
        <v>5113020</v>
      </c>
      <c r="J95" s="3">
        <v>516</v>
      </c>
      <c r="K95" s="6">
        <v>255.8</v>
      </c>
      <c r="L95" s="4">
        <f t="shared" si="10"/>
        <v>131992.80000000002</v>
      </c>
      <c r="M95" s="3">
        <v>4416</v>
      </c>
      <c r="N95" s="6">
        <v>254</v>
      </c>
      <c r="O95" s="4">
        <f t="shared" si="11"/>
        <v>1121664</v>
      </c>
      <c r="P95" s="20">
        <f t="shared" si="12"/>
        <v>6968062.5999999996</v>
      </c>
      <c r="Q95" s="37">
        <f t="shared" si="13"/>
        <v>91060.76</v>
      </c>
      <c r="S95" s="5"/>
    </row>
    <row r="96" spans="1:19" x14ac:dyDescent="0.3">
      <c r="A96" s="2" t="str">
        <f t="shared" si="7"/>
        <v>0952300</v>
      </c>
      <c r="B96" s="8" t="s">
        <v>675</v>
      </c>
      <c r="C96" s="2" t="s">
        <v>86</v>
      </c>
      <c r="D96" s="3">
        <v>730</v>
      </c>
      <c r="E96" s="6">
        <v>185.57</v>
      </c>
      <c r="F96" s="4">
        <f t="shared" si="9"/>
        <v>135466.1</v>
      </c>
      <c r="G96" s="3">
        <v>12142</v>
      </c>
      <c r="H96" s="6">
        <v>183.96</v>
      </c>
      <c r="I96" s="5">
        <f t="shared" si="8"/>
        <v>2233642.3200000003</v>
      </c>
      <c r="J96" s="3">
        <v>2</v>
      </c>
      <c r="K96" s="6">
        <v>185.57</v>
      </c>
      <c r="L96" s="4">
        <f t="shared" si="10"/>
        <v>371.14</v>
      </c>
      <c r="M96" s="3">
        <v>33</v>
      </c>
      <c r="N96" s="6">
        <v>183.96</v>
      </c>
      <c r="O96" s="4">
        <f t="shared" si="11"/>
        <v>6070.68</v>
      </c>
      <c r="P96" s="20">
        <f t="shared" si="12"/>
        <v>2375550.2400000002</v>
      </c>
      <c r="Q96" s="37">
        <f t="shared" si="13"/>
        <v>31044.41</v>
      </c>
      <c r="S96" s="5"/>
    </row>
    <row r="97" spans="1:19" x14ac:dyDescent="0.3">
      <c r="A97" s="2" t="str">
        <f t="shared" si="7"/>
        <v>7004321</v>
      </c>
      <c r="B97" s="8" t="s">
        <v>676</v>
      </c>
      <c r="C97" s="2" t="s">
        <v>87</v>
      </c>
      <c r="D97" s="3">
        <v>2822</v>
      </c>
      <c r="E97" s="6">
        <v>334.9</v>
      </c>
      <c r="F97" s="4">
        <f t="shared" si="9"/>
        <v>945087.79999999993</v>
      </c>
      <c r="G97" s="3">
        <v>68537</v>
      </c>
      <c r="H97" s="6">
        <v>332</v>
      </c>
      <c r="I97" s="5">
        <f t="shared" si="8"/>
        <v>22754284</v>
      </c>
      <c r="J97" s="3">
        <v>817</v>
      </c>
      <c r="K97" s="6">
        <v>334.9</v>
      </c>
      <c r="L97" s="4">
        <f t="shared" si="10"/>
        <v>273613.3</v>
      </c>
      <c r="M97" s="3">
        <v>19848</v>
      </c>
      <c r="N97" s="6">
        <v>332</v>
      </c>
      <c r="O97" s="4">
        <f t="shared" si="11"/>
        <v>6589536</v>
      </c>
      <c r="P97" s="20">
        <f t="shared" si="12"/>
        <v>30562521.100000001</v>
      </c>
      <c r="Q97" s="37">
        <f t="shared" si="13"/>
        <v>399400.29</v>
      </c>
      <c r="S97" s="5"/>
    </row>
    <row r="98" spans="1:19" x14ac:dyDescent="0.3">
      <c r="A98" s="2" t="str">
        <f t="shared" si="7"/>
        <v>7001323</v>
      </c>
      <c r="B98" s="8" t="s">
        <v>677</v>
      </c>
      <c r="C98" s="2" t="s">
        <v>88</v>
      </c>
      <c r="D98" s="3">
        <v>2879</v>
      </c>
      <c r="E98" s="6">
        <v>364.41</v>
      </c>
      <c r="F98" s="4">
        <f t="shared" si="9"/>
        <v>1049136.3900000001</v>
      </c>
      <c r="G98" s="3">
        <v>80472</v>
      </c>
      <c r="H98" s="6">
        <v>361.22</v>
      </c>
      <c r="I98" s="5">
        <f t="shared" si="8"/>
        <v>29068095.840000004</v>
      </c>
      <c r="J98" s="3">
        <v>738</v>
      </c>
      <c r="K98" s="6">
        <v>364.41</v>
      </c>
      <c r="L98" s="4">
        <f t="shared" si="10"/>
        <v>268934.58</v>
      </c>
      <c r="M98" s="3">
        <v>20634</v>
      </c>
      <c r="N98" s="6">
        <v>361.22</v>
      </c>
      <c r="O98" s="4">
        <f t="shared" si="11"/>
        <v>7453413.4800000004</v>
      </c>
      <c r="P98" s="20">
        <f t="shared" si="12"/>
        <v>37839580.290000007</v>
      </c>
      <c r="Q98" s="37">
        <f t="shared" si="13"/>
        <v>494499.11</v>
      </c>
      <c r="S98" s="5"/>
    </row>
    <row r="99" spans="1:19" x14ac:dyDescent="0.3">
      <c r="A99" s="2" t="str">
        <f t="shared" si="7"/>
        <v>2952310</v>
      </c>
      <c r="B99" s="8" t="s">
        <v>678</v>
      </c>
      <c r="C99" s="2" t="s">
        <v>89</v>
      </c>
      <c r="D99" s="3">
        <v>21547</v>
      </c>
      <c r="E99" s="6">
        <v>335.22</v>
      </c>
      <c r="F99" s="4">
        <f t="shared" si="9"/>
        <v>7222985.3400000008</v>
      </c>
      <c r="G99" s="3">
        <v>124667</v>
      </c>
      <c r="H99" s="6">
        <v>332.31</v>
      </c>
      <c r="I99" s="5">
        <f t="shared" si="8"/>
        <v>41428090.770000003</v>
      </c>
      <c r="J99" s="3">
        <v>229</v>
      </c>
      <c r="K99" s="6">
        <v>335.22</v>
      </c>
      <c r="L99" s="4">
        <f t="shared" si="10"/>
        <v>76765.38</v>
      </c>
      <c r="M99" s="3">
        <v>1322</v>
      </c>
      <c r="N99" s="6">
        <v>332.31</v>
      </c>
      <c r="O99" s="4">
        <f t="shared" si="11"/>
        <v>439313.82</v>
      </c>
      <c r="P99" s="20">
        <f t="shared" si="12"/>
        <v>49167155.31000001</v>
      </c>
      <c r="Q99" s="37">
        <f t="shared" si="13"/>
        <v>642531.30000000005</v>
      </c>
      <c r="S99" s="5"/>
    </row>
    <row r="100" spans="1:19" x14ac:dyDescent="0.3">
      <c r="A100" s="2" t="str">
        <f t="shared" si="7"/>
        <v>7002336</v>
      </c>
      <c r="B100" s="8" t="s">
        <v>679</v>
      </c>
      <c r="C100" s="2" t="s">
        <v>90</v>
      </c>
      <c r="D100" s="3">
        <v>41615</v>
      </c>
      <c r="E100" s="6">
        <v>377.7</v>
      </c>
      <c r="F100" s="4">
        <f t="shared" si="9"/>
        <v>15717985.5</v>
      </c>
      <c r="G100" s="3">
        <v>40846</v>
      </c>
      <c r="H100" s="6">
        <v>374.97</v>
      </c>
      <c r="I100" s="5">
        <f t="shared" si="8"/>
        <v>15316024.620000001</v>
      </c>
      <c r="J100" s="3">
        <v>10033</v>
      </c>
      <c r="K100" s="6">
        <v>377.7</v>
      </c>
      <c r="L100" s="4">
        <f t="shared" si="10"/>
        <v>3789464.1</v>
      </c>
      <c r="M100" s="3">
        <v>9847</v>
      </c>
      <c r="N100" s="6">
        <v>374.97</v>
      </c>
      <c r="O100" s="4">
        <f t="shared" si="11"/>
        <v>3692329.5900000003</v>
      </c>
      <c r="P100" s="20">
        <f t="shared" si="12"/>
        <v>38515803.810000002</v>
      </c>
      <c r="Q100" s="37">
        <f t="shared" si="13"/>
        <v>503336.2</v>
      </c>
      <c r="S100" s="5"/>
    </row>
    <row r="101" spans="1:19" x14ac:dyDescent="0.3">
      <c r="A101" s="2" t="str">
        <f t="shared" si="7"/>
        <v>3201311</v>
      </c>
      <c r="B101" s="8" t="s">
        <v>680</v>
      </c>
      <c r="C101" s="2" t="s">
        <v>91</v>
      </c>
      <c r="D101" s="3">
        <v>1742</v>
      </c>
      <c r="E101" s="6">
        <v>222.48</v>
      </c>
      <c r="F101" s="4">
        <f t="shared" si="9"/>
        <v>387560.16</v>
      </c>
      <c r="G101" s="3">
        <v>16324</v>
      </c>
      <c r="H101" s="6">
        <v>220.41</v>
      </c>
      <c r="I101" s="5">
        <f t="shared" si="8"/>
        <v>3597972.84</v>
      </c>
      <c r="J101" s="3">
        <v>223</v>
      </c>
      <c r="K101" s="6">
        <v>222.48</v>
      </c>
      <c r="L101" s="4">
        <f t="shared" si="10"/>
        <v>49613.04</v>
      </c>
      <c r="M101" s="3">
        <v>2087</v>
      </c>
      <c r="N101" s="6">
        <v>220.41</v>
      </c>
      <c r="O101" s="4">
        <f t="shared" si="11"/>
        <v>459995.67</v>
      </c>
      <c r="P101" s="20">
        <f t="shared" si="12"/>
        <v>4495141.71</v>
      </c>
      <c r="Q101" s="37">
        <f t="shared" si="13"/>
        <v>58743.88</v>
      </c>
      <c r="S101" s="5"/>
    </row>
    <row r="102" spans="1:19" x14ac:dyDescent="0.3">
      <c r="A102" s="2" t="str">
        <f t="shared" si="7"/>
        <v>1421308</v>
      </c>
      <c r="B102" s="8" t="s">
        <v>681</v>
      </c>
      <c r="C102" s="2" t="s">
        <v>92</v>
      </c>
      <c r="D102" s="3">
        <v>3722</v>
      </c>
      <c r="E102" s="6">
        <v>268.83999999999997</v>
      </c>
      <c r="F102" s="4">
        <f t="shared" si="9"/>
        <v>1000622.4799999999</v>
      </c>
      <c r="G102" s="3">
        <v>22369</v>
      </c>
      <c r="H102" s="6">
        <v>266.56</v>
      </c>
      <c r="I102" s="5">
        <f t="shared" si="8"/>
        <v>5962680.6399999997</v>
      </c>
      <c r="J102" s="3">
        <v>0</v>
      </c>
      <c r="K102" s="6">
        <v>268.83999999999997</v>
      </c>
      <c r="L102" s="4">
        <f t="shared" si="10"/>
        <v>0</v>
      </c>
      <c r="M102" s="3">
        <v>0</v>
      </c>
      <c r="N102" s="6">
        <v>266.56</v>
      </c>
      <c r="O102" s="4">
        <f t="shared" si="11"/>
        <v>0</v>
      </c>
      <c r="P102" s="20">
        <f t="shared" si="12"/>
        <v>6963303.1199999992</v>
      </c>
      <c r="Q102" s="37">
        <f t="shared" si="13"/>
        <v>90998.56</v>
      </c>
      <c r="S102" s="5"/>
    </row>
    <row r="103" spans="1:19" x14ac:dyDescent="0.3">
      <c r="A103" s="2" t="str">
        <f t="shared" si="7"/>
        <v>7001348</v>
      </c>
      <c r="B103" s="8" t="s">
        <v>682</v>
      </c>
      <c r="C103" s="2" t="s">
        <v>93</v>
      </c>
      <c r="D103" s="3">
        <v>9754</v>
      </c>
      <c r="E103" s="6">
        <v>318.54000000000002</v>
      </c>
      <c r="F103" s="4">
        <f t="shared" si="9"/>
        <v>3107039.16</v>
      </c>
      <c r="G103" s="3">
        <v>19948</v>
      </c>
      <c r="H103" s="6">
        <v>315.51</v>
      </c>
      <c r="I103" s="5">
        <f t="shared" si="8"/>
        <v>6293793.4799999995</v>
      </c>
      <c r="J103" s="3">
        <v>2978</v>
      </c>
      <c r="K103" s="6">
        <v>318.54000000000002</v>
      </c>
      <c r="L103" s="4">
        <f t="shared" si="10"/>
        <v>948612.12000000011</v>
      </c>
      <c r="M103" s="3">
        <v>6089</v>
      </c>
      <c r="N103" s="6">
        <v>315.51</v>
      </c>
      <c r="O103" s="4">
        <f t="shared" si="11"/>
        <v>1921140.39</v>
      </c>
      <c r="P103" s="20">
        <f t="shared" si="12"/>
        <v>12270585.149999999</v>
      </c>
      <c r="Q103" s="37">
        <f t="shared" si="13"/>
        <v>160355.73000000001</v>
      </c>
      <c r="S103" s="5"/>
    </row>
    <row r="104" spans="1:19" x14ac:dyDescent="0.3">
      <c r="A104" s="2" t="str">
        <f t="shared" si="7"/>
        <v>7000375</v>
      </c>
      <c r="B104" s="8" t="s">
        <v>683</v>
      </c>
      <c r="C104" s="2" t="s">
        <v>94</v>
      </c>
      <c r="D104" s="3">
        <v>4875</v>
      </c>
      <c r="E104" s="6">
        <v>372.43</v>
      </c>
      <c r="F104" s="4">
        <f t="shared" si="9"/>
        <v>1815596.25</v>
      </c>
      <c r="G104" s="3">
        <v>36658</v>
      </c>
      <c r="H104" s="6">
        <v>369</v>
      </c>
      <c r="I104" s="5">
        <f t="shared" si="8"/>
        <v>13526802</v>
      </c>
      <c r="J104" s="3">
        <v>2260</v>
      </c>
      <c r="K104" s="6">
        <v>372.43</v>
      </c>
      <c r="L104" s="4">
        <f t="shared" si="10"/>
        <v>841691.8</v>
      </c>
      <c r="M104" s="3">
        <v>16996</v>
      </c>
      <c r="N104" s="6">
        <v>369</v>
      </c>
      <c r="O104" s="4">
        <f t="shared" si="11"/>
        <v>6271524</v>
      </c>
      <c r="P104" s="20">
        <f t="shared" si="12"/>
        <v>22455614.050000001</v>
      </c>
      <c r="Q104" s="37">
        <f t="shared" si="13"/>
        <v>293456.77</v>
      </c>
      <c r="S104" s="5"/>
    </row>
    <row r="105" spans="1:19" x14ac:dyDescent="0.3">
      <c r="A105" s="2" t="str">
        <f t="shared" si="7"/>
        <v>2525301</v>
      </c>
      <c r="B105" s="8" t="s">
        <v>684</v>
      </c>
      <c r="C105" s="2" t="s">
        <v>95</v>
      </c>
      <c r="D105" s="3">
        <v>0</v>
      </c>
      <c r="E105" s="6">
        <v>245.96</v>
      </c>
      <c r="F105" s="4">
        <f t="shared" si="9"/>
        <v>0</v>
      </c>
      <c r="G105" s="3">
        <v>11057</v>
      </c>
      <c r="H105" s="6">
        <v>243.79</v>
      </c>
      <c r="I105" s="5">
        <f t="shared" si="8"/>
        <v>2695586.03</v>
      </c>
      <c r="J105" s="3">
        <v>0</v>
      </c>
      <c r="K105" s="6">
        <v>245.96</v>
      </c>
      <c r="L105" s="4">
        <f t="shared" si="10"/>
        <v>0</v>
      </c>
      <c r="M105" s="3">
        <v>56</v>
      </c>
      <c r="N105" s="6">
        <v>243.79</v>
      </c>
      <c r="O105" s="4">
        <f t="shared" si="11"/>
        <v>13652.24</v>
      </c>
      <c r="P105" s="20">
        <f t="shared" si="12"/>
        <v>2709238.27</v>
      </c>
      <c r="Q105" s="37">
        <f t="shared" si="13"/>
        <v>35405.15</v>
      </c>
      <c r="S105" s="5"/>
    </row>
    <row r="106" spans="1:19" x14ac:dyDescent="0.3">
      <c r="A106" s="2" t="str">
        <f t="shared" si="7"/>
        <v>3824301</v>
      </c>
      <c r="B106" s="8" t="s">
        <v>685</v>
      </c>
      <c r="C106" s="2" t="s">
        <v>96</v>
      </c>
      <c r="D106" s="3">
        <v>118</v>
      </c>
      <c r="E106" s="6">
        <v>298.70999999999998</v>
      </c>
      <c r="F106" s="4">
        <f t="shared" si="9"/>
        <v>35247.78</v>
      </c>
      <c r="G106" s="3">
        <v>39172</v>
      </c>
      <c r="H106" s="6">
        <v>296.19</v>
      </c>
      <c r="I106" s="5">
        <f t="shared" si="8"/>
        <v>11602354.68</v>
      </c>
      <c r="J106" s="3">
        <v>18</v>
      </c>
      <c r="K106" s="6">
        <v>298.70999999999998</v>
      </c>
      <c r="L106" s="4">
        <f t="shared" si="10"/>
        <v>5376.78</v>
      </c>
      <c r="M106" s="3">
        <v>5855</v>
      </c>
      <c r="N106" s="6">
        <v>296.19</v>
      </c>
      <c r="O106" s="4">
        <f t="shared" si="11"/>
        <v>1734192.45</v>
      </c>
      <c r="P106" s="20">
        <f t="shared" si="12"/>
        <v>13377171.689999999</v>
      </c>
      <c r="Q106" s="37">
        <f t="shared" si="13"/>
        <v>174816.94</v>
      </c>
      <c r="S106" s="5"/>
    </row>
    <row r="107" spans="1:19" x14ac:dyDescent="0.3">
      <c r="A107" s="2" t="str">
        <f t="shared" si="7"/>
        <v>5001300</v>
      </c>
      <c r="B107" s="8" t="s">
        <v>686</v>
      </c>
      <c r="C107" s="2" t="s">
        <v>97</v>
      </c>
      <c r="D107" s="3">
        <v>1042</v>
      </c>
      <c r="E107" s="6">
        <v>259.02999999999997</v>
      </c>
      <c r="F107" s="4">
        <f t="shared" si="9"/>
        <v>269909.25999999995</v>
      </c>
      <c r="G107" s="3">
        <v>30034</v>
      </c>
      <c r="H107" s="6">
        <v>256.89</v>
      </c>
      <c r="I107" s="5">
        <f t="shared" si="8"/>
        <v>7715434.2599999998</v>
      </c>
      <c r="J107" s="3">
        <v>81</v>
      </c>
      <c r="K107" s="6">
        <v>259.02999999999997</v>
      </c>
      <c r="L107" s="4">
        <f t="shared" si="10"/>
        <v>20981.429999999997</v>
      </c>
      <c r="M107" s="3">
        <v>2346</v>
      </c>
      <c r="N107" s="6">
        <v>256.89</v>
      </c>
      <c r="O107" s="4">
        <f t="shared" si="11"/>
        <v>602663.93999999994</v>
      </c>
      <c r="P107" s="20">
        <f t="shared" si="12"/>
        <v>8608988.8900000006</v>
      </c>
      <c r="Q107" s="37">
        <f t="shared" si="13"/>
        <v>112504.88</v>
      </c>
      <c r="S107" s="5"/>
    </row>
    <row r="108" spans="1:19" x14ac:dyDescent="0.3">
      <c r="A108" s="2" t="str">
        <f t="shared" si="7"/>
        <v>1101310</v>
      </c>
      <c r="B108" s="8" t="s">
        <v>687</v>
      </c>
      <c r="C108" s="2" t="s">
        <v>98</v>
      </c>
      <c r="D108" s="3">
        <v>869</v>
      </c>
      <c r="E108" s="6">
        <v>196.74</v>
      </c>
      <c r="F108" s="4">
        <f t="shared" si="9"/>
        <v>170967.06</v>
      </c>
      <c r="G108" s="3">
        <v>28284</v>
      </c>
      <c r="H108" s="6">
        <v>195.1</v>
      </c>
      <c r="I108" s="5">
        <f t="shared" si="8"/>
        <v>5518208.3999999994</v>
      </c>
      <c r="J108" s="3">
        <v>42</v>
      </c>
      <c r="K108" s="6">
        <v>196.74</v>
      </c>
      <c r="L108" s="4">
        <f t="shared" si="10"/>
        <v>8263.08</v>
      </c>
      <c r="M108" s="3">
        <v>1374</v>
      </c>
      <c r="N108" s="6">
        <v>195.1</v>
      </c>
      <c r="O108" s="4">
        <f t="shared" si="11"/>
        <v>268067.39999999997</v>
      </c>
      <c r="P108" s="20">
        <f t="shared" si="12"/>
        <v>5965505.9399999985</v>
      </c>
      <c r="Q108" s="37">
        <f t="shared" si="13"/>
        <v>77959.039999999994</v>
      </c>
      <c r="S108" s="5"/>
    </row>
    <row r="109" spans="1:19" x14ac:dyDescent="0.3">
      <c r="A109" s="2" t="str">
        <f t="shared" si="7"/>
        <v>1101306</v>
      </c>
      <c r="B109" s="8" t="s">
        <v>688</v>
      </c>
      <c r="C109" s="2" t="s">
        <v>99</v>
      </c>
      <c r="D109" s="3">
        <v>826</v>
      </c>
      <c r="E109" s="6">
        <v>240.24</v>
      </c>
      <c r="F109" s="4">
        <f t="shared" si="9"/>
        <v>198438.24000000002</v>
      </c>
      <c r="G109" s="3">
        <v>12563</v>
      </c>
      <c r="H109" s="6">
        <v>238.73</v>
      </c>
      <c r="I109" s="5">
        <f t="shared" si="8"/>
        <v>2999164.9899999998</v>
      </c>
      <c r="J109" s="3">
        <v>0</v>
      </c>
      <c r="K109" s="6">
        <v>240.24</v>
      </c>
      <c r="L109" s="4">
        <f t="shared" si="10"/>
        <v>0</v>
      </c>
      <c r="M109" s="3">
        <v>0</v>
      </c>
      <c r="N109" s="6">
        <v>238.73</v>
      </c>
      <c r="O109" s="4">
        <f t="shared" si="11"/>
        <v>0</v>
      </c>
      <c r="P109" s="20">
        <f t="shared" si="12"/>
        <v>3197603.23</v>
      </c>
      <c r="Q109" s="37">
        <f t="shared" si="13"/>
        <v>41787.25</v>
      </c>
      <c r="S109" s="5"/>
    </row>
    <row r="110" spans="1:19" x14ac:dyDescent="0.3">
      <c r="A110" s="2" t="str">
        <f t="shared" si="7"/>
        <v>5901307</v>
      </c>
      <c r="B110" s="8" t="s">
        <v>689</v>
      </c>
      <c r="C110" s="2" t="s">
        <v>100</v>
      </c>
      <c r="D110" s="3">
        <v>115</v>
      </c>
      <c r="E110" s="6">
        <v>317.94</v>
      </c>
      <c r="F110" s="4">
        <f t="shared" si="9"/>
        <v>36563.1</v>
      </c>
      <c r="G110" s="3">
        <v>22738</v>
      </c>
      <c r="H110" s="6">
        <v>315.20999999999998</v>
      </c>
      <c r="I110" s="5">
        <f t="shared" si="8"/>
        <v>7167244.9799999995</v>
      </c>
      <c r="J110" s="3">
        <v>10</v>
      </c>
      <c r="K110" s="6">
        <v>317.94</v>
      </c>
      <c r="L110" s="4">
        <f t="shared" si="10"/>
        <v>3179.4</v>
      </c>
      <c r="M110" s="3">
        <v>2051</v>
      </c>
      <c r="N110" s="6">
        <v>315.20999999999998</v>
      </c>
      <c r="O110" s="4">
        <f t="shared" si="11"/>
        <v>646495.71</v>
      </c>
      <c r="P110" s="20">
        <f t="shared" si="12"/>
        <v>7853483.1899999995</v>
      </c>
      <c r="Q110" s="37">
        <f t="shared" si="13"/>
        <v>102631.7</v>
      </c>
      <c r="S110" s="5"/>
    </row>
    <row r="111" spans="1:19" x14ac:dyDescent="0.3">
      <c r="A111" s="2" t="str">
        <f t="shared" si="7"/>
        <v>2762302</v>
      </c>
      <c r="B111" s="8" t="s">
        <v>1297</v>
      </c>
      <c r="C111" s="2" t="s">
        <v>101</v>
      </c>
      <c r="D111" s="3">
        <v>21</v>
      </c>
      <c r="E111" s="6">
        <v>220.56</v>
      </c>
      <c r="F111" s="4">
        <f t="shared" si="9"/>
        <v>4631.76</v>
      </c>
      <c r="G111" s="3">
        <v>15085</v>
      </c>
      <c r="H111" s="6">
        <v>218.44</v>
      </c>
      <c r="I111" s="5">
        <f t="shared" si="8"/>
        <v>3295167.4</v>
      </c>
      <c r="J111" s="3">
        <v>3</v>
      </c>
      <c r="K111" s="6">
        <v>220.56</v>
      </c>
      <c r="L111" s="4">
        <f t="shared" si="10"/>
        <v>661.68000000000006</v>
      </c>
      <c r="M111" s="3">
        <v>1908</v>
      </c>
      <c r="N111" s="6">
        <v>218.44</v>
      </c>
      <c r="O111" s="4">
        <f t="shared" si="11"/>
        <v>416783.52</v>
      </c>
      <c r="P111" s="20">
        <f t="shared" si="12"/>
        <v>3717244.36</v>
      </c>
      <c r="Q111" s="37">
        <f t="shared" si="13"/>
        <v>48578.080000000002</v>
      </c>
      <c r="S111" s="5"/>
    </row>
    <row r="112" spans="1:19" x14ac:dyDescent="0.3">
      <c r="A112" s="2" t="str">
        <f t="shared" si="7"/>
        <v>2623300</v>
      </c>
      <c r="B112" s="8" t="s">
        <v>690</v>
      </c>
      <c r="C112" s="2" t="s">
        <v>102</v>
      </c>
      <c r="D112" s="3">
        <v>0</v>
      </c>
      <c r="E112" s="6">
        <v>228.62</v>
      </c>
      <c r="F112" s="4">
        <f t="shared" si="9"/>
        <v>0</v>
      </c>
      <c r="G112" s="3">
        <v>22823</v>
      </c>
      <c r="H112" s="6">
        <v>226.82</v>
      </c>
      <c r="I112" s="5">
        <f t="shared" si="8"/>
        <v>5176712.8599999994</v>
      </c>
      <c r="J112" s="3">
        <v>0</v>
      </c>
      <c r="K112" s="6">
        <v>228.62</v>
      </c>
      <c r="L112" s="4">
        <f t="shared" si="10"/>
        <v>0</v>
      </c>
      <c r="M112" s="3">
        <v>754</v>
      </c>
      <c r="N112" s="6">
        <v>226.82</v>
      </c>
      <c r="O112" s="4">
        <f t="shared" si="11"/>
        <v>171022.28</v>
      </c>
      <c r="P112" s="20">
        <f t="shared" si="12"/>
        <v>5347735.1399999997</v>
      </c>
      <c r="Q112" s="37">
        <f t="shared" si="13"/>
        <v>69885.820000000007</v>
      </c>
      <c r="S112" s="5"/>
    </row>
    <row r="113" spans="1:19" x14ac:dyDescent="0.3">
      <c r="A113" s="2" t="str">
        <f t="shared" si="7"/>
        <v>7001398</v>
      </c>
      <c r="B113" s="8" t="s">
        <v>691</v>
      </c>
      <c r="C113" s="2" t="s">
        <v>103</v>
      </c>
      <c r="D113" s="3">
        <v>10354</v>
      </c>
      <c r="E113" s="6">
        <v>336.6</v>
      </c>
      <c r="F113" s="4">
        <f t="shared" si="9"/>
        <v>3485156.4000000004</v>
      </c>
      <c r="G113" s="3">
        <v>57856</v>
      </c>
      <c r="H113" s="6">
        <v>333.66</v>
      </c>
      <c r="I113" s="5">
        <f t="shared" si="8"/>
        <v>19304232.960000001</v>
      </c>
      <c r="J113" s="3">
        <v>2162</v>
      </c>
      <c r="K113" s="6">
        <v>336.6</v>
      </c>
      <c r="L113" s="4">
        <f t="shared" si="10"/>
        <v>727729.20000000007</v>
      </c>
      <c r="M113" s="3">
        <v>12084</v>
      </c>
      <c r="N113" s="6">
        <v>333.66</v>
      </c>
      <c r="O113" s="4">
        <f t="shared" si="11"/>
        <v>4031947.4400000004</v>
      </c>
      <c r="P113" s="20">
        <f t="shared" si="12"/>
        <v>27549066</v>
      </c>
      <c r="Q113" s="37">
        <f t="shared" si="13"/>
        <v>360019.55</v>
      </c>
      <c r="S113" s="5"/>
    </row>
    <row r="114" spans="1:19" x14ac:dyDescent="0.3">
      <c r="A114" s="2" t="str">
        <f t="shared" si="7"/>
        <v>1101312</v>
      </c>
      <c r="B114" s="8" t="s">
        <v>692</v>
      </c>
      <c r="C114" s="2" t="s">
        <v>104</v>
      </c>
      <c r="D114" s="3">
        <v>1248</v>
      </c>
      <c r="E114" s="6">
        <v>203.88</v>
      </c>
      <c r="F114" s="4">
        <f t="shared" si="9"/>
        <v>254442.23999999999</v>
      </c>
      <c r="G114" s="3">
        <v>42249</v>
      </c>
      <c r="H114" s="6">
        <v>202.12</v>
      </c>
      <c r="I114" s="5">
        <f t="shared" si="8"/>
        <v>8539367.8800000008</v>
      </c>
      <c r="J114" s="3">
        <v>182</v>
      </c>
      <c r="K114" s="6">
        <v>203.88</v>
      </c>
      <c r="L114" s="4">
        <f t="shared" si="10"/>
        <v>37106.159999999996</v>
      </c>
      <c r="M114" s="3">
        <v>6165</v>
      </c>
      <c r="N114" s="6">
        <v>202.12</v>
      </c>
      <c r="O114" s="4">
        <f t="shared" si="11"/>
        <v>1246069.8</v>
      </c>
      <c r="P114" s="20">
        <f t="shared" si="12"/>
        <v>10076986.08</v>
      </c>
      <c r="Q114" s="37">
        <f t="shared" si="13"/>
        <v>131689.10999999999</v>
      </c>
      <c r="S114" s="5"/>
    </row>
    <row r="115" spans="1:19" x14ac:dyDescent="0.3">
      <c r="A115" s="2" t="str">
        <f t="shared" si="7"/>
        <v>0226000</v>
      </c>
      <c r="B115" s="8" t="s">
        <v>693</v>
      </c>
      <c r="C115" s="2" t="s">
        <v>105</v>
      </c>
      <c r="D115" s="3">
        <v>365</v>
      </c>
      <c r="E115" s="6">
        <v>198.96</v>
      </c>
      <c r="F115" s="4">
        <f t="shared" si="9"/>
        <v>72620.400000000009</v>
      </c>
      <c r="G115" s="3">
        <v>13421</v>
      </c>
      <c r="H115" s="6">
        <v>197.51</v>
      </c>
      <c r="I115" s="5">
        <f t="shared" si="8"/>
        <v>2650781.71</v>
      </c>
      <c r="J115" s="3">
        <v>20</v>
      </c>
      <c r="K115" s="6">
        <v>198.96</v>
      </c>
      <c r="L115" s="4">
        <f t="shared" si="10"/>
        <v>3979.2000000000003</v>
      </c>
      <c r="M115" s="3">
        <v>740</v>
      </c>
      <c r="N115" s="6">
        <v>197.51</v>
      </c>
      <c r="O115" s="4">
        <f t="shared" si="11"/>
        <v>146157.4</v>
      </c>
      <c r="P115" s="20">
        <f t="shared" si="12"/>
        <v>2873538.71</v>
      </c>
      <c r="Q115" s="37">
        <f t="shared" si="13"/>
        <v>37552.28</v>
      </c>
      <c r="S115" s="5"/>
    </row>
    <row r="116" spans="1:19" x14ac:dyDescent="0.3">
      <c r="A116" s="2" t="str">
        <f t="shared" si="7"/>
        <v>7003413</v>
      </c>
      <c r="B116" s="8" t="s">
        <v>694</v>
      </c>
      <c r="C116" s="2" t="s">
        <v>106</v>
      </c>
      <c r="D116" s="3">
        <v>2737</v>
      </c>
      <c r="E116" s="6">
        <v>316.33999999999997</v>
      </c>
      <c r="F116" s="4">
        <f t="shared" si="9"/>
        <v>865822.58</v>
      </c>
      <c r="G116" s="3">
        <v>54550</v>
      </c>
      <c r="H116" s="6">
        <v>313.37</v>
      </c>
      <c r="I116" s="5">
        <f t="shared" si="8"/>
        <v>17094333.5</v>
      </c>
      <c r="J116" s="3">
        <v>815</v>
      </c>
      <c r="K116" s="6">
        <v>316.33999999999997</v>
      </c>
      <c r="L116" s="4">
        <f t="shared" si="10"/>
        <v>257817.09999999998</v>
      </c>
      <c r="M116" s="3">
        <v>16234</v>
      </c>
      <c r="N116" s="6">
        <v>313.37</v>
      </c>
      <c r="O116" s="4">
        <f t="shared" si="11"/>
        <v>5087248.58</v>
      </c>
      <c r="P116" s="20">
        <f t="shared" si="12"/>
        <v>23305221.759999998</v>
      </c>
      <c r="Q116" s="37">
        <f t="shared" si="13"/>
        <v>304559.71000000002</v>
      </c>
      <c r="S116" s="5"/>
    </row>
    <row r="117" spans="1:19" x14ac:dyDescent="0.3">
      <c r="A117" s="2" t="str">
        <f t="shared" si="7"/>
        <v>5150302</v>
      </c>
      <c r="B117" s="8" t="s">
        <v>695</v>
      </c>
      <c r="C117" s="2" t="s">
        <v>107</v>
      </c>
      <c r="D117" s="3">
        <v>0</v>
      </c>
      <c r="E117" s="6">
        <v>306.82</v>
      </c>
      <c r="F117" s="4">
        <f t="shared" si="9"/>
        <v>0</v>
      </c>
      <c r="G117" s="3">
        <v>27527</v>
      </c>
      <c r="H117" s="6">
        <v>303.97000000000003</v>
      </c>
      <c r="I117" s="5">
        <f t="shared" si="8"/>
        <v>8367382.1900000004</v>
      </c>
      <c r="J117" s="3">
        <v>0</v>
      </c>
      <c r="K117" s="6">
        <v>306.82</v>
      </c>
      <c r="L117" s="4">
        <f t="shared" si="10"/>
        <v>0</v>
      </c>
      <c r="M117" s="3">
        <v>1352</v>
      </c>
      <c r="N117" s="6">
        <v>303.97000000000003</v>
      </c>
      <c r="O117" s="4">
        <f t="shared" si="11"/>
        <v>410967.44000000006</v>
      </c>
      <c r="P117" s="20">
        <f t="shared" si="12"/>
        <v>8778349.6300000008</v>
      </c>
      <c r="Q117" s="37">
        <f t="shared" si="13"/>
        <v>114718.14</v>
      </c>
      <c r="S117" s="5"/>
    </row>
    <row r="118" spans="1:19" x14ac:dyDescent="0.3">
      <c r="A118" s="2" t="str">
        <f t="shared" si="7"/>
        <v>0101312</v>
      </c>
      <c r="B118" s="8" t="s">
        <v>696</v>
      </c>
      <c r="C118" s="2" t="s">
        <v>108</v>
      </c>
      <c r="D118" s="3">
        <v>338</v>
      </c>
      <c r="E118" s="6">
        <v>215.53</v>
      </c>
      <c r="F118" s="4">
        <f t="shared" si="9"/>
        <v>72849.14</v>
      </c>
      <c r="G118" s="3">
        <v>37478</v>
      </c>
      <c r="H118" s="6">
        <v>213.65</v>
      </c>
      <c r="I118" s="5">
        <f t="shared" si="8"/>
        <v>8007174.7000000002</v>
      </c>
      <c r="J118" s="3">
        <v>5</v>
      </c>
      <c r="K118" s="6">
        <v>215.53</v>
      </c>
      <c r="L118" s="4">
        <f t="shared" si="10"/>
        <v>1077.6500000000001</v>
      </c>
      <c r="M118" s="3">
        <v>547</v>
      </c>
      <c r="N118" s="6">
        <v>213.65</v>
      </c>
      <c r="O118" s="4">
        <f t="shared" si="11"/>
        <v>116866.55</v>
      </c>
      <c r="P118" s="20">
        <f t="shared" si="12"/>
        <v>8197968.04</v>
      </c>
      <c r="Q118" s="37">
        <f t="shared" si="13"/>
        <v>107133.53</v>
      </c>
      <c r="S118" s="5"/>
    </row>
    <row r="119" spans="1:19" x14ac:dyDescent="0.3">
      <c r="A119" s="2" t="str">
        <f t="shared" si="7"/>
        <v>3103000</v>
      </c>
      <c r="B119" s="8" t="s">
        <v>697</v>
      </c>
      <c r="C119" s="2" t="s">
        <v>109</v>
      </c>
      <c r="D119" s="3">
        <v>363</v>
      </c>
      <c r="E119" s="6">
        <v>314.19</v>
      </c>
      <c r="F119" s="4">
        <f t="shared" si="9"/>
        <v>114050.97</v>
      </c>
      <c r="G119" s="3">
        <v>16284</v>
      </c>
      <c r="H119" s="6">
        <v>312</v>
      </c>
      <c r="I119" s="5">
        <f t="shared" si="8"/>
        <v>5080608</v>
      </c>
      <c r="J119" s="3">
        <v>20</v>
      </c>
      <c r="K119" s="6">
        <v>314.19</v>
      </c>
      <c r="L119" s="4">
        <f t="shared" si="10"/>
        <v>6283.8</v>
      </c>
      <c r="M119" s="3">
        <v>888</v>
      </c>
      <c r="N119" s="6">
        <v>312</v>
      </c>
      <c r="O119" s="4">
        <f t="shared" si="11"/>
        <v>277056</v>
      </c>
      <c r="P119" s="20">
        <f t="shared" si="12"/>
        <v>5477998.7699999996</v>
      </c>
      <c r="Q119" s="37">
        <f t="shared" si="13"/>
        <v>71588.149999999994</v>
      </c>
      <c r="S119" s="5"/>
    </row>
    <row r="120" spans="1:19" x14ac:dyDescent="0.3">
      <c r="A120" s="2" t="str">
        <f t="shared" si="7"/>
        <v>1254302</v>
      </c>
      <c r="B120" s="8" t="s">
        <v>698</v>
      </c>
      <c r="C120" s="2" t="s">
        <v>110</v>
      </c>
      <c r="D120" s="3">
        <v>1717</v>
      </c>
      <c r="E120" s="6">
        <v>291.69</v>
      </c>
      <c r="F120" s="4">
        <f t="shared" si="9"/>
        <v>500831.73</v>
      </c>
      <c r="G120" s="3">
        <v>43532</v>
      </c>
      <c r="H120" s="6">
        <v>289.43</v>
      </c>
      <c r="I120" s="5">
        <f t="shared" si="8"/>
        <v>12599466.76</v>
      </c>
      <c r="J120" s="3">
        <v>221</v>
      </c>
      <c r="K120" s="6">
        <v>291.69</v>
      </c>
      <c r="L120" s="4">
        <f t="shared" si="10"/>
        <v>64463.49</v>
      </c>
      <c r="M120" s="3">
        <v>5609</v>
      </c>
      <c r="N120" s="6">
        <v>289.43</v>
      </c>
      <c r="O120" s="4">
        <f t="shared" si="11"/>
        <v>1623412.87</v>
      </c>
      <c r="P120" s="20">
        <f t="shared" si="12"/>
        <v>14788174.85</v>
      </c>
      <c r="Q120" s="37">
        <f t="shared" si="13"/>
        <v>193256.35</v>
      </c>
      <c r="S120" s="5"/>
    </row>
    <row r="121" spans="1:19" x14ac:dyDescent="0.3">
      <c r="A121" s="2" t="str">
        <f t="shared" si="7"/>
        <v>4161000</v>
      </c>
      <c r="B121" s="8" t="s">
        <v>1278</v>
      </c>
      <c r="C121" s="2" t="s">
        <v>111</v>
      </c>
      <c r="D121" s="3">
        <v>1578</v>
      </c>
      <c r="E121" s="6">
        <v>263.05</v>
      </c>
      <c r="F121" s="4">
        <f t="shared" si="9"/>
        <v>415092.9</v>
      </c>
      <c r="G121" s="3">
        <v>29325</v>
      </c>
      <c r="H121" s="6">
        <v>260.87</v>
      </c>
      <c r="I121" s="5">
        <f t="shared" si="8"/>
        <v>7650012.75</v>
      </c>
      <c r="J121" s="3">
        <v>123</v>
      </c>
      <c r="K121" s="6">
        <v>263.05</v>
      </c>
      <c r="L121" s="4">
        <f t="shared" si="10"/>
        <v>32355.15</v>
      </c>
      <c r="M121" s="3">
        <v>2281</v>
      </c>
      <c r="N121" s="6">
        <v>260.87</v>
      </c>
      <c r="O121" s="4">
        <f t="shared" si="11"/>
        <v>595044.47</v>
      </c>
      <c r="P121" s="20">
        <f t="shared" si="12"/>
        <v>8692505.2699999996</v>
      </c>
      <c r="Q121" s="37">
        <f t="shared" si="13"/>
        <v>113596.29</v>
      </c>
      <c r="S121" s="5"/>
    </row>
    <row r="122" spans="1:19" x14ac:dyDescent="0.3">
      <c r="A122" s="2" t="str">
        <f t="shared" si="7"/>
        <v>7001393</v>
      </c>
      <c r="B122" s="8" t="s">
        <v>699</v>
      </c>
      <c r="C122" s="2" t="s">
        <v>112</v>
      </c>
      <c r="D122" s="3">
        <v>49</v>
      </c>
      <c r="E122" s="6">
        <v>394.97</v>
      </c>
      <c r="F122" s="4">
        <f t="shared" si="9"/>
        <v>19353.530000000002</v>
      </c>
      <c r="G122" s="3">
        <v>23093</v>
      </c>
      <c r="H122" s="6">
        <v>391.41</v>
      </c>
      <c r="I122" s="5">
        <f t="shared" si="8"/>
        <v>9038831.1300000008</v>
      </c>
      <c r="J122" s="3">
        <v>0</v>
      </c>
      <c r="K122" s="6">
        <v>394.97</v>
      </c>
      <c r="L122" s="4">
        <f t="shared" si="10"/>
        <v>0</v>
      </c>
      <c r="M122" s="3">
        <v>45</v>
      </c>
      <c r="N122" s="6">
        <v>391.41</v>
      </c>
      <c r="O122" s="4">
        <f t="shared" si="11"/>
        <v>17613.45</v>
      </c>
      <c r="P122" s="20">
        <f t="shared" si="12"/>
        <v>9075798.1099999994</v>
      </c>
      <c r="Q122" s="37">
        <f t="shared" si="13"/>
        <v>118605.28</v>
      </c>
      <c r="S122" s="5"/>
    </row>
    <row r="123" spans="1:19" x14ac:dyDescent="0.3">
      <c r="A123" s="2" t="str">
        <f t="shared" si="7"/>
        <v>7001809</v>
      </c>
      <c r="B123" s="8" t="s">
        <v>700</v>
      </c>
      <c r="C123" s="2" t="s">
        <v>113</v>
      </c>
      <c r="D123" s="3">
        <v>0</v>
      </c>
      <c r="E123" s="6">
        <v>352.93</v>
      </c>
      <c r="F123" s="4">
        <f t="shared" si="9"/>
        <v>0</v>
      </c>
      <c r="G123" s="3">
        <v>66923</v>
      </c>
      <c r="H123" s="6">
        <v>349.74</v>
      </c>
      <c r="I123" s="5">
        <f t="shared" si="8"/>
        <v>23405650.02</v>
      </c>
      <c r="J123" s="3">
        <v>0</v>
      </c>
      <c r="K123" s="6">
        <v>352.93</v>
      </c>
      <c r="L123" s="4">
        <f t="shared" si="10"/>
        <v>0</v>
      </c>
      <c r="M123" s="3">
        <v>18113</v>
      </c>
      <c r="N123" s="6">
        <v>349.74</v>
      </c>
      <c r="O123" s="4">
        <f t="shared" si="11"/>
        <v>6334840.6200000001</v>
      </c>
      <c r="P123" s="20">
        <f t="shared" si="12"/>
        <v>29740490.640000001</v>
      </c>
      <c r="Q123" s="37">
        <f t="shared" si="13"/>
        <v>388657.75</v>
      </c>
      <c r="S123" s="5"/>
    </row>
    <row r="124" spans="1:19" x14ac:dyDescent="0.3">
      <c r="A124" s="2" t="str">
        <f t="shared" si="7"/>
        <v>7001380</v>
      </c>
      <c r="B124" s="8" t="s">
        <v>701</v>
      </c>
      <c r="C124" s="2" t="s">
        <v>114</v>
      </c>
      <c r="D124" s="3">
        <v>18099</v>
      </c>
      <c r="E124" s="6">
        <v>358.42</v>
      </c>
      <c r="F124" s="4">
        <f t="shared" si="9"/>
        <v>6487043.5800000001</v>
      </c>
      <c r="G124" s="3">
        <v>44648</v>
      </c>
      <c r="H124" s="6">
        <v>355.52</v>
      </c>
      <c r="I124" s="5">
        <f t="shared" si="8"/>
        <v>15873256.959999999</v>
      </c>
      <c r="J124" s="3">
        <v>6064</v>
      </c>
      <c r="K124" s="6">
        <v>358.42</v>
      </c>
      <c r="L124" s="4">
        <f t="shared" si="10"/>
        <v>2173458.88</v>
      </c>
      <c r="M124" s="3">
        <v>14959</v>
      </c>
      <c r="N124" s="6">
        <v>355.52</v>
      </c>
      <c r="O124" s="4">
        <f t="shared" si="11"/>
        <v>5318223.68</v>
      </c>
      <c r="P124" s="20">
        <f t="shared" si="12"/>
        <v>29851983.100000001</v>
      </c>
      <c r="Q124" s="37">
        <f t="shared" si="13"/>
        <v>390114.77</v>
      </c>
      <c r="S124" s="5"/>
    </row>
    <row r="125" spans="1:19" x14ac:dyDescent="0.3">
      <c r="A125" s="2" t="str">
        <f t="shared" si="7"/>
        <v>7003359</v>
      </c>
      <c r="B125" s="8" t="s">
        <v>702</v>
      </c>
      <c r="C125" s="2" t="s">
        <v>115</v>
      </c>
      <c r="D125" s="3">
        <v>112</v>
      </c>
      <c r="E125" s="6">
        <v>350.78</v>
      </c>
      <c r="F125" s="4">
        <f t="shared" si="9"/>
        <v>39287.360000000001</v>
      </c>
      <c r="G125" s="3">
        <v>60888</v>
      </c>
      <c r="H125" s="6">
        <v>347.59</v>
      </c>
      <c r="I125" s="5">
        <f t="shared" si="8"/>
        <v>21164059.919999998</v>
      </c>
      <c r="J125" s="3">
        <v>18</v>
      </c>
      <c r="K125" s="6">
        <v>350.78</v>
      </c>
      <c r="L125" s="4">
        <f t="shared" si="10"/>
        <v>6314.0399999999991</v>
      </c>
      <c r="M125" s="3">
        <v>9926</v>
      </c>
      <c r="N125" s="6">
        <v>347.59</v>
      </c>
      <c r="O125" s="4">
        <f t="shared" si="11"/>
        <v>3450178.34</v>
      </c>
      <c r="P125" s="20">
        <f t="shared" si="12"/>
        <v>24659839.659999996</v>
      </c>
      <c r="Q125" s="37">
        <f t="shared" si="13"/>
        <v>322262.26</v>
      </c>
      <c r="S125" s="5"/>
    </row>
    <row r="126" spans="1:19" x14ac:dyDescent="0.3">
      <c r="A126" s="2" t="str">
        <f t="shared" si="7"/>
        <v>5904321</v>
      </c>
      <c r="B126" s="8" t="s">
        <v>703</v>
      </c>
      <c r="C126" s="2" t="s">
        <v>116</v>
      </c>
      <c r="D126" s="3">
        <v>1001</v>
      </c>
      <c r="E126" s="6">
        <v>400.18</v>
      </c>
      <c r="F126" s="4">
        <f t="shared" si="9"/>
        <v>400580.18</v>
      </c>
      <c r="G126" s="3">
        <v>31252</v>
      </c>
      <c r="H126" s="6">
        <v>396.12</v>
      </c>
      <c r="I126" s="5">
        <f t="shared" si="8"/>
        <v>12379542.24</v>
      </c>
      <c r="J126" s="3">
        <v>125</v>
      </c>
      <c r="K126" s="6">
        <v>400.18</v>
      </c>
      <c r="L126" s="4">
        <f t="shared" si="10"/>
        <v>50022.5</v>
      </c>
      <c r="M126" s="3">
        <v>3916</v>
      </c>
      <c r="N126" s="6">
        <v>396.12</v>
      </c>
      <c r="O126" s="4">
        <f t="shared" si="11"/>
        <v>1551205.92</v>
      </c>
      <c r="P126" s="20">
        <f t="shared" si="12"/>
        <v>14381350.84</v>
      </c>
      <c r="Q126" s="37">
        <f t="shared" si="13"/>
        <v>187939.85</v>
      </c>
      <c r="S126" s="5"/>
    </row>
    <row r="127" spans="1:19" x14ac:dyDescent="0.3">
      <c r="A127" s="2" t="str">
        <f t="shared" si="7"/>
        <v>0601305</v>
      </c>
      <c r="B127" s="8" t="s">
        <v>1298</v>
      </c>
      <c r="C127" s="2" t="s">
        <v>117</v>
      </c>
      <c r="D127" s="3">
        <v>672</v>
      </c>
      <c r="E127" s="6">
        <v>234.02</v>
      </c>
      <c r="F127" s="4">
        <f t="shared" si="9"/>
        <v>157261.44</v>
      </c>
      <c r="G127" s="3">
        <v>9988</v>
      </c>
      <c r="H127" s="6">
        <v>231.84</v>
      </c>
      <c r="I127" s="5">
        <f t="shared" si="8"/>
        <v>2315617.92</v>
      </c>
      <c r="J127" s="3">
        <v>71</v>
      </c>
      <c r="K127" s="6">
        <v>234.02</v>
      </c>
      <c r="L127" s="4">
        <f t="shared" si="10"/>
        <v>16615.420000000002</v>
      </c>
      <c r="M127" s="3">
        <v>1053</v>
      </c>
      <c r="N127" s="6">
        <v>231.84</v>
      </c>
      <c r="O127" s="4">
        <f t="shared" si="11"/>
        <v>244127.52</v>
      </c>
      <c r="P127" s="20">
        <f t="shared" si="12"/>
        <v>2733622.3</v>
      </c>
      <c r="Q127" s="37">
        <f t="shared" si="13"/>
        <v>35723.81</v>
      </c>
      <c r="S127" s="5"/>
    </row>
    <row r="128" spans="1:19" x14ac:dyDescent="0.3">
      <c r="A128" s="2" t="str">
        <f t="shared" si="7"/>
        <v>5902319</v>
      </c>
      <c r="B128" s="8" t="s">
        <v>1279</v>
      </c>
      <c r="C128" s="2" t="s">
        <v>1270</v>
      </c>
      <c r="D128" s="3">
        <v>0</v>
      </c>
      <c r="E128" s="6">
        <v>343.79</v>
      </c>
      <c r="F128" s="4">
        <f t="shared" si="9"/>
        <v>0</v>
      </c>
      <c r="G128" s="3">
        <v>27019</v>
      </c>
      <c r="H128" s="6">
        <v>340.9</v>
      </c>
      <c r="I128" s="5">
        <f t="shared" si="8"/>
        <v>9210777.0999999996</v>
      </c>
      <c r="J128" s="3">
        <v>0</v>
      </c>
      <c r="K128" s="6">
        <v>343.79</v>
      </c>
      <c r="L128" s="4">
        <f t="shared" si="10"/>
        <v>0</v>
      </c>
      <c r="M128" s="3">
        <v>1731</v>
      </c>
      <c r="N128" s="6">
        <v>340.9</v>
      </c>
      <c r="O128" s="4">
        <f t="shared" si="11"/>
        <v>590097.89999999991</v>
      </c>
      <c r="P128" s="20">
        <f t="shared" si="12"/>
        <v>9800875</v>
      </c>
      <c r="Q128" s="37">
        <f t="shared" si="13"/>
        <v>128080.81</v>
      </c>
      <c r="S128" s="5"/>
    </row>
    <row r="129" spans="1:19" x14ac:dyDescent="0.3">
      <c r="A129" s="2" t="str">
        <f t="shared" si="7"/>
        <v>7000360</v>
      </c>
      <c r="B129" s="8" t="s">
        <v>704</v>
      </c>
      <c r="C129" s="2" t="s">
        <v>118</v>
      </c>
      <c r="D129" s="3">
        <v>12374</v>
      </c>
      <c r="E129" s="6">
        <v>265.63</v>
      </c>
      <c r="F129" s="4">
        <f t="shared" si="9"/>
        <v>3286905.62</v>
      </c>
      <c r="G129" s="3">
        <v>37375</v>
      </c>
      <c r="H129" s="6">
        <v>263.16000000000003</v>
      </c>
      <c r="I129" s="5">
        <f t="shared" si="8"/>
        <v>9835605.0000000019</v>
      </c>
      <c r="J129" s="3">
        <v>3577</v>
      </c>
      <c r="K129" s="6">
        <v>265.63</v>
      </c>
      <c r="L129" s="4">
        <f t="shared" si="10"/>
        <v>950158.51</v>
      </c>
      <c r="M129" s="3">
        <v>10806</v>
      </c>
      <c r="N129" s="6">
        <v>263.16000000000003</v>
      </c>
      <c r="O129" s="4">
        <f t="shared" si="11"/>
        <v>2843706.9600000004</v>
      </c>
      <c r="P129" s="20">
        <f t="shared" si="12"/>
        <v>16916376.090000004</v>
      </c>
      <c r="Q129" s="37">
        <f t="shared" si="13"/>
        <v>221068.33</v>
      </c>
      <c r="S129" s="5"/>
    </row>
    <row r="130" spans="1:19" x14ac:dyDescent="0.3">
      <c r="A130" s="2" t="str">
        <f t="shared" si="7"/>
        <v>5150303</v>
      </c>
      <c r="B130" s="8" t="s">
        <v>705</v>
      </c>
      <c r="C130" s="2" t="s">
        <v>119</v>
      </c>
      <c r="D130" s="3">
        <v>0</v>
      </c>
      <c r="E130" s="6">
        <v>324.02</v>
      </c>
      <c r="F130" s="4">
        <f t="shared" si="9"/>
        <v>0</v>
      </c>
      <c r="G130" s="3">
        <v>55410</v>
      </c>
      <c r="H130" s="6">
        <v>321.2</v>
      </c>
      <c r="I130" s="5">
        <f t="shared" si="8"/>
        <v>17797692</v>
      </c>
      <c r="J130" s="3">
        <v>0</v>
      </c>
      <c r="K130" s="6">
        <v>324.02</v>
      </c>
      <c r="L130" s="4">
        <f t="shared" si="10"/>
        <v>0</v>
      </c>
      <c r="M130" s="3">
        <v>8209</v>
      </c>
      <c r="N130" s="6">
        <v>321.2</v>
      </c>
      <c r="O130" s="4">
        <f t="shared" si="11"/>
        <v>2636730.7999999998</v>
      </c>
      <c r="P130" s="20">
        <f t="shared" si="12"/>
        <v>20434422.800000001</v>
      </c>
      <c r="Q130" s="37">
        <f t="shared" si="13"/>
        <v>267043.23</v>
      </c>
      <c r="S130" s="5"/>
    </row>
    <row r="131" spans="1:19" x14ac:dyDescent="0.3">
      <c r="A131" s="2" t="str">
        <f t="shared" si="7"/>
        <v>6027304</v>
      </c>
      <c r="B131" s="8" t="s">
        <v>1300</v>
      </c>
      <c r="C131" s="2" t="s">
        <v>120</v>
      </c>
      <c r="D131" s="3">
        <v>0</v>
      </c>
      <c r="E131" s="6">
        <v>230.94</v>
      </c>
      <c r="F131" s="4">
        <f t="shared" si="9"/>
        <v>0</v>
      </c>
      <c r="G131" s="3">
        <v>16022</v>
      </c>
      <c r="H131" s="6">
        <v>228.65</v>
      </c>
      <c r="I131" s="5">
        <f t="shared" si="8"/>
        <v>3663430.3000000003</v>
      </c>
      <c r="J131" s="3">
        <v>0</v>
      </c>
      <c r="K131" s="6">
        <v>230.94</v>
      </c>
      <c r="L131" s="4">
        <f t="shared" si="10"/>
        <v>0</v>
      </c>
      <c r="M131" s="3">
        <v>1260</v>
      </c>
      <c r="N131" s="6">
        <v>228.65</v>
      </c>
      <c r="O131" s="4">
        <f t="shared" si="11"/>
        <v>288099</v>
      </c>
      <c r="P131" s="20">
        <f t="shared" si="12"/>
        <v>3951529.3000000003</v>
      </c>
      <c r="Q131" s="37">
        <f t="shared" si="13"/>
        <v>51639.78</v>
      </c>
      <c r="S131" s="5"/>
    </row>
    <row r="132" spans="1:19" x14ac:dyDescent="0.3">
      <c r="A132" s="2" t="str">
        <f t="shared" si="7"/>
        <v>7000383</v>
      </c>
      <c r="B132" s="8" t="s">
        <v>706</v>
      </c>
      <c r="C132" s="2" t="s">
        <v>121</v>
      </c>
      <c r="D132" s="3">
        <v>7142</v>
      </c>
      <c r="E132" s="6">
        <v>329.72</v>
      </c>
      <c r="F132" s="4">
        <f t="shared" si="9"/>
        <v>2354860.2400000002</v>
      </c>
      <c r="G132" s="3">
        <v>28167</v>
      </c>
      <c r="H132" s="6">
        <v>326.60000000000002</v>
      </c>
      <c r="I132" s="5">
        <f t="shared" si="8"/>
        <v>9199342.2000000011</v>
      </c>
      <c r="J132" s="3">
        <v>2037</v>
      </c>
      <c r="K132" s="6">
        <v>329.72</v>
      </c>
      <c r="L132" s="4">
        <f t="shared" si="10"/>
        <v>671639.64</v>
      </c>
      <c r="M132" s="3">
        <v>8032</v>
      </c>
      <c r="N132" s="6">
        <v>326.60000000000002</v>
      </c>
      <c r="O132" s="4">
        <f t="shared" si="11"/>
        <v>2623251.2000000002</v>
      </c>
      <c r="P132" s="20">
        <f t="shared" si="12"/>
        <v>14849093.280000001</v>
      </c>
      <c r="Q132" s="37">
        <f t="shared" si="13"/>
        <v>194052.45</v>
      </c>
      <c r="S132" s="5"/>
    </row>
    <row r="133" spans="1:19" x14ac:dyDescent="0.3">
      <c r="A133" s="2" t="str">
        <f t="shared" si="7"/>
        <v>3239300</v>
      </c>
      <c r="B133" s="8" t="s">
        <v>707</v>
      </c>
      <c r="C133" s="2" t="s">
        <v>122</v>
      </c>
      <c r="D133" s="3">
        <v>0</v>
      </c>
      <c r="E133" s="6">
        <v>213.97</v>
      </c>
      <c r="F133" s="4">
        <f t="shared" si="9"/>
        <v>0</v>
      </c>
      <c r="G133" s="3">
        <v>7277</v>
      </c>
      <c r="H133" s="6">
        <v>211.96</v>
      </c>
      <c r="I133" s="5">
        <f t="shared" si="8"/>
        <v>1542432.9200000002</v>
      </c>
      <c r="J133" s="3">
        <v>0</v>
      </c>
      <c r="K133" s="6">
        <v>213.97</v>
      </c>
      <c r="L133" s="4">
        <f t="shared" si="10"/>
        <v>0</v>
      </c>
      <c r="M133" s="3">
        <v>365</v>
      </c>
      <c r="N133" s="6">
        <v>211.96</v>
      </c>
      <c r="O133" s="4">
        <f t="shared" si="11"/>
        <v>77365.400000000009</v>
      </c>
      <c r="P133" s="20">
        <f t="shared" si="12"/>
        <v>1619798.32</v>
      </c>
      <c r="Q133" s="37">
        <f t="shared" si="13"/>
        <v>21168.02</v>
      </c>
      <c r="S133" s="5"/>
    </row>
    <row r="134" spans="1:19" x14ac:dyDescent="0.3">
      <c r="A134" s="2" t="str">
        <f t="shared" si="7"/>
        <v>4102311</v>
      </c>
      <c r="B134" s="8" t="s">
        <v>708</v>
      </c>
      <c r="C134" s="2" t="s">
        <v>123</v>
      </c>
      <c r="D134" s="3">
        <v>1115</v>
      </c>
      <c r="E134" s="6">
        <v>238.11</v>
      </c>
      <c r="F134" s="4">
        <f t="shared" si="9"/>
        <v>265492.65000000002</v>
      </c>
      <c r="G134" s="3">
        <v>19798</v>
      </c>
      <c r="H134" s="6">
        <v>236.05</v>
      </c>
      <c r="I134" s="5">
        <f t="shared" si="8"/>
        <v>4673317.9000000004</v>
      </c>
      <c r="J134" s="3">
        <v>20</v>
      </c>
      <c r="K134" s="6">
        <v>238.11</v>
      </c>
      <c r="L134" s="4">
        <f t="shared" si="10"/>
        <v>4762.2000000000007</v>
      </c>
      <c r="M134" s="3">
        <v>351</v>
      </c>
      <c r="N134" s="6">
        <v>236.05</v>
      </c>
      <c r="O134" s="4">
        <f t="shared" si="11"/>
        <v>82853.55</v>
      </c>
      <c r="P134" s="20">
        <f t="shared" si="12"/>
        <v>5026426.3000000007</v>
      </c>
      <c r="Q134" s="37">
        <f t="shared" si="13"/>
        <v>65686.86</v>
      </c>
      <c r="S134" s="5"/>
    </row>
    <row r="135" spans="1:19" x14ac:dyDescent="0.3">
      <c r="A135" s="2" t="str">
        <f t="shared" si="7"/>
        <v>4102309</v>
      </c>
      <c r="B135" s="8" t="s">
        <v>709</v>
      </c>
      <c r="C135" s="2" t="s">
        <v>124</v>
      </c>
      <c r="D135" s="3">
        <v>641</v>
      </c>
      <c r="E135" s="6">
        <v>211.22</v>
      </c>
      <c r="F135" s="4">
        <f t="shared" si="9"/>
        <v>135392.01999999999</v>
      </c>
      <c r="G135" s="3">
        <v>17640</v>
      </c>
      <c r="H135" s="6">
        <v>209.4</v>
      </c>
      <c r="I135" s="5">
        <f t="shared" si="8"/>
        <v>3693816</v>
      </c>
      <c r="J135" s="3">
        <v>4</v>
      </c>
      <c r="K135" s="6">
        <v>211.22</v>
      </c>
      <c r="L135" s="4">
        <f t="shared" si="10"/>
        <v>844.88</v>
      </c>
      <c r="M135" s="3">
        <v>109</v>
      </c>
      <c r="N135" s="6">
        <v>209.4</v>
      </c>
      <c r="O135" s="4">
        <f t="shared" si="11"/>
        <v>22824.600000000002</v>
      </c>
      <c r="P135" s="20">
        <f t="shared" si="12"/>
        <v>3852877.5</v>
      </c>
      <c r="Q135" s="37">
        <f t="shared" si="13"/>
        <v>50350.57</v>
      </c>
      <c r="S135" s="5"/>
    </row>
    <row r="136" spans="1:19" x14ac:dyDescent="0.3">
      <c r="A136" s="2" t="str">
        <f t="shared" ref="A136:A199" si="14">LEFT(B136,7)</f>
        <v>0102001</v>
      </c>
      <c r="B136" s="8" t="s">
        <v>710</v>
      </c>
      <c r="C136" s="2" t="s">
        <v>125</v>
      </c>
      <c r="D136" s="3">
        <v>790</v>
      </c>
      <c r="E136" s="6">
        <v>259.83999999999997</v>
      </c>
      <c r="F136" s="4">
        <f t="shared" si="9"/>
        <v>205273.59999999998</v>
      </c>
      <c r="G136" s="3">
        <v>33271</v>
      </c>
      <c r="H136" s="6">
        <v>257.89</v>
      </c>
      <c r="I136" s="5">
        <f t="shared" ref="I136:I199" si="15">H136*G136</f>
        <v>8580258.1899999995</v>
      </c>
      <c r="J136" s="3">
        <v>1</v>
      </c>
      <c r="K136" s="6">
        <v>259.83999999999997</v>
      </c>
      <c r="L136" s="4">
        <f t="shared" si="10"/>
        <v>259.83999999999997</v>
      </c>
      <c r="M136" s="3">
        <v>32</v>
      </c>
      <c r="N136" s="6">
        <v>257.89</v>
      </c>
      <c r="O136" s="4">
        <f t="shared" si="11"/>
        <v>8252.48</v>
      </c>
      <c r="P136" s="20">
        <f t="shared" si="12"/>
        <v>8794044.1099999994</v>
      </c>
      <c r="Q136" s="37">
        <f t="shared" si="13"/>
        <v>114923.24</v>
      </c>
      <c r="S136" s="5"/>
    </row>
    <row r="137" spans="1:19" x14ac:dyDescent="0.3">
      <c r="A137" s="2" t="str">
        <f t="shared" si="14"/>
        <v>0151301</v>
      </c>
      <c r="B137" s="8" t="s">
        <v>711</v>
      </c>
      <c r="C137" s="2" t="s">
        <v>126</v>
      </c>
      <c r="D137" s="3">
        <v>0</v>
      </c>
      <c r="E137" s="6">
        <v>265.02</v>
      </c>
      <c r="F137" s="4">
        <f t="shared" ref="F137:F200" si="16">E137*D137</f>
        <v>0</v>
      </c>
      <c r="G137" s="3">
        <v>3399</v>
      </c>
      <c r="H137" s="6">
        <v>262.88</v>
      </c>
      <c r="I137" s="5">
        <f t="shared" si="15"/>
        <v>893529.12</v>
      </c>
      <c r="J137" s="3">
        <v>0</v>
      </c>
      <c r="K137" s="6">
        <v>265.02</v>
      </c>
      <c r="L137" s="4">
        <f t="shared" ref="L137:L200" si="17">K137*J137</f>
        <v>0</v>
      </c>
      <c r="M137" s="3">
        <v>0</v>
      </c>
      <c r="N137" s="6">
        <v>262.88</v>
      </c>
      <c r="O137" s="4">
        <f t="shared" ref="O137:O200" si="18">N137*M137</f>
        <v>0</v>
      </c>
      <c r="P137" s="20">
        <f t="shared" si="12"/>
        <v>893529.12</v>
      </c>
      <c r="Q137" s="37">
        <f t="shared" si="13"/>
        <v>11676.91</v>
      </c>
      <c r="S137" s="5"/>
    </row>
    <row r="138" spans="1:19" x14ac:dyDescent="0.3">
      <c r="A138" s="2" t="str">
        <f t="shared" si="14"/>
        <v>1461303</v>
      </c>
      <c r="B138" s="8" t="s">
        <v>1303</v>
      </c>
      <c r="C138" s="2" t="s">
        <v>127</v>
      </c>
      <c r="D138" s="3">
        <v>508</v>
      </c>
      <c r="E138" s="6">
        <v>232.44</v>
      </c>
      <c r="F138" s="4">
        <f t="shared" si="16"/>
        <v>118079.52</v>
      </c>
      <c r="G138" s="3">
        <v>10101</v>
      </c>
      <c r="H138" s="6">
        <v>230.37</v>
      </c>
      <c r="I138" s="5">
        <f t="shared" si="15"/>
        <v>2326967.37</v>
      </c>
      <c r="J138" s="3">
        <v>9</v>
      </c>
      <c r="K138" s="6">
        <v>232.44</v>
      </c>
      <c r="L138" s="4">
        <f t="shared" si="17"/>
        <v>2091.96</v>
      </c>
      <c r="M138" s="3">
        <v>182</v>
      </c>
      <c r="N138" s="6">
        <v>230.37</v>
      </c>
      <c r="O138" s="4">
        <f t="shared" si="18"/>
        <v>41927.340000000004</v>
      </c>
      <c r="P138" s="20">
        <f t="shared" ref="P138:P201" si="19">O138+L138+I138+F138</f>
        <v>2489066.19</v>
      </c>
      <c r="Q138" s="37">
        <f t="shared" ref="Q138:Q201" si="20">ROUND((P138/$P$7)*$Q$7,2)</f>
        <v>32527.87</v>
      </c>
      <c r="S138" s="5"/>
    </row>
    <row r="139" spans="1:19" x14ac:dyDescent="0.3">
      <c r="A139" s="2" t="str">
        <f t="shared" si="14"/>
        <v>2754304</v>
      </c>
      <c r="B139" s="8" t="s">
        <v>712</v>
      </c>
      <c r="C139" s="2" t="s">
        <v>128</v>
      </c>
      <c r="D139" s="3">
        <v>0</v>
      </c>
      <c r="E139" s="6">
        <v>218.76</v>
      </c>
      <c r="F139" s="4">
        <f t="shared" si="16"/>
        <v>0</v>
      </c>
      <c r="G139" s="3">
        <v>32451</v>
      </c>
      <c r="H139" s="6">
        <v>216.89</v>
      </c>
      <c r="I139" s="5">
        <f t="shared" si="15"/>
        <v>7038297.3899999997</v>
      </c>
      <c r="J139" s="3">
        <v>0</v>
      </c>
      <c r="K139" s="6">
        <v>218.76</v>
      </c>
      <c r="L139" s="4">
        <f t="shared" si="17"/>
        <v>0</v>
      </c>
      <c r="M139" s="3">
        <v>336</v>
      </c>
      <c r="N139" s="6">
        <v>216.89</v>
      </c>
      <c r="O139" s="4">
        <f t="shared" si="18"/>
        <v>72875.039999999994</v>
      </c>
      <c r="P139" s="20">
        <f t="shared" si="19"/>
        <v>7111172.4299999997</v>
      </c>
      <c r="Q139" s="37">
        <f t="shared" si="20"/>
        <v>92930.96</v>
      </c>
      <c r="S139" s="5"/>
    </row>
    <row r="140" spans="1:19" x14ac:dyDescent="0.3">
      <c r="A140" s="2" t="str">
        <f t="shared" si="14"/>
        <v>7004303</v>
      </c>
      <c r="B140" s="8" t="s">
        <v>713</v>
      </c>
      <c r="C140" s="2" t="s">
        <v>129</v>
      </c>
      <c r="D140" s="3">
        <v>1778</v>
      </c>
      <c r="E140" s="6">
        <v>338.63</v>
      </c>
      <c r="F140" s="4">
        <f t="shared" si="16"/>
        <v>602084.14</v>
      </c>
      <c r="G140" s="3">
        <v>57487</v>
      </c>
      <c r="H140" s="6">
        <v>335.7</v>
      </c>
      <c r="I140" s="5">
        <f t="shared" si="15"/>
        <v>19298385.899999999</v>
      </c>
      <c r="J140" s="3">
        <v>355</v>
      </c>
      <c r="K140" s="6">
        <v>338.63</v>
      </c>
      <c r="L140" s="4">
        <f t="shared" si="17"/>
        <v>120213.65</v>
      </c>
      <c r="M140" s="3">
        <v>11477</v>
      </c>
      <c r="N140" s="6">
        <v>335.7</v>
      </c>
      <c r="O140" s="4">
        <f t="shared" si="18"/>
        <v>3852828.9</v>
      </c>
      <c r="P140" s="20">
        <f t="shared" si="19"/>
        <v>23873512.59</v>
      </c>
      <c r="Q140" s="37">
        <f t="shared" si="20"/>
        <v>311986.3</v>
      </c>
      <c r="S140" s="5"/>
    </row>
    <row r="141" spans="1:19" x14ac:dyDescent="0.3">
      <c r="A141" s="2" t="str">
        <f t="shared" si="14"/>
        <v>0722304</v>
      </c>
      <c r="B141" s="8" t="s">
        <v>714</v>
      </c>
      <c r="C141" s="2" t="s">
        <v>130</v>
      </c>
      <c r="D141" s="3">
        <v>3628</v>
      </c>
      <c r="E141" s="6">
        <v>296.95999999999998</v>
      </c>
      <c r="F141" s="4">
        <f t="shared" si="16"/>
        <v>1077370.8799999999</v>
      </c>
      <c r="G141" s="3">
        <v>62903</v>
      </c>
      <c r="H141" s="6">
        <v>295.01</v>
      </c>
      <c r="I141" s="5">
        <f t="shared" si="15"/>
        <v>18557014.030000001</v>
      </c>
      <c r="J141" s="3">
        <v>424</v>
      </c>
      <c r="K141" s="6">
        <v>296.95999999999998</v>
      </c>
      <c r="L141" s="4">
        <f t="shared" si="17"/>
        <v>125911.03999999999</v>
      </c>
      <c r="M141" s="3">
        <v>7360</v>
      </c>
      <c r="N141" s="6">
        <v>295.01</v>
      </c>
      <c r="O141" s="4">
        <f t="shared" si="18"/>
        <v>2171273.6</v>
      </c>
      <c r="P141" s="20">
        <f t="shared" si="19"/>
        <v>21931569.550000001</v>
      </c>
      <c r="Q141" s="37">
        <f t="shared" si="20"/>
        <v>286608.40000000002</v>
      </c>
      <c r="S141" s="5"/>
    </row>
    <row r="142" spans="1:19" x14ac:dyDescent="0.3">
      <c r="A142" s="2" t="str">
        <f t="shared" si="14"/>
        <v>1451307</v>
      </c>
      <c r="B142" s="8" t="s">
        <v>715</v>
      </c>
      <c r="C142" s="2" t="s">
        <v>131</v>
      </c>
      <c r="D142" s="3">
        <v>0</v>
      </c>
      <c r="E142" s="6">
        <v>240.8</v>
      </c>
      <c r="F142" s="4">
        <f t="shared" si="16"/>
        <v>0</v>
      </c>
      <c r="G142" s="3">
        <v>17880</v>
      </c>
      <c r="H142" s="6">
        <v>238.72</v>
      </c>
      <c r="I142" s="5">
        <f t="shared" si="15"/>
        <v>4268313.5999999996</v>
      </c>
      <c r="J142" s="3">
        <v>0</v>
      </c>
      <c r="K142" s="6">
        <v>240.8</v>
      </c>
      <c r="L142" s="4">
        <f t="shared" si="17"/>
        <v>0</v>
      </c>
      <c r="M142" s="3">
        <v>1131</v>
      </c>
      <c r="N142" s="6">
        <v>238.72</v>
      </c>
      <c r="O142" s="4">
        <f t="shared" si="18"/>
        <v>269992.32000000001</v>
      </c>
      <c r="P142" s="20">
        <f t="shared" si="19"/>
        <v>4538305.92</v>
      </c>
      <c r="Q142" s="37">
        <f t="shared" si="20"/>
        <v>59307.96</v>
      </c>
      <c r="S142" s="5"/>
    </row>
    <row r="143" spans="1:19" x14ac:dyDescent="0.3">
      <c r="A143" s="2" t="str">
        <f t="shared" si="14"/>
        <v>1455303</v>
      </c>
      <c r="B143" s="8" t="s">
        <v>716</v>
      </c>
      <c r="C143" s="2" t="s">
        <v>132</v>
      </c>
      <c r="D143" s="3">
        <v>0</v>
      </c>
      <c r="E143" s="6">
        <v>237.23</v>
      </c>
      <c r="F143" s="4">
        <f t="shared" si="16"/>
        <v>0</v>
      </c>
      <c r="G143" s="3">
        <v>34190</v>
      </c>
      <c r="H143" s="6">
        <v>235.23</v>
      </c>
      <c r="I143" s="5">
        <f t="shared" si="15"/>
        <v>8042513.6999999993</v>
      </c>
      <c r="J143" s="3">
        <v>0</v>
      </c>
      <c r="K143" s="6">
        <v>237.23</v>
      </c>
      <c r="L143" s="4">
        <f t="shared" si="17"/>
        <v>0</v>
      </c>
      <c r="M143" s="3">
        <v>1794</v>
      </c>
      <c r="N143" s="6">
        <v>235.23</v>
      </c>
      <c r="O143" s="4">
        <f t="shared" si="18"/>
        <v>422002.62</v>
      </c>
      <c r="P143" s="20">
        <f t="shared" si="19"/>
        <v>8464516.3199999984</v>
      </c>
      <c r="Q143" s="37">
        <f t="shared" si="20"/>
        <v>110616.87</v>
      </c>
      <c r="S143" s="5"/>
    </row>
    <row r="144" spans="1:19" x14ac:dyDescent="0.3">
      <c r="A144" s="2" t="str">
        <f t="shared" si="14"/>
        <v>1464302</v>
      </c>
      <c r="B144" s="8" t="s">
        <v>717</v>
      </c>
      <c r="C144" s="2" t="s">
        <v>133</v>
      </c>
      <c r="D144" s="3">
        <v>317</v>
      </c>
      <c r="E144" s="6">
        <v>222.64</v>
      </c>
      <c r="F144" s="4">
        <f t="shared" si="16"/>
        <v>70576.87999999999</v>
      </c>
      <c r="G144" s="3">
        <v>14879</v>
      </c>
      <c r="H144" s="6">
        <v>220.7</v>
      </c>
      <c r="I144" s="5">
        <f t="shared" si="15"/>
        <v>3283795.3</v>
      </c>
      <c r="J144" s="3">
        <v>9</v>
      </c>
      <c r="K144" s="6">
        <v>222.64</v>
      </c>
      <c r="L144" s="4">
        <f t="shared" si="17"/>
        <v>2003.7599999999998</v>
      </c>
      <c r="M144" s="3">
        <v>432</v>
      </c>
      <c r="N144" s="6">
        <v>220.7</v>
      </c>
      <c r="O144" s="4">
        <f t="shared" si="18"/>
        <v>95342.399999999994</v>
      </c>
      <c r="P144" s="20">
        <f t="shared" si="19"/>
        <v>3451718.34</v>
      </c>
      <c r="Q144" s="37">
        <f t="shared" si="20"/>
        <v>45108.1</v>
      </c>
      <c r="S144" s="5"/>
    </row>
    <row r="145" spans="1:19" x14ac:dyDescent="0.3">
      <c r="A145" s="2" t="str">
        <f t="shared" si="14"/>
        <v>1430303</v>
      </c>
      <c r="B145" s="8" t="s">
        <v>718</v>
      </c>
      <c r="C145" s="2" t="s">
        <v>134</v>
      </c>
      <c r="D145" s="3">
        <v>0</v>
      </c>
      <c r="E145" s="6">
        <v>239.23</v>
      </c>
      <c r="F145" s="4">
        <f t="shared" si="16"/>
        <v>0</v>
      </c>
      <c r="G145" s="3">
        <v>26805</v>
      </c>
      <c r="H145" s="6">
        <v>237.16</v>
      </c>
      <c r="I145" s="5">
        <f t="shared" si="15"/>
        <v>6357073.7999999998</v>
      </c>
      <c r="J145" s="3">
        <v>0</v>
      </c>
      <c r="K145" s="6">
        <v>239.23</v>
      </c>
      <c r="L145" s="4">
        <f t="shared" si="17"/>
        <v>0</v>
      </c>
      <c r="M145" s="3">
        <v>742</v>
      </c>
      <c r="N145" s="6">
        <v>237.16</v>
      </c>
      <c r="O145" s="4">
        <f t="shared" si="18"/>
        <v>175972.72</v>
      </c>
      <c r="P145" s="20">
        <f t="shared" si="19"/>
        <v>6533046.5199999996</v>
      </c>
      <c r="Q145" s="37">
        <f t="shared" si="20"/>
        <v>85375.83</v>
      </c>
      <c r="S145" s="5"/>
    </row>
    <row r="146" spans="1:19" x14ac:dyDescent="0.3">
      <c r="A146" s="2" t="str">
        <f t="shared" si="14"/>
        <v>5034300</v>
      </c>
      <c r="B146" s="8" t="s">
        <v>719</v>
      </c>
      <c r="C146" s="2" t="s">
        <v>135</v>
      </c>
      <c r="D146" s="3">
        <v>0</v>
      </c>
      <c r="E146" s="6">
        <v>236.21</v>
      </c>
      <c r="F146" s="4">
        <f t="shared" si="16"/>
        <v>0</v>
      </c>
      <c r="G146" s="3">
        <v>21862</v>
      </c>
      <c r="H146" s="6">
        <v>234.27</v>
      </c>
      <c r="I146" s="5">
        <f t="shared" si="15"/>
        <v>5121610.74</v>
      </c>
      <c r="J146" s="3">
        <v>0</v>
      </c>
      <c r="K146" s="6">
        <v>236.21</v>
      </c>
      <c r="L146" s="4">
        <f t="shared" si="17"/>
        <v>0</v>
      </c>
      <c r="M146" s="3">
        <v>1724</v>
      </c>
      <c r="N146" s="6">
        <v>234.27</v>
      </c>
      <c r="O146" s="4">
        <f t="shared" si="18"/>
        <v>403881.48000000004</v>
      </c>
      <c r="P146" s="20">
        <f t="shared" si="19"/>
        <v>5525492.2200000007</v>
      </c>
      <c r="Q146" s="37">
        <f t="shared" si="20"/>
        <v>72208.81</v>
      </c>
      <c r="S146" s="5"/>
    </row>
    <row r="147" spans="1:19" x14ac:dyDescent="0.3">
      <c r="A147" s="2" t="str">
        <f t="shared" si="14"/>
        <v>1406303</v>
      </c>
      <c r="B147" s="8" t="s">
        <v>720</v>
      </c>
      <c r="C147" s="2" t="s">
        <v>136</v>
      </c>
      <c r="D147" s="3">
        <v>0</v>
      </c>
      <c r="E147" s="6">
        <v>239.19</v>
      </c>
      <c r="F147" s="4">
        <f t="shared" si="16"/>
        <v>0</v>
      </c>
      <c r="G147" s="3">
        <v>17578</v>
      </c>
      <c r="H147" s="6">
        <v>237.13</v>
      </c>
      <c r="I147" s="5">
        <f t="shared" si="15"/>
        <v>4168271.14</v>
      </c>
      <c r="J147" s="3">
        <v>0</v>
      </c>
      <c r="K147" s="6">
        <v>239.19</v>
      </c>
      <c r="L147" s="4">
        <f t="shared" si="17"/>
        <v>0</v>
      </c>
      <c r="M147" s="3">
        <v>53</v>
      </c>
      <c r="N147" s="6">
        <v>237.13</v>
      </c>
      <c r="O147" s="4">
        <f t="shared" si="18"/>
        <v>12567.89</v>
      </c>
      <c r="P147" s="20">
        <f t="shared" si="19"/>
        <v>4180839.0300000003</v>
      </c>
      <c r="Q147" s="37">
        <f t="shared" si="20"/>
        <v>54636.47</v>
      </c>
      <c r="S147" s="5"/>
    </row>
    <row r="148" spans="1:19" x14ac:dyDescent="0.3">
      <c r="A148" s="2" t="str">
        <f t="shared" si="14"/>
        <v>3331301</v>
      </c>
      <c r="B148" s="8" t="s">
        <v>721</v>
      </c>
      <c r="C148" s="2" t="s">
        <v>137</v>
      </c>
      <c r="D148" s="3">
        <v>0</v>
      </c>
      <c r="E148" s="6">
        <v>235.74</v>
      </c>
      <c r="F148" s="4">
        <f t="shared" si="16"/>
        <v>0</v>
      </c>
      <c r="G148" s="3">
        <v>23070</v>
      </c>
      <c r="H148" s="6">
        <v>233.83</v>
      </c>
      <c r="I148" s="5">
        <f t="shared" si="15"/>
        <v>5394458.1000000006</v>
      </c>
      <c r="J148" s="3">
        <v>0</v>
      </c>
      <c r="K148" s="6">
        <v>235.74</v>
      </c>
      <c r="L148" s="4">
        <f t="shared" si="17"/>
        <v>0</v>
      </c>
      <c r="M148" s="3">
        <v>58</v>
      </c>
      <c r="N148" s="6">
        <v>233.83</v>
      </c>
      <c r="O148" s="4">
        <f t="shared" si="18"/>
        <v>13562.140000000001</v>
      </c>
      <c r="P148" s="20">
        <f t="shared" si="19"/>
        <v>5408020.2400000002</v>
      </c>
      <c r="Q148" s="37">
        <f t="shared" si="20"/>
        <v>70673.649999999994</v>
      </c>
      <c r="S148" s="5"/>
    </row>
    <row r="149" spans="1:19" x14ac:dyDescent="0.3">
      <c r="A149" s="2" t="str">
        <f t="shared" si="14"/>
        <v>3101308</v>
      </c>
      <c r="B149" s="8" t="s">
        <v>722</v>
      </c>
      <c r="C149" s="2" t="s">
        <v>138</v>
      </c>
      <c r="D149" s="3">
        <v>0</v>
      </c>
      <c r="E149" s="6">
        <v>247.85</v>
      </c>
      <c r="F149" s="4">
        <f t="shared" si="16"/>
        <v>0</v>
      </c>
      <c r="G149" s="3">
        <v>22545</v>
      </c>
      <c r="H149" s="6">
        <v>245.72</v>
      </c>
      <c r="I149" s="5">
        <f t="shared" si="15"/>
        <v>5539757.4000000004</v>
      </c>
      <c r="J149" s="3">
        <v>0</v>
      </c>
      <c r="K149" s="6">
        <v>247.85</v>
      </c>
      <c r="L149" s="4">
        <f t="shared" si="17"/>
        <v>0</v>
      </c>
      <c r="M149" s="3">
        <v>314</v>
      </c>
      <c r="N149" s="6">
        <v>245.72</v>
      </c>
      <c r="O149" s="4">
        <f t="shared" si="18"/>
        <v>77156.08</v>
      </c>
      <c r="P149" s="20">
        <f t="shared" si="19"/>
        <v>5616913.4800000004</v>
      </c>
      <c r="Q149" s="37">
        <f t="shared" si="20"/>
        <v>73403.53</v>
      </c>
      <c r="S149" s="5"/>
    </row>
    <row r="150" spans="1:19" x14ac:dyDescent="0.3">
      <c r="A150" s="2" t="str">
        <f t="shared" si="14"/>
        <v>5655303</v>
      </c>
      <c r="B150" s="8" t="s">
        <v>723</v>
      </c>
      <c r="C150" s="2" t="s">
        <v>139</v>
      </c>
      <c r="D150" s="3">
        <v>0</v>
      </c>
      <c r="E150" s="6">
        <v>221.47</v>
      </c>
      <c r="F150" s="4">
        <f t="shared" si="16"/>
        <v>0</v>
      </c>
      <c r="G150" s="3">
        <v>16481</v>
      </c>
      <c r="H150" s="6">
        <v>219.52</v>
      </c>
      <c r="I150" s="5">
        <f t="shared" si="15"/>
        <v>3617909.12</v>
      </c>
      <c r="J150" s="3">
        <v>0</v>
      </c>
      <c r="K150" s="6">
        <v>221.47</v>
      </c>
      <c r="L150" s="4">
        <f t="shared" si="17"/>
        <v>0</v>
      </c>
      <c r="M150" s="3">
        <v>734</v>
      </c>
      <c r="N150" s="6">
        <v>219.52</v>
      </c>
      <c r="O150" s="4">
        <f t="shared" si="18"/>
        <v>161127.67999999999</v>
      </c>
      <c r="P150" s="20">
        <f t="shared" si="19"/>
        <v>3779036.8000000003</v>
      </c>
      <c r="Q150" s="37">
        <f t="shared" si="20"/>
        <v>49385.599999999999</v>
      </c>
      <c r="S150" s="5"/>
    </row>
    <row r="151" spans="1:19" x14ac:dyDescent="0.3">
      <c r="A151" s="2" t="str">
        <f t="shared" si="14"/>
        <v>1527301</v>
      </c>
      <c r="B151" s="8" t="s">
        <v>724</v>
      </c>
      <c r="C151" s="2" t="s">
        <v>140</v>
      </c>
      <c r="D151" s="3">
        <v>0</v>
      </c>
      <c r="E151" s="6">
        <v>224.46</v>
      </c>
      <c r="F151" s="4">
        <f t="shared" si="16"/>
        <v>0</v>
      </c>
      <c r="G151" s="3">
        <v>21307</v>
      </c>
      <c r="H151" s="6">
        <v>222.66</v>
      </c>
      <c r="I151" s="5">
        <f t="shared" si="15"/>
        <v>4744216.62</v>
      </c>
      <c r="J151" s="3">
        <v>0</v>
      </c>
      <c r="K151" s="6">
        <v>224.46</v>
      </c>
      <c r="L151" s="4">
        <f t="shared" si="17"/>
        <v>0</v>
      </c>
      <c r="M151" s="3">
        <v>1282</v>
      </c>
      <c r="N151" s="6">
        <v>222.66</v>
      </c>
      <c r="O151" s="4">
        <f t="shared" si="18"/>
        <v>285450.12</v>
      </c>
      <c r="P151" s="20">
        <f t="shared" si="19"/>
        <v>5029666.74</v>
      </c>
      <c r="Q151" s="37">
        <f t="shared" si="20"/>
        <v>65729.210000000006</v>
      </c>
      <c r="S151" s="5"/>
    </row>
    <row r="152" spans="1:19" x14ac:dyDescent="0.3">
      <c r="A152" s="2" t="str">
        <f t="shared" si="14"/>
        <v>5320302</v>
      </c>
      <c r="B152" s="8" t="s">
        <v>725</v>
      </c>
      <c r="C152" s="2" t="s">
        <v>141</v>
      </c>
      <c r="D152" s="3">
        <v>0</v>
      </c>
      <c r="E152" s="6">
        <v>241.19</v>
      </c>
      <c r="F152" s="4">
        <f t="shared" si="16"/>
        <v>0</v>
      </c>
      <c r="G152" s="3">
        <v>45476</v>
      </c>
      <c r="H152" s="6">
        <v>239.19</v>
      </c>
      <c r="I152" s="5">
        <f t="shared" si="15"/>
        <v>10877404.439999999</v>
      </c>
      <c r="J152" s="3">
        <v>0</v>
      </c>
      <c r="K152" s="6">
        <v>241.19</v>
      </c>
      <c r="L152" s="4">
        <f t="shared" si="17"/>
        <v>0</v>
      </c>
      <c r="M152" s="3">
        <v>729</v>
      </c>
      <c r="N152" s="6">
        <v>239.19</v>
      </c>
      <c r="O152" s="4">
        <f t="shared" si="18"/>
        <v>174369.51</v>
      </c>
      <c r="P152" s="20">
        <f t="shared" si="19"/>
        <v>11051773.949999999</v>
      </c>
      <c r="Q152" s="37">
        <f t="shared" si="20"/>
        <v>144427.93</v>
      </c>
      <c r="S152" s="5"/>
    </row>
    <row r="153" spans="1:19" x14ac:dyDescent="0.3">
      <c r="A153" s="2" t="str">
        <f t="shared" si="14"/>
        <v>3121304</v>
      </c>
      <c r="B153" s="8" t="s">
        <v>726</v>
      </c>
      <c r="C153" s="2" t="s">
        <v>142</v>
      </c>
      <c r="D153" s="3">
        <v>0</v>
      </c>
      <c r="E153" s="6">
        <v>231.8</v>
      </c>
      <c r="F153" s="4">
        <f t="shared" si="16"/>
        <v>0</v>
      </c>
      <c r="G153" s="3">
        <v>21514</v>
      </c>
      <c r="H153" s="6">
        <v>229.84</v>
      </c>
      <c r="I153" s="5">
        <f t="shared" si="15"/>
        <v>4944777.76</v>
      </c>
      <c r="J153" s="3">
        <v>0</v>
      </c>
      <c r="K153" s="6">
        <v>231.8</v>
      </c>
      <c r="L153" s="4">
        <f t="shared" si="17"/>
        <v>0</v>
      </c>
      <c r="M153" s="3">
        <v>533</v>
      </c>
      <c r="N153" s="6">
        <v>229.84</v>
      </c>
      <c r="O153" s="4">
        <f t="shared" si="18"/>
        <v>122504.72</v>
      </c>
      <c r="P153" s="20">
        <f t="shared" si="19"/>
        <v>5067282.4799999995</v>
      </c>
      <c r="Q153" s="37">
        <f t="shared" si="20"/>
        <v>66220.78</v>
      </c>
      <c r="S153" s="5"/>
    </row>
    <row r="154" spans="1:19" x14ac:dyDescent="0.3">
      <c r="A154" s="2" t="str">
        <f t="shared" si="14"/>
        <v>1421307</v>
      </c>
      <c r="B154" s="8" t="s">
        <v>727</v>
      </c>
      <c r="C154" s="2" t="s">
        <v>143</v>
      </c>
      <c r="D154" s="3">
        <v>0</v>
      </c>
      <c r="E154" s="6">
        <v>243.25</v>
      </c>
      <c r="F154" s="4">
        <f t="shared" si="16"/>
        <v>0</v>
      </c>
      <c r="G154" s="3">
        <v>31177</v>
      </c>
      <c r="H154" s="6">
        <v>241.09</v>
      </c>
      <c r="I154" s="5">
        <f t="shared" si="15"/>
        <v>7516462.9299999997</v>
      </c>
      <c r="J154" s="3">
        <v>0</v>
      </c>
      <c r="K154" s="6">
        <v>243.25</v>
      </c>
      <c r="L154" s="4">
        <f t="shared" si="17"/>
        <v>0</v>
      </c>
      <c r="M154" s="3">
        <v>1813</v>
      </c>
      <c r="N154" s="6">
        <v>241.09</v>
      </c>
      <c r="O154" s="4">
        <f t="shared" si="18"/>
        <v>437096.17</v>
      </c>
      <c r="P154" s="20">
        <f t="shared" si="19"/>
        <v>7953559.0999999996</v>
      </c>
      <c r="Q154" s="37">
        <f t="shared" si="20"/>
        <v>103939.52</v>
      </c>
      <c r="S154" s="5"/>
    </row>
    <row r="155" spans="1:19" x14ac:dyDescent="0.3">
      <c r="A155" s="2" t="str">
        <f t="shared" si="14"/>
        <v>2728300</v>
      </c>
      <c r="B155" s="8" t="s">
        <v>728</v>
      </c>
      <c r="C155" s="2" t="s">
        <v>144</v>
      </c>
      <c r="D155" s="3">
        <v>59</v>
      </c>
      <c r="E155" s="6">
        <v>245.7</v>
      </c>
      <c r="F155" s="4">
        <f t="shared" si="16"/>
        <v>14496.3</v>
      </c>
      <c r="G155" s="3">
        <v>21276</v>
      </c>
      <c r="H155" s="6">
        <v>243.68</v>
      </c>
      <c r="I155" s="5">
        <f t="shared" si="15"/>
        <v>5184535.68</v>
      </c>
      <c r="J155" s="3">
        <v>1</v>
      </c>
      <c r="K155" s="6">
        <v>245.7</v>
      </c>
      <c r="L155" s="4">
        <f t="shared" si="17"/>
        <v>245.7</v>
      </c>
      <c r="M155" s="3">
        <v>443</v>
      </c>
      <c r="N155" s="6">
        <v>243.68</v>
      </c>
      <c r="O155" s="4">
        <f t="shared" si="18"/>
        <v>107950.24</v>
      </c>
      <c r="P155" s="20">
        <f t="shared" si="19"/>
        <v>5307227.92</v>
      </c>
      <c r="Q155" s="37">
        <f t="shared" si="20"/>
        <v>69356.460000000006</v>
      </c>
      <c r="S155" s="5"/>
    </row>
    <row r="156" spans="1:19" x14ac:dyDescent="0.3">
      <c r="A156" s="2" t="str">
        <f t="shared" si="14"/>
        <v>1560302</v>
      </c>
      <c r="B156" s="8" t="s">
        <v>729</v>
      </c>
      <c r="C156" s="2" t="s">
        <v>145</v>
      </c>
      <c r="D156" s="3">
        <v>0</v>
      </c>
      <c r="E156" s="6">
        <v>249.96</v>
      </c>
      <c r="F156" s="4">
        <f t="shared" si="16"/>
        <v>0</v>
      </c>
      <c r="G156" s="3">
        <v>28074</v>
      </c>
      <c r="H156" s="6">
        <v>248.18</v>
      </c>
      <c r="I156" s="5">
        <f t="shared" si="15"/>
        <v>6967405.3200000003</v>
      </c>
      <c r="J156" s="3">
        <v>0</v>
      </c>
      <c r="K156" s="6">
        <v>249.96</v>
      </c>
      <c r="L156" s="4">
        <f t="shared" si="17"/>
        <v>0</v>
      </c>
      <c r="M156" s="3">
        <v>1414</v>
      </c>
      <c r="N156" s="6">
        <v>248.18</v>
      </c>
      <c r="O156" s="4">
        <f t="shared" si="18"/>
        <v>350926.52</v>
      </c>
      <c r="P156" s="20">
        <f t="shared" si="19"/>
        <v>7318331.8399999999</v>
      </c>
      <c r="Q156" s="37">
        <f t="shared" si="20"/>
        <v>95638.18</v>
      </c>
      <c r="S156" s="5"/>
    </row>
    <row r="157" spans="1:19" x14ac:dyDescent="0.3">
      <c r="A157" s="2" t="str">
        <f t="shared" si="14"/>
        <v>0301307</v>
      </c>
      <c r="B157" s="8" t="s">
        <v>730</v>
      </c>
      <c r="C157" s="2" t="s">
        <v>146</v>
      </c>
      <c r="D157" s="3">
        <v>240</v>
      </c>
      <c r="E157" s="6">
        <v>198.3</v>
      </c>
      <c r="F157" s="4">
        <f t="shared" si="16"/>
        <v>47592</v>
      </c>
      <c r="G157" s="3">
        <v>22496</v>
      </c>
      <c r="H157" s="6">
        <v>197.23</v>
      </c>
      <c r="I157" s="5">
        <f t="shared" si="15"/>
        <v>4436886.08</v>
      </c>
      <c r="J157" s="3">
        <v>0</v>
      </c>
      <c r="K157" s="6">
        <v>198.3</v>
      </c>
      <c r="L157" s="4">
        <f t="shared" si="17"/>
        <v>0</v>
      </c>
      <c r="M157" s="3">
        <v>0</v>
      </c>
      <c r="N157" s="6">
        <v>197.23</v>
      </c>
      <c r="O157" s="4">
        <f t="shared" si="18"/>
        <v>0</v>
      </c>
      <c r="P157" s="20">
        <f t="shared" si="19"/>
        <v>4484478.08</v>
      </c>
      <c r="Q157" s="37">
        <f t="shared" si="20"/>
        <v>58604.52</v>
      </c>
      <c r="S157" s="5"/>
    </row>
    <row r="158" spans="1:19" x14ac:dyDescent="0.3">
      <c r="A158" s="2" t="str">
        <f t="shared" si="14"/>
        <v>1401337</v>
      </c>
      <c r="B158" s="8" t="s">
        <v>731</v>
      </c>
      <c r="C158" s="2" t="s">
        <v>147</v>
      </c>
      <c r="D158" s="3">
        <v>6139</v>
      </c>
      <c r="E158" s="6">
        <v>261.81</v>
      </c>
      <c r="F158" s="4">
        <f t="shared" si="16"/>
        <v>1607251.59</v>
      </c>
      <c r="G158" s="3">
        <v>24287</v>
      </c>
      <c r="H158" s="6">
        <v>259.2</v>
      </c>
      <c r="I158" s="5">
        <f t="shared" si="15"/>
        <v>6295190.3999999994</v>
      </c>
      <c r="J158" s="3">
        <v>3453</v>
      </c>
      <c r="K158" s="6">
        <v>261.81</v>
      </c>
      <c r="L158" s="4">
        <f t="shared" si="17"/>
        <v>904029.93</v>
      </c>
      <c r="M158" s="3">
        <v>13662</v>
      </c>
      <c r="N158" s="6">
        <v>259.2</v>
      </c>
      <c r="O158" s="4">
        <f t="shared" si="18"/>
        <v>3541190.4</v>
      </c>
      <c r="P158" s="20">
        <f t="shared" si="19"/>
        <v>12347662.32</v>
      </c>
      <c r="Q158" s="37">
        <f t="shared" si="20"/>
        <v>161363</v>
      </c>
      <c r="S158" s="5"/>
    </row>
    <row r="159" spans="1:19" x14ac:dyDescent="0.3">
      <c r="A159" s="2" t="str">
        <f t="shared" si="14"/>
        <v>4601001</v>
      </c>
      <c r="B159" s="8" t="s">
        <v>732</v>
      </c>
      <c r="C159" s="2" t="s">
        <v>148</v>
      </c>
      <c r="D159" s="3">
        <v>14692</v>
      </c>
      <c r="E159" s="6">
        <v>330.24</v>
      </c>
      <c r="F159" s="4">
        <f t="shared" si="16"/>
        <v>4851886.0800000001</v>
      </c>
      <c r="G159" s="3">
        <v>0</v>
      </c>
      <c r="H159" s="6">
        <v>328.37</v>
      </c>
      <c r="I159" s="5">
        <f t="shared" si="15"/>
        <v>0</v>
      </c>
      <c r="J159" s="3">
        <v>427</v>
      </c>
      <c r="K159" s="6">
        <v>330.24</v>
      </c>
      <c r="L159" s="4">
        <f t="shared" si="17"/>
        <v>141012.48000000001</v>
      </c>
      <c r="M159" s="3">
        <v>0</v>
      </c>
      <c r="N159" s="6">
        <v>328.37</v>
      </c>
      <c r="O159" s="4">
        <f t="shared" si="18"/>
        <v>0</v>
      </c>
      <c r="P159" s="20">
        <f t="shared" si="19"/>
        <v>4992898.5600000005</v>
      </c>
      <c r="Q159" s="37">
        <f t="shared" si="20"/>
        <v>65248.71</v>
      </c>
      <c r="S159" s="5"/>
    </row>
    <row r="160" spans="1:19" x14ac:dyDescent="0.3">
      <c r="A160" s="2" t="str">
        <f t="shared" si="14"/>
        <v>3429305</v>
      </c>
      <c r="B160" s="8" t="s">
        <v>733</v>
      </c>
      <c r="C160" s="2" t="s">
        <v>149</v>
      </c>
      <c r="D160" s="3">
        <v>187</v>
      </c>
      <c r="E160" s="6">
        <v>243.04</v>
      </c>
      <c r="F160" s="4">
        <f t="shared" si="16"/>
        <v>45448.479999999996</v>
      </c>
      <c r="G160" s="3">
        <v>7053</v>
      </c>
      <c r="H160" s="6">
        <v>240.36</v>
      </c>
      <c r="I160" s="5">
        <f t="shared" si="15"/>
        <v>1695259.08</v>
      </c>
      <c r="J160" s="3">
        <v>0</v>
      </c>
      <c r="K160" s="6">
        <v>243.04</v>
      </c>
      <c r="L160" s="4">
        <f t="shared" si="17"/>
        <v>0</v>
      </c>
      <c r="M160" s="3">
        <v>0</v>
      </c>
      <c r="N160" s="6">
        <v>240.36</v>
      </c>
      <c r="O160" s="4">
        <f t="shared" si="18"/>
        <v>0</v>
      </c>
      <c r="P160" s="20">
        <f t="shared" si="19"/>
        <v>1740707.56</v>
      </c>
      <c r="Q160" s="37">
        <f t="shared" si="20"/>
        <v>22748.09</v>
      </c>
      <c r="S160" s="5"/>
    </row>
    <row r="161" spans="1:19" x14ac:dyDescent="0.3">
      <c r="A161" s="2" t="str">
        <f t="shared" si="14"/>
        <v>7003396</v>
      </c>
      <c r="B161" s="8" t="s">
        <v>734</v>
      </c>
      <c r="C161" s="2" t="s">
        <v>150</v>
      </c>
      <c r="D161" s="3">
        <v>5168</v>
      </c>
      <c r="E161" s="6">
        <v>306.18</v>
      </c>
      <c r="F161" s="4">
        <f t="shared" si="16"/>
        <v>1582338.24</v>
      </c>
      <c r="G161" s="3">
        <v>51834</v>
      </c>
      <c r="H161" s="6">
        <v>303.63</v>
      </c>
      <c r="I161" s="5">
        <f t="shared" si="15"/>
        <v>15738357.42</v>
      </c>
      <c r="J161" s="3">
        <v>805</v>
      </c>
      <c r="K161" s="6">
        <v>306.18</v>
      </c>
      <c r="L161" s="4">
        <f t="shared" si="17"/>
        <v>246474.9</v>
      </c>
      <c r="M161" s="3">
        <v>8078</v>
      </c>
      <c r="N161" s="6">
        <v>303.63</v>
      </c>
      <c r="O161" s="4">
        <f t="shared" si="18"/>
        <v>2452723.14</v>
      </c>
      <c r="P161" s="20">
        <f t="shared" si="19"/>
        <v>20019893.699999999</v>
      </c>
      <c r="Q161" s="37">
        <f t="shared" si="20"/>
        <v>261626.04</v>
      </c>
      <c r="S161" s="5"/>
    </row>
    <row r="162" spans="1:19" x14ac:dyDescent="0.3">
      <c r="A162" s="2" t="str">
        <f t="shared" si="14"/>
        <v>2901304</v>
      </c>
      <c r="B162" s="8" t="s">
        <v>735</v>
      </c>
      <c r="C162" s="2" t="s">
        <v>151</v>
      </c>
      <c r="D162" s="3">
        <v>0</v>
      </c>
      <c r="E162" s="6">
        <v>283.23</v>
      </c>
      <c r="F162" s="4">
        <f t="shared" si="16"/>
        <v>0</v>
      </c>
      <c r="G162" s="3">
        <v>12373</v>
      </c>
      <c r="H162" s="6">
        <v>280.74</v>
      </c>
      <c r="I162" s="5">
        <f t="shared" si="15"/>
        <v>3473596.02</v>
      </c>
      <c r="J162" s="3">
        <v>0</v>
      </c>
      <c r="K162" s="6">
        <v>283.23</v>
      </c>
      <c r="L162" s="4">
        <f t="shared" si="17"/>
        <v>0</v>
      </c>
      <c r="M162" s="3">
        <v>13</v>
      </c>
      <c r="N162" s="6">
        <v>280.74</v>
      </c>
      <c r="O162" s="4">
        <f t="shared" si="18"/>
        <v>3649.62</v>
      </c>
      <c r="P162" s="20">
        <f t="shared" si="19"/>
        <v>3477245.64</v>
      </c>
      <c r="Q162" s="37">
        <f t="shared" si="20"/>
        <v>45441.7</v>
      </c>
      <c r="S162" s="5"/>
    </row>
    <row r="163" spans="1:19" x14ac:dyDescent="0.3">
      <c r="A163" s="2" t="str">
        <f t="shared" si="14"/>
        <v>1552300</v>
      </c>
      <c r="B163" s="8" t="s">
        <v>736</v>
      </c>
      <c r="C163" s="2" t="s">
        <v>152</v>
      </c>
      <c r="D163" s="3">
        <v>560</v>
      </c>
      <c r="E163" s="6">
        <v>335.49</v>
      </c>
      <c r="F163" s="4">
        <f t="shared" si="16"/>
        <v>187874.4</v>
      </c>
      <c r="G163" s="3">
        <v>22335</v>
      </c>
      <c r="H163" s="6">
        <v>332.89</v>
      </c>
      <c r="I163" s="5">
        <f t="shared" si="15"/>
        <v>7435098.1499999994</v>
      </c>
      <c r="J163" s="3">
        <v>143</v>
      </c>
      <c r="K163" s="6">
        <v>335.49</v>
      </c>
      <c r="L163" s="4">
        <f t="shared" si="17"/>
        <v>47975.07</v>
      </c>
      <c r="M163" s="3">
        <v>5686</v>
      </c>
      <c r="N163" s="6">
        <v>332.89</v>
      </c>
      <c r="O163" s="4">
        <f t="shared" si="18"/>
        <v>1892812.54</v>
      </c>
      <c r="P163" s="20">
        <f t="shared" si="19"/>
        <v>9563760.1600000001</v>
      </c>
      <c r="Q163" s="37">
        <f t="shared" si="20"/>
        <v>124982.12</v>
      </c>
      <c r="S163" s="5"/>
    </row>
    <row r="164" spans="1:19" x14ac:dyDescent="0.3">
      <c r="A164" s="2" t="str">
        <f t="shared" si="14"/>
        <v>4152305</v>
      </c>
      <c r="B164" s="8" t="s">
        <v>737</v>
      </c>
      <c r="C164" s="2" t="s">
        <v>153</v>
      </c>
      <c r="D164" s="3">
        <v>3846</v>
      </c>
      <c r="E164" s="6">
        <v>238.33</v>
      </c>
      <c r="F164" s="4">
        <f t="shared" si="16"/>
        <v>916617.18</v>
      </c>
      <c r="G164" s="3">
        <v>61130</v>
      </c>
      <c r="H164" s="6">
        <v>236.43</v>
      </c>
      <c r="I164" s="5">
        <f t="shared" si="15"/>
        <v>14452965.9</v>
      </c>
      <c r="J164" s="3">
        <v>304</v>
      </c>
      <c r="K164" s="6">
        <v>238.33</v>
      </c>
      <c r="L164" s="4">
        <f t="shared" si="17"/>
        <v>72452.320000000007</v>
      </c>
      <c r="M164" s="3">
        <v>4831</v>
      </c>
      <c r="N164" s="6">
        <v>236.43</v>
      </c>
      <c r="O164" s="4">
        <f t="shared" si="18"/>
        <v>1142193.33</v>
      </c>
      <c r="P164" s="20">
        <f t="shared" si="19"/>
        <v>16584228.73</v>
      </c>
      <c r="Q164" s="37">
        <f t="shared" si="20"/>
        <v>216727.73</v>
      </c>
      <c r="S164" s="5"/>
    </row>
    <row r="165" spans="1:19" x14ac:dyDescent="0.3">
      <c r="A165" s="2" t="str">
        <f t="shared" si="14"/>
        <v>2952309</v>
      </c>
      <c r="B165" s="8" t="s">
        <v>738</v>
      </c>
      <c r="C165" s="2" t="s">
        <v>154</v>
      </c>
      <c r="D165" s="3">
        <v>0</v>
      </c>
      <c r="E165" s="6">
        <v>277.75</v>
      </c>
      <c r="F165" s="4">
        <f t="shared" si="16"/>
        <v>0</v>
      </c>
      <c r="G165" s="3">
        <v>12967</v>
      </c>
      <c r="H165" s="6">
        <v>275.38</v>
      </c>
      <c r="I165" s="5">
        <f t="shared" si="15"/>
        <v>3570852.46</v>
      </c>
      <c r="J165" s="3">
        <v>0</v>
      </c>
      <c r="K165" s="6">
        <v>277.75</v>
      </c>
      <c r="L165" s="4">
        <f t="shared" si="17"/>
        <v>0</v>
      </c>
      <c r="M165" s="3">
        <v>45</v>
      </c>
      <c r="N165" s="6">
        <v>275.38</v>
      </c>
      <c r="O165" s="4">
        <f t="shared" si="18"/>
        <v>12392.1</v>
      </c>
      <c r="P165" s="20">
        <f t="shared" si="19"/>
        <v>3583244.56</v>
      </c>
      <c r="Q165" s="37">
        <f t="shared" si="20"/>
        <v>46826.93</v>
      </c>
      <c r="S165" s="5"/>
    </row>
    <row r="166" spans="1:19" x14ac:dyDescent="0.3">
      <c r="A166" s="2" t="str">
        <f t="shared" si="14"/>
        <v>2725300</v>
      </c>
      <c r="B166" s="8" t="s">
        <v>739</v>
      </c>
      <c r="C166" s="2" t="s">
        <v>155</v>
      </c>
      <c r="D166" s="3">
        <v>0</v>
      </c>
      <c r="E166" s="6">
        <v>224.89</v>
      </c>
      <c r="F166" s="4">
        <f t="shared" si="16"/>
        <v>0</v>
      </c>
      <c r="G166" s="3">
        <v>20435</v>
      </c>
      <c r="H166" s="6">
        <v>222.93</v>
      </c>
      <c r="I166" s="5">
        <f t="shared" si="15"/>
        <v>4555574.55</v>
      </c>
      <c r="J166" s="3">
        <v>0</v>
      </c>
      <c r="K166" s="6">
        <v>224.89</v>
      </c>
      <c r="L166" s="4">
        <f t="shared" si="17"/>
        <v>0</v>
      </c>
      <c r="M166" s="3">
        <v>545</v>
      </c>
      <c r="N166" s="6">
        <v>222.93</v>
      </c>
      <c r="O166" s="4">
        <f t="shared" si="18"/>
        <v>121496.85</v>
      </c>
      <c r="P166" s="20">
        <f t="shared" si="19"/>
        <v>4677071.3999999994</v>
      </c>
      <c r="Q166" s="37">
        <f t="shared" si="20"/>
        <v>61121.39</v>
      </c>
      <c r="S166" s="5"/>
    </row>
    <row r="167" spans="1:19" x14ac:dyDescent="0.3">
      <c r="A167" s="2" t="str">
        <f t="shared" si="14"/>
        <v>7003375</v>
      </c>
      <c r="B167" s="8" t="s">
        <v>740</v>
      </c>
      <c r="C167" s="2" t="s">
        <v>156</v>
      </c>
      <c r="D167" s="3">
        <v>2786</v>
      </c>
      <c r="E167" s="6">
        <v>457.7</v>
      </c>
      <c r="F167" s="4">
        <f t="shared" si="16"/>
        <v>1275152.2</v>
      </c>
      <c r="G167" s="3">
        <v>15856</v>
      </c>
      <c r="H167" s="6">
        <v>453.19</v>
      </c>
      <c r="I167" s="5">
        <f t="shared" si="15"/>
        <v>7185780.6399999997</v>
      </c>
      <c r="J167" s="3">
        <v>2244</v>
      </c>
      <c r="K167" s="6">
        <v>457.7</v>
      </c>
      <c r="L167" s="4">
        <f t="shared" si="17"/>
        <v>1027078.7999999999</v>
      </c>
      <c r="M167" s="3">
        <v>12773</v>
      </c>
      <c r="N167" s="6">
        <v>453.19</v>
      </c>
      <c r="O167" s="4">
        <f t="shared" si="18"/>
        <v>5788595.8700000001</v>
      </c>
      <c r="P167" s="20">
        <f t="shared" si="19"/>
        <v>15276607.509999998</v>
      </c>
      <c r="Q167" s="37">
        <f t="shared" si="20"/>
        <v>199639.34</v>
      </c>
      <c r="S167" s="5"/>
    </row>
    <row r="168" spans="1:19" x14ac:dyDescent="0.3">
      <c r="A168" s="2" t="str">
        <f t="shared" si="14"/>
        <v>7003416</v>
      </c>
      <c r="B168" s="8" t="s">
        <v>741</v>
      </c>
      <c r="C168" s="2" t="s">
        <v>157</v>
      </c>
      <c r="D168" s="3">
        <v>7853</v>
      </c>
      <c r="E168" s="6">
        <v>275.25</v>
      </c>
      <c r="F168" s="4">
        <f t="shared" si="16"/>
        <v>2161538.25</v>
      </c>
      <c r="G168" s="3">
        <v>18222</v>
      </c>
      <c r="H168" s="6">
        <v>272.38</v>
      </c>
      <c r="I168" s="5">
        <f t="shared" si="15"/>
        <v>4963308.3600000003</v>
      </c>
      <c r="J168" s="3">
        <v>1865</v>
      </c>
      <c r="K168" s="6">
        <v>275.25</v>
      </c>
      <c r="L168" s="4">
        <f t="shared" si="17"/>
        <v>513341.25</v>
      </c>
      <c r="M168" s="3">
        <v>4327</v>
      </c>
      <c r="N168" s="6">
        <v>272.38</v>
      </c>
      <c r="O168" s="4">
        <f t="shared" si="18"/>
        <v>1178588.26</v>
      </c>
      <c r="P168" s="20">
        <f t="shared" si="19"/>
        <v>8816776.120000001</v>
      </c>
      <c r="Q168" s="37">
        <f t="shared" si="20"/>
        <v>115220.3</v>
      </c>
      <c r="S168" s="5"/>
    </row>
    <row r="169" spans="1:19" x14ac:dyDescent="0.3">
      <c r="A169" s="2" t="str">
        <f t="shared" si="14"/>
        <v>1435302</v>
      </c>
      <c r="B169" s="8" t="s">
        <v>742</v>
      </c>
      <c r="C169" s="2" t="s">
        <v>158</v>
      </c>
      <c r="D169" s="3">
        <v>520</v>
      </c>
      <c r="E169" s="6">
        <v>208.14</v>
      </c>
      <c r="F169" s="4">
        <f t="shared" si="16"/>
        <v>108232.79999999999</v>
      </c>
      <c r="G169" s="3">
        <v>29519</v>
      </c>
      <c r="H169" s="6">
        <v>206.44</v>
      </c>
      <c r="I169" s="5">
        <f t="shared" si="15"/>
        <v>6093902.3600000003</v>
      </c>
      <c r="J169" s="3">
        <v>6</v>
      </c>
      <c r="K169" s="6">
        <v>208.14</v>
      </c>
      <c r="L169" s="4">
        <f t="shared" si="17"/>
        <v>1248.8399999999999</v>
      </c>
      <c r="M169" s="3">
        <v>340</v>
      </c>
      <c r="N169" s="6">
        <v>206.44</v>
      </c>
      <c r="O169" s="4">
        <f t="shared" si="18"/>
        <v>70189.600000000006</v>
      </c>
      <c r="P169" s="20">
        <f t="shared" si="19"/>
        <v>6273573.6000000006</v>
      </c>
      <c r="Q169" s="37">
        <f t="shared" si="20"/>
        <v>81984.960000000006</v>
      </c>
      <c r="S169" s="5"/>
    </row>
    <row r="170" spans="1:19" x14ac:dyDescent="0.3">
      <c r="A170" s="2" t="str">
        <f t="shared" si="14"/>
        <v>1327300</v>
      </c>
      <c r="B170" s="8" t="s">
        <v>743</v>
      </c>
      <c r="C170" s="2" t="s">
        <v>159</v>
      </c>
      <c r="D170" s="3">
        <v>2380</v>
      </c>
      <c r="E170" s="6">
        <v>262.72000000000003</v>
      </c>
      <c r="F170" s="4">
        <f t="shared" si="16"/>
        <v>625273.60000000009</v>
      </c>
      <c r="G170" s="3">
        <v>57165</v>
      </c>
      <c r="H170" s="6">
        <v>260.48</v>
      </c>
      <c r="I170" s="5">
        <f t="shared" si="15"/>
        <v>14890339.200000001</v>
      </c>
      <c r="J170" s="3">
        <v>243</v>
      </c>
      <c r="K170" s="6">
        <v>262.72000000000003</v>
      </c>
      <c r="L170" s="4">
        <f t="shared" si="17"/>
        <v>63840.960000000006</v>
      </c>
      <c r="M170" s="3">
        <v>5833</v>
      </c>
      <c r="N170" s="6">
        <v>260.48</v>
      </c>
      <c r="O170" s="4">
        <f t="shared" si="18"/>
        <v>1519379.84</v>
      </c>
      <c r="P170" s="20">
        <f t="shared" si="19"/>
        <v>17098833.600000001</v>
      </c>
      <c r="Q170" s="37">
        <f t="shared" si="20"/>
        <v>223452.74</v>
      </c>
      <c r="S170" s="5"/>
    </row>
    <row r="171" spans="1:19" x14ac:dyDescent="0.3">
      <c r="A171" s="2" t="str">
        <f t="shared" si="14"/>
        <v>1427303</v>
      </c>
      <c r="B171" s="8" t="s">
        <v>744</v>
      </c>
      <c r="C171" s="2" t="s">
        <v>160</v>
      </c>
      <c r="D171" s="3">
        <v>784</v>
      </c>
      <c r="E171" s="6">
        <v>213.3</v>
      </c>
      <c r="F171" s="4">
        <f t="shared" si="16"/>
        <v>167227.20000000001</v>
      </c>
      <c r="G171" s="3">
        <v>19937</v>
      </c>
      <c r="H171" s="6">
        <v>211.28</v>
      </c>
      <c r="I171" s="5">
        <f t="shared" si="15"/>
        <v>4212289.3600000003</v>
      </c>
      <c r="J171" s="3">
        <v>38</v>
      </c>
      <c r="K171" s="6">
        <v>213.3</v>
      </c>
      <c r="L171" s="4">
        <f t="shared" si="17"/>
        <v>8105.4000000000005</v>
      </c>
      <c r="M171" s="3">
        <v>962</v>
      </c>
      <c r="N171" s="6">
        <v>211.28</v>
      </c>
      <c r="O171" s="4">
        <f t="shared" si="18"/>
        <v>203251.36000000002</v>
      </c>
      <c r="P171" s="20">
        <f t="shared" si="19"/>
        <v>4590873.32</v>
      </c>
      <c r="Q171" s="37">
        <f t="shared" si="20"/>
        <v>59994.92</v>
      </c>
      <c r="S171" s="5"/>
    </row>
    <row r="172" spans="1:19" x14ac:dyDescent="0.3">
      <c r="A172" s="2" t="str">
        <f t="shared" si="14"/>
        <v>7000385</v>
      </c>
      <c r="B172" s="8" t="s">
        <v>745</v>
      </c>
      <c r="C172" s="2" t="s">
        <v>161</v>
      </c>
      <c r="D172" s="3">
        <v>11912</v>
      </c>
      <c r="E172" s="6">
        <v>353.1</v>
      </c>
      <c r="F172" s="4">
        <f t="shared" si="16"/>
        <v>4206127.2</v>
      </c>
      <c r="G172" s="3">
        <v>30699</v>
      </c>
      <c r="H172" s="6">
        <v>349.59</v>
      </c>
      <c r="I172" s="5">
        <f t="shared" si="15"/>
        <v>10732063.41</v>
      </c>
      <c r="J172" s="3">
        <v>3684</v>
      </c>
      <c r="K172" s="6">
        <v>353.1</v>
      </c>
      <c r="L172" s="4">
        <f t="shared" si="17"/>
        <v>1300820.4000000001</v>
      </c>
      <c r="M172" s="3">
        <v>9493</v>
      </c>
      <c r="N172" s="6">
        <v>349.59</v>
      </c>
      <c r="O172" s="4">
        <f t="shared" si="18"/>
        <v>3318657.8699999996</v>
      </c>
      <c r="P172" s="20">
        <f t="shared" si="19"/>
        <v>19557668.879999999</v>
      </c>
      <c r="Q172" s="37">
        <f t="shared" si="20"/>
        <v>255585.55</v>
      </c>
      <c r="S172" s="5"/>
    </row>
    <row r="173" spans="1:19" x14ac:dyDescent="0.3">
      <c r="A173" s="2" t="str">
        <f t="shared" si="14"/>
        <v>0501000</v>
      </c>
      <c r="B173" s="8" t="s">
        <v>746</v>
      </c>
      <c r="C173" s="2" t="s">
        <v>162</v>
      </c>
      <c r="D173" s="3">
        <v>89</v>
      </c>
      <c r="E173" s="6">
        <v>235.33</v>
      </c>
      <c r="F173" s="4">
        <f t="shared" si="16"/>
        <v>20944.370000000003</v>
      </c>
      <c r="G173" s="3">
        <v>15729</v>
      </c>
      <c r="H173" s="6">
        <v>233.38</v>
      </c>
      <c r="I173" s="5">
        <f t="shared" si="15"/>
        <v>3670834.02</v>
      </c>
      <c r="J173" s="3">
        <v>0</v>
      </c>
      <c r="K173" s="6">
        <v>235.33</v>
      </c>
      <c r="L173" s="4">
        <f t="shared" si="17"/>
        <v>0</v>
      </c>
      <c r="M173" s="3">
        <v>0</v>
      </c>
      <c r="N173" s="6">
        <v>233.38</v>
      </c>
      <c r="O173" s="4">
        <f t="shared" si="18"/>
        <v>0</v>
      </c>
      <c r="P173" s="20">
        <f t="shared" si="19"/>
        <v>3691778.39</v>
      </c>
      <c r="Q173" s="37">
        <f t="shared" si="20"/>
        <v>48245.279999999999</v>
      </c>
      <c r="S173" s="5"/>
    </row>
    <row r="174" spans="1:19" x14ac:dyDescent="0.3">
      <c r="A174" s="2" t="str">
        <f t="shared" si="14"/>
        <v>1301302</v>
      </c>
      <c r="B174" s="8" t="s">
        <v>747</v>
      </c>
      <c r="C174" s="2" t="s">
        <v>163</v>
      </c>
      <c r="D174" s="3">
        <v>1513</v>
      </c>
      <c r="E174" s="6">
        <v>259.01</v>
      </c>
      <c r="F174" s="4">
        <f t="shared" si="16"/>
        <v>391882.13</v>
      </c>
      <c r="G174" s="3">
        <v>38737</v>
      </c>
      <c r="H174" s="6">
        <v>256.8</v>
      </c>
      <c r="I174" s="5">
        <f t="shared" si="15"/>
        <v>9947661.5999999996</v>
      </c>
      <c r="J174" s="3">
        <v>108</v>
      </c>
      <c r="K174" s="6">
        <v>259.01</v>
      </c>
      <c r="L174" s="4">
        <f t="shared" si="17"/>
        <v>27973.079999999998</v>
      </c>
      <c r="M174" s="3">
        <v>2752</v>
      </c>
      <c r="N174" s="6">
        <v>256.8</v>
      </c>
      <c r="O174" s="4">
        <f t="shared" si="18"/>
        <v>706713.59999999998</v>
      </c>
      <c r="P174" s="20">
        <f t="shared" si="19"/>
        <v>11074230.41</v>
      </c>
      <c r="Q174" s="37">
        <f t="shared" si="20"/>
        <v>144721.4</v>
      </c>
      <c r="S174" s="5"/>
    </row>
    <row r="175" spans="1:19" x14ac:dyDescent="0.3">
      <c r="A175" s="2" t="str">
        <f t="shared" si="14"/>
        <v>2124300</v>
      </c>
      <c r="B175" s="8" t="s">
        <v>748</v>
      </c>
      <c r="C175" s="2" t="s">
        <v>164</v>
      </c>
      <c r="D175" s="3">
        <v>0</v>
      </c>
      <c r="E175" s="6">
        <v>210.95</v>
      </c>
      <c r="F175" s="4">
        <f t="shared" si="16"/>
        <v>0</v>
      </c>
      <c r="G175" s="3">
        <v>36271</v>
      </c>
      <c r="H175" s="6">
        <v>209.14</v>
      </c>
      <c r="I175" s="5">
        <f t="shared" si="15"/>
        <v>7585716.9399999995</v>
      </c>
      <c r="J175" s="3">
        <v>0</v>
      </c>
      <c r="K175" s="6">
        <v>210.95</v>
      </c>
      <c r="L175" s="4">
        <f t="shared" si="17"/>
        <v>0</v>
      </c>
      <c r="M175" s="3">
        <v>0</v>
      </c>
      <c r="N175" s="6">
        <v>209.14</v>
      </c>
      <c r="O175" s="4">
        <f t="shared" si="18"/>
        <v>0</v>
      </c>
      <c r="P175" s="20">
        <f t="shared" si="19"/>
        <v>7585716.9399999995</v>
      </c>
      <c r="Q175" s="37">
        <f t="shared" si="20"/>
        <v>99132.45</v>
      </c>
      <c r="S175" s="5"/>
    </row>
    <row r="176" spans="1:19" x14ac:dyDescent="0.3">
      <c r="A176" s="2" t="str">
        <f t="shared" si="14"/>
        <v>7000395</v>
      </c>
      <c r="B176" s="8" t="s">
        <v>749</v>
      </c>
      <c r="C176" s="2" t="s">
        <v>165</v>
      </c>
      <c r="D176" s="3">
        <v>0</v>
      </c>
      <c r="E176" s="6">
        <v>295.63</v>
      </c>
      <c r="F176" s="4">
        <f t="shared" si="16"/>
        <v>0</v>
      </c>
      <c r="G176" s="3">
        <v>47391</v>
      </c>
      <c r="H176" s="6">
        <v>293.02</v>
      </c>
      <c r="I176" s="5">
        <f t="shared" si="15"/>
        <v>13886510.819999998</v>
      </c>
      <c r="J176" s="3">
        <v>0</v>
      </c>
      <c r="K176" s="6">
        <v>295.63</v>
      </c>
      <c r="L176" s="4">
        <f t="shared" si="17"/>
        <v>0</v>
      </c>
      <c r="M176" s="3">
        <v>20705</v>
      </c>
      <c r="N176" s="6">
        <v>293.02</v>
      </c>
      <c r="O176" s="4">
        <f t="shared" si="18"/>
        <v>6066979.0999999996</v>
      </c>
      <c r="P176" s="20">
        <f t="shared" si="19"/>
        <v>19953489.919999998</v>
      </c>
      <c r="Q176" s="37">
        <f t="shared" si="20"/>
        <v>260758.26</v>
      </c>
      <c r="S176" s="5"/>
    </row>
    <row r="177" spans="1:19" x14ac:dyDescent="0.3">
      <c r="A177" s="2" t="str">
        <f t="shared" si="14"/>
        <v>7003394</v>
      </c>
      <c r="B177" s="8" t="s">
        <v>750</v>
      </c>
      <c r="C177" s="2" t="s">
        <v>166</v>
      </c>
      <c r="D177" s="3">
        <v>623</v>
      </c>
      <c r="E177" s="6">
        <v>325.95999999999998</v>
      </c>
      <c r="F177" s="4">
        <f t="shared" si="16"/>
        <v>203073.08</v>
      </c>
      <c r="G177" s="3">
        <v>18622</v>
      </c>
      <c r="H177" s="6">
        <v>322.77</v>
      </c>
      <c r="I177" s="5">
        <f t="shared" si="15"/>
        <v>6010622.9399999995</v>
      </c>
      <c r="J177" s="3">
        <v>86</v>
      </c>
      <c r="K177" s="6">
        <v>325.95999999999998</v>
      </c>
      <c r="L177" s="4">
        <f t="shared" si="17"/>
        <v>28032.559999999998</v>
      </c>
      <c r="M177" s="3">
        <v>2583</v>
      </c>
      <c r="N177" s="6">
        <v>322.77</v>
      </c>
      <c r="O177" s="4">
        <f t="shared" si="18"/>
        <v>833714.90999999992</v>
      </c>
      <c r="P177" s="20">
        <f t="shared" si="19"/>
        <v>7075443.4899999993</v>
      </c>
      <c r="Q177" s="37">
        <f t="shared" si="20"/>
        <v>92464.04</v>
      </c>
      <c r="S177" s="5"/>
    </row>
    <row r="178" spans="1:19" x14ac:dyDescent="0.3">
      <c r="A178" s="2" t="str">
        <f t="shared" si="14"/>
        <v>7003387</v>
      </c>
      <c r="B178" s="8" t="s">
        <v>751</v>
      </c>
      <c r="C178" s="2" t="s">
        <v>167</v>
      </c>
      <c r="D178" s="3">
        <v>2332</v>
      </c>
      <c r="E178" s="6">
        <v>246.38</v>
      </c>
      <c r="F178" s="4">
        <f t="shared" si="16"/>
        <v>574558.16</v>
      </c>
      <c r="G178" s="3">
        <v>26564</v>
      </c>
      <c r="H178" s="6">
        <v>244.22</v>
      </c>
      <c r="I178" s="5">
        <f t="shared" si="15"/>
        <v>6487460.0800000001</v>
      </c>
      <c r="J178" s="3">
        <v>544</v>
      </c>
      <c r="K178" s="6">
        <v>246.38</v>
      </c>
      <c r="L178" s="4">
        <f t="shared" si="17"/>
        <v>134030.72</v>
      </c>
      <c r="M178" s="3">
        <v>6193</v>
      </c>
      <c r="N178" s="6">
        <v>244.22</v>
      </c>
      <c r="O178" s="4">
        <f t="shared" si="18"/>
        <v>1512454.46</v>
      </c>
      <c r="P178" s="20">
        <f t="shared" si="19"/>
        <v>8708503.4199999999</v>
      </c>
      <c r="Q178" s="37">
        <f t="shared" si="20"/>
        <v>113805.36</v>
      </c>
      <c r="S178" s="5"/>
    </row>
    <row r="179" spans="1:19" x14ac:dyDescent="0.3">
      <c r="A179" s="2" t="str">
        <f t="shared" si="14"/>
        <v>5724302</v>
      </c>
      <c r="B179" s="8" t="s">
        <v>752</v>
      </c>
      <c r="C179" s="2" t="s">
        <v>168</v>
      </c>
      <c r="D179" s="3">
        <v>105</v>
      </c>
      <c r="E179" s="6">
        <v>220.33</v>
      </c>
      <c r="F179" s="4">
        <f t="shared" si="16"/>
        <v>23134.65</v>
      </c>
      <c r="G179" s="3">
        <v>48633</v>
      </c>
      <c r="H179" s="6">
        <v>218.34</v>
      </c>
      <c r="I179" s="5">
        <f t="shared" si="15"/>
        <v>10618529.220000001</v>
      </c>
      <c r="J179" s="3">
        <v>1</v>
      </c>
      <c r="K179" s="6">
        <v>220.33</v>
      </c>
      <c r="L179" s="4">
        <f t="shared" si="17"/>
        <v>220.33</v>
      </c>
      <c r="M179" s="3">
        <v>308</v>
      </c>
      <c r="N179" s="6">
        <v>218.34</v>
      </c>
      <c r="O179" s="4">
        <f t="shared" si="18"/>
        <v>67248.72</v>
      </c>
      <c r="P179" s="20">
        <f t="shared" si="19"/>
        <v>10709132.920000002</v>
      </c>
      <c r="Q179" s="37">
        <f t="shared" si="20"/>
        <v>139950.20000000001</v>
      </c>
      <c r="S179" s="5"/>
    </row>
    <row r="180" spans="1:19" x14ac:dyDescent="0.3">
      <c r="A180" s="2" t="str">
        <f t="shared" si="14"/>
        <v>7002359</v>
      </c>
      <c r="B180" s="8" t="s">
        <v>753</v>
      </c>
      <c r="C180" s="2" t="s">
        <v>169</v>
      </c>
      <c r="D180" s="3">
        <v>6794</v>
      </c>
      <c r="E180" s="6">
        <v>336.46</v>
      </c>
      <c r="F180" s="4">
        <f t="shared" si="16"/>
        <v>2285909.2399999998</v>
      </c>
      <c r="G180" s="3">
        <v>37241</v>
      </c>
      <c r="H180" s="6">
        <v>333.43</v>
      </c>
      <c r="I180" s="5">
        <f t="shared" si="15"/>
        <v>12417266.630000001</v>
      </c>
      <c r="J180" s="3">
        <v>3340</v>
      </c>
      <c r="K180" s="6">
        <v>336.46</v>
      </c>
      <c r="L180" s="4">
        <f t="shared" si="17"/>
        <v>1123776.3999999999</v>
      </c>
      <c r="M180" s="3">
        <v>18310</v>
      </c>
      <c r="N180" s="6">
        <v>333.43</v>
      </c>
      <c r="O180" s="4">
        <f t="shared" si="18"/>
        <v>6105103.2999999998</v>
      </c>
      <c r="P180" s="20">
        <f t="shared" si="19"/>
        <v>21932055.569999997</v>
      </c>
      <c r="Q180" s="37">
        <f t="shared" si="20"/>
        <v>286614.75</v>
      </c>
      <c r="S180" s="5"/>
    </row>
    <row r="181" spans="1:19" x14ac:dyDescent="0.3">
      <c r="A181" s="2" t="str">
        <f t="shared" si="14"/>
        <v>7001808</v>
      </c>
      <c r="B181" s="8" t="s">
        <v>754</v>
      </c>
      <c r="C181" s="2" t="s">
        <v>170</v>
      </c>
      <c r="D181" s="3">
        <v>5054</v>
      </c>
      <c r="E181" s="6">
        <v>329.63</v>
      </c>
      <c r="F181" s="4">
        <f t="shared" si="16"/>
        <v>1665950.02</v>
      </c>
      <c r="G181" s="3">
        <v>45282</v>
      </c>
      <c r="H181" s="6">
        <v>326.64</v>
      </c>
      <c r="I181" s="5">
        <f t="shared" si="15"/>
        <v>14790912.479999999</v>
      </c>
      <c r="J181" s="3">
        <v>1869</v>
      </c>
      <c r="K181" s="6">
        <v>329.63</v>
      </c>
      <c r="L181" s="4">
        <f t="shared" si="17"/>
        <v>616078.47</v>
      </c>
      <c r="M181" s="3">
        <v>16741</v>
      </c>
      <c r="N181" s="6">
        <v>326.64</v>
      </c>
      <c r="O181" s="4">
        <f t="shared" si="18"/>
        <v>5468280.2400000002</v>
      </c>
      <c r="P181" s="20">
        <f t="shared" si="19"/>
        <v>22541221.209999997</v>
      </c>
      <c r="Q181" s="37">
        <f t="shared" si="20"/>
        <v>294575.51</v>
      </c>
      <c r="S181" s="5"/>
    </row>
    <row r="182" spans="1:19" x14ac:dyDescent="0.3">
      <c r="A182" s="2" t="str">
        <f t="shared" si="14"/>
        <v>1435304</v>
      </c>
      <c r="B182" s="8" t="s">
        <v>755</v>
      </c>
      <c r="C182" s="2" t="s">
        <v>171</v>
      </c>
      <c r="D182" s="3">
        <v>0</v>
      </c>
      <c r="E182" s="6">
        <v>214.92</v>
      </c>
      <c r="F182" s="4">
        <f t="shared" si="16"/>
        <v>0</v>
      </c>
      <c r="G182" s="3">
        <v>1404</v>
      </c>
      <c r="H182" s="6">
        <v>213.48</v>
      </c>
      <c r="I182" s="5">
        <f t="shared" si="15"/>
        <v>299725.92</v>
      </c>
      <c r="J182" s="3">
        <v>0</v>
      </c>
      <c r="K182" s="6">
        <v>214.92</v>
      </c>
      <c r="L182" s="4">
        <f t="shared" si="17"/>
        <v>0</v>
      </c>
      <c r="M182" s="3">
        <v>0</v>
      </c>
      <c r="N182" s="6">
        <v>213.48</v>
      </c>
      <c r="O182" s="4">
        <f t="shared" si="18"/>
        <v>0</v>
      </c>
      <c r="P182" s="20">
        <f t="shared" si="19"/>
        <v>299725.92</v>
      </c>
      <c r="Q182" s="37">
        <f t="shared" si="20"/>
        <v>3916.91</v>
      </c>
      <c r="S182" s="5"/>
    </row>
    <row r="183" spans="1:19" x14ac:dyDescent="0.3">
      <c r="A183" s="2" t="str">
        <f t="shared" si="14"/>
        <v>7003402</v>
      </c>
      <c r="B183" s="8" t="s">
        <v>756</v>
      </c>
      <c r="C183" s="2" t="s">
        <v>172</v>
      </c>
      <c r="D183" s="3">
        <v>26562</v>
      </c>
      <c r="E183" s="6">
        <v>388.01</v>
      </c>
      <c r="F183" s="4">
        <f t="shared" si="16"/>
        <v>10306321.619999999</v>
      </c>
      <c r="G183" s="3">
        <v>43528</v>
      </c>
      <c r="H183" s="6">
        <v>384.72</v>
      </c>
      <c r="I183" s="5">
        <f t="shared" si="15"/>
        <v>16746092.160000002</v>
      </c>
      <c r="J183" s="3">
        <v>11600</v>
      </c>
      <c r="K183" s="6">
        <v>388.01</v>
      </c>
      <c r="L183" s="4">
        <f t="shared" si="17"/>
        <v>4500916</v>
      </c>
      <c r="M183" s="3">
        <v>19010</v>
      </c>
      <c r="N183" s="6">
        <v>384.72</v>
      </c>
      <c r="O183" s="4">
        <f t="shared" si="18"/>
        <v>7313527.2000000002</v>
      </c>
      <c r="P183" s="20">
        <f t="shared" si="19"/>
        <v>38866856.979999997</v>
      </c>
      <c r="Q183" s="37">
        <f t="shared" si="20"/>
        <v>507923.87</v>
      </c>
      <c r="S183" s="5"/>
    </row>
    <row r="184" spans="1:19" x14ac:dyDescent="0.3">
      <c r="A184" s="2" t="str">
        <f t="shared" si="14"/>
        <v>4350305</v>
      </c>
      <c r="B184" s="8" t="s">
        <v>757</v>
      </c>
      <c r="C184" s="2" t="s">
        <v>173</v>
      </c>
      <c r="D184" s="3">
        <v>2496</v>
      </c>
      <c r="E184" s="6">
        <v>332.36</v>
      </c>
      <c r="F184" s="4">
        <f t="shared" si="16"/>
        <v>829570.56000000006</v>
      </c>
      <c r="G184" s="3">
        <v>24830</v>
      </c>
      <c r="H184" s="6">
        <v>329.1</v>
      </c>
      <c r="I184" s="5">
        <f t="shared" si="15"/>
        <v>8171553.0000000009</v>
      </c>
      <c r="J184" s="3">
        <v>531</v>
      </c>
      <c r="K184" s="6">
        <v>332.36</v>
      </c>
      <c r="L184" s="4">
        <f t="shared" si="17"/>
        <v>176483.16</v>
      </c>
      <c r="M184" s="3">
        <v>5284</v>
      </c>
      <c r="N184" s="6">
        <v>329.1</v>
      </c>
      <c r="O184" s="4">
        <f t="shared" si="18"/>
        <v>1738964.4000000001</v>
      </c>
      <c r="P184" s="20">
        <f t="shared" si="19"/>
        <v>10916571.120000001</v>
      </c>
      <c r="Q184" s="37">
        <f t="shared" si="20"/>
        <v>142661.06</v>
      </c>
      <c r="S184" s="5"/>
    </row>
    <row r="185" spans="1:19" x14ac:dyDescent="0.3">
      <c r="A185" s="2" t="str">
        <f t="shared" si="14"/>
        <v>1754301</v>
      </c>
      <c r="B185" s="8" t="s">
        <v>758</v>
      </c>
      <c r="C185" s="2" t="s">
        <v>174</v>
      </c>
      <c r="D185" s="3">
        <v>2515</v>
      </c>
      <c r="E185" s="6">
        <v>265.52</v>
      </c>
      <c r="F185" s="4">
        <f t="shared" si="16"/>
        <v>667782.79999999993</v>
      </c>
      <c r="G185" s="3">
        <v>38939</v>
      </c>
      <c r="H185" s="6">
        <v>263.14999999999998</v>
      </c>
      <c r="I185" s="5">
        <f t="shared" si="15"/>
        <v>10246797.85</v>
      </c>
      <c r="J185" s="3">
        <v>566</v>
      </c>
      <c r="K185" s="6">
        <v>265.52</v>
      </c>
      <c r="L185" s="4">
        <f t="shared" si="17"/>
        <v>150284.31999999998</v>
      </c>
      <c r="M185" s="3">
        <v>8766</v>
      </c>
      <c r="N185" s="6">
        <v>263.14999999999998</v>
      </c>
      <c r="O185" s="4">
        <f t="shared" si="18"/>
        <v>2306772.9</v>
      </c>
      <c r="P185" s="20">
        <f t="shared" si="19"/>
        <v>13371637.870000001</v>
      </c>
      <c r="Q185" s="37">
        <f t="shared" si="20"/>
        <v>174744.62</v>
      </c>
      <c r="S185" s="5"/>
    </row>
    <row r="186" spans="1:19" x14ac:dyDescent="0.3">
      <c r="A186" s="2" t="str">
        <f t="shared" si="14"/>
        <v>2950317</v>
      </c>
      <c r="B186" s="8" t="s">
        <v>759</v>
      </c>
      <c r="C186" s="2" t="s">
        <v>175</v>
      </c>
      <c r="D186" s="3">
        <v>481</v>
      </c>
      <c r="E186" s="6">
        <v>270.99</v>
      </c>
      <c r="F186" s="4">
        <f t="shared" si="16"/>
        <v>130346.19</v>
      </c>
      <c r="G186" s="3">
        <v>51743</v>
      </c>
      <c r="H186" s="6">
        <v>268.76</v>
      </c>
      <c r="I186" s="5">
        <f t="shared" si="15"/>
        <v>13906448.68</v>
      </c>
      <c r="J186" s="3">
        <v>19</v>
      </c>
      <c r="K186" s="6">
        <v>270.99</v>
      </c>
      <c r="L186" s="4">
        <f t="shared" si="17"/>
        <v>5148.8100000000004</v>
      </c>
      <c r="M186" s="3">
        <v>2076</v>
      </c>
      <c r="N186" s="6">
        <v>268.76</v>
      </c>
      <c r="O186" s="4">
        <f t="shared" si="18"/>
        <v>557945.76</v>
      </c>
      <c r="P186" s="20">
        <f t="shared" si="19"/>
        <v>14599889.439999999</v>
      </c>
      <c r="Q186" s="37">
        <f t="shared" si="20"/>
        <v>190795.78</v>
      </c>
      <c r="S186" s="5"/>
    </row>
    <row r="187" spans="1:19" x14ac:dyDescent="0.3">
      <c r="A187" s="2" t="str">
        <f t="shared" si="14"/>
        <v>2950316</v>
      </c>
      <c r="B187" s="8" t="s">
        <v>760</v>
      </c>
      <c r="C187" s="2" t="s">
        <v>176</v>
      </c>
      <c r="D187" s="3">
        <v>1900</v>
      </c>
      <c r="E187" s="6">
        <v>363.24</v>
      </c>
      <c r="F187" s="4">
        <f t="shared" si="16"/>
        <v>690156</v>
      </c>
      <c r="G187" s="3">
        <v>25279</v>
      </c>
      <c r="H187" s="6">
        <v>359.66</v>
      </c>
      <c r="I187" s="5">
        <f t="shared" si="15"/>
        <v>9091845.1400000006</v>
      </c>
      <c r="J187" s="3">
        <v>253</v>
      </c>
      <c r="K187" s="6">
        <v>363.24</v>
      </c>
      <c r="L187" s="4">
        <f t="shared" si="17"/>
        <v>91899.72</v>
      </c>
      <c r="M187" s="3">
        <v>3361</v>
      </c>
      <c r="N187" s="6">
        <v>359.66</v>
      </c>
      <c r="O187" s="4">
        <f t="shared" si="18"/>
        <v>1208817.26</v>
      </c>
      <c r="P187" s="20">
        <f t="shared" si="19"/>
        <v>11082718.120000001</v>
      </c>
      <c r="Q187" s="37">
        <f t="shared" si="20"/>
        <v>144832.32000000001</v>
      </c>
      <c r="S187" s="5"/>
    </row>
    <row r="188" spans="1:19" x14ac:dyDescent="0.3">
      <c r="A188" s="2" t="str">
        <f t="shared" si="14"/>
        <v>1455300</v>
      </c>
      <c r="B188" s="8" t="s">
        <v>761</v>
      </c>
      <c r="C188" s="2" t="s">
        <v>177</v>
      </c>
      <c r="D188" s="3">
        <v>0</v>
      </c>
      <c r="E188" s="6">
        <v>247.45</v>
      </c>
      <c r="F188" s="4">
        <f t="shared" si="16"/>
        <v>0</v>
      </c>
      <c r="G188" s="3">
        <v>38463</v>
      </c>
      <c r="H188" s="6">
        <v>245.16</v>
      </c>
      <c r="I188" s="5">
        <f t="shared" si="15"/>
        <v>9429589.0800000001</v>
      </c>
      <c r="J188" s="3">
        <v>0</v>
      </c>
      <c r="K188" s="6">
        <v>247.45</v>
      </c>
      <c r="L188" s="4">
        <f t="shared" si="17"/>
        <v>0</v>
      </c>
      <c r="M188" s="3">
        <v>5876</v>
      </c>
      <c r="N188" s="6">
        <v>245.16</v>
      </c>
      <c r="O188" s="4">
        <f t="shared" si="18"/>
        <v>1440560.16</v>
      </c>
      <c r="P188" s="20">
        <f t="shared" si="19"/>
        <v>10870149.24</v>
      </c>
      <c r="Q188" s="37">
        <f t="shared" si="20"/>
        <v>142054.41</v>
      </c>
      <c r="S188" s="5"/>
    </row>
    <row r="189" spans="1:19" x14ac:dyDescent="0.3">
      <c r="A189" s="2" t="str">
        <f t="shared" si="14"/>
        <v>1059302</v>
      </c>
      <c r="B189" s="8" t="s">
        <v>762</v>
      </c>
      <c r="C189" s="2" t="s">
        <v>178</v>
      </c>
      <c r="D189" s="3">
        <v>648</v>
      </c>
      <c r="E189" s="6">
        <v>278.98</v>
      </c>
      <c r="F189" s="4">
        <f t="shared" si="16"/>
        <v>180779.04</v>
      </c>
      <c r="G189" s="3">
        <v>26265</v>
      </c>
      <c r="H189" s="6">
        <v>276.76</v>
      </c>
      <c r="I189" s="5">
        <f t="shared" si="15"/>
        <v>7269101.3999999994</v>
      </c>
      <c r="J189" s="3">
        <v>81</v>
      </c>
      <c r="K189" s="6">
        <v>278.98</v>
      </c>
      <c r="L189" s="4">
        <f t="shared" si="17"/>
        <v>22597.38</v>
      </c>
      <c r="M189" s="3">
        <v>3272</v>
      </c>
      <c r="N189" s="6">
        <v>276.76</v>
      </c>
      <c r="O189" s="4">
        <f t="shared" si="18"/>
        <v>905558.72</v>
      </c>
      <c r="P189" s="20">
        <f t="shared" si="19"/>
        <v>8378036.5399999991</v>
      </c>
      <c r="Q189" s="37">
        <f t="shared" si="20"/>
        <v>109486.72</v>
      </c>
      <c r="S189" s="5"/>
    </row>
    <row r="190" spans="1:19" x14ac:dyDescent="0.3">
      <c r="A190" s="2" t="str">
        <f t="shared" si="14"/>
        <v>3523303</v>
      </c>
      <c r="B190" s="8" t="s">
        <v>763</v>
      </c>
      <c r="C190" s="2" t="s">
        <v>179</v>
      </c>
      <c r="D190" s="3">
        <v>0</v>
      </c>
      <c r="E190" s="6">
        <v>210.49</v>
      </c>
      <c r="F190" s="4">
        <f t="shared" si="16"/>
        <v>0</v>
      </c>
      <c r="G190" s="3">
        <v>1065</v>
      </c>
      <c r="H190" s="6">
        <v>208.8</v>
      </c>
      <c r="I190" s="5">
        <f t="shared" si="15"/>
        <v>222372</v>
      </c>
      <c r="J190" s="3">
        <v>0</v>
      </c>
      <c r="K190" s="6">
        <v>210.49</v>
      </c>
      <c r="L190" s="4">
        <f t="shared" si="17"/>
        <v>0</v>
      </c>
      <c r="M190" s="3">
        <v>0</v>
      </c>
      <c r="N190" s="6">
        <v>208.8</v>
      </c>
      <c r="O190" s="4">
        <f t="shared" si="18"/>
        <v>0</v>
      </c>
      <c r="P190" s="20">
        <f t="shared" si="19"/>
        <v>222372</v>
      </c>
      <c r="Q190" s="37">
        <f t="shared" si="20"/>
        <v>2906.02</v>
      </c>
      <c r="S190" s="5"/>
    </row>
    <row r="191" spans="1:19" x14ac:dyDescent="0.3">
      <c r="A191" s="2" t="str">
        <f t="shared" si="14"/>
        <v>2901305</v>
      </c>
      <c r="B191" s="8" t="s">
        <v>764</v>
      </c>
      <c r="C191" s="2" t="s">
        <v>180</v>
      </c>
      <c r="D191" s="3">
        <v>0</v>
      </c>
      <c r="E191" s="6">
        <v>268.69</v>
      </c>
      <c r="F191" s="4">
        <f t="shared" si="16"/>
        <v>0</v>
      </c>
      <c r="G191" s="3">
        <v>17756</v>
      </c>
      <c r="H191" s="6">
        <v>266.45</v>
      </c>
      <c r="I191" s="5">
        <f t="shared" si="15"/>
        <v>4731086.2</v>
      </c>
      <c r="J191" s="3">
        <v>0</v>
      </c>
      <c r="K191" s="6">
        <v>268.69</v>
      </c>
      <c r="L191" s="4">
        <f t="shared" si="17"/>
        <v>0</v>
      </c>
      <c r="M191" s="3">
        <v>111</v>
      </c>
      <c r="N191" s="6">
        <v>266.45</v>
      </c>
      <c r="O191" s="4">
        <f t="shared" si="18"/>
        <v>29575.949999999997</v>
      </c>
      <c r="P191" s="20">
        <f t="shared" si="19"/>
        <v>4760662.1500000004</v>
      </c>
      <c r="Q191" s="37">
        <f t="shared" si="20"/>
        <v>62213.78</v>
      </c>
      <c r="S191" s="5"/>
    </row>
    <row r="192" spans="1:19" x14ac:dyDescent="0.3">
      <c r="A192" s="2" t="str">
        <f t="shared" si="14"/>
        <v>5904318</v>
      </c>
      <c r="B192" s="8" t="s">
        <v>765</v>
      </c>
      <c r="C192" s="2" t="s">
        <v>181</v>
      </c>
      <c r="D192" s="3">
        <v>11394</v>
      </c>
      <c r="E192" s="6">
        <v>277.63</v>
      </c>
      <c r="F192" s="4">
        <f t="shared" si="16"/>
        <v>3163316.2199999997</v>
      </c>
      <c r="G192" s="3">
        <v>28902</v>
      </c>
      <c r="H192" s="6">
        <v>274.97000000000003</v>
      </c>
      <c r="I192" s="5">
        <f t="shared" si="15"/>
        <v>7947182.9400000004</v>
      </c>
      <c r="J192" s="3">
        <v>1515</v>
      </c>
      <c r="K192" s="6">
        <v>277.63</v>
      </c>
      <c r="L192" s="4">
        <f t="shared" si="17"/>
        <v>420609.45</v>
      </c>
      <c r="M192" s="3">
        <v>3842</v>
      </c>
      <c r="N192" s="6">
        <v>274.97000000000003</v>
      </c>
      <c r="O192" s="4">
        <f t="shared" si="18"/>
        <v>1056434.74</v>
      </c>
      <c r="P192" s="20">
        <f t="shared" si="19"/>
        <v>12587543.350000001</v>
      </c>
      <c r="Q192" s="37">
        <f t="shared" si="20"/>
        <v>164497.82999999999</v>
      </c>
      <c r="S192" s="5"/>
    </row>
    <row r="193" spans="1:19" x14ac:dyDescent="0.3">
      <c r="A193" s="2" t="str">
        <f t="shared" si="14"/>
        <v>4651300</v>
      </c>
      <c r="B193" s="8" t="s">
        <v>766</v>
      </c>
      <c r="C193" s="2" t="s">
        <v>182</v>
      </c>
      <c r="D193" s="3">
        <v>280</v>
      </c>
      <c r="E193" s="6">
        <v>284.14</v>
      </c>
      <c r="F193" s="4">
        <f t="shared" si="16"/>
        <v>79559.199999999997</v>
      </c>
      <c r="G193" s="3">
        <v>38801</v>
      </c>
      <c r="H193" s="6">
        <v>281.94</v>
      </c>
      <c r="I193" s="5">
        <f t="shared" si="15"/>
        <v>10939553.939999999</v>
      </c>
      <c r="J193" s="3">
        <v>0</v>
      </c>
      <c r="K193" s="6">
        <v>284.14</v>
      </c>
      <c r="L193" s="4">
        <f t="shared" si="17"/>
        <v>0</v>
      </c>
      <c r="M193" s="3">
        <v>0</v>
      </c>
      <c r="N193" s="6">
        <v>281.94</v>
      </c>
      <c r="O193" s="4">
        <f t="shared" si="18"/>
        <v>0</v>
      </c>
      <c r="P193" s="20">
        <f t="shared" si="19"/>
        <v>11019113.139999999</v>
      </c>
      <c r="Q193" s="37">
        <f t="shared" si="20"/>
        <v>144001.10999999999</v>
      </c>
      <c r="S193" s="5"/>
    </row>
    <row r="194" spans="1:19" x14ac:dyDescent="0.3">
      <c r="A194" s="2" t="str">
        <f t="shared" si="14"/>
        <v>2901306</v>
      </c>
      <c r="B194" s="8" t="s">
        <v>767</v>
      </c>
      <c r="C194" s="2" t="s">
        <v>183</v>
      </c>
      <c r="D194" s="3">
        <v>3046</v>
      </c>
      <c r="E194" s="6">
        <v>312.91000000000003</v>
      </c>
      <c r="F194" s="4">
        <f t="shared" si="16"/>
        <v>953123.8600000001</v>
      </c>
      <c r="G194" s="3">
        <v>44058</v>
      </c>
      <c r="H194" s="6">
        <v>310.11</v>
      </c>
      <c r="I194" s="5">
        <f t="shared" si="15"/>
        <v>13662826.380000001</v>
      </c>
      <c r="J194" s="3">
        <v>464</v>
      </c>
      <c r="K194" s="6">
        <v>312.91000000000003</v>
      </c>
      <c r="L194" s="4">
        <f t="shared" si="17"/>
        <v>145190.24000000002</v>
      </c>
      <c r="M194" s="3">
        <v>6718</v>
      </c>
      <c r="N194" s="6">
        <v>310.11</v>
      </c>
      <c r="O194" s="4">
        <f t="shared" si="18"/>
        <v>2083318.98</v>
      </c>
      <c r="P194" s="20">
        <f t="shared" si="19"/>
        <v>16844459.460000001</v>
      </c>
      <c r="Q194" s="37">
        <f t="shared" si="20"/>
        <v>220128.5</v>
      </c>
      <c r="S194" s="5"/>
    </row>
    <row r="195" spans="1:19" x14ac:dyDescent="0.3">
      <c r="A195" s="2" t="str">
        <f t="shared" si="14"/>
        <v>5601308</v>
      </c>
      <c r="B195" s="8" t="s">
        <v>768</v>
      </c>
      <c r="C195" s="2" t="s">
        <v>184</v>
      </c>
      <c r="D195" s="3">
        <v>525</v>
      </c>
      <c r="E195" s="6">
        <v>231.62</v>
      </c>
      <c r="F195" s="4">
        <f t="shared" si="16"/>
        <v>121600.5</v>
      </c>
      <c r="G195" s="3">
        <v>25271</v>
      </c>
      <c r="H195" s="6">
        <v>229.54</v>
      </c>
      <c r="I195" s="5">
        <f t="shared" si="15"/>
        <v>5800705.3399999999</v>
      </c>
      <c r="J195" s="3">
        <v>34</v>
      </c>
      <c r="K195" s="6">
        <v>231.62</v>
      </c>
      <c r="L195" s="4">
        <f t="shared" si="17"/>
        <v>7875.08</v>
      </c>
      <c r="M195" s="3">
        <v>1632</v>
      </c>
      <c r="N195" s="6">
        <v>229.54</v>
      </c>
      <c r="O195" s="4">
        <f t="shared" si="18"/>
        <v>374609.27999999997</v>
      </c>
      <c r="P195" s="20">
        <f t="shared" si="19"/>
        <v>6304790.2000000002</v>
      </c>
      <c r="Q195" s="37">
        <f t="shared" si="20"/>
        <v>82392.91</v>
      </c>
      <c r="S195" s="5"/>
    </row>
    <row r="196" spans="1:19" x14ac:dyDescent="0.3">
      <c r="A196" s="2" t="str">
        <f t="shared" si="14"/>
        <v>7000376</v>
      </c>
      <c r="B196" s="8" t="s">
        <v>769</v>
      </c>
      <c r="C196" s="2" t="s">
        <v>185</v>
      </c>
      <c r="D196" s="3">
        <v>5598</v>
      </c>
      <c r="E196" s="6">
        <v>320.63</v>
      </c>
      <c r="F196" s="4">
        <f t="shared" si="16"/>
        <v>1794886.74</v>
      </c>
      <c r="G196" s="3">
        <v>31983</v>
      </c>
      <c r="H196" s="6">
        <v>317.58</v>
      </c>
      <c r="I196" s="5">
        <f t="shared" si="15"/>
        <v>10157161.139999999</v>
      </c>
      <c r="J196" s="3">
        <v>2030</v>
      </c>
      <c r="K196" s="6">
        <v>320.63</v>
      </c>
      <c r="L196" s="4">
        <f t="shared" si="17"/>
        <v>650878.9</v>
      </c>
      <c r="M196" s="3">
        <v>11596</v>
      </c>
      <c r="N196" s="6">
        <v>317.58</v>
      </c>
      <c r="O196" s="4">
        <f t="shared" si="18"/>
        <v>3682657.6799999997</v>
      </c>
      <c r="P196" s="20">
        <f t="shared" si="19"/>
        <v>16285584.459999999</v>
      </c>
      <c r="Q196" s="37">
        <f t="shared" si="20"/>
        <v>212824.95999999999</v>
      </c>
      <c r="S196" s="5"/>
    </row>
    <row r="197" spans="1:19" x14ac:dyDescent="0.3">
      <c r="A197" s="2" t="str">
        <f t="shared" si="14"/>
        <v>7004322</v>
      </c>
      <c r="B197" s="8" t="s">
        <v>770</v>
      </c>
      <c r="C197" s="2" t="s">
        <v>186</v>
      </c>
      <c r="D197" s="3">
        <v>5302</v>
      </c>
      <c r="E197" s="6">
        <v>307.32</v>
      </c>
      <c r="F197" s="4">
        <f t="shared" si="16"/>
        <v>1629410.64</v>
      </c>
      <c r="G197" s="3">
        <v>45423</v>
      </c>
      <c r="H197" s="6">
        <v>304.33999999999997</v>
      </c>
      <c r="I197" s="5">
        <f t="shared" si="15"/>
        <v>13824035.819999998</v>
      </c>
      <c r="J197" s="3">
        <v>335</v>
      </c>
      <c r="K197" s="6">
        <v>307.32</v>
      </c>
      <c r="L197" s="4">
        <f t="shared" si="17"/>
        <v>102952.2</v>
      </c>
      <c r="M197" s="3">
        <v>2874</v>
      </c>
      <c r="N197" s="6">
        <v>304.33999999999997</v>
      </c>
      <c r="O197" s="4">
        <f t="shared" si="18"/>
        <v>874673.15999999992</v>
      </c>
      <c r="P197" s="20">
        <f t="shared" si="19"/>
        <v>16431071.819999998</v>
      </c>
      <c r="Q197" s="37">
        <f t="shared" si="20"/>
        <v>214726.23</v>
      </c>
      <c r="S197" s="5"/>
    </row>
    <row r="198" spans="1:19" x14ac:dyDescent="0.3">
      <c r="A198" s="2" t="str">
        <f t="shared" si="14"/>
        <v>5501311</v>
      </c>
      <c r="B198" s="8" t="s">
        <v>771</v>
      </c>
      <c r="C198" s="2" t="s">
        <v>187</v>
      </c>
      <c r="D198" s="3">
        <v>1089</v>
      </c>
      <c r="E198" s="6">
        <v>302.52999999999997</v>
      </c>
      <c r="F198" s="4">
        <f t="shared" si="16"/>
        <v>329455.17</v>
      </c>
      <c r="G198" s="3">
        <v>62241</v>
      </c>
      <c r="H198" s="6">
        <v>299.67</v>
      </c>
      <c r="I198" s="5">
        <f t="shared" si="15"/>
        <v>18651760.470000003</v>
      </c>
      <c r="J198" s="3">
        <v>74</v>
      </c>
      <c r="K198" s="6">
        <v>302.52999999999997</v>
      </c>
      <c r="L198" s="4">
        <f t="shared" si="17"/>
        <v>22387.219999999998</v>
      </c>
      <c r="M198" s="3">
        <v>4214</v>
      </c>
      <c r="N198" s="6">
        <v>299.67</v>
      </c>
      <c r="O198" s="4">
        <f t="shared" si="18"/>
        <v>1262809.3800000001</v>
      </c>
      <c r="P198" s="20">
        <f t="shared" si="19"/>
        <v>20266412.240000006</v>
      </c>
      <c r="Q198" s="37">
        <f t="shared" si="20"/>
        <v>264847.62</v>
      </c>
      <c r="S198" s="5"/>
    </row>
    <row r="199" spans="1:19" x14ac:dyDescent="0.3">
      <c r="A199" s="2" t="str">
        <f t="shared" si="14"/>
        <v>5154310</v>
      </c>
      <c r="B199" s="8" t="s">
        <v>772</v>
      </c>
      <c r="C199" s="2" t="s">
        <v>188</v>
      </c>
      <c r="D199" s="3">
        <v>274</v>
      </c>
      <c r="E199" s="6">
        <v>286.01</v>
      </c>
      <c r="F199" s="4">
        <f t="shared" si="16"/>
        <v>78366.739999999991</v>
      </c>
      <c r="G199" s="3">
        <v>17948</v>
      </c>
      <c r="H199" s="6">
        <v>283.36</v>
      </c>
      <c r="I199" s="5">
        <f t="shared" si="15"/>
        <v>5085745.28</v>
      </c>
      <c r="J199" s="3">
        <v>0</v>
      </c>
      <c r="K199" s="6">
        <v>286.01</v>
      </c>
      <c r="L199" s="4">
        <f t="shared" si="17"/>
        <v>0</v>
      </c>
      <c r="M199" s="3">
        <v>0</v>
      </c>
      <c r="N199" s="6">
        <v>283.36</v>
      </c>
      <c r="O199" s="4">
        <f t="shared" si="18"/>
        <v>0</v>
      </c>
      <c r="P199" s="20">
        <f t="shared" si="19"/>
        <v>5164112.0200000005</v>
      </c>
      <c r="Q199" s="37">
        <f t="shared" si="20"/>
        <v>67486.179999999993</v>
      </c>
      <c r="S199" s="5"/>
    </row>
    <row r="200" spans="1:19" x14ac:dyDescent="0.3">
      <c r="A200" s="2" t="str">
        <f t="shared" ref="A200:A263" si="21">LEFT(B200,7)</f>
        <v>0363301</v>
      </c>
      <c r="B200" s="8" t="s">
        <v>773</v>
      </c>
      <c r="C200" s="2" t="s">
        <v>189</v>
      </c>
      <c r="D200" s="3">
        <v>0</v>
      </c>
      <c r="E200" s="6">
        <v>221.95</v>
      </c>
      <c r="F200" s="4">
        <f t="shared" si="16"/>
        <v>0</v>
      </c>
      <c r="G200" s="3">
        <v>2874</v>
      </c>
      <c r="H200" s="6">
        <v>219.94</v>
      </c>
      <c r="I200" s="5">
        <f t="shared" ref="I200:I263" si="22">H200*G200</f>
        <v>632107.55999999994</v>
      </c>
      <c r="J200" s="3">
        <v>0</v>
      </c>
      <c r="K200" s="6">
        <v>221.95</v>
      </c>
      <c r="L200" s="4">
        <f t="shared" si="17"/>
        <v>0</v>
      </c>
      <c r="M200" s="3">
        <v>0</v>
      </c>
      <c r="N200" s="6">
        <v>219.94</v>
      </c>
      <c r="O200" s="4">
        <f t="shared" si="18"/>
        <v>0</v>
      </c>
      <c r="P200" s="20">
        <f t="shared" si="19"/>
        <v>632107.55999999994</v>
      </c>
      <c r="Q200" s="37">
        <f t="shared" si="20"/>
        <v>8260.57</v>
      </c>
      <c r="S200" s="5"/>
    </row>
    <row r="201" spans="1:19" x14ac:dyDescent="0.3">
      <c r="A201" s="2" t="str">
        <f t="shared" si="21"/>
        <v>0301305</v>
      </c>
      <c r="B201" s="8" t="s">
        <v>774</v>
      </c>
      <c r="C201" s="2" t="s">
        <v>190</v>
      </c>
      <c r="D201" s="3">
        <v>0</v>
      </c>
      <c r="E201" s="6">
        <v>216.47</v>
      </c>
      <c r="F201" s="4">
        <f t="shared" ref="F201:F264" si="23">E201*D201</f>
        <v>0</v>
      </c>
      <c r="G201" s="3">
        <v>9733</v>
      </c>
      <c r="H201" s="6">
        <v>214.65</v>
      </c>
      <c r="I201" s="5">
        <f t="shared" si="22"/>
        <v>2089188.45</v>
      </c>
      <c r="J201" s="3">
        <v>0</v>
      </c>
      <c r="K201" s="6">
        <v>216.47</v>
      </c>
      <c r="L201" s="4">
        <f t="shared" ref="L201:L219" si="24">K201*J201</f>
        <v>0</v>
      </c>
      <c r="M201" s="3">
        <v>0</v>
      </c>
      <c r="N201" s="6">
        <v>214.65</v>
      </c>
      <c r="O201" s="4">
        <f t="shared" ref="O201:O219" si="25">N201*M201</f>
        <v>0</v>
      </c>
      <c r="P201" s="20">
        <f t="shared" si="19"/>
        <v>2089188.45</v>
      </c>
      <c r="Q201" s="37">
        <f t="shared" si="20"/>
        <v>27302.15</v>
      </c>
      <c r="S201" s="5"/>
    </row>
    <row r="202" spans="1:19" x14ac:dyDescent="0.3">
      <c r="A202" s="2" t="str">
        <f t="shared" si="21"/>
        <v>0427303</v>
      </c>
      <c r="B202" s="8" t="s">
        <v>775</v>
      </c>
      <c r="C202" s="2" t="s">
        <v>191</v>
      </c>
      <c r="D202" s="3">
        <v>1583</v>
      </c>
      <c r="E202" s="6">
        <v>263.25</v>
      </c>
      <c r="F202" s="4">
        <f t="shared" si="23"/>
        <v>416724.75</v>
      </c>
      <c r="G202" s="3">
        <v>32504</v>
      </c>
      <c r="H202" s="6">
        <v>260.97000000000003</v>
      </c>
      <c r="I202" s="5">
        <f t="shared" si="22"/>
        <v>8482568.8800000008</v>
      </c>
      <c r="J202" s="3">
        <v>166</v>
      </c>
      <c r="K202" s="6">
        <v>263.25</v>
      </c>
      <c r="L202" s="4">
        <f t="shared" si="24"/>
        <v>43699.5</v>
      </c>
      <c r="M202" s="3">
        <v>3411</v>
      </c>
      <c r="N202" s="6">
        <v>260.97000000000003</v>
      </c>
      <c r="O202" s="4">
        <f t="shared" si="25"/>
        <v>890168.67</v>
      </c>
      <c r="P202" s="20">
        <f t="shared" ref="P202:P265" si="26">O202+L202+I202+F202</f>
        <v>9833161.8000000007</v>
      </c>
      <c r="Q202" s="37">
        <f t="shared" ref="Q202:Q265" si="27">ROUND((P202/$P$7)*$Q$7,2)</f>
        <v>128502.74</v>
      </c>
      <c r="S202" s="5"/>
    </row>
    <row r="203" spans="1:19" x14ac:dyDescent="0.3">
      <c r="A203" s="2" t="str">
        <f t="shared" si="21"/>
        <v>7000361</v>
      </c>
      <c r="B203" s="8" t="s">
        <v>776</v>
      </c>
      <c r="C203" s="2" t="s">
        <v>192</v>
      </c>
      <c r="D203" s="3">
        <v>11488</v>
      </c>
      <c r="E203" s="6">
        <v>246.26</v>
      </c>
      <c r="F203" s="4">
        <f t="shared" si="23"/>
        <v>2829034.88</v>
      </c>
      <c r="G203" s="3">
        <v>40168</v>
      </c>
      <c r="H203" s="6">
        <v>244.02</v>
      </c>
      <c r="I203" s="5">
        <f t="shared" si="22"/>
        <v>9801795.3600000013</v>
      </c>
      <c r="J203" s="3">
        <v>4853</v>
      </c>
      <c r="K203" s="6">
        <v>246.26</v>
      </c>
      <c r="L203" s="4">
        <f t="shared" si="24"/>
        <v>1195099.78</v>
      </c>
      <c r="M203" s="3">
        <v>16968</v>
      </c>
      <c r="N203" s="6">
        <v>244.02</v>
      </c>
      <c r="O203" s="4">
        <f t="shared" si="25"/>
        <v>4140531.3600000003</v>
      </c>
      <c r="P203" s="20">
        <f t="shared" si="26"/>
        <v>17966461.380000003</v>
      </c>
      <c r="Q203" s="37">
        <f t="shared" si="27"/>
        <v>234791.17</v>
      </c>
      <c r="S203" s="5"/>
    </row>
    <row r="204" spans="1:19" x14ac:dyDescent="0.3">
      <c r="A204" s="2" t="str">
        <f t="shared" si="21"/>
        <v>2902304</v>
      </c>
      <c r="B204" s="8" t="s">
        <v>777</v>
      </c>
      <c r="C204" s="2" t="s">
        <v>193</v>
      </c>
      <c r="D204" s="3">
        <v>5324</v>
      </c>
      <c r="E204" s="6">
        <v>323.92</v>
      </c>
      <c r="F204" s="4">
        <f t="shared" si="23"/>
        <v>1724550.08</v>
      </c>
      <c r="G204" s="3">
        <v>50948</v>
      </c>
      <c r="H204" s="6">
        <v>320.95999999999998</v>
      </c>
      <c r="I204" s="5">
        <f t="shared" si="22"/>
        <v>16352270.079999998</v>
      </c>
      <c r="J204" s="3">
        <v>1053</v>
      </c>
      <c r="K204" s="6">
        <v>323.92</v>
      </c>
      <c r="L204" s="4">
        <f t="shared" si="24"/>
        <v>341087.76</v>
      </c>
      <c r="M204" s="3">
        <v>10081</v>
      </c>
      <c r="N204" s="6">
        <v>320.95999999999998</v>
      </c>
      <c r="O204" s="4">
        <f t="shared" si="25"/>
        <v>3235597.76</v>
      </c>
      <c r="P204" s="20">
        <f t="shared" si="26"/>
        <v>21653505.68</v>
      </c>
      <c r="Q204" s="37">
        <f t="shared" si="27"/>
        <v>282974.58</v>
      </c>
      <c r="S204" s="5"/>
    </row>
    <row r="205" spans="1:19" x14ac:dyDescent="0.3">
      <c r="A205" s="2" t="str">
        <f t="shared" si="21"/>
        <v>5725306</v>
      </c>
      <c r="B205" s="8" t="s">
        <v>778</v>
      </c>
      <c r="C205" s="2" t="s">
        <v>194</v>
      </c>
      <c r="D205" s="3">
        <v>228</v>
      </c>
      <c r="E205" s="6">
        <v>241.18</v>
      </c>
      <c r="F205" s="4">
        <f t="shared" si="23"/>
        <v>54989.04</v>
      </c>
      <c r="G205" s="3">
        <v>22184</v>
      </c>
      <c r="H205" s="6">
        <v>239.2</v>
      </c>
      <c r="I205" s="5">
        <f t="shared" si="22"/>
        <v>5306412.8</v>
      </c>
      <c r="J205" s="3">
        <v>28</v>
      </c>
      <c r="K205" s="6">
        <v>241.18</v>
      </c>
      <c r="L205" s="4">
        <f t="shared" si="24"/>
        <v>6753.04</v>
      </c>
      <c r="M205" s="3">
        <v>2688</v>
      </c>
      <c r="N205" s="6">
        <v>239.2</v>
      </c>
      <c r="O205" s="4">
        <f t="shared" si="25"/>
        <v>642969.59999999998</v>
      </c>
      <c r="P205" s="20">
        <f t="shared" si="26"/>
        <v>6011124.4799999995</v>
      </c>
      <c r="Q205" s="37">
        <f t="shared" si="27"/>
        <v>78555.199999999997</v>
      </c>
      <c r="S205" s="5"/>
    </row>
    <row r="206" spans="1:19" x14ac:dyDescent="0.3">
      <c r="A206" s="2" t="str">
        <f t="shared" si="21"/>
        <v>1953300</v>
      </c>
      <c r="B206" s="8" t="s">
        <v>779</v>
      </c>
      <c r="C206" s="2" t="s">
        <v>195</v>
      </c>
      <c r="D206" s="3">
        <v>2873</v>
      </c>
      <c r="E206" s="6">
        <v>354.31</v>
      </c>
      <c r="F206" s="4">
        <f t="shared" si="23"/>
        <v>1017932.63</v>
      </c>
      <c r="G206" s="3">
        <v>23634</v>
      </c>
      <c r="H206" s="6">
        <v>352.14</v>
      </c>
      <c r="I206" s="5">
        <f t="shared" si="22"/>
        <v>8322476.7599999998</v>
      </c>
      <c r="J206" s="3">
        <v>194</v>
      </c>
      <c r="K206" s="6">
        <v>354.31</v>
      </c>
      <c r="L206" s="4">
        <f t="shared" si="24"/>
        <v>68736.14</v>
      </c>
      <c r="M206" s="3">
        <v>1593</v>
      </c>
      <c r="N206" s="6">
        <v>352.14</v>
      </c>
      <c r="O206" s="4">
        <f t="shared" si="25"/>
        <v>560959.02</v>
      </c>
      <c r="P206" s="20">
        <f t="shared" si="26"/>
        <v>9970104.5500000007</v>
      </c>
      <c r="Q206" s="37">
        <f t="shared" si="27"/>
        <v>130292.35</v>
      </c>
      <c r="S206" s="5"/>
    </row>
    <row r="207" spans="1:19" x14ac:dyDescent="0.3">
      <c r="A207" s="2" t="str">
        <f t="shared" si="21"/>
        <v>1467301</v>
      </c>
      <c r="B207" s="8" t="s">
        <v>780</v>
      </c>
      <c r="C207" s="2" t="s">
        <v>196</v>
      </c>
      <c r="D207" s="3">
        <v>269</v>
      </c>
      <c r="E207" s="6">
        <v>240.54</v>
      </c>
      <c r="F207" s="4">
        <f t="shared" si="23"/>
        <v>64705.259999999995</v>
      </c>
      <c r="G207" s="3">
        <v>17006</v>
      </c>
      <c r="H207" s="6">
        <v>238.38</v>
      </c>
      <c r="I207" s="5">
        <f t="shared" si="22"/>
        <v>4053890.28</v>
      </c>
      <c r="J207" s="3">
        <v>5</v>
      </c>
      <c r="K207" s="6">
        <v>240.54</v>
      </c>
      <c r="L207" s="4">
        <f t="shared" si="24"/>
        <v>1202.7</v>
      </c>
      <c r="M207" s="3">
        <v>318</v>
      </c>
      <c r="N207" s="6">
        <v>238.38</v>
      </c>
      <c r="O207" s="4">
        <f t="shared" si="25"/>
        <v>75804.84</v>
      </c>
      <c r="P207" s="20">
        <f t="shared" si="26"/>
        <v>4195603.08</v>
      </c>
      <c r="Q207" s="37">
        <f t="shared" si="27"/>
        <v>54829.41</v>
      </c>
      <c r="S207" s="5"/>
    </row>
    <row r="208" spans="1:19" x14ac:dyDescent="0.3">
      <c r="A208" s="2" t="str">
        <f t="shared" si="21"/>
        <v>5401305</v>
      </c>
      <c r="B208" s="8" t="s">
        <v>781</v>
      </c>
      <c r="C208" s="2" t="s">
        <v>197</v>
      </c>
      <c r="D208" s="3">
        <v>419</v>
      </c>
      <c r="E208" s="6">
        <v>164.52</v>
      </c>
      <c r="F208" s="4">
        <f t="shared" si="23"/>
        <v>68933.88</v>
      </c>
      <c r="G208" s="3">
        <v>15560</v>
      </c>
      <c r="H208" s="6">
        <v>163.22</v>
      </c>
      <c r="I208" s="5">
        <f t="shared" si="22"/>
        <v>2539703.2000000002</v>
      </c>
      <c r="J208" s="3">
        <v>28</v>
      </c>
      <c r="K208" s="6">
        <v>164.52</v>
      </c>
      <c r="L208" s="4">
        <f t="shared" si="24"/>
        <v>4606.5600000000004</v>
      </c>
      <c r="M208" s="3">
        <v>1033</v>
      </c>
      <c r="N208" s="6">
        <v>163.22</v>
      </c>
      <c r="O208" s="4">
        <f t="shared" si="25"/>
        <v>168606.26</v>
      </c>
      <c r="P208" s="20">
        <f t="shared" si="26"/>
        <v>2781849.9</v>
      </c>
      <c r="Q208" s="37">
        <f t="shared" si="27"/>
        <v>36354.06</v>
      </c>
      <c r="S208" s="5"/>
    </row>
    <row r="209" spans="1:19" x14ac:dyDescent="0.3">
      <c r="A209" s="2" t="str">
        <f t="shared" si="21"/>
        <v>5153307</v>
      </c>
      <c r="B209" s="8" t="s">
        <v>782</v>
      </c>
      <c r="C209" s="2" t="s">
        <v>198</v>
      </c>
      <c r="D209" s="3">
        <v>1161</v>
      </c>
      <c r="E209" s="6">
        <v>333.2</v>
      </c>
      <c r="F209" s="4">
        <f t="shared" si="23"/>
        <v>386845.2</v>
      </c>
      <c r="G209" s="3">
        <v>71844</v>
      </c>
      <c r="H209" s="6">
        <v>330.63</v>
      </c>
      <c r="I209" s="5">
        <f t="shared" si="22"/>
        <v>23753781.719999999</v>
      </c>
      <c r="J209" s="3">
        <v>89</v>
      </c>
      <c r="K209" s="6">
        <v>333.2</v>
      </c>
      <c r="L209" s="4">
        <f t="shared" si="24"/>
        <v>29654.799999999999</v>
      </c>
      <c r="M209" s="3">
        <v>5497</v>
      </c>
      <c r="N209" s="6">
        <v>330.63</v>
      </c>
      <c r="O209" s="4">
        <f t="shared" si="25"/>
        <v>1817473.1099999999</v>
      </c>
      <c r="P209" s="20">
        <f t="shared" si="26"/>
        <v>25987754.829999998</v>
      </c>
      <c r="Q209" s="37">
        <f t="shared" si="27"/>
        <v>339615.86</v>
      </c>
      <c r="S209" s="5"/>
    </row>
    <row r="210" spans="1:19" x14ac:dyDescent="0.3">
      <c r="A210" s="2" t="str">
        <f t="shared" si="21"/>
        <v>2701364</v>
      </c>
      <c r="B210" s="8" t="s">
        <v>783</v>
      </c>
      <c r="C210" s="2" t="s">
        <v>199</v>
      </c>
      <c r="D210" s="3">
        <v>0</v>
      </c>
      <c r="E210" s="6">
        <v>243.06</v>
      </c>
      <c r="F210" s="4">
        <f t="shared" si="23"/>
        <v>0</v>
      </c>
      <c r="G210" s="3">
        <v>8892</v>
      </c>
      <c r="H210" s="6">
        <v>240.64</v>
      </c>
      <c r="I210" s="5">
        <f t="shared" si="22"/>
        <v>2139770.8799999999</v>
      </c>
      <c r="J210" s="3">
        <v>0</v>
      </c>
      <c r="K210" s="6">
        <v>243.06</v>
      </c>
      <c r="L210" s="4">
        <f t="shared" si="24"/>
        <v>0</v>
      </c>
      <c r="M210" s="3">
        <v>17</v>
      </c>
      <c r="N210" s="6">
        <v>240.64</v>
      </c>
      <c r="O210" s="4">
        <f t="shared" si="25"/>
        <v>4090.8799999999997</v>
      </c>
      <c r="P210" s="20">
        <f t="shared" si="26"/>
        <v>2143861.7599999998</v>
      </c>
      <c r="Q210" s="37">
        <f t="shared" si="27"/>
        <v>28016.639999999999</v>
      </c>
      <c r="S210" s="5"/>
    </row>
    <row r="211" spans="1:19" x14ac:dyDescent="0.3">
      <c r="A211" s="2" t="str">
        <f t="shared" si="21"/>
        <v>7001034</v>
      </c>
      <c r="B211" s="8" t="s">
        <v>784</v>
      </c>
      <c r="C211" s="2" t="s">
        <v>200</v>
      </c>
      <c r="D211" s="3">
        <v>2679</v>
      </c>
      <c r="E211" s="6">
        <v>377.09</v>
      </c>
      <c r="F211" s="4">
        <f t="shared" si="23"/>
        <v>1010224.11</v>
      </c>
      <c r="G211" s="3">
        <v>36567</v>
      </c>
      <c r="H211" s="6">
        <v>374.15</v>
      </c>
      <c r="I211" s="5">
        <f t="shared" si="22"/>
        <v>13681543.049999999</v>
      </c>
      <c r="J211" s="3">
        <v>413</v>
      </c>
      <c r="K211" s="6">
        <v>377.09</v>
      </c>
      <c r="L211" s="4">
        <f t="shared" si="24"/>
        <v>155738.16999999998</v>
      </c>
      <c r="M211" s="3">
        <v>5631</v>
      </c>
      <c r="N211" s="6">
        <v>374.15</v>
      </c>
      <c r="O211" s="4">
        <f t="shared" si="25"/>
        <v>2106838.65</v>
      </c>
      <c r="P211" s="20">
        <f t="shared" si="26"/>
        <v>16954343.98</v>
      </c>
      <c r="Q211" s="37">
        <f t="shared" si="27"/>
        <v>221564.51</v>
      </c>
      <c r="S211" s="5"/>
    </row>
    <row r="212" spans="1:19" x14ac:dyDescent="0.3">
      <c r="A212" s="2" t="str">
        <f t="shared" si="21"/>
        <v>7002361</v>
      </c>
      <c r="B212" s="8" t="s">
        <v>785</v>
      </c>
      <c r="C212" s="2" t="s">
        <v>201</v>
      </c>
      <c r="D212" s="3">
        <v>1623</v>
      </c>
      <c r="E212" s="6">
        <v>365.4</v>
      </c>
      <c r="F212" s="4">
        <f t="shared" si="23"/>
        <v>593044.19999999995</v>
      </c>
      <c r="G212" s="3">
        <v>41020</v>
      </c>
      <c r="H212" s="6">
        <v>361.91</v>
      </c>
      <c r="I212" s="5">
        <f t="shared" si="22"/>
        <v>14845548.200000001</v>
      </c>
      <c r="J212" s="3">
        <v>321</v>
      </c>
      <c r="K212" s="6">
        <v>365.4</v>
      </c>
      <c r="L212" s="4">
        <f t="shared" si="24"/>
        <v>117293.4</v>
      </c>
      <c r="M212" s="3">
        <v>8102</v>
      </c>
      <c r="N212" s="6">
        <v>361.91</v>
      </c>
      <c r="O212" s="4">
        <f t="shared" si="25"/>
        <v>2932194.8200000003</v>
      </c>
      <c r="P212" s="20">
        <f t="shared" si="26"/>
        <v>18488080.620000001</v>
      </c>
      <c r="Q212" s="37">
        <f t="shared" si="27"/>
        <v>241607.84</v>
      </c>
      <c r="S212" s="5"/>
    </row>
    <row r="213" spans="1:19" x14ac:dyDescent="0.3">
      <c r="A213" s="2" t="str">
        <f t="shared" si="21"/>
        <v>1406301</v>
      </c>
      <c r="B213" s="8" t="s">
        <v>786</v>
      </c>
      <c r="C213" s="2" t="s">
        <v>202</v>
      </c>
      <c r="D213" s="3">
        <v>365</v>
      </c>
      <c r="E213" s="6">
        <v>237.28</v>
      </c>
      <c r="F213" s="4">
        <f t="shared" si="23"/>
        <v>86607.2</v>
      </c>
      <c r="G213" s="3">
        <v>40179</v>
      </c>
      <c r="H213" s="6">
        <v>235.06</v>
      </c>
      <c r="I213" s="5">
        <f t="shared" si="22"/>
        <v>9444475.7400000002</v>
      </c>
      <c r="J213" s="3">
        <v>21</v>
      </c>
      <c r="K213" s="6">
        <v>237.28</v>
      </c>
      <c r="L213" s="4">
        <f t="shared" si="24"/>
        <v>4982.88</v>
      </c>
      <c r="M213" s="3">
        <v>2281</v>
      </c>
      <c r="N213" s="6">
        <v>235.06</v>
      </c>
      <c r="O213" s="4">
        <f t="shared" si="25"/>
        <v>536171.86</v>
      </c>
      <c r="P213" s="20">
        <f t="shared" si="26"/>
        <v>10072237.68</v>
      </c>
      <c r="Q213" s="37">
        <f t="shared" si="27"/>
        <v>131627.06</v>
      </c>
      <c r="S213" s="5"/>
    </row>
    <row r="214" spans="1:19" x14ac:dyDescent="0.3">
      <c r="A214" s="2" t="str">
        <f t="shared" si="21"/>
        <v>7003378</v>
      </c>
      <c r="B214" s="8" t="s">
        <v>787</v>
      </c>
      <c r="C214" s="2" t="s">
        <v>203</v>
      </c>
      <c r="D214" s="3">
        <v>18002</v>
      </c>
      <c r="E214" s="6">
        <v>269</v>
      </c>
      <c r="F214" s="4">
        <f t="shared" si="23"/>
        <v>4842538</v>
      </c>
      <c r="G214" s="3">
        <v>50328</v>
      </c>
      <c r="H214" s="6">
        <v>266.68</v>
      </c>
      <c r="I214" s="5">
        <f t="shared" si="22"/>
        <v>13421471.040000001</v>
      </c>
      <c r="J214" s="3">
        <v>1265</v>
      </c>
      <c r="K214" s="6">
        <v>269</v>
      </c>
      <c r="L214" s="4">
        <f t="shared" si="24"/>
        <v>340285</v>
      </c>
      <c r="M214" s="3">
        <v>3536</v>
      </c>
      <c r="N214" s="6">
        <v>266.68</v>
      </c>
      <c r="O214" s="4">
        <f t="shared" si="25"/>
        <v>942980.48</v>
      </c>
      <c r="P214" s="20">
        <f t="shared" si="26"/>
        <v>19547274.520000003</v>
      </c>
      <c r="Q214" s="37">
        <f t="shared" si="27"/>
        <v>255449.71</v>
      </c>
      <c r="S214" s="5"/>
    </row>
    <row r="215" spans="1:19" x14ac:dyDescent="0.3">
      <c r="A215" s="2" t="str">
        <f t="shared" si="21"/>
        <v>7001369</v>
      </c>
      <c r="B215" s="8" t="s">
        <v>788</v>
      </c>
      <c r="C215" s="2" t="s">
        <v>204</v>
      </c>
      <c r="D215" s="3">
        <v>1700</v>
      </c>
      <c r="E215" s="6">
        <v>345.05</v>
      </c>
      <c r="F215" s="4">
        <f t="shared" si="23"/>
        <v>586585</v>
      </c>
      <c r="G215" s="3">
        <v>35462</v>
      </c>
      <c r="H215" s="6">
        <v>342.03</v>
      </c>
      <c r="I215" s="5">
        <f t="shared" si="22"/>
        <v>12129067.859999999</v>
      </c>
      <c r="J215" s="3">
        <v>392</v>
      </c>
      <c r="K215" s="6">
        <v>345.05</v>
      </c>
      <c r="L215" s="4">
        <f t="shared" si="24"/>
        <v>135259.6</v>
      </c>
      <c r="M215" s="3">
        <v>8167</v>
      </c>
      <c r="N215" s="6">
        <v>342.03</v>
      </c>
      <c r="O215" s="4">
        <f t="shared" si="25"/>
        <v>2793359.01</v>
      </c>
      <c r="P215" s="20">
        <f t="shared" si="26"/>
        <v>15644271.469999999</v>
      </c>
      <c r="Q215" s="37">
        <f t="shared" si="27"/>
        <v>204444.08</v>
      </c>
      <c r="S215" s="5"/>
    </row>
    <row r="216" spans="1:19" x14ac:dyDescent="0.3">
      <c r="A216" s="2" t="str">
        <f t="shared" si="21"/>
        <v>7000302</v>
      </c>
      <c r="B216" s="8" t="s">
        <v>789</v>
      </c>
      <c r="C216" s="2" t="s">
        <v>205</v>
      </c>
      <c r="D216" s="3">
        <v>2792</v>
      </c>
      <c r="E216" s="6">
        <v>321.45</v>
      </c>
      <c r="F216" s="4">
        <f t="shared" si="23"/>
        <v>897488.4</v>
      </c>
      <c r="G216" s="3">
        <v>130618</v>
      </c>
      <c r="H216" s="6">
        <v>318.64999999999998</v>
      </c>
      <c r="I216" s="5">
        <f t="shared" si="22"/>
        <v>41621425.699999996</v>
      </c>
      <c r="J216" s="3">
        <v>381</v>
      </c>
      <c r="K216" s="6">
        <v>321.45</v>
      </c>
      <c r="L216" s="4">
        <f t="shared" si="24"/>
        <v>122472.45</v>
      </c>
      <c r="M216" s="3">
        <v>17848</v>
      </c>
      <c r="N216" s="6">
        <v>318.64999999999998</v>
      </c>
      <c r="O216" s="4">
        <f t="shared" si="25"/>
        <v>5687265.1999999993</v>
      </c>
      <c r="P216" s="20">
        <f t="shared" si="26"/>
        <v>48328651.749999993</v>
      </c>
      <c r="Q216" s="37">
        <f t="shared" si="27"/>
        <v>631573.48</v>
      </c>
      <c r="S216" s="5"/>
    </row>
    <row r="217" spans="1:19" x14ac:dyDescent="0.3">
      <c r="A217" s="2" t="str">
        <f t="shared" si="21"/>
        <v>4322300</v>
      </c>
      <c r="B217" s="8" t="s">
        <v>790</v>
      </c>
      <c r="C217" s="2" t="s">
        <v>206</v>
      </c>
      <c r="D217" s="3">
        <v>0</v>
      </c>
      <c r="E217" s="6">
        <v>311.61</v>
      </c>
      <c r="F217" s="4">
        <f t="shared" si="23"/>
        <v>0</v>
      </c>
      <c r="G217" s="3">
        <v>0</v>
      </c>
      <c r="H217" s="6">
        <v>310.05</v>
      </c>
      <c r="I217" s="5">
        <f t="shared" si="22"/>
        <v>0</v>
      </c>
      <c r="J217" s="3">
        <v>0</v>
      </c>
      <c r="K217" s="6">
        <v>311.61</v>
      </c>
      <c r="L217" s="4">
        <f t="shared" si="24"/>
        <v>0</v>
      </c>
      <c r="M217" s="3">
        <v>0</v>
      </c>
      <c r="N217" s="6">
        <v>310.05</v>
      </c>
      <c r="O217" s="4">
        <f t="shared" si="25"/>
        <v>0</v>
      </c>
      <c r="P217" s="20">
        <f t="shared" si="26"/>
        <v>0</v>
      </c>
      <c r="Q217" s="37">
        <f t="shared" si="27"/>
        <v>0</v>
      </c>
      <c r="S217" s="5"/>
    </row>
    <row r="218" spans="1:19" x14ac:dyDescent="0.3">
      <c r="A218" s="2" t="str">
        <f t="shared" si="21"/>
        <v>2906304</v>
      </c>
      <c r="B218" s="8" t="s">
        <v>791</v>
      </c>
      <c r="C218" s="2" t="s">
        <v>207</v>
      </c>
      <c r="D218" s="3">
        <v>10931</v>
      </c>
      <c r="E218" s="6">
        <v>282.39999999999998</v>
      </c>
      <c r="F218" s="4">
        <f t="shared" si="23"/>
        <v>3086914.4</v>
      </c>
      <c r="G218" s="3">
        <v>46944</v>
      </c>
      <c r="H218" s="6">
        <v>279.44</v>
      </c>
      <c r="I218" s="5">
        <f t="shared" si="22"/>
        <v>13118031.359999999</v>
      </c>
      <c r="J218" s="3">
        <v>3185</v>
      </c>
      <c r="K218" s="6">
        <v>282.39999999999998</v>
      </c>
      <c r="L218" s="4">
        <f t="shared" si="24"/>
        <v>899443.99999999988</v>
      </c>
      <c r="M218" s="3">
        <v>13676</v>
      </c>
      <c r="N218" s="6">
        <v>279.44</v>
      </c>
      <c r="O218" s="4">
        <f t="shared" si="25"/>
        <v>3821621.44</v>
      </c>
      <c r="P218" s="20">
        <f t="shared" si="26"/>
        <v>20926011.199999996</v>
      </c>
      <c r="Q218" s="37">
        <f t="shared" si="27"/>
        <v>273467.46000000002</v>
      </c>
      <c r="S218" s="5"/>
    </row>
    <row r="219" spans="1:19" x14ac:dyDescent="0.3">
      <c r="A219" s="2" t="str">
        <f t="shared" si="21"/>
        <v>7002337</v>
      </c>
      <c r="B219" s="8" t="s">
        <v>792</v>
      </c>
      <c r="C219" s="2" t="s">
        <v>208</v>
      </c>
      <c r="D219" s="3">
        <v>10510</v>
      </c>
      <c r="E219" s="6">
        <v>586.6</v>
      </c>
      <c r="F219" s="4">
        <f t="shared" si="23"/>
        <v>6165166</v>
      </c>
      <c r="G219" s="3">
        <v>19544</v>
      </c>
      <c r="H219" s="6">
        <v>583.13</v>
      </c>
      <c r="I219" s="5">
        <f t="shared" si="22"/>
        <v>11396692.720000001</v>
      </c>
      <c r="J219" s="3">
        <v>5076</v>
      </c>
      <c r="K219" s="6">
        <v>586.6</v>
      </c>
      <c r="L219" s="4">
        <f t="shared" si="24"/>
        <v>2977581.6</v>
      </c>
      <c r="M219" s="3">
        <v>9439</v>
      </c>
      <c r="N219" s="6">
        <v>583.13</v>
      </c>
      <c r="O219" s="4">
        <f t="shared" si="25"/>
        <v>5504164.0700000003</v>
      </c>
      <c r="P219" s="20">
        <f t="shared" si="26"/>
        <v>26043604.390000001</v>
      </c>
      <c r="Q219" s="37">
        <f t="shared" si="27"/>
        <v>340345.72</v>
      </c>
      <c r="S219" s="5"/>
    </row>
    <row r="220" spans="1:19" x14ac:dyDescent="0.3">
      <c r="A220" s="2" t="str">
        <f t="shared" si="21"/>
        <v>0658301</v>
      </c>
      <c r="B220" s="8" t="s">
        <v>793</v>
      </c>
      <c r="C220" s="2" t="s">
        <v>209</v>
      </c>
      <c r="D220" s="3">
        <v>237</v>
      </c>
      <c r="E220" s="6">
        <v>213.09</v>
      </c>
      <c r="F220" s="4">
        <f t="shared" si="23"/>
        <v>50502.33</v>
      </c>
      <c r="G220" s="3">
        <v>26559</v>
      </c>
      <c r="H220" s="6">
        <v>211.19</v>
      </c>
      <c r="I220" s="5">
        <f t="shared" si="22"/>
        <v>5608995.21</v>
      </c>
      <c r="J220" s="3">
        <v>6</v>
      </c>
      <c r="K220" s="6">
        <v>213.09</v>
      </c>
      <c r="L220" s="4">
        <f t="shared" ref="L220:L263" si="28">K220*J220</f>
        <v>1278.54</v>
      </c>
      <c r="M220" s="3">
        <v>625</v>
      </c>
      <c r="N220" s="6">
        <v>211.19</v>
      </c>
      <c r="O220" s="4">
        <f t="shared" ref="O220:O263" si="29">N220*M220</f>
        <v>131993.75</v>
      </c>
      <c r="P220" s="20">
        <f t="shared" si="26"/>
        <v>5792769.8300000001</v>
      </c>
      <c r="Q220" s="37">
        <f t="shared" si="27"/>
        <v>75701.67</v>
      </c>
      <c r="S220" s="5"/>
    </row>
    <row r="221" spans="1:19" x14ac:dyDescent="0.3">
      <c r="A221" s="2" t="str">
        <f t="shared" si="21"/>
        <v>0602310</v>
      </c>
      <c r="B221" s="8" t="s">
        <v>794</v>
      </c>
      <c r="C221" s="2" t="s">
        <v>210</v>
      </c>
      <c r="D221" s="3">
        <v>934</v>
      </c>
      <c r="E221" s="6">
        <v>193.43</v>
      </c>
      <c r="F221" s="4">
        <f t="shared" si="23"/>
        <v>180663.62</v>
      </c>
      <c r="G221" s="3">
        <v>35352</v>
      </c>
      <c r="H221" s="6">
        <v>191.87</v>
      </c>
      <c r="I221" s="5">
        <f t="shared" si="22"/>
        <v>6782988.2400000002</v>
      </c>
      <c r="J221" s="3">
        <v>27</v>
      </c>
      <c r="K221" s="6">
        <v>193.43</v>
      </c>
      <c r="L221" s="4">
        <f t="shared" si="28"/>
        <v>5222.6100000000006</v>
      </c>
      <c r="M221" s="3">
        <v>1010</v>
      </c>
      <c r="N221" s="6">
        <v>191.87</v>
      </c>
      <c r="O221" s="4">
        <f t="shared" si="29"/>
        <v>193788.7</v>
      </c>
      <c r="P221" s="20">
        <f t="shared" si="26"/>
        <v>7162663.1699999999</v>
      </c>
      <c r="Q221" s="37">
        <f t="shared" si="27"/>
        <v>93603.85</v>
      </c>
      <c r="S221" s="5"/>
    </row>
    <row r="222" spans="1:19" x14ac:dyDescent="0.3">
      <c r="A222" s="2" t="str">
        <f t="shared" si="21"/>
        <v>0662301</v>
      </c>
      <c r="B222" s="8" t="s">
        <v>795</v>
      </c>
      <c r="C222" s="2" t="s">
        <v>211</v>
      </c>
      <c r="D222" s="3">
        <v>365</v>
      </c>
      <c r="E222" s="6">
        <v>213.55</v>
      </c>
      <c r="F222" s="4">
        <f t="shared" si="23"/>
        <v>77945.75</v>
      </c>
      <c r="G222" s="3">
        <v>21421</v>
      </c>
      <c r="H222" s="6">
        <v>211.91</v>
      </c>
      <c r="I222" s="5">
        <f t="shared" si="22"/>
        <v>4539324.1100000003</v>
      </c>
      <c r="J222" s="3">
        <v>0</v>
      </c>
      <c r="K222" s="6">
        <v>213.55</v>
      </c>
      <c r="L222" s="4">
        <f t="shared" si="28"/>
        <v>0</v>
      </c>
      <c r="M222" s="3">
        <v>0</v>
      </c>
      <c r="N222" s="6">
        <v>211.91</v>
      </c>
      <c r="O222" s="4">
        <f t="shared" si="29"/>
        <v>0</v>
      </c>
      <c r="P222" s="20">
        <f t="shared" si="26"/>
        <v>4617269.8600000003</v>
      </c>
      <c r="Q222" s="37">
        <f t="shared" si="27"/>
        <v>60339.88</v>
      </c>
      <c r="S222" s="5"/>
    </row>
    <row r="223" spans="1:19" x14ac:dyDescent="0.3">
      <c r="A223" s="2" t="str">
        <f t="shared" si="21"/>
        <v>2951306</v>
      </c>
      <c r="B223" s="8" t="s">
        <v>796</v>
      </c>
      <c r="C223" s="2" t="s">
        <v>212</v>
      </c>
      <c r="D223" s="3">
        <v>1929</v>
      </c>
      <c r="E223" s="6">
        <v>395.3</v>
      </c>
      <c r="F223" s="4">
        <f t="shared" si="23"/>
        <v>762533.70000000007</v>
      </c>
      <c r="G223" s="3">
        <v>43860</v>
      </c>
      <c r="H223" s="6">
        <v>391.47</v>
      </c>
      <c r="I223" s="5">
        <f t="shared" si="22"/>
        <v>17169874.200000003</v>
      </c>
      <c r="J223" s="3">
        <v>190</v>
      </c>
      <c r="K223" s="6">
        <v>395.3</v>
      </c>
      <c r="L223" s="4">
        <f t="shared" si="28"/>
        <v>75107</v>
      </c>
      <c r="M223" s="3">
        <v>4310</v>
      </c>
      <c r="N223" s="6">
        <v>391.47</v>
      </c>
      <c r="O223" s="4">
        <f t="shared" si="29"/>
        <v>1687235.7000000002</v>
      </c>
      <c r="P223" s="20">
        <f t="shared" si="26"/>
        <v>19694750.600000001</v>
      </c>
      <c r="Q223" s="37">
        <f t="shared" si="27"/>
        <v>257376.97</v>
      </c>
      <c r="S223" s="5"/>
    </row>
    <row r="224" spans="1:19" x14ac:dyDescent="0.3">
      <c r="A224" s="2" t="str">
        <f t="shared" si="21"/>
        <v>7003363</v>
      </c>
      <c r="B224" s="8" t="s">
        <v>797</v>
      </c>
      <c r="C224" s="2" t="s">
        <v>213</v>
      </c>
      <c r="D224" s="3">
        <v>1825</v>
      </c>
      <c r="E224" s="6">
        <v>352.4</v>
      </c>
      <c r="F224" s="4">
        <f t="shared" si="23"/>
        <v>643130</v>
      </c>
      <c r="G224" s="3">
        <v>76397</v>
      </c>
      <c r="H224" s="6">
        <v>349.17</v>
      </c>
      <c r="I224" s="5">
        <f t="shared" si="22"/>
        <v>26675540.490000002</v>
      </c>
      <c r="J224" s="3">
        <v>342</v>
      </c>
      <c r="K224" s="6">
        <v>352.4</v>
      </c>
      <c r="L224" s="4">
        <f t="shared" si="28"/>
        <v>120520.79999999999</v>
      </c>
      <c r="M224" s="3">
        <v>14324</v>
      </c>
      <c r="N224" s="6">
        <v>349.17</v>
      </c>
      <c r="O224" s="4">
        <f t="shared" si="29"/>
        <v>5001511.08</v>
      </c>
      <c r="P224" s="20">
        <f t="shared" si="26"/>
        <v>32440702.370000001</v>
      </c>
      <c r="Q224" s="37">
        <f t="shared" si="27"/>
        <v>423944.94</v>
      </c>
      <c r="S224" s="5"/>
    </row>
    <row r="225" spans="1:19" x14ac:dyDescent="0.3">
      <c r="A225" s="2" t="str">
        <f t="shared" si="21"/>
        <v>4402300</v>
      </c>
      <c r="B225" s="8" t="s">
        <v>798</v>
      </c>
      <c r="C225" s="2" t="s">
        <v>214</v>
      </c>
      <c r="D225" s="3">
        <v>688</v>
      </c>
      <c r="E225" s="6">
        <v>200</v>
      </c>
      <c r="F225" s="4">
        <f t="shared" si="23"/>
        <v>137600</v>
      </c>
      <c r="G225" s="3">
        <v>33224</v>
      </c>
      <c r="H225" s="6">
        <v>198.07</v>
      </c>
      <c r="I225" s="5">
        <f t="shared" si="22"/>
        <v>6580677.6799999997</v>
      </c>
      <c r="J225" s="3">
        <v>21</v>
      </c>
      <c r="K225" s="6">
        <v>200</v>
      </c>
      <c r="L225" s="4">
        <f t="shared" si="28"/>
        <v>4200</v>
      </c>
      <c r="M225" s="3">
        <v>1013</v>
      </c>
      <c r="N225" s="6">
        <v>198.07</v>
      </c>
      <c r="O225" s="4">
        <f t="shared" si="29"/>
        <v>200644.91</v>
      </c>
      <c r="P225" s="20">
        <f t="shared" si="26"/>
        <v>6923122.5899999999</v>
      </c>
      <c r="Q225" s="37">
        <f t="shared" si="27"/>
        <v>90473.47</v>
      </c>
      <c r="S225" s="5"/>
    </row>
    <row r="226" spans="1:19" x14ac:dyDescent="0.3">
      <c r="A226" s="2" t="str">
        <f t="shared" si="21"/>
        <v>0228306</v>
      </c>
      <c r="B226" s="8" t="s">
        <v>799</v>
      </c>
      <c r="C226" s="2" t="s">
        <v>215</v>
      </c>
      <c r="D226" s="3">
        <v>755</v>
      </c>
      <c r="E226" s="6">
        <v>249.69</v>
      </c>
      <c r="F226" s="4">
        <f t="shared" si="23"/>
        <v>188515.95</v>
      </c>
      <c r="G226" s="3">
        <v>15394</v>
      </c>
      <c r="H226" s="6">
        <v>247.37</v>
      </c>
      <c r="I226" s="5">
        <f t="shared" si="22"/>
        <v>3808013.7800000003</v>
      </c>
      <c r="J226" s="3">
        <v>63</v>
      </c>
      <c r="K226" s="6">
        <v>249.69</v>
      </c>
      <c r="L226" s="4">
        <f t="shared" si="28"/>
        <v>15730.47</v>
      </c>
      <c r="M226" s="3">
        <v>1280</v>
      </c>
      <c r="N226" s="6">
        <v>247.37</v>
      </c>
      <c r="O226" s="4">
        <f t="shared" si="29"/>
        <v>316633.59999999998</v>
      </c>
      <c r="P226" s="20">
        <f t="shared" si="26"/>
        <v>4328893.8</v>
      </c>
      <c r="Q226" s="37">
        <f t="shared" si="27"/>
        <v>56571.3</v>
      </c>
      <c r="S226" s="5"/>
    </row>
    <row r="227" spans="1:19" x14ac:dyDescent="0.3">
      <c r="A227" s="2" t="str">
        <f t="shared" si="21"/>
        <v>3501305</v>
      </c>
      <c r="B227" s="8" t="s">
        <v>800</v>
      </c>
      <c r="C227" s="2" t="s">
        <v>216</v>
      </c>
      <c r="D227" s="3">
        <v>775</v>
      </c>
      <c r="E227" s="6">
        <v>339.07</v>
      </c>
      <c r="F227" s="4">
        <f t="shared" si="23"/>
        <v>262779.25</v>
      </c>
      <c r="G227" s="3">
        <v>22524</v>
      </c>
      <c r="H227" s="6">
        <v>336.65</v>
      </c>
      <c r="I227" s="5">
        <f t="shared" si="22"/>
        <v>7582704.5999999996</v>
      </c>
      <c r="J227" s="3">
        <v>66</v>
      </c>
      <c r="K227" s="6">
        <v>339.07</v>
      </c>
      <c r="L227" s="4">
        <f t="shared" si="28"/>
        <v>22378.62</v>
      </c>
      <c r="M227" s="3">
        <v>1919</v>
      </c>
      <c r="N227" s="6">
        <v>336.65</v>
      </c>
      <c r="O227" s="4">
        <f t="shared" si="29"/>
        <v>646031.35</v>
      </c>
      <c r="P227" s="20">
        <f t="shared" si="26"/>
        <v>8513893.8200000003</v>
      </c>
      <c r="Q227" s="37">
        <f t="shared" si="27"/>
        <v>111262.15</v>
      </c>
      <c r="S227" s="5"/>
    </row>
    <row r="228" spans="1:19" x14ac:dyDescent="0.3">
      <c r="A228" s="2" t="str">
        <f t="shared" si="21"/>
        <v>1401001</v>
      </c>
      <c r="B228" s="8" t="s">
        <v>801</v>
      </c>
      <c r="C228" s="2" t="s">
        <v>217</v>
      </c>
      <c r="D228" s="3">
        <v>1216</v>
      </c>
      <c r="E228" s="6">
        <v>304.62</v>
      </c>
      <c r="F228" s="4">
        <f t="shared" si="23"/>
        <v>370417.91999999998</v>
      </c>
      <c r="G228" s="3">
        <v>53920</v>
      </c>
      <c r="H228" s="6">
        <v>302.49</v>
      </c>
      <c r="I228" s="5">
        <f t="shared" si="22"/>
        <v>16310260.800000001</v>
      </c>
      <c r="J228" s="3">
        <v>286</v>
      </c>
      <c r="K228" s="6">
        <v>304.62</v>
      </c>
      <c r="L228" s="4">
        <f t="shared" si="28"/>
        <v>87121.32</v>
      </c>
      <c r="M228" s="3">
        <v>12702</v>
      </c>
      <c r="N228" s="6">
        <v>302.49</v>
      </c>
      <c r="O228" s="4">
        <f t="shared" si="29"/>
        <v>3842227.98</v>
      </c>
      <c r="P228" s="20">
        <f t="shared" si="26"/>
        <v>20610028.020000003</v>
      </c>
      <c r="Q228" s="37">
        <f t="shared" si="27"/>
        <v>269338.09999999998</v>
      </c>
      <c r="S228" s="5"/>
    </row>
    <row r="229" spans="1:19" x14ac:dyDescent="0.3">
      <c r="A229" s="2" t="str">
        <f t="shared" si="21"/>
        <v>5153312</v>
      </c>
      <c r="B229" s="8" t="s">
        <v>1306</v>
      </c>
      <c r="C229" s="2" t="s">
        <v>1293</v>
      </c>
      <c r="D229" s="3">
        <v>796</v>
      </c>
      <c r="E229" s="6">
        <v>332.08</v>
      </c>
      <c r="F229" s="4">
        <f t="shared" si="23"/>
        <v>264335.68</v>
      </c>
      <c r="G229" s="3">
        <v>16271</v>
      </c>
      <c r="H229" s="6">
        <v>328.96</v>
      </c>
      <c r="I229" s="5">
        <f t="shared" si="22"/>
        <v>5352508.1599999992</v>
      </c>
      <c r="J229" s="3">
        <v>14</v>
      </c>
      <c r="K229" s="6">
        <v>332.08</v>
      </c>
      <c r="L229" s="4">
        <f t="shared" si="28"/>
        <v>4649.12</v>
      </c>
      <c r="M229" s="3">
        <v>289</v>
      </c>
      <c r="N229" s="6">
        <v>328.96</v>
      </c>
      <c r="O229" s="4">
        <f t="shared" si="29"/>
        <v>95069.439999999988</v>
      </c>
      <c r="P229" s="20">
        <f t="shared" si="26"/>
        <v>5716562.3999999985</v>
      </c>
      <c r="Q229" s="37">
        <f t="shared" si="27"/>
        <v>74705.77</v>
      </c>
      <c r="S229" s="5"/>
    </row>
    <row r="230" spans="1:19" x14ac:dyDescent="0.3">
      <c r="A230" s="2" t="str">
        <f t="shared" si="21"/>
        <v>7003350</v>
      </c>
      <c r="B230" s="8" t="s">
        <v>802</v>
      </c>
      <c r="C230" s="2" t="s">
        <v>218</v>
      </c>
      <c r="D230" s="3">
        <v>5085</v>
      </c>
      <c r="E230" s="6">
        <v>306.22000000000003</v>
      </c>
      <c r="F230" s="4">
        <f t="shared" si="23"/>
        <v>1557128.7000000002</v>
      </c>
      <c r="G230" s="3">
        <v>75602</v>
      </c>
      <c r="H230" s="6">
        <v>303.48</v>
      </c>
      <c r="I230" s="5">
        <f t="shared" si="22"/>
        <v>22943694.960000001</v>
      </c>
      <c r="J230" s="3">
        <v>1268</v>
      </c>
      <c r="K230" s="6">
        <v>306.22000000000003</v>
      </c>
      <c r="L230" s="4">
        <f t="shared" si="28"/>
        <v>388286.96</v>
      </c>
      <c r="M230" s="3">
        <v>18855</v>
      </c>
      <c r="N230" s="6">
        <v>303.48</v>
      </c>
      <c r="O230" s="4">
        <f t="shared" si="29"/>
        <v>5722115.4000000004</v>
      </c>
      <c r="P230" s="20">
        <f t="shared" si="26"/>
        <v>30611226.02</v>
      </c>
      <c r="Q230" s="37">
        <f t="shared" si="27"/>
        <v>400036.78</v>
      </c>
      <c r="S230" s="5"/>
    </row>
    <row r="231" spans="1:19" x14ac:dyDescent="0.3">
      <c r="A231" s="2" t="str">
        <f t="shared" si="21"/>
        <v>7003381</v>
      </c>
      <c r="B231" s="8" t="s">
        <v>803</v>
      </c>
      <c r="C231" s="2" t="s">
        <v>219</v>
      </c>
      <c r="D231" s="3">
        <v>4807</v>
      </c>
      <c r="E231" s="6">
        <v>321.3</v>
      </c>
      <c r="F231" s="4">
        <f t="shared" si="23"/>
        <v>1544489.1</v>
      </c>
      <c r="G231" s="3">
        <v>13504</v>
      </c>
      <c r="H231" s="6">
        <v>318.11</v>
      </c>
      <c r="I231" s="5">
        <f t="shared" si="22"/>
        <v>4295757.4400000004</v>
      </c>
      <c r="J231" s="3">
        <v>1591</v>
      </c>
      <c r="K231" s="6">
        <v>321.3</v>
      </c>
      <c r="L231" s="4">
        <f t="shared" si="28"/>
        <v>511188.30000000005</v>
      </c>
      <c r="M231" s="3">
        <v>4469</v>
      </c>
      <c r="N231" s="6">
        <v>318.11</v>
      </c>
      <c r="O231" s="4">
        <f t="shared" si="29"/>
        <v>1421633.59</v>
      </c>
      <c r="P231" s="20">
        <f t="shared" si="26"/>
        <v>7773068.4299999997</v>
      </c>
      <c r="Q231" s="37">
        <f t="shared" si="27"/>
        <v>101580.82</v>
      </c>
      <c r="S231" s="5"/>
    </row>
    <row r="232" spans="1:19" x14ac:dyDescent="0.3">
      <c r="A232" s="2" t="str">
        <f t="shared" si="21"/>
        <v>7003409</v>
      </c>
      <c r="B232" s="8" t="s">
        <v>804</v>
      </c>
      <c r="C232" s="2" t="s">
        <v>220</v>
      </c>
      <c r="D232" s="3">
        <v>9471</v>
      </c>
      <c r="E232" s="6">
        <v>333.87</v>
      </c>
      <c r="F232" s="4">
        <f t="shared" si="23"/>
        <v>3162082.77</v>
      </c>
      <c r="G232" s="3">
        <v>71969</v>
      </c>
      <c r="H232" s="6">
        <v>330.71</v>
      </c>
      <c r="I232" s="5">
        <f t="shared" si="22"/>
        <v>23800867.989999998</v>
      </c>
      <c r="J232" s="3">
        <v>1736</v>
      </c>
      <c r="K232" s="6">
        <v>333.87</v>
      </c>
      <c r="L232" s="4">
        <f t="shared" si="28"/>
        <v>579598.32000000007</v>
      </c>
      <c r="M232" s="3">
        <v>13192</v>
      </c>
      <c r="N232" s="6">
        <v>330.71</v>
      </c>
      <c r="O232" s="4">
        <f t="shared" si="29"/>
        <v>4362726.3199999994</v>
      </c>
      <c r="P232" s="20">
        <f t="shared" si="26"/>
        <v>31905275.399999999</v>
      </c>
      <c r="Q232" s="37">
        <f t="shared" si="27"/>
        <v>416947.81</v>
      </c>
      <c r="S232" s="5"/>
    </row>
    <row r="233" spans="1:19" x14ac:dyDescent="0.3">
      <c r="A233" s="2" t="str">
        <f t="shared" si="21"/>
        <v>7001395</v>
      </c>
      <c r="B233" s="8" t="s">
        <v>805</v>
      </c>
      <c r="C233" s="2" t="s">
        <v>221</v>
      </c>
      <c r="D233" s="3">
        <v>9031</v>
      </c>
      <c r="E233" s="6">
        <v>358.28</v>
      </c>
      <c r="F233" s="4">
        <f t="shared" si="23"/>
        <v>3235626.6799999997</v>
      </c>
      <c r="G233" s="3">
        <v>60290</v>
      </c>
      <c r="H233" s="6">
        <v>354.82</v>
      </c>
      <c r="I233" s="5">
        <f t="shared" si="22"/>
        <v>21392097.800000001</v>
      </c>
      <c r="J233" s="3">
        <v>1551</v>
      </c>
      <c r="K233" s="6">
        <v>358.28</v>
      </c>
      <c r="L233" s="4">
        <f t="shared" si="28"/>
        <v>555692.27999999991</v>
      </c>
      <c r="M233" s="3">
        <v>10352</v>
      </c>
      <c r="N233" s="6">
        <v>354.82</v>
      </c>
      <c r="O233" s="4">
        <f t="shared" si="29"/>
        <v>3673096.64</v>
      </c>
      <c r="P233" s="20">
        <f t="shared" si="26"/>
        <v>28856513.399999999</v>
      </c>
      <c r="Q233" s="37">
        <f t="shared" si="27"/>
        <v>377105.67</v>
      </c>
      <c r="S233" s="5"/>
    </row>
    <row r="234" spans="1:19" x14ac:dyDescent="0.3">
      <c r="A234" s="2" t="str">
        <f t="shared" si="21"/>
        <v>7003389</v>
      </c>
      <c r="B234" s="8" t="s">
        <v>806</v>
      </c>
      <c r="C234" s="2" t="s">
        <v>222</v>
      </c>
      <c r="D234" s="3">
        <v>10228</v>
      </c>
      <c r="E234" s="6">
        <v>263.56</v>
      </c>
      <c r="F234" s="4">
        <f t="shared" si="23"/>
        <v>2695691.68</v>
      </c>
      <c r="G234" s="3">
        <v>54634</v>
      </c>
      <c r="H234" s="6">
        <v>260.99</v>
      </c>
      <c r="I234" s="5">
        <f t="shared" si="22"/>
        <v>14258927.66</v>
      </c>
      <c r="J234" s="3">
        <v>892</v>
      </c>
      <c r="K234" s="6">
        <v>263.56</v>
      </c>
      <c r="L234" s="4">
        <f t="shared" si="28"/>
        <v>235095.52</v>
      </c>
      <c r="M234" s="3">
        <v>4764</v>
      </c>
      <c r="N234" s="6">
        <v>260.99</v>
      </c>
      <c r="O234" s="4">
        <f t="shared" si="29"/>
        <v>1243356.3600000001</v>
      </c>
      <c r="P234" s="20">
        <f t="shared" si="26"/>
        <v>18433071.220000003</v>
      </c>
      <c r="Q234" s="37">
        <f t="shared" si="27"/>
        <v>240888.95999999999</v>
      </c>
      <c r="S234" s="5"/>
    </row>
    <row r="235" spans="1:19" x14ac:dyDescent="0.3">
      <c r="A235" s="2" t="str">
        <f t="shared" si="21"/>
        <v>5002302</v>
      </c>
      <c r="B235" s="8" t="s">
        <v>807</v>
      </c>
      <c r="C235" s="2" t="s">
        <v>223</v>
      </c>
      <c r="D235" s="3">
        <v>309</v>
      </c>
      <c r="E235" s="6">
        <v>175.6</v>
      </c>
      <c r="F235" s="4">
        <f t="shared" si="23"/>
        <v>54260.4</v>
      </c>
      <c r="G235" s="3">
        <v>24457</v>
      </c>
      <c r="H235" s="6">
        <v>174.18</v>
      </c>
      <c r="I235" s="5">
        <f t="shared" si="22"/>
        <v>4259920.26</v>
      </c>
      <c r="J235" s="3">
        <v>40</v>
      </c>
      <c r="K235" s="6">
        <v>175.6</v>
      </c>
      <c r="L235" s="4">
        <f t="shared" si="28"/>
        <v>7024</v>
      </c>
      <c r="M235" s="3">
        <v>3167</v>
      </c>
      <c r="N235" s="6">
        <v>174.18</v>
      </c>
      <c r="O235" s="4">
        <f t="shared" si="29"/>
        <v>551628.06000000006</v>
      </c>
      <c r="P235" s="20">
        <f t="shared" si="26"/>
        <v>4872832.7200000007</v>
      </c>
      <c r="Q235" s="37">
        <f t="shared" si="27"/>
        <v>63679.66</v>
      </c>
      <c r="S235" s="5"/>
    </row>
    <row r="236" spans="1:19" x14ac:dyDescent="0.3">
      <c r="A236" s="2" t="str">
        <f t="shared" si="21"/>
        <v>0226303</v>
      </c>
      <c r="B236" s="8" t="s">
        <v>1304</v>
      </c>
      <c r="C236" s="2" t="s">
        <v>224</v>
      </c>
      <c r="D236" s="3">
        <v>2018</v>
      </c>
      <c r="E236" s="6">
        <v>223.7</v>
      </c>
      <c r="F236" s="4">
        <f t="shared" si="23"/>
        <v>451426.6</v>
      </c>
      <c r="G236" s="3">
        <v>21075</v>
      </c>
      <c r="H236" s="6">
        <v>221.79</v>
      </c>
      <c r="I236" s="5">
        <f t="shared" si="22"/>
        <v>4674224.25</v>
      </c>
      <c r="J236" s="3">
        <v>305</v>
      </c>
      <c r="K236" s="6">
        <v>223.7</v>
      </c>
      <c r="L236" s="4">
        <f t="shared" si="28"/>
        <v>68228.5</v>
      </c>
      <c r="M236" s="3">
        <v>3182</v>
      </c>
      <c r="N236" s="6">
        <v>221.79</v>
      </c>
      <c r="O236" s="4">
        <f t="shared" si="29"/>
        <v>705735.78</v>
      </c>
      <c r="P236" s="20">
        <f t="shared" si="26"/>
        <v>5899615.1299999999</v>
      </c>
      <c r="Q236" s="37">
        <f t="shared" si="27"/>
        <v>77097.960000000006</v>
      </c>
      <c r="S236" s="5"/>
    </row>
    <row r="237" spans="1:19" x14ac:dyDescent="0.3">
      <c r="A237" s="2" t="str">
        <f t="shared" si="21"/>
        <v>0101315</v>
      </c>
      <c r="B237" s="8" t="s">
        <v>808</v>
      </c>
      <c r="C237" s="2" t="s">
        <v>225</v>
      </c>
      <c r="D237" s="3">
        <v>7896</v>
      </c>
      <c r="E237" s="6">
        <v>208.76</v>
      </c>
      <c r="F237" s="4">
        <f t="shared" si="23"/>
        <v>1648368.96</v>
      </c>
      <c r="G237" s="3">
        <v>39142</v>
      </c>
      <c r="H237" s="6">
        <v>207.02</v>
      </c>
      <c r="I237" s="5">
        <f t="shared" si="22"/>
        <v>8103176.8400000008</v>
      </c>
      <c r="J237" s="3">
        <v>1617</v>
      </c>
      <c r="K237" s="6">
        <v>208.76</v>
      </c>
      <c r="L237" s="4">
        <f t="shared" si="28"/>
        <v>337564.92</v>
      </c>
      <c r="M237" s="3">
        <v>8014</v>
      </c>
      <c r="N237" s="6">
        <v>207.02</v>
      </c>
      <c r="O237" s="4">
        <f t="shared" si="29"/>
        <v>1659058.28</v>
      </c>
      <c r="P237" s="20">
        <f t="shared" si="26"/>
        <v>11748169</v>
      </c>
      <c r="Q237" s="37">
        <f t="shared" si="27"/>
        <v>153528.64000000001</v>
      </c>
      <c r="S237" s="5"/>
    </row>
    <row r="238" spans="1:19" x14ac:dyDescent="0.3">
      <c r="A238" s="2" t="str">
        <f t="shared" si="21"/>
        <v>7000394</v>
      </c>
      <c r="B238" s="8" t="s">
        <v>809</v>
      </c>
      <c r="C238" s="2" t="s">
        <v>226</v>
      </c>
      <c r="D238" s="3">
        <v>1544</v>
      </c>
      <c r="E238" s="6">
        <v>315.29000000000002</v>
      </c>
      <c r="F238" s="4">
        <f t="shared" si="23"/>
        <v>486807.76</v>
      </c>
      <c r="G238" s="3">
        <v>33562</v>
      </c>
      <c r="H238" s="6">
        <v>312.44</v>
      </c>
      <c r="I238" s="5">
        <f t="shared" si="22"/>
        <v>10486111.279999999</v>
      </c>
      <c r="J238" s="3">
        <v>499</v>
      </c>
      <c r="K238" s="6">
        <v>315.29000000000002</v>
      </c>
      <c r="L238" s="4">
        <f t="shared" si="28"/>
        <v>157329.71000000002</v>
      </c>
      <c r="M238" s="3">
        <v>10852</v>
      </c>
      <c r="N238" s="6">
        <v>312.44</v>
      </c>
      <c r="O238" s="4">
        <f t="shared" si="29"/>
        <v>3390598.88</v>
      </c>
      <c r="P238" s="20">
        <f t="shared" si="26"/>
        <v>14520847.629999999</v>
      </c>
      <c r="Q238" s="37">
        <f t="shared" si="27"/>
        <v>189762.84</v>
      </c>
      <c r="S238" s="5"/>
    </row>
    <row r="239" spans="1:19" x14ac:dyDescent="0.3">
      <c r="A239" s="2" t="str">
        <f t="shared" si="21"/>
        <v>5556302</v>
      </c>
      <c r="B239" s="8" t="s">
        <v>810</v>
      </c>
      <c r="C239" s="2" t="s">
        <v>227</v>
      </c>
      <c r="D239" s="3">
        <v>2409</v>
      </c>
      <c r="E239" s="6">
        <v>234.09</v>
      </c>
      <c r="F239" s="4">
        <f t="shared" si="23"/>
        <v>563922.81000000006</v>
      </c>
      <c r="G239" s="3">
        <v>19480</v>
      </c>
      <c r="H239" s="6">
        <v>232.01</v>
      </c>
      <c r="I239" s="5">
        <f t="shared" si="22"/>
        <v>4519554.8</v>
      </c>
      <c r="J239" s="3">
        <v>125</v>
      </c>
      <c r="K239" s="6">
        <v>234.09</v>
      </c>
      <c r="L239" s="4">
        <f t="shared" si="28"/>
        <v>29261.25</v>
      </c>
      <c r="M239" s="3">
        <v>1012</v>
      </c>
      <c r="N239" s="6">
        <v>232.01</v>
      </c>
      <c r="O239" s="4">
        <f t="shared" si="29"/>
        <v>234794.12</v>
      </c>
      <c r="P239" s="20">
        <f t="shared" si="26"/>
        <v>5347532.9800000004</v>
      </c>
      <c r="Q239" s="37">
        <f t="shared" si="27"/>
        <v>69883.179999999993</v>
      </c>
      <c r="S239" s="5"/>
    </row>
    <row r="240" spans="1:19" x14ac:dyDescent="0.3">
      <c r="A240" s="2" t="str">
        <f t="shared" si="21"/>
        <v>1401340</v>
      </c>
      <c r="B240" s="8" t="s">
        <v>811</v>
      </c>
      <c r="C240" s="2" t="s">
        <v>228</v>
      </c>
      <c r="D240" s="3">
        <v>0</v>
      </c>
      <c r="E240" s="6">
        <v>212.58</v>
      </c>
      <c r="F240" s="4">
        <f t="shared" si="23"/>
        <v>0</v>
      </c>
      <c r="G240" s="3">
        <v>32611</v>
      </c>
      <c r="H240" s="6">
        <v>210.73</v>
      </c>
      <c r="I240" s="5">
        <f t="shared" si="22"/>
        <v>6872116.0299999993</v>
      </c>
      <c r="J240" s="3">
        <v>0</v>
      </c>
      <c r="K240" s="6">
        <v>212.58</v>
      </c>
      <c r="L240" s="4">
        <f t="shared" si="28"/>
        <v>0</v>
      </c>
      <c r="M240" s="3">
        <v>15693</v>
      </c>
      <c r="N240" s="6">
        <v>210.73</v>
      </c>
      <c r="O240" s="4">
        <f t="shared" si="29"/>
        <v>3306985.8899999997</v>
      </c>
      <c r="P240" s="20">
        <f t="shared" si="26"/>
        <v>10179101.919999998</v>
      </c>
      <c r="Q240" s="37">
        <f t="shared" si="27"/>
        <v>133023.59</v>
      </c>
      <c r="S240" s="5"/>
    </row>
    <row r="241" spans="1:19" x14ac:dyDescent="0.3">
      <c r="A241" s="2" t="str">
        <f t="shared" si="21"/>
        <v>5153309</v>
      </c>
      <c r="B241" s="8" t="s">
        <v>812</v>
      </c>
      <c r="C241" s="2" t="s">
        <v>229</v>
      </c>
      <c r="D241" s="3">
        <v>0</v>
      </c>
      <c r="E241" s="6">
        <v>327.58</v>
      </c>
      <c r="F241" s="4">
        <f t="shared" si="23"/>
        <v>0</v>
      </c>
      <c r="G241" s="3">
        <v>71341</v>
      </c>
      <c r="H241" s="6">
        <v>324.85000000000002</v>
      </c>
      <c r="I241" s="5">
        <f t="shared" si="22"/>
        <v>23175123.850000001</v>
      </c>
      <c r="J241" s="3">
        <v>0</v>
      </c>
      <c r="K241" s="6">
        <v>327.58</v>
      </c>
      <c r="L241" s="4">
        <f t="shared" si="28"/>
        <v>0</v>
      </c>
      <c r="M241" s="3">
        <v>3461</v>
      </c>
      <c r="N241" s="6">
        <v>324.85000000000002</v>
      </c>
      <c r="O241" s="4">
        <f t="shared" si="29"/>
        <v>1124305.8500000001</v>
      </c>
      <c r="P241" s="20">
        <f t="shared" si="26"/>
        <v>24299429.700000003</v>
      </c>
      <c r="Q241" s="37">
        <f t="shared" si="27"/>
        <v>317552.32</v>
      </c>
      <c r="S241" s="5"/>
    </row>
    <row r="242" spans="1:19" x14ac:dyDescent="0.3">
      <c r="A242" s="2" t="str">
        <f t="shared" si="21"/>
        <v>4921302</v>
      </c>
      <c r="B242" s="8" t="s">
        <v>813</v>
      </c>
      <c r="C242" s="2" t="s">
        <v>230</v>
      </c>
      <c r="D242" s="3">
        <v>1304</v>
      </c>
      <c r="E242" s="6">
        <v>185.95</v>
      </c>
      <c r="F242" s="4">
        <f t="shared" si="23"/>
        <v>242478.8</v>
      </c>
      <c r="G242" s="3">
        <v>30005</v>
      </c>
      <c r="H242" s="6">
        <v>184.39</v>
      </c>
      <c r="I242" s="5">
        <f t="shared" si="22"/>
        <v>5532621.9499999993</v>
      </c>
      <c r="J242" s="3">
        <v>93</v>
      </c>
      <c r="K242" s="6">
        <v>185.95</v>
      </c>
      <c r="L242" s="4">
        <f t="shared" si="28"/>
        <v>17293.349999999999</v>
      </c>
      <c r="M242" s="3">
        <v>2134</v>
      </c>
      <c r="N242" s="6">
        <v>184.39</v>
      </c>
      <c r="O242" s="4">
        <f t="shared" si="29"/>
        <v>393488.25999999995</v>
      </c>
      <c r="P242" s="20">
        <f t="shared" si="26"/>
        <v>6185882.3599999994</v>
      </c>
      <c r="Q242" s="37">
        <f t="shared" si="27"/>
        <v>80838.990000000005</v>
      </c>
      <c r="S242" s="5"/>
    </row>
    <row r="243" spans="1:19" x14ac:dyDescent="0.3">
      <c r="A243" s="2" t="str">
        <f t="shared" si="21"/>
        <v>0302302</v>
      </c>
      <c r="B243" s="8" t="s">
        <v>814</v>
      </c>
      <c r="C243" s="2" t="s">
        <v>231</v>
      </c>
      <c r="D243" s="3">
        <v>0</v>
      </c>
      <c r="E243" s="6">
        <v>180.63</v>
      </c>
      <c r="F243" s="4">
        <f t="shared" si="23"/>
        <v>0</v>
      </c>
      <c r="G243" s="3">
        <v>23621</v>
      </c>
      <c r="H243" s="6">
        <v>179.16</v>
      </c>
      <c r="I243" s="5">
        <f t="shared" si="22"/>
        <v>4231938.3600000003</v>
      </c>
      <c r="J243" s="3">
        <v>0</v>
      </c>
      <c r="K243" s="6">
        <v>180.63</v>
      </c>
      <c r="L243" s="4">
        <f t="shared" si="28"/>
        <v>0</v>
      </c>
      <c r="M243" s="3">
        <v>1140</v>
      </c>
      <c r="N243" s="6">
        <v>179.16</v>
      </c>
      <c r="O243" s="4">
        <f t="shared" si="29"/>
        <v>204242.4</v>
      </c>
      <c r="P243" s="20">
        <f t="shared" si="26"/>
        <v>4436180.7600000007</v>
      </c>
      <c r="Q243" s="37">
        <f t="shared" si="27"/>
        <v>57973.36</v>
      </c>
      <c r="S243" s="5"/>
    </row>
    <row r="244" spans="1:19" x14ac:dyDescent="0.3">
      <c r="A244" s="2" t="str">
        <f t="shared" si="21"/>
        <v>5022301</v>
      </c>
      <c r="B244" s="8" t="s">
        <v>815</v>
      </c>
      <c r="C244" s="2" t="s">
        <v>232</v>
      </c>
      <c r="D244" s="3">
        <v>0</v>
      </c>
      <c r="E244" s="6">
        <v>197.76</v>
      </c>
      <c r="F244" s="4">
        <f t="shared" si="23"/>
        <v>0</v>
      </c>
      <c r="G244" s="3">
        <v>26393</v>
      </c>
      <c r="H244" s="6">
        <v>196.21</v>
      </c>
      <c r="I244" s="5">
        <f t="shared" si="22"/>
        <v>5178570.53</v>
      </c>
      <c r="J244" s="3">
        <v>0</v>
      </c>
      <c r="K244" s="6">
        <v>197.76</v>
      </c>
      <c r="L244" s="4">
        <f t="shared" si="28"/>
        <v>0</v>
      </c>
      <c r="M244" s="3">
        <v>2288</v>
      </c>
      <c r="N244" s="6">
        <v>196.21</v>
      </c>
      <c r="O244" s="4">
        <f t="shared" si="29"/>
        <v>448928.48000000004</v>
      </c>
      <c r="P244" s="20">
        <f t="shared" si="26"/>
        <v>5627499.0100000007</v>
      </c>
      <c r="Q244" s="37">
        <f t="shared" si="27"/>
        <v>73541.86</v>
      </c>
      <c r="S244" s="5"/>
    </row>
    <row r="245" spans="1:19" x14ac:dyDescent="0.3">
      <c r="A245" s="2" t="str">
        <f t="shared" si="21"/>
        <v>3353300</v>
      </c>
      <c r="B245" s="8" t="s">
        <v>816</v>
      </c>
      <c r="C245" s="2" t="s">
        <v>233</v>
      </c>
      <c r="D245" s="3">
        <v>1229</v>
      </c>
      <c r="E245" s="6">
        <v>204.94</v>
      </c>
      <c r="F245" s="4">
        <f t="shared" si="23"/>
        <v>251871.26</v>
      </c>
      <c r="G245" s="3">
        <v>17297</v>
      </c>
      <c r="H245" s="6">
        <v>203.34</v>
      </c>
      <c r="I245" s="5">
        <f t="shared" si="22"/>
        <v>3517171.98</v>
      </c>
      <c r="J245" s="3">
        <v>14</v>
      </c>
      <c r="K245" s="6">
        <v>204.94</v>
      </c>
      <c r="L245" s="4">
        <f t="shared" si="28"/>
        <v>2869.16</v>
      </c>
      <c r="M245" s="3">
        <v>203</v>
      </c>
      <c r="N245" s="6">
        <v>203.34</v>
      </c>
      <c r="O245" s="4">
        <f t="shared" si="29"/>
        <v>41278.020000000004</v>
      </c>
      <c r="P245" s="20">
        <f t="shared" si="26"/>
        <v>3813190.42</v>
      </c>
      <c r="Q245" s="37">
        <f t="shared" si="27"/>
        <v>49831.93</v>
      </c>
      <c r="S245" s="5"/>
    </row>
    <row r="246" spans="1:19" x14ac:dyDescent="0.3">
      <c r="A246" s="2" t="str">
        <f t="shared" si="21"/>
        <v>7002352</v>
      </c>
      <c r="B246" s="8" t="s">
        <v>817</v>
      </c>
      <c r="C246" s="2" t="s">
        <v>234</v>
      </c>
      <c r="D246" s="3">
        <v>4376</v>
      </c>
      <c r="E246" s="6">
        <v>332.38</v>
      </c>
      <c r="F246" s="4">
        <f t="shared" si="23"/>
        <v>1454494.88</v>
      </c>
      <c r="G246" s="3">
        <v>141485</v>
      </c>
      <c r="H246" s="6">
        <v>329.67</v>
      </c>
      <c r="I246" s="5">
        <f t="shared" si="22"/>
        <v>46643359.950000003</v>
      </c>
      <c r="J246" s="3">
        <v>1666</v>
      </c>
      <c r="K246" s="6">
        <v>332.38</v>
      </c>
      <c r="L246" s="4">
        <f t="shared" si="28"/>
        <v>553745.07999999996</v>
      </c>
      <c r="M246" s="3">
        <v>53869</v>
      </c>
      <c r="N246" s="6">
        <v>329.67</v>
      </c>
      <c r="O246" s="4">
        <f t="shared" si="29"/>
        <v>17758993.23</v>
      </c>
      <c r="P246" s="20">
        <f t="shared" si="26"/>
        <v>66410593.140000008</v>
      </c>
      <c r="Q246" s="37">
        <f t="shared" si="27"/>
        <v>867873.77</v>
      </c>
      <c r="S246" s="5"/>
    </row>
    <row r="247" spans="1:19" x14ac:dyDescent="0.3">
      <c r="A247" s="2" t="str">
        <f t="shared" si="21"/>
        <v>5151318</v>
      </c>
      <c r="B247" s="8" t="s">
        <v>818</v>
      </c>
      <c r="C247" s="2" t="s">
        <v>235</v>
      </c>
      <c r="D247" s="3">
        <v>0</v>
      </c>
      <c r="E247" s="6">
        <v>291.92</v>
      </c>
      <c r="F247" s="4">
        <f t="shared" si="23"/>
        <v>0</v>
      </c>
      <c r="G247" s="3">
        <v>21694</v>
      </c>
      <c r="H247" s="6">
        <v>289.41000000000003</v>
      </c>
      <c r="I247" s="5">
        <f t="shared" si="22"/>
        <v>6278460.540000001</v>
      </c>
      <c r="J247" s="3">
        <v>0</v>
      </c>
      <c r="K247" s="6">
        <v>291.92</v>
      </c>
      <c r="L247" s="4">
        <f t="shared" si="28"/>
        <v>0</v>
      </c>
      <c r="M247" s="3">
        <v>1279</v>
      </c>
      <c r="N247" s="6">
        <v>289.41000000000003</v>
      </c>
      <c r="O247" s="4">
        <f t="shared" si="29"/>
        <v>370155.39</v>
      </c>
      <c r="P247" s="20">
        <f t="shared" si="26"/>
        <v>6648615.9300000006</v>
      </c>
      <c r="Q247" s="37">
        <f t="shared" si="27"/>
        <v>86886.13</v>
      </c>
      <c r="S247" s="5"/>
    </row>
    <row r="248" spans="1:19" x14ac:dyDescent="0.3">
      <c r="A248" s="2" t="str">
        <f t="shared" si="21"/>
        <v>7003346</v>
      </c>
      <c r="B248" s="8" t="s">
        <v>819</v>
      </c>
      <c r="C248" s="2" t="s">
        <v>236</v>
      </c>
      <c r="D248" s="3">
        <v>7070</v>
      </c>
      <c r="E248" s="6">
        <v>350.35</v>
      </c>
      <c r="F248" s="4">
        <f t="shared" si="23"/>
        <v>2476974.5</v>
      </c>
      <c r="G248" s="3">
        <v>35817</v>
      </c>
      <c r="H248" s="6">
        <v>347.72</v>
      </c>
      <c r="I248" s="5">
        <f t="shared" si="22"/>
        <v>12454287.24</v>
      </c>
      <c r="J248" s="3">
        <v>2667</v>
      </c>
      <c r="K248" s="6">
        <v>350.35</v>
      </c>
      <c r="L248" s="4">
        <f t="shared" si="28"/>
        <v>934383.45000000007</v>
      </c>
      <c r="M248" s="3">
        <v>13511</v>
      </c>
      <c r="N248" s="6">
        <v>347.72</v>
      </c>
      <c r="O248" s="4">
        <f t="shared" si="29"/>
        <v>4698044.92</v>
      </c>
      <c r="P248" s="20">
        <f t="shared" si="26"/>
        <v>20563690.109999999</v>
      </c>
      <c r="Q248" s="37">
        <f t="shared" si="27"/>
        <v>268732.53999999998</v>
      </c>
      <c r="S248" s="5"/>
    </row>
    <row r="249" spans="1:19" x14ac:dyDescent="0.3">
      <c r="A249" s="2" t="str">
        <f t="shared" si="21"/>
        <v>0303306</v>
      </c>
      <c r="B249" s="8" t="s">
        <v>820</v>
      </c>
      <c r="C249" s="2" t="s">
        <v>237</v>
      </c>
      <c r="D249" s="3">
        <v>0</v>
      </c>
      <c r="E249" s="6">
        <v>214.52</v>
      </c>
      <c r="F249" s="4">
        <f t="shared" si="23"/>
        <v>0</v>
      </c>
      <c r="G249" s="3">
        <v>12522</v>
      </c>
      <c r="H249" s="6">
        <v>212.61</v>
      </c>
      <c r="I249" s="5">
        <f t="shared" si="22"/>
        <v>2662302.4200000004</v>
      </c>
      <c r="J249" s="3">
        <v>0</v>
      </c>
      <c r="K249" s="6">
        <v>214.52</v>
      </c>
      <c r="L249" s="4">
        <f t="shared" si="28"/>
        <v>0</v>
      </c>
      <c r="M249" s="3">
        <v>0</v>
      </c>
      <c r="N249" s="6">
        <v>212.61</v>
      </c>
      <c r="O249" s="4">
        <f t="shared" si="29"/>
        <v>0</v>
      </c>
      <c r="P249" s="20">
        <f t="shared" si="26"/>
        <v>2662302.4200000004</v>
      </c>
      <c r="Q249" s="37">
        <f t="shared" si="27"/>
        <v>34791.78</v>
      </c>
      <c r="S249" s="5"/>
    </row>
    <row r="250" spans="1:19" x14ac:dyDescent="0.3">
      <c r="A250" s="2" t="str">
        <f t="shared" si="21"/>
        <v>5151317</v>
      </c>
      <c r="B250" s="8" t="s">
        <v>821</v>
      </c>
      <c r="C250" s="2" t="s">
        <v>238</v>
      </c>
      <c r="D250" s="3">
        <v>0</v>
      </c>
      <c r="E250" s="6">
        <v>278.66000000000003</v>
      </c>
      <c r="F250" s="4">
        <f t="shared" si="23"/>
        <v>0</v>
      </c>
      <c r="G250" s="3">
        <v>1798</v>
      </c>
      <c r="H250" s="6">
        <v>276.82</v>
      </c>
      <c r="I250" s="5">
        <f t="shared" si="22"/>
        <v>497722.36</v>
      </c>
      <c r="J250" s="3">
        <v>0</v>
      </c>
      <c r="K250" s="6">
        <v>278.66000000000003</v>
      </c>
      <c r="L250" s="4">
        <f t="shared" si="28"/>
        <v>0</v>
      </c>
      <c r="M250" s="3">
        <v>294</v>
      </c>
      <c r="N250" s="6">
        <v>276.82</v>
      </c>
      <c r="O250" s="4">
        <f t="shared" si="29"/>
        <v>81385.08</v>
      </c>
      <c r="P250" s="20">
        <f t="shared" si="26"/>
        <v>579107.43999999994</v>
      </c>
      <c r="Q250" s="37">
        <f t="shared" si="27"/>
        <v>7567.95</v>
      </c>
      <c r="S250" s="5"/>
    </row>
    <row r="251" spans="1:19" x14ac:dyDescent="0.3">
      <c r="A251" s="2" t="str">
        <f t="shared" si="21"/>
        <v>1427000</v>
      </c>
      <c r="B251" s="8" t="s">
        <v>822</v>
      </c>
      <c r="C251" s="2" t="s">
        <v>239</v>
      </c>
      <c r="D251" s="3">
        <v>0</v>
      </c>
      <c r="E251" s="6">
        <v>214.61</v>
      </c>
      <c r="F251" s="4">
        <f t="shared" si="23"/>
        <v>0</v>
      </c>
      <c r="G251" s="3">
        <v>10389</v>
      </c>
      <c r="H251" s="6">
        <v>212.79</v>
      </c>
      <c r="I251" s="5">
        <f t="shared" si="22"/>
        <v>2210675.31</v>
      </c>
      <c r="J251" s="3">
        <v>0</v>
      </c>
      <c r="K251" s="6">
        <v>214.61</v>
      </c>
      <c r="L251" s="4">
        <f t="shared" si="28"/>
        <v>0</v>
      </c>
      <c r="M251" s="3">
        <v>0</v>
      </c>
      <c r="N251" s="6">
        <v>212.79</v>
      </c>
      <c r="O251" s="4">
        <f t="shared" si="29"/>
        <v>0</v>
      </c>
      <c r="P251" s="20">
        <f t="shared" si="26"/>
        <v>2210675.31</v>
      </c>
      <c r="Q251" s="37">
        <f t="shared" si="27"/>
        <v>28889.78</v>
      </c>
      <c r="S251" s="5"/>
    </row>
    <row r="252" spans="1:19" x14ac:dyDescent="0.3">
      <c r="A252" s="2" t="str">
        <f t="shared" si="21"/>
        <v>2750304</v>
      </c>
      <c r="B252" s="8" t="s">
        <v>823</v>
      </c>
      <c r="C252" s="2" t="s">
        <v>240</v>
      </c>
      <c r="D252" s="3">
        <v>0</v>
      </c>
      <c r="E252" s="6">
        <v>286.58</v>
      </c>
      <c r="F252" s="4">
        <f t="shared" si="23"/>
        <v>0</v>
      </c>
      <c r="G252" s="3">
        <v>45069</v>
      </c>
      <c r="H252" s="6">
        <v>284.66000000000003</v>
      </c>
      <c r="I252" s="5">
        <f t="shared" si="22"/>
        <v>12829341.540000001</v>
      </c>
      <c r="J252" s="3">
        <v>0</v>
      </c>
      <c r="K252" s="6">
        <v>286.58</v>
      </c>
      <c r="L252" s="4">
        <f t="shared" si="28"/>
        <v>0</v>
      </c>
      <c r="M252" s="3">
        <v>807</v>
      </c>
      <c r="N252" s="6">
        <v>284.66000000000003</v>
      </c>
      <c r="O252" s="4">
        <f t="shared" si="29"/>
        <v>229720.62000000002</v>
      </c>
      <c r="P252" s="20">
        <f t="shared" si="26"/>
        <v>13059062.16</v>
      </c>
      <c r="Q252" s="37">
        <f t="shared" si="27"/>
        <v>170659.78</v>
      </c>
      <c r="S252" s="5"/>
    </row>
    <row r="253" spans="1:19" x14ac:dyDescent="0.3">
      <c r="A253" s="2" t="str">
        <f t="shared" si="21"/>
        <v>3301309</v>
      </c>
      <c r="B253" s="8" t="s">
        <v>824</v>
      </c>
      <c r="C253" s="2" t="s">
        <v>241</v>
      </c>
      <c r="D253" s="3">
        <v>2826</v>
      </c>
      <c r="E253" s="6">
        <v>218.24</v>
      </c>
      <c r="F253" s="4">
        <f t="shared" si="23"/>
        <v>616746.23999999999</v>
      </c>
      <c r="G253" s="3">
        <v>23024</v>
      </c>
      <c r="H253" s="6">
        <v>216.49</v>
      </c>
      <c r="I253" s="5">
        <f t="shared" si="22"/>
        <v>4984465.76</v>
      </c>
      <c r="J253" s="3">
        <v>0</v>
      </c>
      <c r="K253" s="6">
        <v>218.24</v>
      </c>
      <c r="L253" s="4">
        <f t="shared" si="28"/>
        <v>0</v>
      </c>
      <c r="M253" s="3">
        <v>0</v>
      </c>
      <c r="N253" s="6">
        <v>216.49</v>
      </c>
      <c r="O253" s="4">
        <f t="shared" si="29"/>
        <v>0</v>
      </c>
      <c r="P253" s="20">
        <f t="shared" si="26"/>
        <v>5601212</v>
      </c>
      <c r="Q253" s="37">
        <f t="shared" si="27"/>
        <v>73198.34</v>
      </c>
      <c r="S253" s="5"/>
    </row>
    <row r="254" spans="1:19" x14ac:dyDescent="0.3">
      <c r="A254" s="2" t="str">
        <f t="shared" si="21"/>
        <v>3225303</v>
      </c>
      <c r="B254" s="8" t="s">
        <v>825</v>
      </c>
      <c r="C254" s="2" t="s">
        <v>242</v>
      </c>
      <c r="D254" s="3">
        <v>306</v>
      </c>
      <c r="E254" s="6">
        <v>217.18</v>
      </c>
      <c r="F254" s="4">
        <f t="shared" si="23"/>
        <v>66457.08</v>
      </c>
      <c r="G254" s="3">
        <v>23419</v>
      </c>
      <c r="H254" s="6">
        <v>215.32</v>
      </c>
      <c r="I254" s="5">
        <f t="shared" si="22"/>
        <v>5042579.08</v>
      </c>
      <c r="J254" s="3">
        <v>12</v>
      </c>
      <c r="K254" s="6">
        <v>217.18</v>
      </c>
      <c r="L254" s="4">
        <f t="shared" si="28"/>
        <v>2606.16</v>
      </c>
      <c r="M254" s="3">
        <v>932</v>
      </c>
      <c r="N254" s="6">
        <v>215.32</v>
      </c>
      <c r="O254" s="4">
        <f t="shared" si="29"/>
        <v>200678.24</v>
      </c>
      <c r="P254" s="20">
        <f t="shared" si="26"/>
        <v>5312320.5600000005</v>
      </c>
      <c r="Q254" s="37">
        <f t="shared" si="27"/>
        <v>69423.02</v>
      </c>
      <c r="S254" s="5"/>
    </row>
    <row r="255" spans="1:19" x14ac:dyDescent="0.3">
      <c r="A255" s="2" t="str">
        <f t="shared" si="21"/>
        <v>5401308</v>
      </c>
      <c r="B255" s="8" t="s">
        <v>826</v>
      </c>
      <c r="C255" s="2" t="s">
        <v>243</v>
      </c>
      <c r="D255" s="3">
        <v>0</v>
      </c>
      <c r="E255" s="6">
        <v>188.82</v>
      </c>
      <c r="F255" s="4">
        <f t="shared" si="23"/>
        <v>0</v>
      </c>
      <c r="G255" s="3">
        <v>365</v>
      </c>
      <c r="H255" s="6">
        <v>187.51</v>
      </c>
      <c r="I255" s="5">
        <f t="shared" si="22"/>
        <v>68441.149999999994</v>
      </c>
      <c r="J255" s="3">
        <v>0</v>
      </c>
      <c r="K255" s="6">
        <v>188.82</v>
      </c>
      <c r="L255" s="4">
        <f t="shared" si="28"/>
        <v>0</v>
      </c>
      <c r="M255" s="3">
        <v>0</v>
      </c>
      <c r="N255" s="6">
        <v>187.51</v>
      </c>
      <c r="O255" s="4">
        <f t="shared" si="29"/>
        <v>0</v>
      </c>
      <c r="P255" s="20">
        <f t="shared" si="26"/>
        <v>68441.149999999994</v>
      </c>
      <c r="Q255" s="37">
        <f t="shared" si="27"/>
        <v>894.41</v>
      </c>
      <c r="S255" s="5"/>
    </row>
    <row r="256" spans="1:19" x14ac:dyDescent="0.3">
      <c r="A256" s="2" t="str">
        <f t="shared" si="21"/>
        <v>5932300</v>
      </c>
      <c r="B256" s="8" t="s">
        <v>827</v>
      </c>
      <c r="C256" s="2" t="s">
        <v>244</v>
      </c>
      <c r="D256" s="3">
        <v>272</v>
      </c>
      <c r="E256" s="6">
        <v>270.05</v>
      </c>
      <c r="F256" s="4">
        <f t="shared" si="23"/>
        <v>73453.600000000006</v>
      </c>
      <c r="G256" s="3">
        <v>0</v>
      </c>
      <c r="H256" s="6">
        <v>268.22000000000003</v>
      </c>
      <c r="I256" s="5">
        <f t="shared" si="22"/>
        <v>0</v>
      </c>
      <c r="J256" s="3">
        <v>0</v>
      </c>
      <c r="K256" s="6">
        <v>270.05</v>
      </c>
      <c r="L256" s="4">
        <f t="shared" si="28"/>
        <v>0</v>
      </c>
      <c r="M256" s="3">
        <v>0</v>
      </c>
      <c r="N256" s="6">
        <v>268.22000000000003</v>
      </c>
      <c r="O256" s="4">
        <f t="shared" si="29"/>
        <v>0</v>
      </c>
      <c r="P256" s="20">
        <f t="shared" si="26"/>
        <v>73453.600000000006</v>
      </c>
      <c r="Q256" s="37">
        <f t="shared" si="27"/>
        <v>959.91</v>
      </c>
      <c r="S256" s="5"/>
    </row>
    <row r="257" spans="1:19" x14ac:dyDescent="0.3">
      <c r="A257" s="2" t="str">
        <f t="shared" si="21"/>
        <v>7001803</v>
      </c>
      <c r="B257" s="8" t="s">
        <v>828</v>
      </c>
      <c r="C257" s="2" t="s">
        <v>245</v>
      </c>
      <c r="D257" s="3">
        <v>5431</v>
      </c>
      <c r="E257" s="6">
        <v>397.1</v>
      </c>
      <c r="F257" s="4">
        <f t="shared" si="23"/>
        <v>2156650.1</v>
      </c>
      <c r="G257" s="3">
        <v>53679</v>
      </c>
      <c r="H257" s="6">
        <v>393.78</v>
      </c>
      <c r="I257" s="5">
        <f t="shared" si="22"/>
        <v>21137716.619999997</v>
      </c>
      <c r="J257" s="3">
        <v>1297</v>
      </c>
      <c r="K257" s="6">
        <v>397.1</v>
      </c>
      <c r="L257" s="4">
        <f t="shared" si="28"/>
        <v>515038.7</v>
      </c>
      <c r="M257" s="3">
        <v>12820</v>
      </c>
      <c r="N257" s="6">
        <v>393.78</v>
      </c>
      <c r="O257" s="4">
        <f t="shared" si="29"/>
        <v>5048259.5999999996</v>
      </c>
      <c r="P257" s="20">
        <f t="shared" si="26"/>
        <v>28857665.02</v>
      </c>
      <c r="Q257" s="37">
        <f t="shared" si="27"/>
        <v>377120.72</v>
      </c>
      <c r="S257" s="5"/>
    </row>
    <row r="258" spans="1:19" x14ac:dyDescent="0.3">
      <c r="A258" s="2" t="str">
        <f t="shared" si="21"/>
        <v>5906300</v>
      </c>
      <c r="B258" s="8" t="s">
        <v>829</v>
      </c>
      <c r="C258" s="2" t="s">
        <v>246</v>
      </c>
      <c r="D258" s="3">
        <v>0</v>
      </c>
      <c r="E258" s="6">
        <v>195.88</v>
      </c>
      <c r="F258" s="4">
        <f t="shared" si="23"/>
        <v>0</v>
      </c>
      <c r="G258" s="3">
        <v>1095</v>
      </c>
      <c r="H258" s="6">
        <v>194.23</v>
      </c>
      <c r="I258" s="5">
        <f t="shared" si="22"/>
        <v>212681.84999999998</v>
      </c>
      <c r="J258" s="3">
        <v>0</v>
      </c>
      <c r="K258" s="6">
        <v>195.88</v>
      </c>
      <c r="L258" s="4">
        <f t="shared" si="28"/>
        <v>0</v>
      </c>
      <c r="M258" s="3">
        <v>0</v>
      </c>
      <c r="N258" s="6">
        <v>194.23</v>
      </c>
      <c r="O258" s="4">
        <f t="shared" si="29"/>
        <v>0</v>
      </c>
      <c r="P258" s="20">
        <f t="shared" si="26"/>
        <v>212681.84999999998</v>
      </c>
      <c r="Q258" s="37">
        <f t="shared" si="27"/>
        <v>2779.39</v>
      </c>
      <c r="S258" s="5"/>
    </row>
    <row r="259" spans="1:19" x14ac:dyDescent="0.3">
      <c r="A259" s="2" t="str">
        <f t="shared" si="21"/>
        <v>7000372</v>
      </c>
      <c r="B259" s="8" t="s">
        <v>830</v>
      </c>
      <c r="C259" s="2" t="s">
        <v>247</v>
      </c>
      <c r="D259" s="3">
        <v>9205</v>
      </c>
      <c r="E259" s="6">
        <v>344.02</v>
      </c>
      <c r="F259" s="4">
        <f t="shared" si="23"/>
        <v>3166704.0999999996</v>
      </c>
      <c r="G259" s="3">
        <v>127254</v>
      </c>
      <c r="H259" s="6">
        <v>341.05</v>
      </c>
      <c r="I259" s="5">
        <f t="shared" si="22"/>
        <v>43399976.700000003</v>
      </c>
      <c r="J259" s="3">
        <v>2342</v>
      </c>
      <c r="K259" s="6">
        <v>344.02</v>
      </c>
      <c r="L259" s="4">
        <f t="shared" si="28"/>
        <v>805694.84</v>
      </c>
      <c r="M259" s="3">
        <v>32378</v>
      </c>
      <c r="N259" s="6">
        <v>341.05</v>
      </c>
      <c r="O259" s="4">
        <f t="shared" si="29"/>
        <v>11042516.9</v>
      </c>
      <c r="P259" s="20">
        <f t="shared" si="26"/>
        <v>58414892.540000007</v>
      </c>
      <c r="Q259" s="37">
        <f t="shared" si="27"/>
        <v>763383.53</v>
      </c>
      <c r="S259" s="5"/>
    </row>
    <row r="260" spans="1:19" x14ac:dyDescent="0.3">
      <c r="A260" s="2" t="str">
        <f t="shared" si="21"/>
        <v>4601305</v>
      </c>
      <c r="B260" s="8" t="s">
        <v>831</v>
      </c>
      <c r="C260" s="2" t="s">
        <v>248</v>
      </c>
      <c r="D260" s="3">
        <v>0</v>
      </c>
      <c r="E260" s="6">
        <v>203.8</v>
      </c>
      <c r="F260" s="4">
        <f t="shared" si="23"/>
        <v>0</v>
      </c>
      <c r="G260" s="3">
        <v>13270</v>
      </c>
      <c r="H260" s="6">
        <v>202.17</v>
      </c>
      <c r="I260" s="5">
        <f t="shared" si="22"/>
        <v>2682795.9</v>
      </c>
      <c r="J260" s="3">
        <v>0</v>
      </c>
      <c r="K260" s="6">
        <v>203.8</v>
      </c>
      <c r="L260" s="4">
        <f t="shared" si="28"/>
        <v>0</v>
      </c>
      <c r="M260" s="3">
        <v>273</v>
      </c>
      <c r="N260" s="6">
        <v>202.17</v>
      </c>
      <c r="O260" s="4">
        <f t="shared" si="29"/>
        <v>55192.409999999996</v>
      </c>
      <c r="P260" s="20">
        <f t="shared" si="26"/>
        <v>2737988.31</v>
      </c>
      <c r="Q260" s="37">
        <f t="shared" si="27"/>
        <v>35780.86</v>
      </c>
      <c r="S260" s="5"/>
    </row>
    <row r="261" spans="1:19" x14ac:dyDescent="0.3">
      <c r="A261" s="2" t="str">
        <f t="shared" si="21"/>
        <v>2701345</v>
      </c>
      <c r="B261" s="8" t="s">
        <v>832</v>
      </c>
      <c r="C261" s="2" t="s">
        <v>249</v>
      </c>
      <c r="D261" s="3">
        <v>369</v>
      </c>
      <c r="E261" s="6">
        <v>220.59</v>
      </c>
      <c r="F261" s="4">
        <f t="shared" si="23"/>
        <v>81397.710000000006</v>
      </c>
      <c r="G261" s="3">
        <v>22048</v>
      </c>
      <c r="H261" s="6">
        <v>218.78</v>
      </c>
      <c r="I261" s="5">
        <f t="shared" si="22"/>
        <v>4823661.4400000004</v>
      </c>
      <c r="J261" s="3">
        <v>159</v>
      </c>
      <c r="K261" s="6">
        <v>220.59</v>
      </c>
      <c r="L261" s="4">
        <f t="shared" si="28"/>
        <v>35073.81</v>
      </c>
      <c r="M261" s="3">
        <v>9477</v>
      </c>
      <c r="N261" s="6">
        <v>218.78</v>
      </c>
      <c r="O261" s="4">
        <f t="shared" si="29"/>
        <v>2073378.06</v>
      </c>
      <c r="P261" s="20">
        <f t="shared" si="26"/>
        <v>7013511.0200000005</v>
      </c>
      <c r="Q261" s="37">
        <f t="shared" si="27"/>
        <v>91654.69</v>
      </c>
      <c r="S261" s="5"/>
    </row>
    <row r="262" spans="1:19" x14ac:dyDescent="0.3">
      <c r="A262" s="2" t="str">
        <f t="shared" si="21"/>
        <v>7000370</v>
      </c>
      <c r="B262" s="8" t="s">
        <v>833</v>
      </c>
      <c r="C262" s="2" t="s">
        <v>250</v>
      </c>
      <c r="D262" s="3">
        <v>4976</v>
      </c>
      <c r="E262" s="6">
        <v>361.79</v>
      </c>
      <c r="F262" s="4">
        <f t="shared" si="23"/>
        <v>1800267.04</v>
      </c>
      <c r="G262" s="3">
        <v>55417</v>
      </c>
      <c r="H262" s="6">
        <v>358.28</v>
      </c>
      <c r="I262" s="5">
        <f t="shared" si="22"/>
        <v>19854802.759999998</v>
      </c>
      <c r="J262" s="3">
        <v>126</v>
      </c>
      <c r="K262" s="6">
        <v>361.79</v>
      </c>
      <c r="L262" s="4">
        <f t="shared" si="28"/>
        <v>45585.54</v>
      </c>
      <c r="M262" s="3">
        <v>1407</v>
      </c>
      <c r="N262" s="6">
        <v>358.28</v>
      </c>
      <c r="O262" s="4">
        <f t="shared" si="29"/>
        <v>504099.95999999996</v>
      </c>
      <c r="P262" s="20">
        <f t="shared" si="26"/>
        <v>22204755.299999997</v>
      </c>
      <c r="Q262" s="37">
        <f t="shared" si="27"/>
        <v>290178.48</v>
      </c>
      <c r="S262" s="5"/>
    </row>
    <row r="263" spans="1:19" x14ac:dyDescent="0.3">
      <c r="A263" s="2" t="str">
        <f t="shared" si="21"/>
        <v>2701363</v>
      </c>
      <c r="B263" s="8" t="s">
        <v>834</v>
      </c>
      <c r="C263" s="2" t="s">
        <v>251</v>
      </c>
      <c r="D263" s="3">
        <v>0</v>
      </c>
      <c r="E263" s="6">
        <v>227.49</v>
      </c>
      <c r="F263" s="4">
        <f t="shared" si="23"/>
        <v>0</v>
      </c>
      <c r="G263" s="3">
        <v>8774</v>
      </c>
      <c r="H263" s="6">
        <v>225.22</v>
      </c>
      <c r="I263" s="5">
        <f t="shared" si="22"/>
        <v>1976080.28</v>
      </c>
      <c r="J263" s="3">
        <v>0</v>
      </c>
      <c r="K263" s="6">
        <v>227.49</v>
      </c>
      <c r="L263" s="4">
        <f t="shared" si="28"/>
        <v>0</v>
      </c>
      <c r="M263" s="3">
        <v>57</v>
      </c>
      <c r="N263" s="6">
        <v>225.22</v>
      </c>
      <c r="O263" s="4">
        <f t="shared" si="29"/>
        <v>12837.539999999999</v>
      </c>
      <c r="P263" s="20">
        <f t="shared" si="26"/>
        <v>1988917.82</v>
      </c>
      <c r="Q263" s="37">
        <f t="shared" si="27"/>
        <v>25991.78</v>
      </c>
      <c r="S263" s="5"/>
    </row>
    <row r="264" spans="1:19" x14ac:dyDescent="0.3">
      <c r="A264" s="2" t="str">
        <f t="shared" ref="A264:A326" si="30">LEFT(B264,7)</f>
        <v>2701362</v>
      </c>
      <c r="B264" s="8" t="s">
        <v>835</v>
      </c>
      <c r="C264" s="2" t="s">
        <v>252</v>
      </c>
      <c r="D264" s="3">
        <v>0</v>
      </c>
      <c r="E264" s="6">
        <v>218.47</v>
      </c>
      <c r="F264" s="4">
        <f t="shared" si="23"/>
        <v>0</v>
      </c>
      <c r="G264" s="3">
        <v>10465</v>
      </c>
      <c r="H264" s="6">
        <v>216.49</v>
      </c>
      <c r="I264" s="5">
        <f t="shared" ref="I264:I326" si="31">H264*G264</f>
        <v>2265567.85</v>
      </c>
      <c r="J264" s="3">
        <v>0</v>
      </c>
      <c r="K264" s="6">
        <v>218.47</v>
      </c>
      <c r="L264" s="4">
        <f t="shared" ref="L264:L316" si="32">K264*J264</f>
        <v>0</v>
      </c>
      <c r="M264" s="3">
        <v>0</v>
      </c>
      <c r="N264" s="6">
        <v>216.49</v>
      </c>
      <c r="O264" s="4">
        <f t="shared" ref="O264:O316" si="33">N264*M264</f>
        <v>0</v>
      </c>
      <c r="P264" s="20">
        <f t="shared" si="26"/>
        <v>2265567.85</v>
      </c>
      <c r="Q264" s="37">
        <f t="shared" si="27"/>
        <v>29607.13</v>
      </c>
      <c r="S264" s="5"/>
    </row>
    <row r="265" spans="1:19" x14ac:dyDescent="0.3">
      <c r="A265" s="2" t="str">
        <f t="shared" si="30"/>
        <v>7003385</v>
      </c>
      <c r="B265" s="8" t="s">
        <v>836</v>
      </c>
      <c r="C265" s="2" t="s">
        <v>253</v>
      </c>
      <c r="D265" s="3">
        <v>12339</v>
      </c>
      <c r="E265" s="6">
        <v>288.73</v>
      </c>
      <c r="F265" s="4">
        <f t="shared" ref="F265:F327" si="34">E265*D265</f>
        <v>3562639.47</v>
      </c>
      <c r="G265" s="3">
        <v>33369</v>
      </c>
      <c r="H265" s="6">
        <v>286.06</v>
      </c>
      <c r="I265" s="5">
        <f t="shared" si="31"/>
        <v>9545536.1400000006</v>
      </c>
      <c r="J265" s="3">
        <v>4631</v>
      </c>
      <c r="K265" s="6">
        <v>288.73</v>
      </c>
      <c r="L265" s="4">
        <f t="shared" si="32"/>
        <v>1337108.6300000001</v>
      </c>
      <c r="M265" s="3">
        <v>12525</v>
      </c>
      <c r="N265" s="6">
        <v>286.06</v>
      </c>
      <c r="O265" s="4">
        <f t="shared" si="33"/>
        <v>3582901.5</v>
      </c>
      <c r="P265" s="20">
        <f t="shared" si="26"/>
        <v>18028185.739999998</v>
      </c>
      <c r="Q265" s="37">
        <f t="shared" si="27"/>
        <v>235597.8</v>
      </c>
      <c r="S265" s="5"/>
    </row>
    <row r="266" spans="1:19" x14ac:dyDescent="0.3">
      <c r="A266" s="2" t="str">
        <f t="shared" si="30"/>
        <v>1823301</v>
      </c>
      <c r="B266" s="8" t="s">
        <v>837</v>
      </c>
      <c r="C266" s="2" t="s">
        <v>254</v>
      </c>
      <c r="D266" s="3">
        <v>381</v>
      </c>
      <c r="E266" s="6">
        <v>211.87</v>
      </c>
      <c r="F266" s="4">
        <f t="shared" si="34"/>
        <v>80722.47</v>
      </c>
      <c r="G266" s="3">
        <v>33590</v>
      </c>
      <c r="H266" s="6">
        <v>210.06</v>
      </c>
      <c r="I266" s="5">
        <f t="shared" si="31"/>
        <v>7055915.4000000004</v>
      </c>
      <c r="J266" s="3">
        <v>10</v>
      </c>
      <c r="K266" s="6">
        <v>211.87</v>
      </c>
      <c r="L266" s="4">
        <f t="shared" si="32"/>
        <v>2118.6999999999998</v>
      </c>
      <c r="M266" s="3">
        <v>900</v>
      </c>
      <c r="N266" s="6">
        <v>210.06</v>
      </c>
      <c r="O266" s="4">
        <f t="shared" si="33"/>
        <v>189054</v>
      </c>
      <c r="P266" s="20">
        <f t="shared" ref="P266:P328" si="35">O266+L266+I266+F266</f>
        <v>7327810.5700000003</v>
      </c>
      <c r="Q266" s="37">
        <f t="shared" ref="Q266:Q328" si="36">ROUND((P266/$P$7)*$Q$7,2)</f>
        <v>95762.05</v>
      </c>
      <c r="S266" s="5"/>
    </row>
    <row r="267" spans="1:19" x14ac:dyDescent="0.3">
      <c r="A267" s="2" t="str">
        <f t="shared" si="30"/>
        <v>2424000</v>
      </c>
      <c r="B267" s="8" t="s">
        <v>838</v>
      </c>
      <c r="C267" s="2" t="s">
        <v>255</v>
      </c>
      <c r="D267" s="3">
        <v>0</v>
      </c>
      <c r="E267" s="6">
        <v>232.7</v>
      </c>
      <c r="F267" s="4">
        <f t="shared" si="34"/>
        <v>0</v>
      </c>
      <c r="G267" s="3">
        <v>34534</v>
      </c>
      <c r="H267" s="6">
        <v>230.88</v>
      </c>
      <c r="I267" s="5">
        <f t="shared" si="31"/>
        <v>7973209.9199999999</v>
      </c>
      <c r="J267" s="3">
        <v>0</v>
      </c>
      <c r="K267" s="6">
        <v>232.7</v>
      </c>
      <c r="L267" s="4">
        <f t="shared" si="32"/>
        <v>0</v>
      </c>
      <c r="M267" s="3">
        <v>1790</v>
      </c>
      <c r="N267" s="6">
        <v>230.88</v>
      </c>
      <c r="O267" s="4">
        <f t="shared" si="33"/>
        <v>413275.2</v>
      </c>
      <c r="P267" s="20">
        <f t="shared" si="35"/>
        <v>8386485.1200000001</v>
      </c>
      <c r="Q267" s="37">
        <f t="shared" si="36"/>
        <v>109597.13</v>
      </c>
      <c r="S267" s="5"/>
    </row>
    <row r="268" spans="1:19" x14ac:dyDescent="0.3">
      <c r="A268" s="2" t="str">
        <f t="shared" si="30"/>
        <v>7001397</v>
      </c>
      <c r="B268" s="8" t="s">
        <v>839</v>
      </c>
      <c r="C268" s="2" t="s">
        <v>256</v>
      </c>
      <c r="D268" s="3">
        <v>5007</v>
      </c>
      <c r="E268" s="6">
        <v>316.91000000000003</v>
      </c>
      <c r="F268" s="4">
        <f t="shared" si="34"/>
        <v>1586768.37</v>
      </c>
      <c r="G268" s="3">
        <v>65657</v>
      </c>
      <c r="H268" s="6">
        <v>314.08999999999997</v>
      </c>
      <c r="I268" s="5">
        <f t="shared" si="31"/>
        <v>20622207.129999999</v>
      </c>
      <c r="J268" s="3">
        <v>747</v>
      </c>
      <c r="K268" s="6">
        <v>316.91000000000003</v>
      </c>
      <c r="L268" s="4">
        <f t="shared" si="32"/>
        <v>236731.77000000002</v>
      </c>
      <c r="M268" s="3">
        <v>9797</v>
      </c>
      <c r="N268" s="6">
        <v>314.08999999999997</v>
      </c>
      <c r="O268" s="4">
        <f t="shared" si="33"/>
        <v>3077139.73</v>
      </c>
      <c r="P268" s="20">
        <f t="shared" si="35"/>
        <v>25522847</v>
      </c>
      <c r="Q268" s="37">
        <f t="shared" si="36"/>
        <v>333540.3</v>
      </c>
      <c r="S268" s="5"/>
    </row>
    <row r="269" spans="1:19" x14ac:dyDescent="0.3">
      <c r="A269" s="2" t="str">
        <f t="shared" si="30"/>
        <v>7003418</v>
      </c>
      <c r="B269" s="8" t="s">
        <v>840</v>
      </c>
      <c r="C269" s="2" t="s">
        <v>257</v>
      </c>
      <c r="D269" s="3">
        <v>365</v>
      </c>
      <c r="E269" s="6">
        <v>343.69</v>
      </c>
      <c r="F269" s="4">
        <f t="shared" si="34"/>
        <v>125446.85</v>
      </c>
      <c r="G269" s="3">
        <v>18279</v>
      </c>
      <c r="H269" s="6">
        <v>340.35</v>
      </c>
      <c r="I269" s="5">
        <f t="shared" si="31"/>
        <v>6221257.6500000004</v>
      </c>
      <c r="J269" s="3">
        <v>59</v>
      </c>
      <c r="K269" s="6">
        <v>343.69</v>
      </c>
      <c r="L269" s="4">
        <f t="shared" si="32"/>
        <v>20277.71</v>
      </c>
      <c r="M269" s="3">
        <v>2966</v>
      </c>
      <c r="N269" s="6">
        <v>340.35</v>
      </c>
      <c r="O269" s="4">
        <f t="shared" si="33"/>
        <v>1009478.1000000001</v>
      </c>
      <c r="P269" s="20">
        <f t="shared" si="35"/>
        <v>7376460.3100000005</v>
      </c>
      <c r="Q269" s="37">
        <f t="shared" si="36"/>
        <v>96397.82</v>
      </c>
      <c r="S269" s="5"/>
    </row>
    <row r="270" spans="1:19" x14ac:dyDescent="0.3">
      <c r="A270" s="2" t="str">
        <f t="shared" si="30"/>
        <v>3402303</v>
      </c>
      <c r="B270" s="8" t="s">
        <v>841</v>
      </c>
      <c r="C270" s="2" t="s">
        <v>258</v>
      </c>
      <c r="D270" s="3">
        <v>383</v>
      </c>
      <c r="E270" s="6">
        <v>203.98</v>
      </c>
      <c r="F270" s="4">
        <f t="shared" si="34"/>
        <v>78124.34</v>
      </c>
      <c r="G270" s="3">
        <v>19319</v>
      </c>
      <c r="H270" s="6">
        <v>202.26</v>
      </c>
      <c r="I270" s="5">
        <f t="shared" si="31"/>
        <v>3907460.94</v>
      </c>
      <c r="J270" s="3">
        <v>44</v>
      </c>
      <c r="K270" s="6">
        <v>203.98</v>
      </c>
      <c r="L270" s="4">
        <f t="shared" si="32"/>
        <v>8975.119999999999</v>
      </c>
      <c r="M270" s="3">
        <v>2210</v>
      </c>
      <c r="N270" s="6">
        <v>202.26</v>
      </c>
      <c r="O270" s="4">
        <f t="shared" si="33"/>
        <v>446994.6</v>
      </c>
      <c r="P270" s="20">
        <f t="shared" si="35"/>
        <v>4441555</v>
      </c>
      <c r="Q270" s="37">
        <f t="shared" si="36"/>
        <v>58043.59</v>
      </c>
      <c r="S270" s="5"/>
    </row>
    <row r="271" spans="1:19" x14ac:dyDescent="0.3">
      <c r="A271" s="2" t="str">
        <f t="shared" si="30"/>
        <v>3402302</v>
      </c>
      <c r="B271" s="8" t="s">
        <v>842</v>
      </c>
      <c r="C271" s="2" t="s">
        <v>259</v>
      </c>
      <c r="D271" s="3">
        <v>61</v>
      </c>
      <c r="E271" s="6">
        <v>281.61</v>
      </c>
      <c r="F271" s="4">
        <f t="shared" si="34"/>
        <v>17178.21</v>
      </c>
      <c r="G271" s="3">
        <v>566</v>
      </c>
      <c r="H271" s="6">
        <v>279.26</v>
      </c>
      <c r="I271" s="5">
        <f t="shared" si="31"/>
        <v>158061.16</v>
      </c>
      <c r="J271" s="3">
        <v>35</v>
      </c>
      <c r="K271" s="6">
        <v>281.61</v>
      </c>
      <c r="L271" s="4">
        <f t="shared" si="32"/>
        <v>9856.35</v>
      </c>
      <c r="M271" s="3">
        <v>326</v>
      </c>
      <c r="N271" s="6">
        <v>279.26</v>
      </c>
      <c r="O271" s="4">
        <f t="shared" si="33"/>
        <v>91038.76</v>
      </c>
      <c r="P271" s="20">
        <f t="shared" si="35"/>
        <v>276134.48000000004</v>
      </c>
      <c r="Q271" s="37">
        <f t="shared" si="36"/>
        <v>3608.61</v>
      </c>
      <c r="S271" s="5"/>
    </row>
    <row r="272" spans="1:19" x14ac:dyDescent="0.3">
      <c r="A272" s="2" t="str">
        <f t="shared" si="30"/>
        <v>2522300</v>
      </c>
      <c r="B272" s="8" t="s">
        <v>843</v>
      </c>
      <c r="C272" s="2" t="s">
        <v>260</v>
      </c>
      <c r="D272" s="3">
        <v>1000</v>
      </c>
      <c r="E272" s="6">
        <v>222.55</v>
      </c>
      <c r="F272" s="4">
        <f t="shared" si="34"/>
        <v>222550</v>
      </c>
      <c r="G272" s="3">
        <v>53521</v>
      </c>
      <c r="H272" s="6">
        <v>220.72</v>
      </c>
      <c r="I272" s="5">
        <f t="shared" si="31"/>
        <v>11813155.119999999</v>
      </c>
      <c r="J272" s="3">
        <v>91</v>
      </c>
      <c r="K272" s="6">
        <v>222.55</v>
      </c>
      <c r="L272" s="4">
        <f t="shared" si="32"/>
        <v>20252.05</v>
      </c>
      <c r="M272" s="3">
        <v>4857</v>
      </c>
      <c r="N272" s="6">
        <v>220.72</v>
      </c>
      <c r="O272" s="4">
        <f t="shared" si="33"/>
        <v>1072037.04</v>
      </c>
      <c r="P272" s="20">
        <f t="shared" si="35"/>
        <v>13127994.209999999</v>
      </c>
      <c r="Q272" s="37">
        <f t="shared" si="36"/>
        <v>171560.61</v>
      </c>
      <c r="S272" s="5"/>
    </row>
    <row r="273" spans="1:19" x14ac:dyDescent="0.3">
      <c r="A273" s="2" t="str">
        <f t="shared" si="30"/>
        <v>1063303</v>
      </c>
      <c r="B273" s="8" t="s">
        <v>1305</v>
      </c>
      <c r="C273" s="2" t="s">
        <v>261</v>
      </c>
      <c r="D273" s="3">
        <v>0</v>
      </c>
      <c r="E273" s="6">
        <v>245.59</v>
      </c>
      <c r="F273" s="4">
        <f t="shared" si="34"/>
        <v>0</v>
      </c>
      <c r="G273" s="3">
        <v>31414</v>
      </c>
      <c r="H273" s="6">
        <v>243.43</v>
      </c>
      <c r="I273" s="5">
        <f t="shared" si="31"/>
        <v>7647110.0200000005</v>
      </c>
      <c r="J273" s="3">
        <v>0</v>
      </c>
      <c r="K273" s="6">
        <v>245.59</v>
      </c>
      <c r="L273" s="4">
        <f t="shared" si="32"/>
        <v>0</v>
      </c>
      <c r="M273" s="3">
        <v>2974</v>
      </c>
      <c r="N273" s="6">
        <v>243.43</v>
      </c>
      <c r="O273" s="4">
        <f t="shared" si="33"/>
        <v>723960.82000000007</v>
      </c>
      <c r="P273" s="20">
        <f t="shared" si="35"/>
        <v>8371070.8400000008</v>
      </c>
      <c r="Q273" s="37">
        <f t="shared" si="36"/>
        <v>109395.69</v>
      </c>
      <c r="S273" s="5"/>
    </row>
    <row r="274" spans="1:19" x14ac:dyDescent="0.3">
      <c r="A274" s="2" t="str">
        <f t="shared" si="30"/>
        <v>3101307</v>
      </c>
      <c r="B274" s="8" t="s">
        <v>844</v>
      </c>
      <c r="C274" s="2" t="s">
        <v>262</v>
      </c>
      <c r="D274" s="3">
        <v>0</v>
      </c>
      <c r="E274" s="6">
        <v>226.76</v>
      </c>
      <c r="F274" s="4">
        <f t="shared" si="34"/>
        <v>0</v>
      </c>
      <c r="G274" s="3">
        <v>15677</v>
      </c>
      <c r="H274" s="6">
        <v>224.72</v>
      </c>
      <c r="I274" s="5">
        <f t="shared" si="31"/>
        <v>3522935.44</v>
      </c>
      <c r="J274" s="3">
        <v>0</v>
      </c>
      <c r="K274" s="6">
        <v>226.76</v>
      </c>
      <c r="L274" s="4">
        <f t="shared" si="32"/>
        <v>0</v>
      </c>
      <c r="M274" s="3">
        <v>827</v>
      </c>
      <c r="N274" s="6">
        <v>224.72</v>
      </c>
      <c r="O274" s="4">
        <f t="shared" si="33"/>
        <v>185843.44</v>
      </c>
      <c r="P274" s="20">
        <f t="shared" si="35"/>
        <v>3708778.88</v>
      </c>
      <c r="Q274" s="37">
        <f t="shared" si="36"/>
        <v>48467.45</v>
      </c>
      <c r="S274" s="5"/>
    </row>
    <row r="275" spans="1:19" x14ac:dyDescent="0.3">
      <c r="A275" s="2" t="str">
        <f t="shared" si="30"/>
        <v>2902307</v>
      </c>
      <c r="B275" s="8" t="s">
        <v>845</v>
      </c>
      <c r="C275" s="2" t="s">
        <v>263</v>
      </c>
      <c r="D275" s="3">
        <v>0</v>
      </c>
      <c r="E275" s="6">
        <v>329.32</v>
      </c>
      <c r="F275" s="4">
        <f t="shared" si="34"/>
        <v>0</v>
      </c>
      <c r="G275" s="3">
        <v>33323</v>
      </c>
      <c r="H275" s="6">
        <v>326.55</v>
      </c>
      <c r="I275" s="5">
        <f t="shared" si="31"/>
        <v>10881625.65</v>
      </c>
      <c r="J275" s="3">
        <v>0</v>
      </c>
      <c r="K275" s="6">
        <v>329.32</v>
      </c>
      <c r="L275" s="4">
        <f t="shared" si="32"/>
        <v>0</v>
      </c>
      <c r="M275" s="3">
        <v>2501</v>
      </c>
      <c r="N275" s="6">
        <v>326.55</v>
      </c>
      <c r="O275" s="4">
        <f t="shared" si="33"/>
        <v>816701.55</v>
      </c>
      <c r="P275" s="20">
        <f t="shared" si="35"/>
        <v>11698327.200000001</v>
      </c>
      <c r="Q275" s="37">
        <f t="shared" si="36"/>
        <v>152877.29</v>
      </c>
      <c r="S275" s="5"/>
    </row>
    <row r="276" spans="1:19" x14ac:dyDescent="0.3">
      <c r="A276" s="2" t="str">
        <f t="shared" si="30"/>
        <v>7003377</v>
      </c>
      <c r="B276" s="8" t="s">
        <v>846</v>
      </c>
      <c r="C276" s="2" t="s">
        <v>264</v>
      </c>
      <c r="D276" s="3">
        <v>1566</v>
      </c>
      <c r="E276" s="6">
        <v>321.02999999999997</v>
      </c>
      <c r="F276" s="4">
        <f t="shared" si="34"/>
        <v>502732.98</v>
      </c>
      <c r="G276" s="3">
        <v>33554</v>
      </c>
      <c r="H276" s="6">
        <v>318.08999999999997</v>
      </c>
      <c r="I276" s="5">
        <f t="shared" si="31"/>
        <v>10673191.859999999</v>
      </c>
      <c r="J276" s="3">
        <v>0</v>
      </c>
      <c r="K276" s="6">
        <v>321.02999999999997</v>
      </c>
      <c r="L276" s="4">
        <f t="shared" si="32"/>
        <v>0</v>
      </c>
      <c r="M276" s="3">
        <v>0</v>
      </c>
      <c r="N276" s="6">
        <v>318.08999999999997</v>
      </c>
      <c r="O276" s="4">
        <f t="shared" si="33"/>
        <v>0</v>
      </c>
      <c r="P276" s="20">
        <f t="shared" si="35"/>
        <v>11175924.84</v>
      </c>
      <c r="Q276" s="37">
        <f t="shared" si="36"/>
        <v>146050.37</v>
      </c>
      <c r="S276" s="5"/>
    </row>
    <row r="277" spans="1:19" x14ac:dyDescent="0.3">
      <c r="A277" s="2" t="str">
        <f t="shared" si="30"/>
        <v>5151310</v>
      </c>
      <c r="B277" s="8" t="s">
        <v>847</v>
      </c>
      <c r="C277" s="2" t="s">
        <v>265</v>
      </c>
      <c r="D277" s="3">
        <v>1569</v>
      </c>
      <c r="E277" s="6">
        <v>311.25</v>
      </c>
      <c r="F277" s="4">
        <f t="shared" si="34"/>
        <v>488351.25</v>
      </c>
      <c r="G277" s="3">
        <v>53638</v>
      </c>
      <c r="H277" s="6">
        <v>308.86</v>
      </c>
      <c r="I277" s="5">
        <f t="shared" si="31"/>
        <v>16566632.680000002</v>
      </c>
      <c r="J277" s="3">
        <v>61</v>
      </c>
      <c r="K277" s="6">
        <v>311.25</v>
      </c>
      <c r="L277" s="4">
        <f t="shared" si="32"/>
        <v>18986.25</v>
      </c>
      <c r="M277" s="3">
        <v>2097</v>
      </c>
      <c r="N277" s="6">
        <v>308.86</v>
      </c>
      <c r="O277" s="4">
        <f t="shared" si="33"/>
        <v>647679.42000000004</v>
      </c>
      <c r="P277" s="20">
        <f t="shared" si="35"/>
        <v>17721649.600000001</v>
      </c>
      <c r="Q277" s="37">
        <f t="shared" si="36"/>
        <v>231591.89</v>
      </c>
      <c r="S277" s="5"/>
    </row>
    <row r="278" spans="1:19" x14ac:dyDescent="0.3">
      <c r="A278" s="2" t="str">
        <f t="shared" si="30"/>
        <v>3301327</v>
      </c>
      <c r="B278" s="8" t="s">
        <v>848</v>
      </c>
      <c r="C278" s="2" t="s">
        <v>266</v>
      </c>
      <c r="D278" s="3">
        <v>4089</v>
      </c>
      <c r="E278" s="6">
        <v>273.32</v>
      </c>
      <c r="F278" s="4">
        <f t="shared" si="34"/>
        <v>1117605.48</v>
      </c>
      <c r="G278" s="3">
        <v>120164</v>
      </c>
      <c r="H278" s="6">
        <v>271.04000000000002</v>
      </c>
      <c r="I278" s="5">
        <f t="shared" si="31"/>
        <v>32569250.560000002</v>
      </c>
      <c r="J278" s="3">
        <v>289</v>
      </c>
      <c r="K278" s="6">
        <v>273.32</v>
      </c>
      <c r="L278" s="4">
        <f t="shared" si="32"/>
        <v>78989.48</v>
      </c>
      <c r="M278" s="3">
        <v>8506</v>
      </c>
      <c r="N278" s="6">
        <v>271.04000000000002</v>
      </c>
      <c r="O278" s="4">
        <f t="shared" si="33"/>
        <v>2305466.2400000002</v>
      </c>
      <c r="P278" s="20">
        <f t="shared" si="35"/>
        <v>36071311.759999998</v>
      </c>
      <c r="Q278" s="37">
        <f t="shared" si="36"/>
        <v>471390.84</v>
      </c>
      <c r="S278" s="5"/>
    </row>
    <row r="279" spans="1:19" x14ac:dyDescent="0.3">
      <c r="A279" s="2" t="str">
        <f t="shared" si="30"/>
        <v>1302306</v>
      </c>
      <c r="B279" s="8" t="s">
        <v>849</v>
      </c>
      <c r="C279" s="2" t="s">
        <v>267</v>
      </c>
      <c r="D279" s="3">
        <v>0</v>
      </c>
      <c r="E279" s="6">
        <v>222.03</v>
      </c>
      <c r="F279" s="4">
        <f t="shared" si="34"/>
        <v>0</v>
      </c>
      <c r="G279" s="3">
        <v>29644</v>
      </c>
      <c r="H279" s="6">
        <v>220.16</v>
      </c>
      <c r="I279" s="5">
        <f t="shared" si="31"/>
        <v>6526423.04</v>
      </c>
      <c r="J279" s="3">
        <v>0</v>
      </c>
      <c r="K279" s="6">
        <v>222.03</v>
      </c>
      <c r="L279" s="4">
        <f t="shared" si="32"/>
        <v>0</v>
      </c>
      <c r="M279" s="3">
        <v>2074</v>
      </c>
      <c r="N279" s="6">
        <v>220.16</v>
      </c>
      <c r="O279" s="4">
        <f t="shared" si="33"/>
        <v>456611.83999999997</v>
      </c>
      <c r="P279" s="20">
        <f t="shared" si="35"/>
        <v>6983034.8799999999</v>
      </c>
      <c r="Q279" s="37">
        <f t="shared" si="36"/>
        <v>91256.42</v>
      </c>
      <c r="S279" s="5"/>
    </row>
    <row r="280" spans="1:19" x14ac:dyDescent="0.3">
      <c r="A280" s="2" t="str">
        <f t="shared" si="30"/>
        <v>5157319</v>
      </c>
      <c r="B280" s="8" t="s">
        <v>850</v>
      </c>
      <c r="C280" s="2" t="s">
        <v>268</v>
      </c>
      <c r="D280" s="3">
        <v>881</v>
      </c>
      <c r="E280" s="6">
        <v>326.43</v>
      </c>
      <c r="F280" s="4">
        <f t="shared" si="34"/>
        <v>287584.83</v>
      </c>
      <c r="G280" s="3">
        <v>45115</v>
      </c>
      <c r="H280" s="6">
        <v>323.52</v>
      </c>
      <c r="I280" s="5">
        <f t="shared" si="31"/>
        <v>14595604.799999999</v>
      </c>
      <c r="J280" s="3">
        <v>74</v>
      </c>
      <c r="K280" s="6">
        <v>326.43</v>
      </c>
      <c r="L280" s="4">
        <f t="shared" si="32"/>
        <v>24155.82</v>
      </c>
      <c r="M280" s="3">
        <v>3791</v>
      </c>
      <c r="N280" s="6">
        <v>323.52</v>
      </c>
      <c r="O280" s="4">
        <f t="shared" si="33"/>
        <v>1226464.3199999998</v>
      </c>
      <c r="P280" s="20">
        <f t="shared" si="35"/>
        <v>16133809.77</v>
      </c>
      <c r="Q280" s="37">
        <f t="shared" si="36"/>
        <v>210841.52</v>
      </c>
      <c r="S280" s="5"/>
    </row>
    <row r="281" spans="1:19" x14ac:dyDescent="0.3">
      <c r="A281" s="2" t="str">
        <f t="shared" si="30"/>
        <v>5154327</v>
      </c>
      <c r="B281" s="8" t="s">
        <v>851</v>
      </c>
      <c r="C281" s="2" t="s">
        <v>269</v>
      </c>
      <c r="D281" s="3">
        <v>0</v>
      </c>
      <c r="E281" s="6">
        <v>346.96</v>
      </c>
      <c r="F281" s="4">
        <f t="shared" si="34"/>
        <v>0</v>
      </c>
      <c r="G281" s="3">
        <v>30653</v>
      </c>
      <c r="H281" s="6">
        <v>343.66</v>
      </c>
      <c r="I281" s="5">
        <f t="shared" si="31"/>
        <v>10534209.98</v>
      </c>
      <c r="J281" s="3">
        <v>0</v>
      </c>
      <c r="K281" s="6">
        <v>346.96</v>
      </c>
      <c r="L281" s="4">
        <f t="shared" si="32"/>
        <v>0</v>
      </c>
      <c r="M281" s="3">
        <v>1704</v>
      </c>
      <c r="N281" s="6">
        <v>343.66</v>
      </c>
      <c r="O281" s="4">
        <f t="shared" si="33"/>
        <v>585596.64</v>
      </c>
      <c r="P281" s="20">
        <f t="shared" si="35"/>
        <v>11119806.620000001</v>
      </c>
      <c r="Q281" s="37">
        <f t="shared" si="36"/>
        <v>145317.01</v>
      </c>
      <c r="S281" s="5"/>
    </row>
    <row r="282" spans="1:19" x14ac:dyDescent="0.3">
      <c r="A282" s="2" t="str">
        <f t="shared" si="30"/>
        <v>2911303</v>
      </c>
      <c r="B282" s="8" t="s">
        <v>852</v>
      </c>
      <c r="C282" s="2" t="s">
        <v>270</v>
      </c>
      <c r="D282" s="3">
        <v>193</v>
      </c>
      <c r="E282" s="6">
        <v>321.52999999999997</v>
      </c>
      <c r="F282" s="4">
        <f t="shared" si="34"/>
        <v>62055.289999999994</v>
      </c>
      <c r="G282" s="3">
        <v>10189</v>
      </c>
      <c r="H282" s="6">
        <v>318.41000000000003</v>
      </c>
      <c r="I282" s="5">
        <f t="shared" si="31"/>
        <v>3244279.49</v>
      </c>
      <c r="J282" s="3">
        <v>0</v>
      </c>
      <c r="K282" s="6">
        <v>321.52999999999997</v>
      </c>
      <c r="L282" s="4">
        <f t="shared" si="32"/>
        <v>0</v>
      </c>
      <c r="M282" s="3">
        <v>0</v>
      </c>
      <c r="N282" s="6">
        <v>318.41000000000003</v>
      </c>
      <c r="O282" s="4">
        <f t="shared" si="33"/>
        <v>0</v>
      </c>
      <c r="P282" s="20">
        <f t="shared" si="35"/>
        <v>3306334.7800000003</v>
      </c>
      <c r="Q282" s="37">
        <f t="shared" si="36"/>
        <v>43208.19</v>
      </c>
      <c r="S282" s="5"/>
    </row>
    <row r="283" spans="1:19" x14ac:dyDescent="0.3">
      <c r="A283" s="2" t="str">
        <f t="shared" si="30"/>
        <v>3429300</v>
      </c>
      <c r="B283" s="8" t="s">
        <v>853</v>
      </c>
      <c r="C283" s="2" t="s">
        <v>271</v>
      </c>
      <c r="D283" s="3">
        <v>362</v>
      </c>
      <c r="E283" s="6">
        <v>229.68</v>
      </c>
      <c r="F283" s="4">
        <f t="shared" si="34"/>
        <v>83144.160000000003</v>
      </c>
      <c r="G283" s="3">
        <v>41486</v>
      </c>
      <c r="H283" s="6">
        <v>227.77</v>
      </c>
      <c r="I283" s="5">
        <f t="shared" si="31"/>
        <v>9449266.2200000007</v>
      </c>
      <c r="J283" s="3">
        <v>7</v>
      </c>
      <c r="K283" s="6">
        <v>229.68</v>
      </c>
      <c r="L283" s="4">
        <f t="shared" si="32"/>
        <v>1607.76</v>
      </c>
      <c r="M283" s="3">
        <v>860</v>
      </c>
      <c r="N283" s="6">
        <v>227.77</v>
      </c>
      <c r="O283" s="4">
        <f t="shared" si="33"/>
        <v>195882.2</v>
      </c>
      <c r="P283" s="20">
        <f t="shared" si="35"/>
        <v>9729900.3400000017</v>
      </c>
      <c r="Q283" s="37">
        <f t="shared" si="36"/>
        <v>127153.29</v>
      </c>
      <c r="S283" s="5"/>
    </row>
    <row r="284" spans="1:19" x14ac:dyDescent="0.3">
      <c r="A284" s="2" t="str">
        <f t="shared" si="30"/>
        <v>3227305</v>
      </c>
      <c r="B284" s="8" t="s">
        <v>854</v>
      </c>
      <c r="C284" s="2" t="s">
        <v>272</v>
      </c>
      <c r="D284" s="3">
        <v>1546</v>
      </c>
      <c r="E284" s="6">
        <v>210.83</v>
      </c>
      <c r="F284" s="4">
        <f t="shared" si="34"/>
        <v>325943.18</v>
      </c>
      <c r="G284" s="3">
        <v>33626</v>
      </c>
      <c r="H284" s="6">
        <v>209.08</v>
      </c>
      <c r="I284" s="5">
        <f t="shared" si="31"/>
        <v>7030524.0800000001</v>
      </c>
      <c r="J284" s="3">
        <v>119</v>
      </c>
      <c r="K284" s="6">
        <v>210.83</v>
      </c>
      <c r="L284" s="4">
        <f t="shared" si="32"/>
        <v>25088.77</v>
      </c>
      <c r="M284" s="3">
        <v>2581</v>
      </c>
      <c r="N284" s="6">
        <v>209.08</v>
      </c>
      <c r="O284" s="4">
        <f t="shared" si="33"/>
        <v>539635.48</v>
      </c>
      <c r="P284" s="20">
        <f t="shared" si="35"/>
        <v>7921191.5099999998</v>
      </c>
      <c r="Q284" s="37">
        <f t="shared" si="36"/>
        <v>103516.53</v>
      </c>
      <c r="S284" s="5"/>
    </row>
    <row r="285" spans="1:19" x14ac:dyDescent="0.3">
      <c r="A285" s="2" t="str">
        <f t="shared" si="30"/>
        <v>7000387</v>
      </c>
      <c r="B285" s="8" t="s">
        <v>855</v>
      </c>
      <c r="C285" s="2" t="s">
        <v>273</v>
      </c>
      <c r="D285" s="3">
        <v>4505</v>
      </c>
      <c r="E285" s="6">
        <v>298.14</v>
      </c>
      <c r="F285" s="4">
        <f t="shared" si="34"/>
        <v>1343120.7</v>
      </c>
      <c r="G285" s="3">
        <v>39679</v>
      </c>
      <c r="H285" s="6">
        <v>295.42</v>
      </c>
      <c r="I285" s="5">
        <f t="shared" si="31"/>
        <v>11721970.18</v>
      </c>
      <c r="J285" s="3">
        <v>1188</v>
      </c>
      <c r="K285" s="6">
        <v>298.14</v>
      </c>
      <c r="L285" s="4">
        <f t="shared" si="32"/>
        <v>354190.32</v>
      </c>
      <c r="M285" s="3">
        <v>10460</v>
      </c>
      <c r="N285" s="6">
        <v>295.42</v>
      </c>
      <c r="O285" s="4">
        <f t="shared" si="33"/>
        <v>3090093.2</v>
      </c>
      <c r="P285" s="20">
        <f t="shared" si="35"/>
        <v>16509374.399999999</v>
      </c>
      <c r="Q285" s="37">
        <f t="shared" si="36"/>
        <v>215749.51</v>
      </c>
      <c r="S285" s="5"/>
    </row>
    <row r="286" spans="1:19" x14ac:dyDescent="0.3">
      <c r="A286" s="2" t="str">
        <f t="shared" si="30"/>
        <v>4420301</v>
      </c>
      <c r="B286" s="8" t="s">
        <v>856</v>
      </c>
      <c r="C286" s="2" t="s">
        <v>274</v>
      </c>
      <c r="D286" s="3">
        <v>0</v>
      </c>
      <c r="E286" s="6">
        <v>203.59</v>
      </c>
      <c r="F286" s="4">
        <f t="shared" si="34"/>
        <v>0</v>
      </c>
      <c r="G286" s="3">
        <v>21456</v>
      </c>
      <c r="H286" s="6">
        <v>202.04</v>
      </c>
      <c r="I286" s="5">
        <f t="shared" si="31"/>
        <v>4334970.24</v>
      </c>
      <c r="J286" s="3">
        <v>0</v>
      </c>
      <c r="K286" s="6">
        <v>203.59</v>
      </c>
      <c r="L286" s="4">
        <f t="shared" si="32"/>
        <v>0</v>
      </c>
      <c r="M286" s="3">
        <v>0</v>
      </c>
      <c r="N286" s="6">
        <v>202.04</v>
      </c>
      <c r="O286" s="4">
        <f t="shared" si="33"/>
        <v>0</v>
      </c>
      <c r="P286" s="20">
        <f t="shared" si="35"/>
        <v>4334970.24</v>
      </c>
      <c r="Q286" s="37">
        <f t="shared" si="36"/>
        <v>56650.71</v>
      </c>
      <c r="S286" s="5"/>
    </row>
    <row r="287" spans="1:19" x14ac:dyDescent="0.3">
      <c r="A287" s="2" t="str">
        <f t="shared" si="30"/>
        <v>2729300</v>
      </c>
      <c r="B287" s="8" t="s">
        <v>857</v>
      </c>
      <c r="C287" s="2" t="s">
        <v>275</v>
      </c>
      <c r="D287" s="3">
        <v>0</v>
      </c>
      <c r="E287" s="6">
        <v>230.45</v>
      </c>
      <c r="F287" s="4">
        <f t="shared" si="34"/>
        <v>0</v>
      </c>
      <c r="G287" s="3">
        <v>5318</v>
      </c>
      <c r="H287" s="6">
        <v>228.95</v>
      </c>
      <c r="I287" s="5">
        <f t="shared" si="31"/>
        <v>1217556.0999999999</v>
      </c>
      <c r="J287" s="3">
        <v>0</v>
      </c>
      <c r="K287" s="6">
        <v>230.45</v>
      </c>
      <c r="L287" s="4">
        <f t="shared" si="32"/>
        <v>0</v>
      </c>
      <c r="M287" s="3">
        <v>0</v>
      </c>
      <c r="N287" s="6">
        <v>228.95</v>
      </c>
      <c r="O287" s="4">
        <f t="shared" si="33"/>
        <v>0</v>
      </c>
      <c r="P287" s="20">
        <f t="shared" si="35"/>
        <v>1217556.0999999999</v>
      </c>
      <c r="Q287" s="37">
        <f t="shared" si="36"/>
        <v>15911.39</v>
      </c>
      <c r="S287" s="5"/>
    </row>
    <row r="288" spans="1:19" x14ac:dyDescent="0.3">
      <c r="A288" s="2" t="str">
        <f t="shared" si="30"/>
        <v>7003419</v>
      </c>
      <c r="B288" s="8" t="s">
        <v>858</v>
      </c>
      <c r="C288" s="2" t="s">
        <v>276</v>
      </c>
      <c r="D288" s="3">
        <v>0</v>
      </c>
      <c r="E288" s="6">
        <v>340.15</v>
      </c>
      <c r="F288" s="4">
        <f t="shared" si="34"/>
        <v>0</v>
      </c>
      <c r="G288" s="3">
        <v>33238</v>
      </c>
      <c r="H288" s="6">
        <v>337.29</v>
      </c>
      <c r="I288" s="5">
        <f t="shared" si="31"/>
        <v>11210845.020000001</v>
      </c>
      <c r="J288" s="3">
        <v>0</v>
      </c>
      <c r="K288" s="6">
        <v>340.15</v>
      </c>
      <c r="L288" s="4">
        <f t="shared" si="32"/>
        <v>0</v>
      </c>
      <c r="M288" s="3">
        <v>3311</v>
      </c>
      <c r="N288" s="6">
        <v>337.29</v>
      </c>
      <c r="O288" s="4">
        <f t="shared" si="33"/>
        <v>1116767.1900000002</v>
      </c>
      <c r="P288" s="20">
        <f t="shared" si="35"/>
        <v>12327612.210000001</v>
      </c>
      <c r="Q288" s="37">
        <f t="shared" si="36"/>
        <v>161100.97</v>
      </c>
      <c r="S288" s="5"/>
    </row>
    <row r="289" spans="1:19" x14ac:dyDescent="0.3">
      <c r="A289" s="2" t="str">
        <f t="shared" si="30"/>
        <v>5154329</v>
      </c>
      <c r="B289" s="8" t="s">
        <v>1301</v>
      </c>
      <c r="C289" s="2" t="s">
        <v>277</v>
      </c>
      <c r="D289" s="3">
        <v>2174</v>
      </c>
      <c r="E289" s="6">
        <v>251.49</v>
      </c>
      <c r="F289" s="4">
        <f t="shared" si="34"/>
        <v>546739.26</v>
      </c>
      <c r="G289" s="3">
        <v>31393</v>
      </c>
      <c r="H289" s="6">
        <v>249.15</v>
      </c>
      <c r="I289" s="5">
        <f t="shared" si="31"/>
        <v>7821565.9500000002</v>
      </c>
      <c r="J289" s="3">
        <v>82</v>
      </c>
      <c r="K289" s="6">
        <v>251.49</v>
      </c>
      <c r="L289" s="4">
        <f t="shared" si="32"/>
        <v>20622.18</v>
      </c>
      <c r="M289" s="3">
        <v>1177</v>
      </c>
      <c r="N289" s="6">
        <v>249.15</v>
      </c>
      <c r="O289" s="4">
        <f t="shared" si="33"/>
        <v>293249.55</v>
      </c>
      <c r="P289" s="20">
        <f t="shared" si="35"/>
        <v>8682176.9399999995</v>
      </c>
      <c r="Q289" s="37">
        <f t="shared" si="36"/>
        <v>113461.32</v>
      </c>
      <c r="S289" s="5"/>
    </row>
    <row r="290" spans="1:19" x14ac:dyDescent="0.3">
      <c r="A290" s="2" t="str">
        <f t="shared" si="30"/>
        <v>5902317</v>
      </c>
      <c r="B290" s="8" t="s">
        <v>859</v>
      </c>
      <c r="C290" s="2" t="s">
        <v>278</v>
      </c>
      <c r="D290" s="3">
        <v>5595</v>
      </c>
      <c r="E290" s="6">
        <v>319.25</v>
      </c>
      <c r="F290" s="4">
        <f t="shared" si="34"/>
        <v>1786203.75</v>
      </c>
      <c r="G290" s="3">
        <v>39177</v>
      </c>
      <c r="H290" s="6">
        <v>316.43</v>
      </c>
      <c r="I290" s="5">
        <f t="shared" si="31"/>
        <v>12396778.109999999</v>
      </c>
      <c r="J290" s="3">
        <v>1908</v>
      </c>
      <c r="K290" s="6">
        <v>319.25</v>
      </c>
      <c r="L290" s="4">
        <f t="shared" si="32"/>
        <v>609129</v>
      </c>
      <c r="M290" s="3">
        <v>13358</v>
      </c>
      <c r="N290" s="6">
        <v>316.43</v>
      </c>
      <c r="O290" s="4">
        <f t="shared" si="33"/>
        <v>4226871.9400000004</v>
      </c>
      <c r="P290" s="20">
        <f t="shared" si="35"/>
        <v>19018982.800000001</v>
      </c>
      <c r="Q290" s="37">
        <f t="shared" si="36"/>
        <v>248545.83</v>
      </c>
      <c r="S290" s="5"/>
    </row>
    <row r="291" spans="1:19" x14ac:dyDescent="0.3">
      <c r="A291" s="2" t="str">
        <f t="shared" si="30"/>
        <v>7002305</v>
      </c>
      <c r="B291" s="8" t="s">
        <v>860</v>
      </c>
      <c r="C291" s="2" t="s">
        <v>279</v>
      </c>
      <c r="D291" s="3">
        <v>529</v>
      </c>
      <c r="E291" s="6">
        <v>349.3</v>
      </c>
      <c r="F291" s="4">
        <f t="shared" si="34"/>
        <v>184779.7</v>
      </c>
      <c r="G291" s="3">
        <v>57543</v>
      </c>
      <c r="H291" s="6">
        <v>346.37</v>
      </c>
      <c r="I291" s="5">
        <f t="shared" si="31"/>
        <v>19931168.91</v>
      </c>
      <c r="J291" s="3">
        <v>109</v>
      </c>
      <c r="K291" s="6">
        <v>349.3</v>
      </c>
      <c r="L291" s="4">
        <f t="shared" si="32"/>
        <v>38073.700000000004</v>
      </c>
      <c r="M291" s="3">
        <v>11875</v>
      </c>
      <c r="N291" s="6">
        <v>346.37</v>
      </c>
      <c r="O291" s="4">
        <f t="shared" si="33"/>
        <v>4113143.75</v>
      </c>
      <c r="P291" s="20">
        <f t="shared" si="35"/>
        <v>24267166.059999999</v>
      </c>
      <c r="Q291" s="37">
        <f t="shared" si="36"/>
        <v>317130.69</v>
      </c>
      <c r="S291" s="5"/>
    </row>
    <row r="292" spans="1:19" x14ac:dyDescent="0.3">
      <c r="A292" s="2" t="str">
        <f t="shared" si="30"/>
        <v>3202308</v>
      </c>
      <c r="B292" s="8" t="s">
        <v>861</v>
      </c>
      <c r="C292" s="2" t="s">
        <v>280</v>
      </c>
      <c r="D292" s="3">
        <v>0</v>
      </c>
      <c r="E292" s="6">
        <v>242.05</v>
      </c>
      <c r="F292" s="4">
        <f t="shared" si="34"/>
        <v>0</v>
      </c>
      <c r="G292" s="3">
        <v>63357</v>
      </c>
      <c r="H292" s="6">
        <v>240.23</v>
      </c>
      <c r="I292" s="5">
        <f t="shared" si="31"/>
        <v>15220252.109999999</v>
      </c>
      <c r="J292" s="3">
        <v>0</v>
      </c>
      <c r="K292" s="6">
        <v>242.05</v>
      </c>
      <c r="L292" s="4">
        <f t="shared" si="32"/>
        <v>0</v>
      </c>
      <c r="M292" s="3">
        <v>91</v>
      </c>
      <c r="N292" s="6">
        <v>240.23</v>
      </c>
      <c r="O292" s="4">
        <f t="shared" si="33"/>
        <v>21860.93</v>
      </c>
      <c r="P292" s="20">
        <f t="shared" si="35"/>
        <v>15242113.039999999</v>
      </c>
      <c r="Q292" s="37">
        <f t="shared" si="36"/>
        <v>199188.56</v>
      </c>
      <c r="S292" s="5"/>
    </row>
    <row r="293" spans="1:19" x14ac:dyDescent="0.3">
      <c r="A293" s="2" t="str">
        <f t="shared" si="30"/>
        <v>5120302</v>
      </c>
      <c r="B293" s="8" t="s">
        <v>862</v>
      </c>
      <c r="C293" s="2" t="s">
        <v>281</v>
      </c>
      <c r="D293" s="3">
        <v>0</v>
      </c>
      <c r="E293" s="6">
        <v>384.29</v>
      </c>
      <c r="F293" s="4">
        <f t="shared" si="34"/>
        <v>0</v>
      </c>
      <c r="G293" s="3">
        <v>60328</v>
      </c>
      <c r="H293" s="6">
        <v>380.96</v>
      </c>
      <c r="I293" s="5">
        <f t="shared" si="31"/>
        <v>22982554.879999999</v>
      </c>
      <c r="J293" s="3">
        <v>0</v>
      </c>
      <c r="K293" s="6">
        <v>384.29</v>
      </c>
      <c r="L293" s="4">
        <f t="shared" si="32"/>
        <v>0</v>
      </c>
      <c r="M293" s="3">
        <v>5169</v>
      </c>
      <c r="N293" s="6">
        <v>380.96</v>
      </c>
      <c r="O293" s="4">
        <f t="shared" si="33"/>
        <v>1969182.24</v>
      </c>
      <c r="P293" s="20">
        <f t="shared" si="35"/>
        <v>24951737.119999997</v>
      </c>
      <c r="Q293" s="37">
        <f t="shared" si="36"/>
        <v>326076.87</v>
      </c>
      <c r="S293" s="5"/>
    </row>
    <row r="294" spans="1:19" x14ac:dyDescent="0.3">
      <c r="A294" s="2" t="str">
        <f t="shared" si="30"/>
        <v>4402304</v>
      </c>
      <c r="B294" s="8" t="s">
        <v>863</v>
      </c>
      <c r="C294" s="2" t="s">
        <v>282</v>
      </c>
      <c r="D294" s="3">
        <v>1451</v>
      </c>
      <c r="E294" s="6">
        <v>199.13</v>
      </c>
      <c r="F294" s="4">
        <f t="shared" si="34"/>
        <v>288937.63</v>
      </c>
      <c r="G294" s="3">
        <v>36818</v>
      </c>
      <c r="H294" s="6">
        <v>197.28</v>
      </c>
      <c r="I294" s="5">
        <f t="shared" si="31"/>
        <v>7263455.04</v>
      </c>
      <c r="J294" s="3">
        <v>178</v>
      </c>
      <c r="K294" s="6">
        <v>199.13</v>
      </c>
      <c r="L294" s="4">
        <f t="shared" si="32"/>
        <v>35445.14</v>
      </c>
      <c r="M294" s="3">
        <v>4508</v>
      </c>
      <c r="N294" s="6">
        <v>197.28</v>
      </c>
      <c r="O294" s="4">
        <f t="shared" si="33"/>
        <v>889338.24</v>
      </c>
      <c r="P294" s="20">
        <f t="shared" si="35"/>
        <v>8477176.0500000007</v>
      </c>
      <c r="Q294" s="37">
        <f t="shared" si="36"/>
        <v>110782.31</v>
      </c>
      <c r="S294" s="5"/>
    </row>
    <row r="295" spans="1:19" x14ac:dyDescent="0.3">
      <c r="A295" s="2" t="str">
        <f t="shared" si="30"/>
        <v>2906302</v>
      </c>
      <c r="B295" s="8" t="s">
        <v>864</v>
      </c>
      <c r="C295" s="2" t="s">
        <v>283</v>
      </c>
      <c r="D295" s="3">
        <v>4827</v>
      </c>
      <c r="E295" s="6">
        <v>281.58999999999997</v>
      </c>
      <c r="F295" s="4">
        <f t="shared" si="34"/>
        <v>1359234.93</v>
      </c>
      <c r="G295" s="3">
        <v>38494</v>
      </c>
      <c r="H295" s="6">
        <v>279.02999999999997</v>
      </c>
      <c r="I295" s="5">
        <f t="shared" si="31"/>
        <v>10740980.819999998</v>
      </c>
      <c r="J295" s="3">
        <v>67</v>
      </c>
      <c r="K295" s="6">
        <v>281.58999999999997</v>
      </c>
      <c r="L295" s="4">
        <f t="shared" si="32"/>
        <v>18866.53</v>
      </c>
      <c r="M295" s="3">
        <v>537</v>
      </c>
      <c r="N295" s="6">
        <v>279.02999999999997</v>
      </c>
      <c r="O295" s="4">
        <f t="shared" si="33"/>
        <v>149839.10999999999</v>
      </c>
      <c r="P295" s="20">
        <f t="shared" si="35"/>
        <v>12268921.389999999</v>
      </c>
      <c r="Q295" s="37">
        <f t="shared" si="36"/>
        <v>160333.99</v>
      </c>
      <c r="S295" s="5"/>
    </row>
    <row r="296" spans="1:19" x14ac:dyDescent="0.3">
      <c r="A296" s="2" t="str">
        <f t="shared" si="30"/>
        <v>1404000</v>
      </c>
      <c r="B296" s="8" t="s">
        <v>865</v>
      </c>
      <c r="C296" s="2" t="s">
        <v>284</v>
      </c>
      <c r="D296" s="3">
        <v>0</v>
      </c>
      <c r="E296" s="6">
        <v>212.91</v>
      </c>
      <c r="F296" s="4">
        <f t="shared" si="34"/>
        <v>0</v>
      </c>
      <c r="G296" s="3">
        <v>26813</v>
      </c>
      <c r="H296" s="6">
        <v>211.22</v>
      </c>
      <c r="I296" s="5">
        <f t="shared" si="31"/>
        <v>5663441.8600000003</v>
      </c>
      <c r="J296" s="3">
        <v>0</v>
      </c>
      <c r="K296" s="6">
        <v>212.91</v>
      </c>
      <c r="L296" s="4">
        <f t="shared" si="32"/>
        <v>0</v>
      </c>
      <c r="M296" s="3">
        <v>1015</v>
      </c>
      <c r="N296" s="6">
        <v>211.22</v>
      </c>
      <c r="O296" s="4">
        <f t="shared" si="33"/>
        <v>214388.3</v>
      </c>
      <c r="P296" s="20">
        <f t="shared" si="35"/>
        <v>5877830.1600000001</v>
      </c>
      <c r="Q296" s="37">
        <f t="shared" si="36"/>
        <v>76813.27</v>
      </c>
      <c r="S296" s="5"/>
    </row>
    <row r="297" spans="1:19" x14ac:dyDescent="0.3">
      <c r="A297" s="2" t="str">
        <f t="shared" si="30"/>
        <v>7003398</v>
      </c>
      <c r="B297" s="8" t="s">
        <v>866</v>
      </c>
      <c r="C297" s="2" t="s">
        <v>285</v>
      </c>
      <c r="D297" s="3">
        <v>396</v>
      </c>
      <c r="E297" s="6">
        <v>317.8</v>
      </c>
      <c r="F297" s="4">
        <f t="shared" si="34"/>
        <v>125848.8</v>
      </c>
      <c r="G297" s="3">
        <v>26488</v>
      </c>
      <c r="H297" s="6">
        <v>314.85000000000002</v>
      </c>
      <c r="I297" s="5">
        <f t="shared" si="31"/>
        <v>8339746.8000000007</v>
      </c>
      <c r="J297" s="3">
        <v>111</v>
      </c>
      <c r="K297" s="6">
        <v>317.8</v>
      </c>
      <c r="L297" s="4">
        <f t="shared" si="32"/>
        <v>35275.800000000003</v>
      </c>
      <c r="M297" s="3">
        <v>7413</v>
      </c>
      <c r="N297" s="6">
        <v>314.85000000000002</v>
      </c>
      <c r="O297" s="4">
        <f t="shared" si="33"/>
        <v>2333983.0500000003</v>
      </c>
      <c r="P297" s="20">
        <f t="shared" si="35"/>
        <v>10834854.450000001</v>
      </c>
      <c r="Q297" s="37">
        <f t="shared" si="36"/>
        <v>141593.16</v>
      </c>
      <c r="S297" s="5"/>
    </row>
    <row r="298" spans="1:19" x14ac:dyDescent="0.3">
      <c r="A298" s="2" t="str">
        <f t="shared" si="30"/>
        <v>2904301</v>
      </c>
      <c r="B298" s="8" t="s">
        <v>867</v>
      </c>
      <c r="C298" s="2" t="s">
        <v>286</v>
      </c>
      <c r="D298" s="3">
        <v>2710</v>
      </c>
      <c r="E298" s="6">
        <v>313.06</v>
      </c>
      <c r="F298" s="4">
        <f t="shared" si="34"/>
        <v>848392.6</v>
      </c>
      <c r="G298" s="3">
        <v>47761</v>
      </c>
      <c r="H298" s="6">
        <v>310.18</v>
      </c>
      <c r="I298" s="5">
        <f t="shared" si="31"/>
        <v>14814506.98</v>
      </c>
      <c r="J298" s="3">
        <v>230</v>
      </c>
      <c r="K298" s="6">
        <v>313.06</v>
      </c>
      <c r="L298" s="4">
        <f t="shared" si="32"/>
        <v>72003.8</v>
      </c>
      <c r="M298" s="3">
        <v>4049</v>
      </c>
      <c r="N298" s="6">
        <v>310.18</v>
      </c>
      <c r="O298" s="4">
        <f t="shared" si="33"/>
        <v>1255918.82</v>
      </c>
      <c r="P298" s="20">
        <f t="shared" si="35"/>
        <v>16990822.200000003</v>
      </c>
      <c r="Q298" s="37">
        <f t="shared" si="36"/>
        <v>222041.22</v>
      </c>
      <c r="S298" s="5"/>
    </row>
    <row r="299" spans="1:19" x14ac:dyDescent="0.3">
      <c r="A299" s="2" t="str">
        <f t="shared" si="30"/>
        <v>0901303</v>
      </c>
      <c r="B299" s="8" t="s">
        <v>868</v>
      </c>
      <c r="C299" s="2" t="s">
        <v>287</v>
      </c>
      <c r="D299" s="3">
        <v>150</v>
      </c>
      <c r="E299" s="6">
        <v>222.71</v>
      </c>
      <c r="F299" s="4">
        <f t="shared" si="34"/>
        <v>33406.5</v>
      </c>
      <c r="G299" s="3">
        <v>35878</v>
      </c>
      <c r="H299" s="6">
        <v>220.59</v>
      </c>
      <c r="I299" s="5">
        <f t="shared" si="31"/>
        <v>7914328.0200000005</v>
      </c>
      <c r="J299" s="3">
        <v>0</v>
      </c>
      <c r="K299" s="6">
        <v>222.71</v>
      </c>
      <c r="L299" s="4">
        <f t="shared" si="32"/>
        <v>0</v>
      </c>
      <c r="M299" s="3">
        <v>0</v>
      </c>
      <c r="N299" s="6">
        <v>220.59</v>
      </c>
      <c r="O299" s="4">
        <f t="shared" si="33"/>
        <v>0</v>
      </c>
      <c r="P299" s="20">
        <f t="shared" si="35"/>
        <v>7947734.5200000005</v>
      </c>
      <c r="Q299" s="37">
        <f t="shared" si="36"/>
        <v>103863.4</v>
      </c>
      <c r="S299" s="5"/>
    </row>
    <row r="300" spans="1:19" x14ac:dyDescent="0.3">
      <c r="A300" s="2" t="str">
        <f t="shared" si="30"/>
        <v>5151319</v>
      </c>
      <c r="B300" s="8" t="s">
        <v>869</v>
      </c>
      <c r="C300" s="2" t="s">
        <v>288</v>
      </c>
      <c r="D300" s="3">
        <v>6595</v>
      </c>
      <c r="E300" s="6">
        <v>391.84</v>
      </c>
      <c r="F300" s="4">
        <f t="shared" si="34"/>
        <v>2584184.7999999998</v>
      </c>
      <c r="G300" s="3">
        <v>52517</v>
      </c>
      <c r="H300" s="6">
        <v>388.63</v>
      </c>
      <c r="I300" s="5">
        <f t="shared" si="31"/>
        <v>20409681.710000001</v>
      </c>
      <c r="J300" s="3">
        <v>1329</v>
      </c>
      <c r="K300" s="6">
        <v>391.84</v>
      </c>
      <c r="L300" s="4">
        <f t="shared" si="32"/>
        <v>520755.36</v>
      </c>
      <c r="M300" s="3">
        <v>10586</v>
      </c>
      <c r="N300" s="6">
        <v>388.63</v>
      </c>
      <c r="O300" s="4">
        <f t="shared" si="33"/>
        <v>4114037.18</v>
      </c>
      <c r="P300" s="20">
        <f t="shared" si="35"/>
        <v>27628659.050000001</v>
      </c>
      <c r="Q300" s="37">
        <f t="shared" si="36"/>
        <v>361059.69</v>
      </c>
      <c r="S300" s="5"/>
    </row>
    <row r="301" spans="1:19" x14ac:dyDescent="0.3">
      <c r="A301" s="2" t="str">
        <f t="shared" si="30"/>
        <v>3622000</v>
      </c>
      <c r="B301" s="8" t="s">
        <v>870</v>
      </c>
      <c r="C301" s="2" t="s">
        <v>289</v>
      </c>
      <c r="D301" s="3">
        <v>0</v>
      </c>
      <c r="E301" s="6">
        <v>215.2</v>
      </c>
      <c r="F301" s="4">
        <f t="shared" si="34"/>
        <v>0</v>
      </c>
      <c r="G301" s="3">
        <v>5737</v>
      </c>
      <c r="H301" s="6">
        <v>213.43</v>
      </c>
      <c r="I301" s="5">
        <f t="shared" si="31"/>
        <v>1224447.9100000001</v>
      </c>
      <c r="J301" s="3">
        <v>0</v>
      </c>
      <c r="K301" s="6">
        <v>215.2</v>
      </c>
      <c r="L301" s="4">
        <f t="shared" si="32"/>
        <v>0</v>
      </c>
      <c r="M301" s="3">
        <v>0</v>
      </c>
      <c r="N301" s="6">
        <v>213.43</v>
      </c>
      <c r="O301" s="4">
        <f t="shared" si="33"/>
        <v>0</v>
      </c>
      <c r="P301" s="20">
        <f t="shared" si="35"/>
        <v>1224447.9100000001</v>
      </c>
      <c r="Q301" s="37">
        <f t="shared" si="36"/>
        <v>16001.46</v>
      </c>
      <c r="S301" s="5"/>
    </row>
    <row r="302" spans="1:19" x14ac:dyDescent="0.3">
      <c r="A302" s="2" t="str">
        <f t="shared" si="30"/>
        <v>7001372</v>
      </c>
      <c r="B302" s="8" t="s">
        <v>871</v>
      </c>
      <c r="C302" s="2" t="s">
        <v>290</v>
      </c>
      <c r="D302" s="3">
        <v>2502</v>
      </c>
      <c r="E302" s="6">
        <v>370.62</v>
      </c>
      <c r="F302" s="4">
        <f t="shared" si="34"/>
        <v>927291.24</v>
      </c>
      <c r="G302" s="3">
        <v>80914</v>
      </c>
      <c r="H302" s="6">
        <v>367.67</v>
      </c>
      <c r="I302" s="5">
        <f t="shared" si="31"/>
        <v>29749650.380000003</v>
      </c>
      <c r="J302" s="3">
        <v>734</v>
      </c>
      <c r="K302" s="6">
        <v>370.62</v>
      </c>
      <c r="L302" s="4">
        <f t="shared" si="32"/>
        <v>272035.08</v>
      </c>
      <c r="M302" s="3">
        <v>23723</v>
      </c>
      <c r="N302" s="6">
        <v>367.67</v>
      </c>
      <c r="O302" s="4">
        <f t="shared" si="33"/>
        <v>8722235.4100000001</v>
      </c>
      <c r="P302" s="20">
        <f t="shared" si="35"/>
        <v>39671212.110000007</v>
      </c>
      <c r="Q302" s="37">
        <f t="shared" si="36"/>
        <v>518435.43</v>
      </c>
      <c r="S302" s="5"/>
    </row>
    <row r="303" spans="1:19" x14ac:dyDescent="0.3">
      <c r="A303" s="2" t="str">
        <f t="shared" si="30"/>
        <v>1401008</v>
      </c>
      <c r="B303" s="8" t="s">
        <v>872</v>
      </c>
      <c r="C303" s="2" t="s">
        <v>291</v>
      </c>
      <c r="D303" s="3">
        <v>311</v>
      </c>
      <c r="E303" s="6">
        <v>257.99</v>
      </c>
      <c r="F303" s="4">
        <f t="shared" si="34"/>
        <v>80234.89</v>
      </c>
      <c r="G303" s="3">
        <v>20428</v>
      </c>
      <c r="H303" s="6">
        <v>256.27999999999997</v>
      </c>
      <c r="I303" s="5">
        <f t="shared" si="31"/>
        <v>5235287.84</v>
      </c>
      <c r="J303" s="3">
        <v>9</v>
      </c>
      <c r="K303" s="6">
        <v>257.99</v>
      </c>
      <c r="L303" s="4">
        <f t="shared" si="32"/>
        <v>2321.91</v>
      </c>
      <c r="M303" s="3">
        <v>568</v>
      </c>
      <c r="N303" s="6">
        <v>256.27999999999997</v>
      </c>
      <c r="O303" s="4">
        <f t="shared" si="33"/>
        <v>145567.03999999998</v>
      </c>
      <c r="P303" s="20">
        <f t="shared" si="35"/>
        <v>5463411.6799999997</v>
      </c>
      <c r="Q303" s="37">
        <f t="shared" si="36"/>
        <v>71397.52</v>
      </c>
      <c r="S303" s="5"/>
    </row>
    <row r="304" spans="1:19" x14ac:dyDescent="0.3">
      <c r="A304" s="2" t="str">
        <f t="shared" si="30"/>
        <v>1620300</v>
      </c>
      <c r="B304" s="8" t="s">
        <v>873</v>
      </c>
      <c r="C304" s="2" t="s">
        <v>292</v>
      </c>
      <c r="D304" s="3">
        <v>0</v>
      </c>
      <c r="E304" s="6">
        <v>208.27</v>
      </c>
      <c r="F304" s="4">
        <f t="shared" si="34"/>
        <v>0</v>
      </c>
      <c r="G304" s="3">
        <v>13016</v>
      </c>
      <c r="H304" s="6">
        <v>206.87</v>
      </c>
      <c r="I304" s="5">
        <f t="shared" si="31"/>
        <v>2692619.92</v>
      </c>
      <c r="J304" s="3">
        <v>0</v>
      </c>
      <c r="K304" s="6">
        <v>208.27</v>
      </c>
      <c r="L304" s="4">
        <f t="shared" si="32"/>
        <v>0</v>
      </c>
      <c r="M304" s="3">
        <v>383</v>
      </c>
      <c r="N304" s="6">
        <v>206.87</v>
      </c>
      <c r="O304" s="4">
        <f t="shared" si="33"/>
        <v>79231.210000000006</v>
      </c>
      <c r="P304" s="20">
        <f t="shared" si="35"/>
        <v>2771851.13</v>
      </c>
      <c r="Q304" s="37">
        <f t="shared" si="36"/>
        <v>36223.39</v>
      </c>
      <c r="S304" s="5"/>
    </row>
    <row r="305" spans="1:19" x14ac:dyDescent="0.3">
      <c r="A305" s="2" t="str">
        <f t="shared" si="30"/>
        <v>7000311</v>
      </c>
      <c r="B305" s="8" t="s">
        <v>874</v>
      </c>
      <c r="C305" s="2" t="s">
        <v>293</v>
      </c>
      <c r="D305" s="3">
        <v>520</v>
      </c>
      <c r="E305" s="6">
        <v>294.07</v>
      </c>
      <c r="F305" s="4">
        <f t="shared" si="34"/>
        <v>152916.4</v>
      </c>
      <c r="G305" s="3">
        <v>14481</v>
      </c>
      <c r="H305" s="6">
        <v>291.54000000000002</v>
      </c>
      <c r="I305" s="5">
        <f t="shared" si="31"/>
        <v>4221790.74</v>
      </c>
      <c r="J305" s="3">
        <v>93</v>
      </c>
      <c r="K305" s="6">
        <v>294.07</v>
      </c>
      <c r="L305" s="4">
        <f t="shared" si="32"/>
        <v>27348.51</v>
      </c>
      <c r="M305" s="3">
        <v>2588</v>
      </c>
      <c r="N305" s="6">
        <v>291.54000000000002</v>
      </c>
      <c r="O305" s="4">
        <f t="shared" si="33"/>
        <v>754505.52</v>
      </c>
      <c r="P305" s="20">
        <f t="shared" si="35"/>
        <v>5156561.1700000009</v>
      </c>
      <c r="Q305" s="37">
        <f t="shared" si="36"/>
        <v>67387.509999999995</v>
      </c>
      <c r="S305" s="5"/>
    </row>
    <row r="306" spans="1:19" x14ac:dyDescent="0.3">
      <c r="A306" s="2" t="str">
        <f t="shared" si="30"/>
        <v>3501304</v>
      </c>
      <c r="B306" s="8" t="s">
        <v>875</v>
      </c>
      <c r="C306" s="2" t="s">
        <v>294</v>
      </c>
      <c r="D306" s="3">
        <v>92</v>
      </c>
      <c r="E306" s="6">
        <v>340.62</v>
      </c>
      <c r="F306" s="4">
        <f t="shared" si="34"/>
        <v>31337.040000000001</v>
      </c>
      <c r="G306" s="3">
        <v>47127</v>
      </c>
      <c r="H306" s="6">
        <v>338.04</v>
      </c>
      <c r="I306" s="5">
        <f t="shared" si="31"/>
        <v>15930811.08</v>
      </c>
      <c r="J306" s="3">
        <v>4</v>
      </c>
      <c r="K306" s="6">
        <v>340.62</v>
      </c>
      <c r="L306" s="4">
        <f t="shared" si="32"/>
        <v>1362.48</v>
      </c>
      <c r="M306" s="3">
        <v>2163</v>
      </c>
      <c r="N306" s="6">
        <v>338.04</v>
      </c>
      <c r="O306" s="4">
        <f t="shared" si="33"/>
        <v>731180.52</v>
      </c>
      <c r="P306" s="20">
        <f t="shared" si="35"/>
        <v>16694691.119999999</v>
      </c>
      <c r="Q306" s="37">
        <f t="shared" si="36"/>
        <v>218171.29</v>
      </c>
      <c r="S306" s="5"/>
    </row>
    <row r="307" spans="1:19" x14ac:dyDescent="0.3">
      <c r="A307" s="2" t="str">
        <f t="shared" si="30"/>
        <v>7003340</v>
      </c>
      <c r="B307" s="8" t="s">
        <v>876</v>
      </c>
      <c r="C307" s="2" t="s">
        <v>295</v>
      </c>
      <c r="D307" s="3">
        <v>6939</v>
      </c>
      <c r="E307" s="6">
        <v>359.68</v>
      </c>
      <c r="F307" s="4">
        <f t="shared" si="34"/>
        <v>2495819.52</v>
      </c>
      <c r="G307" s="3">
        <v>38171</v>
      </c>
      <c r="H307" s="6">
        <v>356</v>
      </c>
      <c r="I307" s="5">
        <f t="shared" si="31"/>
        <v>13588876</v>
      </c>
      <c r="J307" s="3">
        <v>2080</v>
      </c>
      <c r="K307" s="6">
        <v>359.68</v>
      </c>
      <c r="L307" s="4">
        <f t="shared" si="32"/>
        <v>748134.40000000002</v>
      </c>
      <c r="M307" s="3">
        <v>11442</v>
      </c>
      <c r="N307" s="6">
        <v>356</v>
      </c>
      <c r="O307" s="4">
        <f t="shared" si="33"/>
        <v>4073352</v>
      </c>
      <c r="P307" s="20">
        <f t="shared" si="35"/>
        <v>20906181.919999998</v>
      </c>
      <c r="Q307" s="37">
        <f t="shared" si="36"/>
        <v>273208.33</v>
      </c>
      <c r="S307" s="5"/>
    </row>
    <row r="308" spans="1:19" x14ac:dyDescent="0.3">
      <c r="A308" s="2" t="str">
        <f t="shared" si="30"/>
        <v>5154324</v>
      </c>
      <c r="B308" s="8" t="s">
        <v>877</v>
      </c>
      <c r="C308" s="2" t="s">
        <v>296</v>
      </c>
      <c r="D308" s="3">
        <v>0</v>
      </c>
      <c r="E308" s="6">
        <v>303.83999999999997</v>
      </c>
      <c r="F308" s="4">
        <f t="shared" si="34"/>
        <v>0</v>
      </c>
      <c r="G308" s="3">
        <v>16440</v>
      </c>
      <c r="H308" s="6">
        <v>301.12</v>
      </c>
      <c r="I308" s="5">
        <f t="shared" si="31"/>
        <v>4950412.8</v>
      </c>
      <c r="J308" s="3">
        <v>0</v>
      </c>
      <c r="K308" s="6">
        <v>303.83999999999997</v>
      </c>
      <c r="L308" s="4">
        <f t="shared" si="32"/>
        <v>0</v>
      </c>
      <c r="M308" s="3">
        <v>0</v>
      </c>
      <c r="N308" s="6">
        <v>301.12</v>
      </c>
      <c r="O308" s="4">
        <f t="shared" si="33"/>
        <v>0</v>
      </c>
      <c r="P308" s="20">
        <f t="shared" si="35"/>
        <v>4950412.8</v>
      </c>
      <c r="Q308" s="37">
        <f t="shared" si="36"/>
        <v>64693.5</v>
      </c>
      <c r="S308" s="5"/>
    </row>
    <row r="309" spans="1:19" x14ac:dyDescent="0.3">
      <c r="A309" s="2" t="str">
        <f t="shared" si="30"/>
        <v>2701006</v>
      </c>
      <c r="B309" s="8" t="s">
        <v>878</v>
      </c>
      <c r="C309" s="2" t="s">
        <v>297</v>
      </c>
      <c r="D309" s="3">
        <v>11746</v>
      </c>
      <c r="E309" s="6">
        <v>279.3</v>
      </c>
      <c r="F309" s="4">
        <f t="shared" si="34"/>
        <v>3280657.8000000003</v>
      </c>
      <c r="G309" s="3">
        <v>95702</v>
      </c>
      <c r="H309" s="6">
        <v>277.27999999999997</v>
      </c>
      <c r="I309" s="5">
        <f t="shared" si="31"/>
        <v>26536250.559999999</v>
      </c>
      <c r="J309" s="3">
        <v>1315</v>
      </c>
      <c r="K309" s="6">
        <v>279.3</v>
      </c>
      <c r="L309" s="4">
        <f t="shared" si="32"/>
        <v>367279.5</v>
      </c>
      <c r="M309" s="3">
        <v>10712</v>
      </c>
      <c r="N309" s="6">
        <v>277.27999999999997</v>
      </c>
      <c r="O309" s="4">
        <f t="shared" si="33"/>
        <v>2970223.36</v>
      </c>
      <c r="P309" s="20">
        <f t="shared" si="35"/>
        <v>33154411.219999999</v>
      </c>
      <c r="Q309" s="37">
        <f t="shared" si="36"/>
        <v>433271.9</v>
      </c>
      <c r="S309" s="5"/>
    </row>
    <row r="310" spans="1:19" x14ac:dyDescent="0.3">
      <c r="A310" s="2" t="str">
        <f t="shared" si="30"/>
        <v>3561302</v>
      </c>
      <c r="B310" s="8" t="s">
        <v>879</v>
      </c>
      <c r="C310" s="2" t="s">
        <v>298</v>
      </c>
      <c r="D310" s="3">
        <v>365</v>
      </c>
      <c r="E310" s="6">
        <v>331</v>
      </c>
      <c r="F310" s="4">
        <f t="shared" si="34"/>
        <v>120815</v>
      </c>
      <c r="G310" s="3">
        <v>17319</v>
      </c>
      <c r="H310" s="6">
        <v>328.06</v>
      </c>
      <c r="I310" s="5">
        <f t="shared" si="31"/>
        <v>5681671.1399999997</v>
      </c>
      <c r="J310" s="3">
        <v>3</v>
      </c>
      <c r="K310" s="6">
        <v>331</v>
      </c>
      <c r="L310" s="4">
        <f t="shared" si="32"/>
        <v>993</v>
      </c>
      <c r="M310" s="3">
        <v>147</v>
      </c>
      <c r="N310" s="6">
        <v>328.06</v>
      </c>
      <c r="O310" s="4">
        <f t="shared" si="33"/>
        <v>48224.82</v>
      </c>
      <c r="P310" s="20">
        <f t="shared" si="35"/>
        <v>5851703.96</v>
      </c>
      <c r="Q310" s="37">
        <f t="shared" si="36"/>
        <v>76471.839999999997</v>
      </c>
      <c r="S310" s="5"/>
    </row>
    <row r="311" spans="1:19" x14ac:dyDescent="0.3">
      <c r="A311" s="2" t="str">
        <f t="shared" si="30"/>
        <v>7000391</v>
      </c>
      <c r="B311" s="8" t="s">
        <v>880</v>
      </c>
      <c r="C311" s="2" t="s">
        <v>299</v>
      </c>
      <c r="D311" s="3">
        <v>0</v>
      </c>
      <c r="E311" s="6">
        <v>368.59</v>
      </c>
      <c r="F311" s="4">
        <f t="shared" si="34"/>
        <v>0</v>
      </c>
      <c r="G311" s="3">
        <v>59385</v>
      </c>
      <c r="H311" s="6">
        <v>365.5</v>
      </c>
      <c r="I311" s="5">
        <f t="shared" si="31"/>
        <v>21705217.5</v>
      </c>
      <c r="J311" s="3">
        <v>0</v>
      </c>
      <c r="K311" s="6">
        <v>368.59</v>
      </c>
      <c r="L311" s="4">
        <f t="shared" si="32"/>
        <v>0</v>
      </c>
      <c r="M311" s="3">
        <v>19244</v>
      </c>
      <c r="N311" s="6">
        <v>365.5</v>
      </c>
      <c r="O311" s="4">
        <f t="shared" si="33"/>
        <v>7033682</v>
      </c>
      <c r="P311" s="20">
        <f t="shared" si="35"/>
        <v>28738899.5</v>
      </c>
      <c r="Q311" s="37">
        <f t="shared" si="36"/>
        <v>375568.65</v>
      </c>
      <c r="S311" s="5"/>
    </row>
    <row r="312" spans="1:19" x14ac:dyDescent="0.3">
      <c r="A312" s="2" t="str">
        <f t="shared" si="30"/>
        <v>3702315</v>
      </c>
      <c r="B312" s="8" t="s">
        <v>881</v>
      </c>
      <c r="C312" s="2" t="s">
        <v>300</v>
      </c>
      <c r="D312" s="3">
        <v>1331</v>
      </c>
      <c r="E312" s="6">
        <v>205.94</v>
      </c>
      <c r="F312" s="4">
        <f t="shared" si="34"/>
        <v>274106.14</v>
      </c>
      <c r="G312" s="3">
        <v>28852</v>
      </c>
      <c r="H312" s="6">
        <v>204.07</v>
      </c>
      <c r="I312" s="5">
        <f t="shared" si="31"/>
        <v>5887827.6399999997</v>
      </c>
      <c r="J312" s="3">
        <v>17</v>
      </c>
      <c r="K312" s="6">
        <v>205.94</v>
      </c>
      <c r="L312" s="4">
        <f t="shared" si="32"/>
        <v>3500.98</v>
      </c>
      <c r="M312" s="3">
        <v>375</v>
      </c>
      <c r="N312" s="6">
        <v>204.07</v>
      </c>
      <c r="O312" s="4">
        <f t="shared" si="33"/>
        <v>76526.25</v>
      </c>
      <c r="P312" s="20">
        <f t="shared" si="35"/>
        <v>6241961.0099999998</v>
      </c>
      <c r="Q312" s="37">
        <f t="shared" si="36"/>
        <v>81571.839999999997</v>
      </c>
      <c r="S312" s="5"/>
    </row>
    <row r="313" spans="1:19" x14ac:dyDescent="0.3">
      <c r="A313" s="2" t="str">
        <f t="shared" si="30"/>
        <v>7000802</v>
      </c>
      <c r="B313" s="8" t="s">
        <v>1280</v>
      </c>
      <c r="C313" s="2" t="s">
        <v>301</v>
      </c>
      <c r="D313" s="3">
        <v>6321</v>
      </c>
      <c r="E313" s="6">
        <v>319.95</v>
      </c>
      <c r="F313" s="4">
        <f t="shared" si="34"/>
        <v>2022403.95</v>
      </c>
      <c r="G313" s="3">
        <v>36469</v>
      </c>
      <c r="H313" s="6">
        <v>317.12</v>
      </c>
      <c r="I313" s="5">
        <f t="shared" si="31"/>
        <v>11565049.279999999</v>
      </c>
      <c r="J313" s="3">
        <v>2399</v>
      </c>
      <c r="K313" s="6">
        <v>319.95</v>
      </c>
      <c r="L313" s="4">
        <f t="shared" si="32"/>
        <v>767560.04999999993</v>
      </c>
      <c r="M313" s="3">
        <v>13840</v>
      </c>
      <c r="N313" s="6">
        <v>317.12</v>
      </c>
      <c r="O313" s="4">
        <f t="shared" si="33"/>
        <v>4388940.8</v>
      </c>
      <c r="P313" s="20">
        <f t="shared" si="35"/>
        <v>18743954.079999998</v>
      </c>
      <c r="Q313" s="37">
        <f t="shared" si="36"/>
        <v>244951.67999999999</v>
      </c>
      <c r="S313" s="5"/>
    </row>
    <row r="314" spans="1:19" x14ac:dyDescent="0.3">
      <c r="A314" s="2" t="str">
        <f t="shared" si="30"/>
        <v>7000329</v>
      </c>
      <c r="B314" s="8" t="s">
        <v>882</v>
      </c>
      <c r="C314" s="2" t="s">
        <v>302</v>
      </c>
      <c r="D314" s="3">
        <v>9603</v>
      </c>
      <c r="E314" s="6">
        <v>258.02</v>
      </c>
      <c r="F314" s="4">
        <f t="shared" si="34"/>
        <v>2477766.06</v>
      </c>
      <c r="G314" s="3">
        <v>19059</v>
      </c>
      <c r="H314" s="6">
        <v>255.67</v>
      </c>
      <c r="I314" s="5">
        <f t="shared" si="31"/>
        <v>4872814.5299999993</v>
      </c>
      <c r="J314" s="3">
        <v>3589</v>
      </c>
      <c r="K314" s="6">
        <v>258.02</v>
      </c>
      <c r="L314" s="4">
        <f t="shared" si="32"/>
        <v>926033.77999999991</v>
      </c>
      <c r="M314" s="3">
        <v>7123</v>
      </c>
      <c r="N314" s="6">
        <v>255.67</v>
      </c>
      <c r="O314" s="4">
        <f t="shared" si="33"/>
        <v>1821137.41</v>
      </c>
      <c r="P314" s="20">
        <f t="shared" si="35"/>
        <v>10097751.779999999</v>
      </c>
      <c r="Q314" s="37">
        <f t="shared" si="36"/>
        <v>131960.48000000001</v>
      </c>
      <c r="S314" s="5"/>
    </row>
    <row r="315" spans="1:19" x14ac:dyDescent="0.3">
      <c r="A315" s="2" t="str">
        <f t="shared" si="30"/>
        <v>1226300</v>
      </c>
      <c r="B315" s="8" t="s">
        <v>883</v>
      </c>
      <c r="C315" s="2" t="s">
        <v>303</v>
      </c>
      <c r="D315" s="3">
        <v>0</v>
      </c>
      <c r="E315" s="6">
        <v>201.04</v>
      </c>
      <c r="F315" s="4">
        <f t="shared" si="34"/>
        <v>0</v>
      </c>
      <c r="G315" s="3">
        <v>14120</v>
      </c>
      <c r="H315" s="6">
        <v>199.42</v>
      </c>
      <c r="I315" s="5">
        <f t="shared" si="31"/>
        <v>2815810.4</v>
      </c>
      <c r="J315" s="3">
        <v>0</v>
      </c>
      <c r="K315" s="6">
        <v>201.04</v>
      </c>
      <c r="L315" s="4">
        <f t="shared" si="32"/>
        <v>0</v>
      </c>
      <c r="M315" s="3">
        <v>0</v>
      </c>
      <c r="N315" s="6">
        <v>199.42</v>
      </c>
      <c r="O315" s="4">
        <f t="shared" si="33"/>
        <v>0</v>
      </c>
      <c r="P315" s="20">
        <f t="shared" si="35"/>
        <v>2815810.4</v>
      </c>
      <c r="Q315" s="37">
        <f t="shared" si="36"/>
        <v>36797.86</v>
      </c>
      <c r="S315" s="5"/>
    </row>
    <row r="316" spans="1:19" x14ac:dyDescent="0.3">
      <c r="A316" s="2" t="str">
        <f t="shared" si="30"/>
        <v>0825301</v>
      </c>
      <c r="B316" s="8" t="s">
        <v>884</v>
      </c>
      <c r="C316" s="2" t="s">
        <v>304</v>
      </c>
      <c r="D316" s="3">
        <v>128</v>
      </c>
      <c r="E316" s="6">
        <v>242.79</v>
      </c>
      <c r="F316" s="4">
        <f t="shared" si="34"/>
        <v>31077.119999999999</v>
      </c>
      <c r="G316" s="3">
        <v>23652</v>
      </c>
      <c r="H316" s="6">
        <v>241.13</v>
      </c>
      <c r="I316" s="5">
        <f t="shared" si="31"/>
        <v>5703206.7599999998</v>
      </c>
      <c r="J316" s="3">
        <v>2</v>
      </c>
      <c r="K316" s="6">
        <v>242.79</v>
      </c>
      <c r="L316" s="4">
        <f t="shared" si="32"/>
        <v>485.58</v>
      </c>
      <c r="M316" s="3">
        <v>354</v>
      </c>
      <c r="N316" s="6">
        <v>241.13</v>
      </c>
      <c r="O316" s="4">
        <f t="shared" si="33"/>
        <v>85360.02</v>
      </c>
      <c r="P316" s="20">
        <f t="shared" si="35"/>
        <v>5820129.4799999995</v>
      </c>
      <c r="Q316" s="37">
        <f t="shared" si="36"/>
        <v>76059.22</v>
      </c>
      <c r="S316" s="5"/>
    </row>
    <row r="317" spans="1:19" x14ac:dyDescent="0.3">
      <c r="A317" s="2" t="str">
        <f t="shared" si="30"/>
        <v>5951300</v>
      </c>
      <c r="B317" s="8" t="s">
        <v>885</v>
      </c>
      <c r="C317" s="2" t="s">
        <v>305</v>
      </c>
      <c r="D317" s="3">
        <v>30132</v>
      </c>
      <c r="E317" s="6">
        <v>260.93</v>
      </c>
      <c r="F317" s="4">
        <f t="shared" si="34"/>
        <v>7862342.7599999998</v>
      </c>
      <c r="G317" s="3">
        <v>320</v>
      </c>
      <c r="H317" s="6">
        <v>258.86</v>
      </c>
      <c r="I317" s="5">
        <f t="shared" si="31"/>
        <v>82835.200000000012</v>
      </c>
      <c r="J317" s="3">
        <v>704</v>
      </c>
      <c r="K317" s="6">
        <v>260.93</v>
      </c>
      <c r="L317" s="4">
        <f t="shared" ref="L317:L326" si="37">K317*J317</f>
        <v>183694.72</v>
      </c>
      <c r="M317" s="3">
        <v>7</v>
      </c>
      <c r="N317" s="6">
        <v>258.86</v>
      </c>
      <c r="O317" s="4">
        <f t="shared" ref="O317:O326" si="38">N317*M317</f>
        <v>1812.02</v>
      </c>
      <c r="P317" s="20">
        <f t="shared" si="35"/>
        <v>8130684.7000000002</v>
      </c>
      <c r="Q317" s="37">
        <f t="shared" si="36"/>
        <v>106254.25</v>
      </c>
      <c r="S317" s="5"/>
    </row>
    <row r="318" spans="1:19" x14ac:dyDescent="0.3">
      <c r="A318" s="2" t="str">
        <f t="shared" si="30"/>
        <v>2906305</v>
      </c>
      <c r="B318" s="8" t="s">
        <v>886</v>
      </c>
      <c r="C318" s="2" t="s">
        <v>306</v>
      </c>
      <c r="D318" s="3">
        <v>6492</v>
      </c>
      <c r="E318" s="6">
        <v>338.65</v>
      </c>
      <c r="F318" s="4">
        <f t="shared" si="34"/>
        <v>2198515.7999999998</v>
      </c>
      <c r="G318" s="3">
        <v>64096</v>
      </c>
      <c r="H318" s="6">
        <v>335.38</v>
      </c>
      <c r="I318" s="5">
        <f t="shared" si="31"/>
        <v>21496516.48</v>
      </c>
      <c r="J318" s="3">
        <v>931</v>
      </c>
      <c r="K318" s="6">
        <v>338.65</v>
      </c>
      <c r="L318" s="4">
        <f t="shared" si="37"/>
        <v>315283.14999999997</v>
      </c>
      <c r="M318" s="3">
        <v>9193</v>
      </c>
      <c r="N318" s="6">
        <v>335.38</v>
      </c>
      <c r="O318" s="4">
        <f t="shared" si="38"/>
        <v>3083148.34</v>
      </c>
      <c r="P318" s="20">
        <f t="shared" si="35"/>
        <v>27093463.77</v>
      </c>
      <c r="Q318" s="37">
        <f t="shared" si="36"/>
        <v>354065.6</v>
      </c>
      <c r="S318" s="5"/>
    </row>
    <row r="319" spans="1:19" x14ac:dyDescent="0.3">
      <c r="A319" s="2" t="str">
        <f t="shared" si="30"/>
        <v>1701000</v>
      </c>
      <c r="B319" s="8" t="s">
        <v>887</v>
      </c>
      <c r="C319" s="2" t="s">
        <v>307</v>
      </c>
      <c r="D319" s="3">
        <v>0</v>
      </c>
      <c r="E319" s="6">
        <v>222.87</v>
      </c>
      <c r="F319" s="4">
        <f t="shared" si="34"/>
        <v>0</v>
      </c>
      <c r="G319" s="3">
        <v>10348</v>
      </c>
      <c r="H319" s="6">
        <v>221.01</v>
      </c>
      <c r="I319" s="5">
        <f t="shared" si="31"/>
        <v>2287011.48</v>
      </c>
      <c r="J319" s="3">
        <v>0</v>
      </c>
      <c r="K319" s="6">
        <v>222.87</v>
      </c>
      <c r="L319" s="4">
        <f t="shared" si="37"/>
        <v>0</v>
      </c>
      <c r="M319" s="3">
        <v>572</v>
      </c>
      <c r="N319" s="6">
        <v>221.01</v>
      </c>
      <c r="O319" s="4">
        <f t="shared" si="38"/>
        <v>126417.72</v>
      </c>
      <c r="P319" s="20">
        <f t="shared" si="35"/>
        <v>2413429.2000000002</v>
      </c>
      <c r="Q319" s="37">
        <f t="shared" si="36"/>
        <v>31539.42</v>
      </c>
      <c r="S319" s="5"/>
    </row>
    <row r="320" spans="1:19" x14ac:dyDescent="0.3">
      <c r="A320" s="2" t="str">
        <f t="shared" si="30"/>
        <v>7001386</v>
      </c>
      <c r="B320" s="8" t="s">
        <v>888</v>
      </c>
      <c r="C320" s="2" t="s">
        <v>308</v>
      </c>
      <c r="D320" s="3">
        <v>4827</v>
      </c>
      <c r="E320" s="6">
        <v>343.27</v>
      </c>
      <c r="F320" s="4">
        <f t="shared" si="34"/>
        <v>1656964.2899999998</v>
      </c>
      <c r="G320" s="3">
        <v>28414</v>
      </c>
      <c r="H320" s="6">
        <v>339.84</v>
      </c>
      <c r="I320" s="5">
        <f t="shared" si="31"/>
        <v>9656213.7599999998</v>
      </c>
      <c r="J320" s="3">
        <v>752</v>
      </c>
      <c r="K320" s="6">
        <v>343.27</v>
      </c>
      <c r="L320" s="4">
        <f t="shared" si="37"/>
        <v>258139.03999999998</v>
      </c>
      <c r="M320" s="3">
        <v>4430</v>
      </c>
      <c r="N320" s="6">
        <v>339.84</v>
      </c>
      <c r="O320" s="4">
        <f t="shared" si="38"/>
        <v>1505491.2</v>
      </c>
      <c r="P320" s="20">
        <f t="shared" si="35"/>
        <v>13076808.289999999</v>
      </c>
      <c r="Q320" s="37">
        <f t="shared" si="36"/>
        <v>170891.7</v>
      </c>
      <c r="S320" s="5"/>
    </row>
    <row r="321" spans="1:19" x14ac:dyDescent="0.3">
      <c r="A321" s="2" t="str">
        <f t="shared" si="30"/>
        <v>7002358</v>
      </c>
      <c r="B321" s="8" t="s">
        <v>889</v>
      </c>
      <c r="C321" s="2" t="s">
        <v>309</v>
      </c>
      <c r="D321" s="3">
        <v>846</v>
      </c>
      <c r="E321" s="6">
        <v>264.19</v>
      </c>
      <c r="F321" s="4">
        <f t="shared" si="34"/>
        <v>223504.74</v>
      </c>
      <c r="G321" s="3">
        <v>13067</v>
      </c>
      <c r="H321" s="6">
        <v>261.77</v>
      </c>
      <c r="I321" s="5">
        <f t="shared" si="31"/>
        <v>3420548.59</v>
      </c>
      <c r="J321" s="3">
        <v>157</v>
      </c>
      <c r="K321" s="6">
        <v>264.19</v>
      </c>
      <c r="L321" s="4">
        <f t="shared" si="37"/>
        <v>41477.83</v>
      </c>
      <c r="M321" s="3">
        <v>2423</v>
      </c>
      <c r="N321" s="6">
        <v>261.77</v>
      </c>
      <c r="O321" s="4">
        <f t="shared" si="38"/>
        <v>634268.71</v>
      </c>
      <c r="P321" s="20">
        <f t="shared" si="35"/>
        <v>4319799.87</v>
      </c>
      <c r="Q321" s="37">
        <f t="shared" si="36"/>
        <v>56452.45</v>
      </c>
      <c r="S321" s="5"/>
    </row>
    <row r="322" spans="1:19" x14ac:dyDescent="0.3">
      <c r="A322" s="2" t="str">
        <f t="shared" si="30"/>
        <v>7003391</v>
      </c>
      <c r="B322" s="8" t="s">
        <v>890</v>
      </c>
      <c r="C322" s="2" t="s">
        <v>310</v>
      </c>
      <c r="D322" s="3">
        <v>465</v>
      </c>
      <c r="E322" s="6">
        <v>291.72000000000003</v>
      </c>
      <c r="F322" s="4">
        <f t="shared" si="34"/>
        <v>135649.80000000002</v>
      </c>
      <c r="G322" s="3">
        <v>11148</v>
      </c>
      <c r="H322" s="6">
        <v>289.02</v>
      </c>
      <c r="I322" s="5">
        <f t="shared" si="31"/>
        <v>3221994.96</v>
      </c>
      <c r="J322" s="3">
        <v>115</v>
      </c>
      <c r="K322" s="6">
        <v>291.72000000000003</v>
      </c>
      <c r="L322" s="4">
        <f t="shared" si="37"/>
        <v>33547.800000000003</v>
      </c>
      <c r="M322" s="3">
        <v>2753</v>
      </c>
      <c r="N322" s="6">
        <v>289.02</v>
      </c>
      <c r="O322" s="4">
        <f t="shared" si="38"/>
        <v>795672.05999999994</v>
      </c>
      <c r="P322" s="20">
        <f t="shared" si="35"/>
        <v>4186864.6199999996</v>
      </c>
      <c r="Q322" s="37">
        <f t="shared" si="36"/>
        <v>54715.22</v>
      </c>
      <c r="S322" s="5"/>
    </row>
    <row r="323" spans="1:19" x14ac:dyDescent="0.3">
      <c r="A323" s="2" t="str">
        <f t="shared" si="30"/>
        <v>7002343</v>
      </c>
      <c r="B323" s="8" t="s">
        <v>891</v>
      </c>
      <c r="C323" s="2" t="s">
        <v>311</v>
      </c>
      <c r="D323" s="3">
        <v>5979</v>
      </c>
      <c r="E323" s="6">
        <v>369.73</v>
      </c>
      <c r="F323" s="4">
        <f t="shared" si="34"/>
        <v>2210615.67</v>
      </c>
      <c r="G323" s="3">
        <v>44592</v>
      </c>
      <c r="H323" s="6">
        <v>367.35</v>
      </c>
      <c r="I323" s="5">
        <f t="shared" si="31"/>
        <v>16380871.200000001</v>
      </c>
      <c r="J323" s="3">
        <v>2942</v>
      </c>
      <c r="K323" s="6">
        <v>369.73</v>
      </c>
      <c r="L323" s="4">
        <f t="shared" si="37"/>
        <v>1087745.6600000001</v>
      </c>
      <c r="M323" s="3">
        <v>21938</v>
      </c>
      <c r="N323" s="6">
        <v>367.35</v>
      </c>
      <c r="O323" s="4">
        <f t="shared" si="38"/>
        <v>8058924.3000000007</v>
      </c>
      <c r="P323" s="20">
        <f t="shared" si="35"/>
        <v>27738156.830000006</v>
      </c>
      <c r="Q323" s="37">
        <f t="shared" si="36"/>
        <v>362490.65</v>
      </c>
      <c r="S323" s="5"/>
    </row>
    <row r="324" spans="1:19" x14ac:dyDescent="0.3">
      <c r="A324" s="2" t="str">
        <f t="shared" si="30"/>
        <v>5522304</v>
      </c>
      <c r="B324" s="8" t="s">
        <v>892</v>
      </c>
      <c r="C324" s="2" t="s">
        <v>312</v>
      </c>
      <c r="D324" s="3">
        <v>121</v>
      </c>
      <c r="E324" s="6">
        <v>276.68</v>
      </c>
      <c r="F324" s="4">
        <f t="shared" si="34"/>
        <v>33478.28</v>
      </c>
      <c r="G324" s="3">
        <v>14818</v>
      </c>
      <c r="H324" s="6">
        <v>274.25</v>
      </c>
      <c r="I324" s="5">
        <f t="shared" si="31"/>
        <v>4063836.5</v>
      </c>
      <c r="J324" s="3">
        <v>20</v>
      </c>
      <c r="K324" s="6">
        <v>276.68</v>
      </c>
      <c r="L324" s="4">
        <f t="shared" si="37"/>
        <v>5533.6</v>
      </c>
      <c r="M324" s="3">
        <v>2409</v>
      </c>
      <c r="N324" s="6">
        <v>274.25</v>
      </c>
      <c r="O324" s="4">
        <f t="shared" si="38"/>
        <v>660668.25</v>
      </c>
      <c r="P324" s="20">
        <f t="shared" si="35"/>
        <v>4763516.63</v>
      </c>
      <c r="Q324" s="37">
        <f t="shared" si="36"/>
        <v>62251.08</v>
      </c>
      <c r="S324" s="5"/>
    </row>
    <row r="325" spans="1:19" x14ac:dyDescent="0.3">
      <c r="A325" s="2" t="str">
        <f t="shared" si="30"/>
        <v>7000007</v>
      </c>
      <c r="B325" s="8" t="s">
        <v>1281</v>
      </c>
      <c r="C325" s="2" t="s">
        <v>1272</v>
      </c>
      <c r="D325" s="3">
        <v>6013</v>
      </c>
      <c r="E325" s="6">
        <v>330.07</v>
      </c>
      <c r="F325" s="4">
        <f t="shared" si="34"/>
        <v>1984710.91</v>
      </c>
      <c r="G325" s="3">
        <v>28174</v>
      </c>
      <c r="H325" s="6">
        <v>327.08999999999997</v>
      </c>
      <c r="I325" s="5">
        <f t="shared" si="31"/>
        <v>9215433.6600000001</v>
      </c>
      <c r="J325" s="3">
        <v>1798</v>
      </c>
      <c r="K325" s="6">
        <v>330.07</v>
      </c>
      <c r="L325" s="4">
        <f t="shared" si="37"/>
        <v>593465.86</v>
      </c>
      <c r="M325" s="3">
        <v>8425</v>
      </c>
      <c r="N325" s="6">
        <v>327.08999999999997</v>
      </c>
      <c r="O325" s="4">
        <f t="shared" si="38"/>
        <v>2755733.25</v>
      </c>
      <c r="P325" s="20">
        <f t="shared" si="35"/>
        <v>14549343.68</v>
      </c>
      <c r="Q325" s="37">
        <f t="shared" si="36"/>
        <v>190135.24</v>
      </c>
      <c r="S325" s="5"/>
    </row>
    <row r="326" spans="1:19" x14ac:dyDescent="0.3">
      <c r="A326" s="2" t="str">
        <f t="shared" si="30"/>
        <v>7004316</v>
      </c>
      <c r="B326" s="8" t="s">
        <v>893</v>
      </c>
      <c r="C326" s="2" t="s">
        <v>313</v>
      </c>
      <c r="D326" s="3">
        <v>9540</v>
      </c>
      <c r="E326" s="6">
        <v>332.66</v>
      </c>
      <c r="F326" s="4">
        <f t="shared" si="34"/>
        <v>3173576.4000000004</v>
      </c>
      <c r="G326" s="3">
        <v>45063</v>
      </c>
      <c r="H326" s="6">
        <v>329.61</v>
      </c>
      <c r="I326" s="5">
        <f t="shared" si="31"/>
        <v>14853215.43</v>
      </c>
      <c r="J326" s="3">
        <v>3145</v>
      </c>
      <c r="K326" s="6">
        <v>332.66</v>
      </c>
      <c r="L326" s="4">
        <f t="shared" si="37"/>
        <v>1046215.7000000001</v>
      </c>
      <c r="M326" s="3">
        <v>14856</v>
      </c>
      <c r="N326" s="6">
        <v>329.61</v>
      </c>
      <c r="O326" s="4">
        <f t="shared" si="38"/>
        <v>4896686.16</v>
      </c>
      <c r="P326" s="20">
        <f t="shared" si="35"/>
        <v>23969693.689999998</v>
      </c>
      <c r="Q326" s="37">
        <f t="shared" si="36"/>
        <v>313243.23</v>
      </c>
      <c r="S326" s="5"/>
    </row>
    <row r="327" spans="1:19" x14ac:dyDescent="0.3">
      <c r="A327" s="2" t="str">
        <f t="shared" ref="A327:A389" si="39">LEFT(B327,7)</f>
        <v>7003405</v>
      </c>
      <c r="B327" s="8" t="s">
        <v>894</v>
      </c>
      <c r="C327" s="2" t="s">
        <v>314</v>
      </c>
      <c r="D327" s="3">
        <v>1782</v>
      </c>
      <c r="E327" s="6">
        <v>376.52</v>
      </c>
      <c r="F327" s="4">
        <f t="shared" si="34"/>
        <v>670958.64</v>
      </c>
      <c r="G327" s="3">
        <v>69502</v>
      </c>
      <c r="H327" s="6">
        <v>373.18</v>
      </c>
      <c r="I327" s="5">
        <f t="shared" ref="I327:I389" si="40">H327*G327</f>
        <v>25936756.359999999</v>
      </c>
      <c r="J327" s="3">
        <v>98</v>
      </c>
      <c r="K327" s="6">
        <v>376.52</v>
      </c>
      <c r="L327" s="4">
        <f t="shared" ref="L327:L329" si="41">K327*J327</f>
        <v>36898.959999999999</v>
      </c>
      <c r="M327" s="3">
        <v>3808</v>
      </c>
      <c r="N327" s="6">
        <v>373.18</v>
      </c>
      <c r="O327" s="4">
        <f t="shared" ref="O327:O329" si="42">N327*M327</f>
        <v>1421069.44</v>
      </c>
      <c r="P327" s="20">
        <f t="shared" si="35"/>
        <v>28065683.399999999</v>
      </c>
      <c r="Q327" s="37">
        <f t="shared" si="36"/>
        <v>366770.86</v>
      </c>
      <c r="S327" s="5"/>
    </row>
    <row r="328" spans="1:19" x14ac:dyDescent="0.3">
      <c r="A328" s="2" t="str">
        <f t="shared" si="39"/>
        <v>7001810</v>
      </c>
      <c r="B328" s="8" t="s">
        <v>1282</v>
      </c>
      <c r="C328" s="2" t="s">
        <v>1273</v>
      </c>
      <c r="D328" s="3">
        <v>1736</v>
      </c>
      <c r="E328" s="6">
        <v>319.68</v>
      </c>
      <c r="F328" s="4">
        <f t="shared" ref="F328:F390" si="43">E328*D328</f>
        <v>554964.47999999998</v>
      </c>
      <c r="G328" s="3">
        <v>38935</v>
      </c>
      <c r="H328" s="6">
        <v>316.62</v>
      </c>
      <c r="I328" s="5">
        <f t="shared" si="40"/>
        <v>12327599.699999999</v>
      </c>
      <c r="J328" s="3">
        <v>594</v>
      </c>
      <c r="K328" s="6">
        <v>319.68</v>
      </c>
      <c r="L328" s="4">
        <f t="shared" si="41"/>
        <v>189889.92000000001</v>
      </c>
      <c r="M328" s="3">
        <v>13324</v>
      </c>
      <c r="N328" s="6">
        <v>316.62</v>
      </c>
      <c r="O328" s="4">
        <f t="shared" si="42"/>
        <v>4218644.88</v>
      </c>
      <c r="P328" s="20">
        <f t="shared" si="35"/>
        <v>17291098.98</v>
      </c>
      <c r="Q328" s="37">
        <f t="shared" si="36"/>
        <v>225965.33</v>
      </c>
      <c r="S328" s="5"/>
    </row>
    <row r="329" spans="1:19" x14ac:dyDescent="0.3">
      <c r="A329" s="2" t="str">
        <f t="shared" si="39"/>
        <v>7003383</v>
      </c>
      <c r="B329" s="8" t="s">
        <v>895</v>
      </c>
      <c r="C329" s="2" t="s">
        <v>315</v>
      </c>
      <c r="D329" s="3">
        <v>6592</v>
      </c>
      <c r="E329" s="6">
        <v>216.38</v>
      </c>
      <c r="F329" s="4">
        <f t="shared" si="43"/>
        <v>1426376.96</v>
      </c>
      <c r="G329" s="3">
        <v>20882</v>
      </c>
      <c r="H329" s="6">
        <v>214.7</v>
      </c>
      <c r="I329" s="5">
        <f t="shared" si="40"/>
        <v>4483365.3999999994</v>
      </c>
      <c r="J329" s="3">
        <v>110</v>
      </c>
      <c r="K329" s="6">
        <v>216.38</v>
      </c>
      <c r="L329" s="4">
        <f t="shared" si="41"/>
        <v>23801.8</v>
      </c>
      <c r="M329" s="3">
        <v>349</v>
      </c>
      <c r="N329" s="6">
        <v>214.7</v>
      </c>
      <c r="O329" s="4">
        <f t="shared" si="42"/>
        <v>74930.3</v>
      </c>
      <c r="P329" s="20">
        <f t="shared" ref="P329:P391" si="44">O329+L329+I329+F329</f>
        <v>6008474.459999999</v>
      </c>
      <c r="Q329" s="37">
        <f t="shared" ref="Q329:Q392" si="45">ROUND((P329/$P$7)*$Q$7,2)</f>
        <v>78520.570000000007</v>
      </c>
      <c r="S329" s="5"/>
    </row>
    <row r="330" spans="1:19" x14ac:dyDescent="0.3">
      <c r="A330" s="2" t="str">
        <f t="shared" si="39"/>
        <v>5820302</v>
      </c>
      <c r="B330" s="8" t="s">
        <v>896</v>
      </c>
      <c r="C330" s="2" t="s">
        <v>316</v>
      </c>
      <c r="D330" s="3">
        <v>0</v>
      </c>
      <c r="E330" s="6">
        <v>222.71</v>
      </c>
      <c r="F330" s="4">
        <f t="shared" si="43"/>
        <v>0</v>
      </c>
      <c r="G330" s="3">
        <v>13247</v>
      </c>
      <c r="H330" s="6">
        <v>220.8</v>
      </c>
      <c r="I330" s="5">
        <f t="shared" si="40"/>
        <v>2924937.6</v>
      </c>
      <c r="J330" s="3">
        <v>0</v>
      </c>
      <c r="K330" s="6">
        <v>222.71</v>
      </c>
      <c r="L330" s="4">
        <f t="shared" ref="L330:L389" si="46">K330*J330</f>
        <v>0</v>
      </c>
      <c r="M330" s="3">
        <v>728</v>
      </c>
      <c r="N330" s="6">
        <v>220.8</v>
      </c>
      <c r="O330" s="4">
        <f t="shared" ref="O330:O389" si="47">N330*M330</f>
        <v>160742.39999999999</v>
      </c>
      <c r="P330" s="20">
        <f t="shared" si="44"/>
        <v>3085680</v>
      </c>
      <c r="Q330" s="37">
        <f t="shared" si="45"/>
        <v>40324.6</v>
      </c>
      <c r="S330" s="5"/>
    </row>
    <row r="331" spans="1:19" x14ac:dyDescent="0.3">
      <c r="A331" s="2" t="str">
        <f t="shared" si="39"/>
        <v>3154303</v>
      </c>
      <c r="B331" s="8" t="s">
        <v>897</v>
      </c>
      <c r="C331" s="2" t="s">
        <v>317</v>
      </c>
      <c r="D331" s="3">
        <v>8205</v>
      </c>
      <c r="E331" s="6">
        <v>238.89</v>
      </c>
      <c r="F331" s="4">
        <f t="shared" si="43"/>
        <v>1960092.45</v>
      </c>
      <c r="G331" s="3">
        <v>32481</v>
      </c>
      <c r="H331" s="6">
        <v>236.67</v>
      </c>
      <c r="I331" s="5">
        <f t="shared" si="40"/>
        <v>7687278.2699999996</v>
      </c>
      <c r="J331" s="3">
        <v>1920</v>
      </c>
      <c r="K331" s="6">
        <v>238.89</v>
      </c>
      <c r="L331" s="4">
        <f t="shared" si="46"/>
        <v>458668.79999999999</v>
      </c>
      <c r="M331" s="3">
        <v>7600</v>
      </c>
      <c r="N331" s="6">
        <v>236.67</v>
      </c>
      <c r="O331" s="4">
        <f t="shared" si="47"/>
        <v>1798692</v>
      </c>
      <c r="P331" s="20">
        <f t="shared" si="44"/>
        <v>11904731.52</v>
      </c>
      <c r="Q331" s="37">
        <f t="shared" si="45"/>
        <v>155574.64000000001</v>
      </c>
      <c r="S331" s="5"/>
    </row>
    <row r="332" spans="1:19" x14ac:dyDescent="0.3">
      <c r="A332" s="2" t="str">
        <f t="shared" si="39"/>
        <v>3102311</v>
      </c>
      <c r="B332" s="8" t="s">
        <v>898</v>
      </c>
      <c r="C332" s="2" t="s">
        <v>318</v>
      </c>
      <c r="D332" s="3">
        <v>2196</v>
      </c>
      <c r="E332" s="6">
        <v>214.84</v>
      </c>
      <c r="F332" s="4">
        <f t="shared" si="43"/>
        <v>471788.64</v>
      </c>
      <c r="G332" s="3">
        <v>27034</v>
      </c>
      <c r="H332" s="6">
        <v>212.98</v>
      </c>
      <c r="I332" s="5">
        <f t="shared" si="40"/>
        <v>5757701.3199999994</v>
      </c>
      <c r="J332" s="3">
        <v>922</v>
      </c>
      <c r="K332" s="6">
        <v>214.84</v>
      </c>
      <c r="L332" s="4">
        <f t="shared" si="46"/>
        <v>198082.48</v>
      </c>
      <c r="M332" s="3">
        <v>11356</v>
      </c>
      <c r="N332" s="6">
        <v>212.98</v>
      </c>
      <c r="O332" s="4">
        <f t="shared" si="47"/>
        <v>2418600.88</v>
      </c>
      <c r="P332" s="20">
        <f t="shared" si="44"/>
        <v>8846173.3200000003</v>
      </c>
      <c r="Q332" s="37">
        <f t="shared" si="45"/>
        <v>115604.48</v>
      </c>
      <c r="S332" s="5"/>
    </row>
    <row r="333" spans="1:19" x14ac:dyDescent="0.3">
      <c r="A333" s="2" t="str">
        <f t="shared" si="39"/>
        <v>3160301</v>
      </c>
      <c r="B333" s="8" t="s">
        <v>899</v>
      </c>
      <c r="C333" s="2" t="s">
        <v>319</v>
      </c>
      <c r="D333" s="3">
        <v>0</v>
      </c>
      <c r="E333" s="6">
        <v>237.32</v>
      </c>
      <c r="F333" s="4">
        <f t="shared" si="43"/>
        <v>0</v>
      </c>
      <c r="G333" s="3">
        <v>40701</v>
      </c>
      <c r="H333" s="6">
        <v>235.25</v>
      </c>
      <c r="I333" s="5">
        <f t="shared" si="40"/>
        <v>9574910.25</v>
      </c>
      <c r="J333" s="3">
        <v>0</v>
      </c>
      <c r="K333" s="6">
        <v>237.32</v>
      </c>
      <c r="L333" s="4">
        <f t="shared" si="46"/>
        <v>0</v>
      </c>
      <c r="M333" s="3">
        <v>5067</v>
      </c>
      <c r="N333" s="6">
        <v>235.25</v>
      </c>
      <c r="O333" s="4">
        <f t="shared" si="47"/>
        <v>1192011.75</v>
      </c>
      <c r="P333" s="20">
        <f t="shared" si="44"/>
        <v>10766922</v>
      </c>
      <c r="Q333" s="37">
        <f t="shared" si="45"/>
        <v>140705.4</v>
      </c>
      <c r="S333" s="5"/>
    </row>
    <row r="334" spans="1:19" x14ac:dyDescent="0.3">
      <c r="A334" s="2" t="str">
        <f t="shared" si="39"/>
        <v>2910300</v>
      </c>
      <c r="B334" s="8" t="s">
        <v>900</v>
      </c>
      <c r="C334" s="2" t="s">
        <v>320</v>
      </c>
      <c r="D334" s="3">
        <v>1443</v>
      </c>
      <c r="E334" s="6">
        <v>300.58999999999997</v>
      </c>
      <c r="F334" s="4">
        <f t="shared" si="43"/>
        <v>433751.36999999994</v>
      </c>
      <c r="G334" s="3">
        <v>2364</v>
      </c>
      <c r="H334" s="6">
        <v>298.05</v>
      </c>
      <c r="I334" s="5">
        <f t="shared" si="40"/>
        <v>704590.20000000007</v>
      </c>
      <c r="J334" s="3">
        <v>515</v>
      </c>
      <c r="K334" s="6">
        <v>300.58999999999997</v>
      </c>
      <c r="L334" s="4">
        <f t="shared" si="46"/>
        <v>154803.84999999998</v>
      </c>
      <c r="M334" s="3">
        <v>845</v>
      </c>
      <c r="N334" s="6">
        <v>298.05</v>
      </c>
      <c r="O334" s="4">
        <f t="shared" si="47"/>
        <v>251852.25</v>
      </c>
      <c r="P334" s="20">
        <f t="shared" si="44"/>
        <v>1544997.67</v>
      </c>
      <c r="Q334" s="37">
        <f t="shared" si="45"/>
        <v>20190.5</v>
      </c>
      <c r="S334" s="5"/>
    </row>
    <row r="335" spans="1:19" x14ac:dyDescent="0.3">
      <c r="A335" s="2" t="str">
        <f t="shared" si="39"/>
        <v>5968302</v>
      </c>
      <c r="B335" s="8" t="s">
        <v>901</v>
      </c>
      <c r="C335" s="2" t="s">
        <v>321</v>
      </c>
      <c r="D335" s="3">
        <v>0</v>
      </c>
      <c r="E335" s="6">
        <v>249.59</v>
      </c>
      <c r="F335" s="4">
        <f t="shared" si="43"/>
        <v>0</v>
      </c>
      <c r="G335" s="3">
        <v>13953</v>
      </c>
      <c r="H335" s="6">
        <v>247.65</v>
      </c>
      <c r="I335" s="5">
        <f t="shared" si="40"/>
        <v>3455460.45</v>
      </c>
      <c r="J335" s="3">
        <v>0</v>
      </c>
      <c r="K335" s="6">
        <v>249.59</v>
      </c>
      <c r="L335" s="4">
        <f t="shared" si="46"/>
        <v>0</v>
      </c>
      <c r="M335" s="3">
        <v>0</v>
      </c>
      <c r="N335" s="6">
        <v>247.65</v>
      </c>
      <c r="O335" s="4">
        <f t="shared" si="47"/>
        <v>0</v>
      </c>
      <c r="P335" s="20">
        <f t="shared" si="44"/>
        <v>3455460.45</v>
      </c>
      <c r="Q335" s="37">
        <f t="shared" si="45"/>
        <v>45157.01</v>
      </c>
      <c r="S335" s="5"/>
    </row>
    <row r="336" spans="1:19" x14ac:dyDescent="0.3">
      <c r="A336" s="2" t="str">
        <f t="shared" si="39"/>
        <v>5567302</v>
      </c>
      <c r="B336" s="8" t="s">
        <v>902</v>
      </c>
      <c r="C336" s="2" t="s">
        <v>322</v>
      </c>
      <c r="D336" s="3">
        <v>5186</v>
      </c>
      <c r="E336" s="6">
        <v>292.51</v>
      </c>
      <c r="F336" s="4">
        <f t="shared" si="43"/>
        <v>1516956.8599999999</v>
      </c>
      <c r="G336" s="3">
        <v>15755</v>
      </c>
      <c r="H336" s="6">
        <v>290.48</v>
      </c>
      <c r="I336" s="5">
        <f t="shared" si="40"/>
        <v>4576512.4000000004</v>
      </c>
      <c r="J336" s="3">
        <v>1195</v>
      </c>
      <c r="K336" s="6">
        <v>292.51</v>
      </c>
      <c r="L336" s="4">
        <f t="shared" si="46"/>
        <v>349549.45</v>
      </c>
      <c r="M336" s="3">
        <v>3630</v>
      </c>
      <c r="N336" s="6">
        <v>290.48</v>
      </c>
      <c r="O336" s="4">
        <f t="shared" si="47"/>
        <v>1054442.4000000001</v>
      </c>
      <c r="P336" s="20">
        <f t="shared" si="44"/>
        <v>7497461.1099999994</v>
      </c>
      <c r="Q336" s="37">
        <f t="shared" si="45"/>
        <v>97979.1</v>
      </c>
      <c r="S336" s="5"/>
    </row>
    <row r="337" spans="1:19" x14ac:dyDescent="0.3">
      <c r="A337" s="2" t="str">
        <f t="shared" si="39"/>
        <v>1327302</v>
      </c>
      <c r="B337" s="8" t="s">
        <v>903</v>
      </c>
      <c r="C337" s="2" t="s">
        <v>323</v>
      </c>
      <c r="D337" s="3">
        <v>0</v>
      </c>
      <c r="E337" s="6">
        <v>184.05</v>
      </c>
      <c r="F337" s="4">
        <f t="shared" si="43"/>
        <v>0</v>
      </c>
      <c r="G337" s="3">
        <v>8643</v>
      </c>
      <c r="H337" s="6">
        <v>182.53</v>
      </c>
      <c r="I337" s="5">
        <f t="shared" si="40"/>
        <v>1577606.79</v>
      </c>
      <c r="J337" s="3">
        <v>0</v>
      </c>
      <c r="K337" s="6">
        <v>184.05</v>
      </c>
      <c r="L337" s="4">
        <f t="shared" si="46"/>
        <v>0</v>
      </c>
      <c r="M337" s="3">
        <v>260</v>
      </c>
      <c r="N337" s="6">
        <v>182.53</v>
      </c>
      <c r="O337" s="4">
        <f t="shared" si="47"/>
        <v>47457.8</v>
      </c>
      <c r="P337" s="20">
        <f t="shared" si="44"/>
        <v>1625064.59</v>
      </c>
      <c r="Q337" s="37">
        <f t="shared" si="45"/>
        <v>21236.84</v>
      </c>
      <c r="S337" s="5"/>
    </row>
    <row r="338" spans="1:19" x14ac:dyDescent="0.3">
      <c r="A338" s="2" t="str">
        <f t="shared" si="39"/>
        <v>7002355</v>
      </c>
      <c r="B338" s="8" t="s">
        <v>904</v>
      </c>
      <c r="C338" s="2" t="s">
        <v>324</v>
      </c>
      <c r="D338" s="3">
        <v>7823</v>
      </c>
      <c r="E338" s="6">
        <v>339.43</v>
      </c>
      <c r="F338" s="4">
        <f t="shared" si="43"/>
        <v>2655360.89</v>
      </c>
      <c r="G338" s="3">
        <v>68908</v>
      </c>
      <c r="H338" s="6">
        <v>336.68</v>
      </c>
      <c r="I338" s="5">
        <f t="shared" si="40"/>
        <v>23199945.440000001</v>
      </c>
      <c r="J338" s="3">
        <v>1657</v>
      </c>
      <c r="K338" s="6">
        <v>339.43</v>
      </c>
      <c r="L338" s="4">
        <f t="shared" si="46"/>
        <v>562435.51</v>
      </c>
      <c r="M338" s="3">
        <v>14595</v>
      </c>
      <c r="N338" s="6">
        <v>336.68</v>
      </c>
      <c r="O338" s="4">
        <f t="shared" si="47"/>
        <v>4913844.6000000006</v>
      </c>
      <c r="P338" s="20">
        <f t="shared" si="44"/>
        <v>31331586.440000001</v>
      </c>
      <c r="Q338" s="37">
        <f t="shared" si="45"/>
        <v>409450.67</v>
      </c>
      <c r="S338" s="5"/>
    </row>
    <row r="339" spans="1:19" x14ac:dyDescent="0.3">
      <c r="A339" s="2" t="str">
        <f t="shared" si="39"/>
        <v>4350304</v>
      </c>
      <c r="B339" s="8" t="s">
        <v>905</v>
      </c>
      <c r="C339" s="2" t="s">
        <v>325</v>
      </c>
      <c r="D339" s="3">
        <v>9973</v>
      </c>
      <c r="E339" s="6">
        <v>289.25</v>
      </c>
      <c r="F339" s="4">
        <f t="shared" si="43"/>
        <v>2884690.25</v>
      </c>
      <c r="G339" s="3">
        <v>40274</v>
      </c>
      <c r="H339" s="6">
        <v>286.55</v>
      </c>
      <c r="I339" s="5">
        <f t="shared" si="40"/>
        <v>11540514.700000001</v>
      </c>
      <c r="J339" s="3">
        <v>2488</v>
      </c>
      <c r="K339" s="6">
        <v>289.25</v>
      </c>
      <c r="L339" s="4">
        <f t="shared" si="46"/>
        <v>719654</v>
      </c>
      <c r="M339" s="3">
        <v>10047</v>
      </c>
      <c r="N339" s="6">
        <v>286.55</v>
      </c>
      <c r="O339" s="4">
        <f t="shared" si="47"/>
        <v>2878967.85</v>
      </c>
      <c r="P339" s="20">
        <f t="shared" si="44"/>
        <v>18023826.800000001</v>
      </c>
      <c r="Q339" s="37">
        <f t="shared" si="45"/>
        <v>235540.83</v>
      </c>
      <c r="S339" s="5"/>
    </row>
    <row r="340" spans="1:19" x14ac:dyDescent="0.3">
      <c r="A340" s="2" t="str">
        <f t="shared" si="39"/>
        <v>4353301</v>
      </c>
      <c r="B340" s="8" t="s">
        <v>906</v>
      </c>
      <c r="C340" s="2" t="s">
        <v>326</v>
      </c>
      <c r="D340" s="3">
        <v>3650</v>
      </c>
      <c r="E340" s="6">
        <v>286.93</v>
      </c>
      <c r="F340" s="4">
        <f t="shared" si="43"/>
        <v>1047294.5</v>
      </c>
      <c r="G340" s="3">
        <v>21863</v>
      </c>
      <c r="H340" s="6">
        <v>284.31</v>
      </c>
      <c r="I340" s="5">
        <f t="shared" si="40"/>
        <v>6215869.5300000003</v>
      </c>
      <c r="J340" s="3">
        <v>851</v>
      </c>
      <c r="K340" s="6">
        <v>286.93</v>
      </c>
      <c r="L340" s="4">
        <f t="shared" si="46"/>
        <v>244177.43</v>
      </c>
      <c r="M340" s="3">
        <v>5095</v>
      </c>
      <c r="N340" s="6">
        <v>284.31</v>
      </c>
      <c r="O340" s="4">
        <f t="shared" si="47"/>
        <v>1448559.45</v>
      </c>
      <c r="P340" s="20">
        <f t="shared" si="44"/>
        <v>8955900.9100000001</v>
      </c>
      <c r="Q340" s="37">
        <f t="shared" si="45"/>
        <v>117038.43</v>
      </c>
      <c r="S340" s="5"/>
    </row>
    <row r="341" spans="1:19" x14ac:dyDescent="0.3">
      <c r="A341" s="2" t="str">
        <f t="shared" si="39"/>
        <v>4321302</v>
      </c>
      <c r="B341" s="8" t="s">
        <v>907</v>
      </c>
      <c r="C341" s="2" t="s">
        <v>327</v>
      </c>
      <c r="D341" s="3">
        <v>4245</v>
      </c>
      <c r="E341" s="6">
        <v>289.66000000000003</v>
      </c>
      <c r="F341" s="4">
        <f t="shared" si="43"/>
        <v>1229606.7000000002</v>
      </c>
      <c r="G341" s="3">
        <v>41950</v>
      </c>
      <c r="H341" s="6">
        <v>286.89</v>
      </c>
      <c r="I341" s="5">
        <f t="shared" si="40"/>
        <v>12035035.5</v>
      </c>
      <c r="J341" s="3">
        <v>694</v>
      </c>
      <c r="K341" s="6">
        <v>289.66000000000003</v>
      </c>
      <c r="L341" s="4">
        <f t="shared" si="46"/>
        <v>201024.04</v>
      </c>
      <c r="M341" s="3">
        <v>6856</v>
      </c>
      <c r="N341" s="6">
        <v>286.89</v>
      </c>
      <c r="O341" s="4">
        <f t="shared" si="47"/>
        <v>1966917.8399999999</v>
      </c>
      <c r="P341" s="20">
        <f t="shared" si="44"/>
        <v>15432584.079999998</v>
      </c>
      <c r="Q341" s="37">
        <f t="shared" si="45"/>
        <v>201677.69</v>
      </c>
      <c r="S341" s="5"/>
    </row>
    <row r="342" spans="1:19" x14ac:dyDescent="0.3">
      <c r="A342" s="2" t="str">
        <f t="shared" si="39"/>
        <v>2951305</v>
      </c>
      <c r="B342" s="8" t="s">
        <v>908</v>
      </c>
      <c r="C342" s="2" t="s">
        <v>328</v>
      </c>
      <c r="D342" s="3">
        <v>484</v>
      </c>
      <c r="E342" s="6">
        <v>327.45</v>
      </c>
      <c r="F342" s="4">
        <f t="shared" si="43"/>
        <v>158485.79999999999</v>
      </c>
      <c r="G342" s="3">
        <v>12835</v>
      </c>
      <c r="H342" s="6">
        <v>324.85000000000002</v>
      </c>
      <c r="I342" s="5">
        <f t="shared" si="40"/>
        <v>4169449.7500000005</v>
      </c>
      <c r="J342" s="3">
        <v>157</v>
      </c>
      <c r="K342" s="6">
        <v>327.45</v>
      </c>
      <c r="L342" s="4">
        <f t="shared" si="46"/>
        <v>51409.65</v>
      </c>
      <c r="M342" s="3">
        <v>4162</v>
      </c>
      <c r="N342" s="6">
        <v>324.85000000000002</v>
      </c>
      <c r="O342" s="4">
        <f t="shared" si="47"/>
        <v>1352025.7000000002</v>
      </c>
      <c r="P342" s="20">
        <f t="shared" si="44"/>
        <v>5731370.9000000004</v>
      </c>
      <c r="Q342" s="37">
        <f t="shared" si="45"/>
        <v>74899.289999999994</v>
      </c>
      <c r="S342" s="5"/>
    </row>
    <row r="343" spans="1:19" x14ac:dyDescent="0.3">
      <c r="A343" s="2" t="str">
        <f t="shared" si="39"/>
        <v>0526304</v>
      </c>
      <c r="B343" s="8" t="s">
        <v>909</v>
      </c>
      <c r="C343" s="2" t="s">
        <v>329</v>
      </c>
      <c r="D343" s="3">
        <v>44</v>
      </c>
      <c r="E343" s="6">
        <v>204.9</v>
      </c>
      <c r="F343" s="4">
        <f t="shared" si="43"/>
        <v>9015.6</v>
      </c>
      <c r="G343" s="3">
        <v>9647</v>
      </c>
      <c r="H343" s="6">
        <v>203.24</v>
      </c>
      <c r="I343" s="5">
        <f t="shared" si="40"/>
        <v>1960656.28</v>
      </c>
      <c r="J343" s="3">
        <v>3</v>
      </c>
      <c r="K343" s="6">
        <v>204.9</v>
      </c>
      <c r="L343" s="4">
        <f t="shared" si="46"/>
        <v>614.70000000000005</v>
      </c>
      <c r="M343" s="3">
        <v>698</v>
      </c>
      <c r="N343" s="6">
        <v>203.24</v>
      </c>
      <c r="O343" s="4">
        <f t="shared" si="47"/>
        <v>141861.52000000002</v>
      </c>
      <c r="P343" s="20">
        <f t="shared" si="44"/>
        <v>2112148.1</v>
      </c>
      <c r="Q343" s="37">
        <f t="shared" si="45"/>
        <v>27602.19</v>
      </c>
      <c r="S343" s="5"/>
    </row>
    <row r="344" spans="1:19" x14ac:dyDescent="0.3">
      <c r="A344" s="2" t="str">
        <f t="shared" si="39"/>
        <v>7001316</v>
      </c>
      <c r="B344" s="8" t="s">
        <v>910</v>
      </c>
      <c r="C344" s="2" t="s">
        <v>330</v>
      </c>
      <c r="D344" s="3">
        <v>10</v>
      </c>
      <c r="E344" s="6">
        <v>314.73</v>
      </c>
      <c r="F344" s="4">
        <f t="shared" si="43"/>
        <v>3147.3</v>
      </c>
      <c r="G344" s="3">
        <v>28065</v>
      </c>
      <c r="H344" s="6">
        <v>312.19</v>
      </c>
      <c r="I344" s="5">
        <f t="shared" si="40"/>
        <v>8761612.3499999996</v>
      </c>
      <c r="J344" s="3">
        <v>1</v>
      </c>
      <c r="K344" s="6">
        <v>314.73</v>
      </c>
      <c r="L344" s="4">
        <f t="shared" si="46"/>
        <v>314.73</v>
      </c>
      <c r="M344" s="3">
        <v>2499</v>
      </c>
      <c r="N344" s="6">
        <v>312.19</v>
      </c>
      <c r="O344" s="4">
        <f t="shared" si="47"/>
        <v>780162.80999999994</v>
      </c>
      <c r="P344" s="20">
        <f t="shared" si="44"/>
        <v>9545237.1899999995</v>
      </c>
      <c r="Q344" s="37">
        <f t="shared" si="45"/>
        <v>124740.05</v>
      </c>
      <c r="S344" s="5"/>
    </row>
    <row r="345" spans="1:19" x14ac:dyDescent="0.3">
      <c r="A345" s="2" t="str">
        <f t="shared" si="39"/>
        <v>0824304</v>
      </c>
      <c r="B345" s="8" t="s">
        <v>911</v>
      </c>
      <c r="C345" s="2" t="s">
        <v>331</v>
      </c>
      <c r="D345" s="3">
        <v>781</v>
      </c>
      <c r="E345" s="6">
        <v>262.16000000000003</v>
      </c>
      <c r="F345" s="4">
        <f t="shared" si="43"/>
        <v>204746.96000000002</v>
      </c>
      <c r="G345" s="3">
        <v>15276</v>
      </c>
      <c r="H345" s="6">
        <v>259.77</v>
      </c>
      <c r="I345" s="5">
        <f t="shared" si="40"/>
        <v>3968246.5199999996</v>
      </c>
      <c r="J345" s="3">
        <v>54</v>
      </c>
      <c r="K345" s="6">
        <v>262.16000000000003</v>
      </c>
      <c r="L345" s="4">
        <f t="shared" si="46"/>
        <v>14156.640000000001</v>
      </c>
      <c r="M345" s="3">
        <v>1050</v>
      </c>
      <c r="N345" s="6">
        <v>259.77</v>
      </c>
      <c r="O345" s="4">
        <f t="shared" si="47"/>
        <v>272758.5</v>
      </c>
      <c r="P345" s="20">
        <f t="shared" si="44"/>
        <v>4459908.6199999992</v>
      </c>
      <c r="Q345" s="37">
        <f t="shared" si="45"/>
        <v>58283.44</v>
      </c>
      <c r="S345" s="5"/>
    </row>
    <row r="346" spans="1:19" x14ac:dyDescent="0.3">
      <c r="A346" s="2" t="str">
        <f t="shared" si="39"/>
        <v>3353301</v>
      </c>
      <c r="B346" s="8" t="s">
        <v>912</v>
      </c>
      <c r="C346" s="2" t="s">
        <v>332</v>
      </c>
      <c r="D346" s="3">
        <v>0</v>
      </c>
      <c r="E346" s="6">
        <v>211.5</v>
      </c>
      <c r="F346" s="4">
        <f t="shared" si="43"/>
        <v>0</v>
      </c>
      <c r="G346" s="3">
        <v>1216</v>
      </c>
      <c r="H346" s="6">
        <v>209.76</v>
      </c>
      <c r="I346" s="5">
        <f t="shared" si="40"/>
        <v>255068.15999999997</v>
      </c>
      <c r="J346" s="3">
        <v>0</v>
      </c>
      <c r="K346" s="6">
        <v>211.5</v>
      </c>
      <c r="L346" s="4">
        <f t="shared" si="46"/>
        <v>0</v>
      </c>
      <c r="M346" s="3">
        <v>0</v>
      </c>
      <c r="N346" s="6">
        <v>209.76</v>
      </c>
      <c r="O346" s="4">
        <f t="shared" si="47"/>
        <v>0</v>
      </c>
      <c r="P346" s="20">
        <f t="shared" si="44"/>
        <v>255068.15999999997</v>
      </c>
      <c r="Q346" s="37">
        <f t="shared" si="45"/>
        <v>3333.31</v>
      </c>
      <c r="S346" s="5"/>
    </row>
    <row r="347" spans="1:19" x14ac:dyDescent="0.3">
      <c r="A347" s="2" t="str">
        <f t="shared" si="39"/>
        <v>4350306</v>
      </c>
      <c r="B347" s="8" t="s">
        <v>913</v>
      </c>
      <c r="C347" s="2" t="s">
        <v>333</v>
      </c>
      <c r="D347" s="3">
        <v>1672</v>
      </c>
      <c r="E347" s="6">
        <v>285.95</v>
      </c>
      <c r="F347" s="4">
        <f t="shared" si="43"/>
        <v>478108.39999999997</v>
      </c>
      <c r="G347" s="3">
        <v>35175</v>
      </c>
      <c r="H347" s="6">
        <v>283.3</v>
      </c>
      <c r="I347" s="5">
        <f t="shared" si="40"/>
        <v>9965077.5</v>
      </c>
      <c r="J347" s="3">
        <v>31</v>
      </c>
      <c r="K347" s="6">
        <v>285.95</v>
      </c>
      <c r="L347" s="4">
        <f t="shared" si="46"/>
        <v>8864.4499999999989</v>
      </c>
      <c r="M347" s="3">
        <v>648</v>
      </c>
      <c r="N347" s="6">
        <v>283.3</v>
      </c>
      <c r="O347" s="4">
        <f t="shared" si="47"/>
        <v>183578.4</v>
      </c>
      <c r="P347" s="20">
        <f t="shared" si="44"/>
        <v>10635628.75</v>
      </c>
      <c r="Q347" s="37">
        <f t="shared" si="45"/>
        <v>138989.62</v>
      </c>
      <c r="S347" s="5"/>
    </row>
    <row r="348" spans="1:19" x14ac:dyDescent="0.3">
      <c r="A348" s="2" t="str">
        <f t="shared" si="39"/>
        <v>5401313</v>
      </c>
      <c r="B348" s="8" t="s">
        <v>914</v>
      </c>
      <c r="C348" s="2" t="s">
        <v>334</v>
      </c>
      <c r="D348" s="3">
        <v>365</v>
      </c>
      <c r="E348" s="6">
        <v>226.83</v>
      </c>
      <c r="F348" s="4">
        <f t="shared" si="43"/>
        <v>82792.950000000012</v>
      </c>
      <c r="G348" s="3">
        <v>14567</v>
      </c>
      <c r="H348" s="6">
        <v>224.62</v>
      </c>
      <c r="I348" s="5">
        <f t="shared" si="40"/>
        <v>3272039.54</v>
      </c>
      <c r="J348" s="3">
        <v>53</v>
      </c>
      <c r="K348" s="6">
        <v>226.83</v>
      </c>
      <c r="L348" s="4">
        <f t="shared" si="46"/>
        <v>12021.99</v>
      </c>
      <c r="M348" s="3">
        <v>2133</v>
      </c>
      <c r="N348" s="6">
        <v>224.62</v>
      </c>
      <c r="O348" s="4">
        <f t="shared" si="47"/>
        <v>479114.46</v>
      </c>
      <c r="P348" s="20">
        <f t="shared" si="44"/>
        <v>3845968.9400000004</v>
      </c>
      <c r="Q348" s="37">
        <f t="shared" si="45"/>
        <v>50260.29</v>
      </c>
      <c r="S348" s="5"/>
    </row>
    <row r="349" spans="1:19" x14ac:dyDescent="0.3">
      <c r="A349" s="2" t="str">
        <f t="shared" si="39"/>
        <v>5151322</v>
      </c>
      <c r="B349" s="8" t="s">
        <v>915</v>
      </c>
      <c r="C349" s="2" t="s">
        <v>335</v>
      </c>
      <c r="D349" s="3">
        <v>0</v>
      </c>
      <c r="E349" s="6">
        <v>293.02</v>
      </c>
      <c r="F349" s="4">
        <f t="shared" si="43"/>
        <v>0</v>
      </c>
      <c r="G349" s="3">
        <v>9617</v>
      </c>
      <c r="H349" s="6">
        <v>290.48</v>
      </c>
      <c r="I349" s="5">
        <f t="shared" si="40"/>
        <v>2793546.16</v>
      </c>
      <c r="J349" s="3">
        <v>0</v>
      </c>
      <c r="K349" s="6">
        <v>293.02</v>
      </c>
      <c r="L349" s="4">
        <f t="shared" si="46"/>
        <v>0</v>
      </c>
      <c r="M349" s="3">
        <v>1</v>
      </c>
      <c r="N349" s="6">
        <v>290.48</v>
      </c>
      <c r="O349" s="4">
        <f t="shared" si="47"/>
        <v>290.48</v>
      </c>
      <c r="P349" s="20">
        <f t="shared" si="44"/>
        <v>2793836.64</v>
      </c>
      <c r="Q349" s="37">
        <f t="shared" si="45"/>
        <v>36510.699999999997</v>
      </c>
      <c r="S349" s="5"/>
    </row>
    <row r="350" spans="1:19" x14ac:dyDescent="0.3">
      <c r="A350" s="2" t="str">
        <f t="shared" si="39"/>
        <v>2950314</v>
      </c>
      <c r="B350" s="8" t="s">
        <v>916</v>
      </c>
      <c r="C350" s="2" t="s">
        <v>336</v>
      </c>
      <c r="D350" s="3">
        <v>1111</v>
      </c>
      <c r="E350" s="6">
        <v>307.49</v>
      </c>
      <c r="F350" s="4">
        <f t="shared" si="43"/>
        <v>341621.39</v>
      </c>
      <c r="G350" s="3">
        <v>14818</v>
      </c>
      <c r="H350" s="6">
        <v>304.55</v>
      </c>
      <c r="I350" s="5">
        <f t="shared" si="40"/>
        <v>4512821.9000000004</v>
      </c>
      <c r="J350" s="3">
        <v>233</v>
      </c>
      <c r="K350" s="6">
        <v>307.49</v>
      </c>
      <c r="L350" s="4">
        <f t="shared" si="46"/>
        <v>71645.17</v>
      </c>
      <c r="M350" s="3">
        <v>3105</v>
      </c>
      <c r="N350" s="6">
        <v>304.55</v>
      </c>
      <c r="O350" s="4">
        <f t="shared" si="47"/>
        <v>945627.75</v>
      </c>
      <c r="P350" s="20">
        <f t="shared" si="44"/>
        <v>5871716.21</v>
      </c>
      <c r="Q350" s="37">
        <f t="shared" si="45"/>
        <v>76733.37</v>
      </c>
      <c r="S350" s="5"/>
    </row>
    <row r="351" spans="1:19" x14ac:dyDescent="0.3">
      <c r="A351" s="2" t="str">
        <f t="shared" si="39"/>
        <v>7003354</v>
      </c>
      <c r="B351" s="8" t="s">
        <v>917</v>
      </c>
      <c r="C351" s="2" t="s">
        <v>337</v>
      </c>
      <c r="D351" s="3">
        <v>25</v>
      </c>
      <c r="E351" s="6">
        <v>267.54000000000002</v>
      </c>
      <c r="F351" s="4">
        <f t="shared" si="43"/>
        <v>6688.5000000000009</v>
      </c>
      <c r="G351" s="3">
        <v>22071</v>
      </c>
      <c r="H351" s="6">
        <v>264.95999999999998</v>
      </c>
      <c r="I351" s="5">
        <f t="shared" si="40"/>
        <v>5847932.1599999992</v>
      </c>
      <c r="J351" s="3">
        <v>0</v>
      </c>
      <c r="K351" s="6">
        <v>267.54000000000002</v>
      </c>
      <c r="L351" s="4">
        <f t="shared" si="46"/>
        <v>0</v>
      </c>
      <c r="M351" s="3">
        <v>206</v>
      </c>
      <c r="N351" s="6">
        <v>264.95999999999998</v>
      </c>
      <c r="O351" s="4">
        <f t="shared" si="47"/>
        <v>54581.759999999995</v>
      </c>
      <c r="P351" s="20">
        <f t="shared" si="44"/>
        <v>5909202.419999999</v>
      </c>
      <c r="Q351" s="37">
        <f t="shared" si="45"/>
        <v>77223.25</v>
      </c>
      <c r="S351" s="5"/>
    </row>
    <row r="352" spans="1:19" x14ac:dyDescent="0.3">
      <c r="A352" s="2" t="str">
        <f t="shared" si="39"/>
        <v>3202317</v>
      </c>
      <c r="B352" s="8" t="s">
        <v>918</v>
      </c>
      <c r="C352" s="2" t="s">
        <v>338</v>
      </c>
      <c r="D352" s="3">
        <v>436</v>
      </c>
      <c r="E352" s="6">
        <v>257.2</v>
      </c>
      <c r="F352" s="4">
        <f t="shared" si="43"/>
        <v>112139.2</v>
      </c>
      <c r="G352" s="3">
        <v>31949</v>
      </c>
      <c r="H352" s="6">
        <v>254.98</v>
      </c>
      <c r="I352" s="5">
        <f t="shared" si="40"/>
        <v>8146356.0199999996</v>
      </c>
      <c r="J352" s="3">
        <v>72</v>
      </c>
      <c r="K352" s="6">
        <v>257.2</v>
      </c>
      <c r="L352" s="4">
        <f t="shared" si="46"/>
        <v>18518.399999999998</v>
      </c>
      <c r="M352" s="3">
        <v>5239</v>
      </c>
      <c r="N352" s="6">
        <v>254.98</v>
      </c>
      <c r="O352" s="4">
        <f t="shared" si="47"/>
        <v>1335840.22</v>
      </c>
      <c r="P352" s="20">
        <f t="shared" si="44"/>
        <v>9612853.839999998</v>
      </c>
      <c r="Q352" s="37">
        <f t="shared" si="45"/>
        <v>125623.69</v>
      </c>
      <c r="S352" s="5"/>
    </row>
    <row r="353" spans="1:19" x14ac:dyDescent="0.3">
      <c r="A353" s="2" t="str">
        <f t="shared" si="39"/>
        <v>2601001</v>
      </c>
      <c r="B353" s="8" t="s">
        <v>919</v>
      </c>
      <c r="C353" s="2" t="s">
        <v>339</v>
      </c>
      <c r="D353" s="3">
        <v>371</v>
      </c>
      <c r="E353" s="6">
        <v>241.15</v>
      </c>
      <c r="F353" s="4">
        <f t="shared" si="43"/>
        <v>89466.650000000009</v>
      </c>
      <c r="G353" s="3">
        <v>23645</v>
      </c>
      <c r="H353" s="6">
        <v>239.21</v>
      </c>
      <c r="I353" s="5">
        <f t="shared" si="40"/>
        <v>5656120.4500000002</v>
      </c>
      <c r="J353" s="3">
        <v>10</v>
      </c>
      <c r="K353" s="6">
        <v>241.15</v>
      </c>
      <c r="L353" s="4">
        <f t="shared" si="46"/>
        <v>2411.5</v>
      </c>
      <c r="M353" s="3">
        <v>669</v>
      </c>
      <c r="N353" s="6">
        <v>239.21</v>
      </c>
      <c r="O353" s="4">
        <f t="shared" si="47"/>
        <v>160031.49000000002</v>
      </c>
      <c r="P353" s="20">
        <f t="shared" si="44"/>
        <v>5908030.0900000008</v>
      </c>
      <c r="Q353" s="37">
        <f t="shared" si="45"/>
        <v>77207.929999999993</v>
      </c>
      <c r="S353" s="5"/>
    </row>
    <row r="354" spans="1:19" x14ac:dyDescent="0.3">
      <c r="A354" s="2" t="str">
        <f t="shared" si="39"/>
        <v>3334304</v>
      </c>
      <c r="B354" s="8" t="s">
        <v>920</v>
      </c>
      <c r="C354" s="2" t="s">
        <v>340</v>
      </c>
      <c r="D354" s="3">
        <v>524</v>
      </c>
      <c r="E354" s="6">
        <v>280.68</v>
      </c>
      <c r="F354" s="4">
        <f t="shared" si="43"/>
        <v>147076.32</v>
      </c>
      <c r="G354" s="3">
        <v>14074</v>
      </c>
      <c r="H354" s="6">
        <v>278.45</v>
      </c>
      <c r="I354" s="5">
        <f t="shared" si="40"/>
        <v>3918905.3</v>
      </c>
      <c r="J354" s="3">
        <v>115</v>
      </c>
      <c r="K354" s="6">
        <v>280.68</v>
      </c>
      <c r="L354" s="4">
        <f t="shared" si="46"/>
        <v>32278.2</v>
      </c>
      <c r="M354" s="3">
        <v>3083</v>
      </c>
      <c r="N354" s="6">
        <v>278.45</v>
      </c>
      <c r="O354" s="4">
        <f t="shared" si="47"/>
        <v>858461.35</v>
      </c>
      <c r="P354" s="20">
        <f t="shared" si="44"/>
        <v>4956721.17</v>
      </c>
      <c r="Q354" s="37">
        <f t="shared" si="45"/>
        <v>64775.94</v>
      </c>
      <c r="S354" s="5"/>
    </row>
    <row r="355" spans="1:19" x14ac:dyDescent="0.3">
      <c r="A355" s="2" t="str">
        <f t="shared" si="39"/>
        <v>3429304</v>
      </c>
      <c r="B355" s="8" t="s">
        <v>921</v>
      </c>
      <c r="C355" s="2" t="s">
        <v>341</v>
      </c>
      <c r="D355" s="3">
        <v>921</v>
      </c>
      <c r="E355" s="6">
        <v>290.39</v>
      </c>
      <c r="F355" s="4">
        <f t="shared" si="43"/>
        <v>267449.19</v>
      </c>
      <c r="G355" s="3">
        <v>25822</v>
      </c>
      <c r="H355" s="6">
        <v>288.02999999999997</v>
      </c>
      <c r="I355" s="5">
        <f t="shared" si="40"/>
        <v>7437510.6599999992</v>
      </c>
      <c r="J355" s="3">
        <v>105</v>
      </c>
      <c r="K355" s="6">
        <v>290.39</v>
      </c>
      <c r="L355" s="4">
        <f t="shared" si="46"/>
        <v>30490.949999999997</v>
      </c>
      <c r="M355" s="3">
        <v>2932</v>
      </c>
      <c r="N355" s="6">
        <v>288.02999999999997</v>
      </c>
      <c r="O355" s="4">
        <f t="shared" si="47"/>
        <v>844503.96</v>
      </c>
      <c r="P355" s="20">
        <f t="shared" si="44"/>
        <v>8579954.7599999998</v>
      </c>
      <c r="Q355" s="37">
        <f t="shared" si="45"/>
        <v>112125.45</v>
      </c>
      <c r="S355" s="5"/>
    </row>
    <row r="356" spans="1:19" x14ac:dyDescent="0.3">
      <c r="A356" s="2" t="str">
        <f t="shared" si="39"/>
        <v>3622304</v>
      </c>
      <c r="B356" s="8" t="s">
        <v>922</v>
      </c>
      <c r="C356" s="2" t="s">
        <v>1274</v>
      </c>
      <c r="D356" s="3">
        <v>3394</v>
      </c>
      <c r="E356" s="6">
        <v>263.52</v>
      </c>
      <c r="F356" s="4">
        <f t="shared" si="43"/>
        <v>894386.87999999989</v>
      </c>
      <c r="G356" s="3">
        <v>35046</v>
      </c>
      <c r="H356" s="6">
        <v>261.35000000000002</v>
      </c>
      <c r="I356" s="5">
        <f t="shared" si="40"/>
        <v>9159272.1000000015</v>
      </c>
      <c r="J356" s="3">
        <v>521</v>
      </c>
      <c r="K356" s="6">
        <v>263.52</v>
      </c>
      <c r="L356" s="4">
        <f t="shared" si="46"/>
        <v>137293.91999999998</v>
      </c>
      <c r="M356" s="3">
        <v>5383</v>
      </c>
      <c r="N356" s="6">
        <v>261.35000000000002</v>
      </c>
      <c r="O356" s="4">
        <f t="shared" si="47"/>
        <v>1406847.05</v>
      </c>
      <c r="P356" s="20">
        <f t="shared" si="44"/>
        <v>11597799.950000003</v>
      </c>
      <c r="Q356" s="37">
        <f t="shared" si="45"/>
        <v>151563.57</v>
      </c>
      <c r="S356" s="5"/>
    </row>
    <row r="357" spans="1:19" x14ac:dyDescent="0.3">
      <c r="A357" s="2" t="str">
        <f t="shared" si="39"/>
        <v>0155301</v>
      </c>
      <c r="B357" s="8" t="s">
        <v>923</v>
      </c>
      <c r="C357" s="2" t="s">
        <v>342</v>
      </c>
      <c r="D357" s="3">
        <v>187</v>
      </c>
      <c r="E357" s="6">
        <v>246.73</v>
      </c>
      <c r="F357" s="4">
        <f t="shared" si="43"/>
        <v>46138.509999999995</v>
      </c>
      <c r="G357" s="3">
        <v>26665</v>
      </c>
      <c r="H357" s="6">
        <v>244.56</v>
      </c>
      <c r="I357" s="5">
        <f t="shared" si="40"/>
        <v>6521192.4000000004</v>
      </c>
      <c r="J357" s="3">
        <v>11</v>
      </c>
      <c r="K357" s="6">
        <v>246.73</v>
      </c>
      <c r="L357" s="4">
        <f t="shared" si="46"/>
        <v>2714.0299999999997</v>
      </c>
      <c r="M357" s="3">
        <v>1584</v>
      </c>
      <c r="N357" s="6">
        <v>244.56</v>
      </c>
      <c r="O357" s="4">
        <f t="shared" si="47"/>
        <v>387383.03999999998</v>
      </c>
      <c r="P357" s="20">
        <f t="shared" si="44"/>
        <v>6957427.9800000004</v>
      </c>
      <c r="Q357" s="37">
        <f t="shared" si="45"/>
        <v>90921.78</v>
      </c>
      <c r="S357" s="5"/>
    </row>
    <row r="358" spans="1:19" x14ac:dyDescent="0.3">
      <c r="A358" s="2" t="str">
        <f t="shared" si="39"/>
        <v>5154319</v>
      </c>
      <c r="B358" s="8" t="s">
        <v>924</v>
      </c>
      <c r="C358" s="2" t="s">
        <v>343</v>
      </c>
      <c r="D358" s="3">
        <v>2753</v>
      </c>
      <c r="E358" s="6">
        <v>287</v>
      </c>
      <c r="F358" s="4">
        <f t="shared" si="43"/>
        <v>790111</v>
      </c>
      <c r="G358" s="3">
        <v>59406</v>
      </c>
      <c r="H358" s="6">
        <v>284.58</v>
      </c>
      <c r="I358" s="5">
        <f t="shared" si="40"/>
        <v>16905759.48</v>
      </c>
      <c r="J358" s="3">
        <v>0</v>
      </c>
      <c r="K358" s="6">
        <v>287</v>
      </c>
      <c r="L358" s="4">
        <f t="shared" si="46"/>
        <v>0</v>
      </c>
      <c r="M358" s="3">
        <v>0</v>
      </c>
      <c r="N358" s="6">
        <v>284.58</v>
      </c>
      <c r="O358" s="4">
        <f t="shared" si="47"/>
        <v>0</v>
      </c>
      <c r="P358" s="20">
        <f t="shared" si="44"/>
        <v>17695870.48</v>
      </c>
      <c r="Q358" s="37">
        <f t="shared" si="45"/>
        <v>231255</v>
      </c>
      <c r="S358" s="5"/>
    </row>
    <row r="359" spans="1:19" x14ac:dyDescent="0.3">
      <c r="A359" s="2" t="str">
        <f t="shared" si="39"/>
        <v>3121303</v>
      </c>
      <c r="B359" s="8" t="s">
        <v>925</v>
      </c>
      <c r="C359" s="2" t="s">
        <v>344</v>
      </c>
      <c r="D359" s="3">
        <v>1057</v>
      </c>
      <c r="E359" s="6">
        <v>212.43</v>
      </c>
      <c r="F359" s="4">
        <f t="shared" si="43"/>
        <v>224538.51</v>
      </c>
      <c r="G359" s="3">
        <v>32508</v>
      </c>
      <c r="H359" s="6">
        <v>210.63</v>
      </c>
      <c r="I359" s="5">
        <f t="shared" si="40"/>
        <v>6847160.04</v>
      </c>
      <c r="J359" s="3">
        <v>67</v>
      </c>
      <c r="K359" s="6">
        <v>212.43</v>
      </c>
      <c r="L359" s="4">
        <f t="shared" si="46"/>
        <v>14232.810000000001</v>
      </c>
      <c r="M359" s="3">
        <v>2062</v>
      </c>
      <c r="N359" s="6">
        <v>210.63</v>
      </c>
      <c r="O359" s="4">
        <f t="shared" si="47"/>
        <v>434319.06</v>
      </c>
      <c r="P359" s="20">
        <f t="shared" si="44"/>
        <v>7520250.4199999999</v>
      </c>
      <c r="Q359" s="37">
        <f t="shared" si="45"/>
        <v>98276.91</v>
      </c>
      <c r="S359" s="5"/>
    </row>
    <row r="360" spans="1:19" x14ac:dyDescent="0.3">
      <c r="A360" s="2" t="str">
        <f t="shared" si="39"/>
        <v>7001373</v>
      </c>
      <c r="B360" s="8" t="s">
        <v>926</v>
      </c>
      <c r="C360" s="2" t="s">
        <v>345</v>
      </c>
      <c r="D360" s="3">
        <v>5391</v>
      </c>
      <c r="E360" s="6">
        <v>352.7</v>
      </c>
      <c r="F360" s="4">
        <f t="shared" si="43"/>
        <v>1901405.7</v>
      </c>
      <c r="G360" s="3">
        <v>45756</v>
      </c>
      <c r="H360" s="6">
        <v>349.19</v>
      </c>
      <c r="I360" s="5">
        <f t="shared" si="40"/>
        <v>15977537.640000001</v>
      </c>
      <c r="J360" s="3">
        <v>560</v>
      </c>
      <c r="K360" s="6">
        <v>352.7</v>
      </c>
      <c r="L360" s="4">
        <f t="shared" si="46"/>
        <v>197512</v>
      </c>
      <c r="M360" s="3">
        <v>4755</v>
      </c>
      <c r="N360" s="6">
        <v>349.19</v>
      </c>
      <c r="O360" s="4">
        <f t="shared" si="47"/>
        <v>1660398.45</v>
      </c>
      <c r="P360" s="20">
        <f t="shared" si="44"/>
        <v>19736853.789999999</v>
      </c>
      <c r="Q360" s="37">
        <f t="shared" si="45"/>
        <v>257927.19</v>
      </c>
      <c r="S360" s="5"/>
    </row>
    <row r="361" spans="1:19" x14ac:dyDescent="0.3">
      <c r="A361" s="2" t="str">
        <f t="shared" si="39"/>
        <v>7003306</v>
      </c>
      <c r="B361" s="8" t="s">
        <v>927</v>
      </c>
      <c r="C361" s="2" t="s">
        <v>346</v>
      </c>
      <c r="D361" s="3">
        <v>0</v>
      </c>
      <c r="E361" s="6">
        <v>335.78</v>
      </c>
      <c r="F361" s="4">
        <f t="shared" si="43"/>
        <v>0</v>
      </c>
      <c r="G361" s="3">
        <v>82749</v>
      </c>
      <c r="H361" s="6">
        <v>332.86</v>
      </c>
      <c r="I361" s="5">
        <f t="shared" si="40"/>
        <v>27543832.140000001</v>
      </c>
      <c r="J361" s="3">
        <v>0</v>
      </c>
      <c r="K361" s="6">
        <v>335.78</v>
      </c>
      <c r="L361" s="4">
        <f t="shared" si="46"/>
        <v>0</v>
      </c>
      <c r="M361" s="3">
        <v>0</v>
      </c>
      <c r="N361" s="6">
        <v>332.86</v>
      </c>
      <c r="O361" s="4">
        <f t="shared" si="47"/>
        <v>0</v>
      </c>
      <c r="P361" s="20">
        <f t="shared" si="44"/>
        <v>27543832.140000001</v>
      </c>
      <c r="Q361" s="37">
        <f t="shared" si="45"/>
        <v>359951.15</v>
      </c>
      <c r="S361" s="5"/>
    </row>
    <row r="362" spans="1:19" x14ac:dyDescent="0.3">
      <c r="A362" s="2" t="str">
        <f t="shared" si="39"/>
        <v>2827000</v>
      </c>
      <c r="B362" s="8" t="s">
        <v>928</v>
      </c>
      <c r="C362" s="2" t="s">
        <v>347</v>
      </c>
      <c r="D362" s="3">
        <v>15699</v>
      </c>
      <c r="E362" s="6">
        <v>220.06</v>
      </c>
      <c r="F362" s="4">
        <f t="shared" si="43"/>
        <v>3454721.94</v>
      </c>
      <c r="G362" s="3">
        <v>0</v>
      </c>
      <c r="H362" s="6">
        <v>218.01</v>
      </c>
      <c r="I362" s="5">
        <f t="shared" si="40"/>
        <v>0</v>
      </c>
      <c r="J362" s="3">
        <v>684</v>
      </c>
      <c r="K362" s="6">
        <v>220.06</v>
      </c>
      <c r="L362" s="4">
        <f t="shared" si="46"/>
        <v>150521.04</v>
      </c>
      <c r="M362" s="3">
        <v>0</v>
      </c>
      <c r="N362" s="6">
        <v>218.01</v>
      </c>
      <c r="O362" s="4">
        <f t="shared" si="47"/>
        <v>0</v>
      </c>
      <c r="P362" s="20">
        <f t="shared" si="44"/>
        <v>3605242.98</v>
      </c>
      <c r="Q362" s="37">
        <f t="shared" si="45"/>
        <v>47114.41</v>
      </c>
      <c r="S362" s="5"/>
    </row>
    <row r="363" spans="1:19" x14ac:dyDescent="0.3">
      <c r="A363" s="2" t="str">
        <f t="shared" si="39"/>
        <v>7001391</v>
      </c>
      <c r="B363" s="8" t="s">
        <v>929</v>
      </c>
      <c r="C363" s="2" t="s">
        <v>348</v>
      </c>
      <c r="D363" s="3">
        <v>4284</v>
      </c>
      <c r="E363" s="6">
        <v>337.97</v>
      </c>
      <c r="F363" s="4">
        <f t="shared" si="43"/>
        <v>1447863.4800000002</v>
      </c>
      <c r="G363" s="3">
        <v>28578</v>
      </c>
      <c r="H363" s="6">
        <v>334.84</v>
      </c>
      <c r="I363" s="5">
        <f t="shared" si="40"/>
        <v>9569057.5199999996</v>
      </c>
      <c r="J363" s="3">
        <v>43</v>
      </c>
      <c r="K363" s="6">
        <v>337.97</v>
      </c>
      <c r="L363" s="4">
        <f t="shared" si="46"/>
        <v>14532.710000000001</v>
      </c>
      <c r="M363" s="3">
        <v>284</v>
      </c>
      <c r="N363" s="6">
        <v>334.84</v>
      </c>
      <c r="O363" s="4">
        <f t="shared" si="47"/>
        <v>95094.56</v>
      </c>
      <c r="P363" s="20">
        <f t="shared" si="44"/>
        <v>11126548.27</v>
      </c>
      <c r="Q363" s="37">
        <f t="shared" si="45"/>
        <v>145405.10999999999</v>
      </c>
      <c r="S363" s="5"/>
    </row>
    <row r="364" spans="1:19" x14ac:dyDescent="0.3">
      <c r="A364" s="2" t="str">
        <f t="shared" si="39"/>
        <v>2902306</v>
      </c>
      <c r="B364" s="8" t="s">
        <v>930</v>
      </c>
      <c r="C364" s="2" t="s">
        <v>349</v>
      </c>
      <c r="D364" s="3">
        <v>4627</v>
      </c>
      <c r="E364" s="6">
        <v>297.52</v>
      </c>
      <c r="F364" s="4">
        <f t="shared" si="43"/>
        <v>1376625.0399999998</v>
      </c>
      <c r="G364" s="3">
        <v>45002</v>
      </c>
      <c r="H364" s="6">
        <v>294.77</v>
      </c>
      <c r="I364" s="5">
        <f t="shared" si="40"/>
        <v>13265239.539999999</v>
      </c>
      <c r="J364" s="3">
        <v>915</v>
      </c>
      <c r="K364" s="6">
        <v>297.52</v>
      </c>
      <c r="L364" s="4">
        <f t="shared" si="46"/>
        <v>272230.8</v>
      </c>
      <c r="M364" s="3">
        <v>8894</v>
      </c>
      <c r="N364" s="6">
        <v>294.77</v>
      </c>
      <c r="O364" s="4">
        <f t="shared" si="47"/>
        <v>2621684.38</v>
      </c>
      <c r="P364" s="20">
        <f t="shared" si="44"/>
        <v>17535779.759999998</v>
      </c>
      <c r="Q364" s="37">
        <f t="shared" si="45"/>
        <v>229162.89</v>
      </c>
      <c r="S364" s="5"/>
    </row>
    <row r="365" spans="1:19" x14ac:dyDescent="0.3">
      <c r="A365" s="2" t="str">
        <f t="shared" si="39"/>
        <v>7000382</v>
      </c>
      <c r="B365" s="8" t="s">
        <v>931</v>
      </c>
      <c r="C365" s="2" t="s">
        <v>350</v>
      </c>
      <c r="D365" s="3">
        <v>7139</v>
      </c>
      <c r="E365" s="6">
        <v>349.09</v>
      </c>
      <c r="F365" s="4">
        <f t="shared" si="43"/>
        <v>2492153.5099999998</v>
      </c>
      <c r="G365" s="3">
        <v>50339</v>
      </c>
      <c r="H365" s="6">
        <v>345.59</v>
      </c>
      <c r="I365" s="5">
        <f t="shared" si="40"/>
        <v>17396655.009999998</v>
      </c>
      <c r="J365" s="3">
        <v>593</v>
      </c>
      <c r="K365" s="6">
        <v>349.09</v>
      </c>
      <c r="L365" s="4">
        <f t="shared" si="46"/>
        <v>207010.37</v>
      </c>
      <c r="M365" s="3">
        <v>4185</v>
      </c>
      <c r="N365" s="6">
        <v>345.59</v>
      </c>
      <c r="O365" s="4">
        <f t="shared" si="47"/>
        <v>1446294.15</v>
      </c>
      <c r="P365" s="20">
        <f t="shared" si="44"/>
        <v>21542113.039999999</v>
      </c>
      <c r="Q365" s="37">
        <f t="shared" si="45"/>
        <v>281518.87</v>
      </c>
      <c r="S365" s="5"/>
    </row>
    <row r="366" spans="1:19" x14ac:dyDescent="0.3">
      <c r="A366" s="2" t="str">
        <f t="shared" si="39"/>
        <v>7003364</v>
      </c>
      <c r="B366" s="8" t="s">
        <v>932</v>
      </c>
      <c r="C366" s="2" t="s">
        <v>351</v>
      </c>
      <c r="D366" s="3">
        <v>18266</v>
      </c>
      <c r="E366" s="6">
        <v>266.73</v>
      </c>
      <c r="F366" s="4">
        <f t="shared" si="43"/>
        <v>4872090.1800000006</v>
      </c>
      <c r="G366" s="3">
        <v>32599</v>
      </c>
      <c r="H366" s="6">
        <v>264.20999999999998</v>
      </c>
      <c r="I366" s="5">
        <f t="shared" si="40"/>
        <v>8612981.7899999991</v>
      </c>
      <c r="J366" s="3">
        <v>3323</v>
      </c>
      <c r="K366" s="6">
        <v>266.73</v>
      </c>
      <c r="L366" s="4">
        <f t="shared" si="46"/>
        <v>886343.79</v>
      </c>
      <c r="M366" s="3">
        <v>5931</v>
      </c>
      <c r="N366" s="6">
        <v>264.20999999999998</v>
      </c>
      <c r="O366" s="4">
        <f t="shared" si="47"/>
        <v>1567029.5099999998</v>
      </c>
      <c r="P366" s="20">
        <f t="shared" si="44"/>
        <v>15938445.27</v>
      </c>
      <c r="Q366" s="37">
        <f t="shared" si="45"/>
        <v>208288.44</v>
      </c>
      <c r="S366" s="5"/>
    </row>
    <row r="367" spans="1:19" x14ac:dyDescent="0.3">
      <c r="A367" s="2" t="str">
        <f t="shared" si="39"/>
        <v>2754302</v>
      </c>
      <c r="B367" s="8" t="s">
        <v>933</v>
      </c>
      <c r="C367" s="2" t="s">
        <v>352</v>
      </c>
      <c r="D367" s="3">
        <v>18</v>
      </c>
      <c r="E367" s="6">
        <v>286.02999999999997</v>
      </c>
      <c r="F367" s="4">
        <f t="shared" si="43"/>
        <v>5148.5399999999991</v>
      </c>
      <c r="G367" s="3">
        <v>12066</v>
      </c>
      <c r="H367" s="6">
        <v>284.02</v>
      </c>
      <c r="I367" s="5">
        <f t="shared" si="40"/>
        <v>3426985.32</v>
      </c>
      <c r="J367" s="3">
        <v>0</v>
      </c>
      <c r="K367" s="6">
        <v>286.02999999999997</v>
      </c>
      <c r="L367" s="4">
        <f t="shared" si="46"/>
        <v>0</v>
      </c>
      <c r="M367" s="3">
        <v>27</v>
      </c>
      <c r="N367" s="6">
        <v>284.02</v>
      </c>
      <c r="O367" s="4">
        <f t="shared" si="47"/>
        <v>7668.5399999999991</v>
      </c>
      <c r="P367" s="20">
        <f t="shared" si="44"/>
        <v>3439802.4</v>
      </c>
      <c r="Q367" s="37">
        <f t="shared" si="45"/>
        <v>44952.38</v>
      </c>
      <c r="S367" s="5"/>
    </row>
    <row r="368" spans="1:19" x14ac:dyDescent="0.3">
      <c r="A368" s="2" t="str">
        <f t="shared" si="39"/>
        <v>7003374</v>
      </c>
      <c r="B368" s="8" t="s">
        <v>934</v>
      </c>
      <c r="C368" s="2" t="s">
        <v>353</v>
      </c>
      <c r="D368" s="3">
        <v>12824</v>
      </c>
      <c r="E368" s="6">
        <v>365.98</v>
      </c>
      <c r="F368" s="4">
        <f t="shared" si="43"/>
        <v>4693327.5200000005</v>
      </c>
      <c r="G368" s="3">
        <v>24148</v>
      </c>
      <c r="H368" s="6">
        <v>363.02</v>
      </c>
      <c r="I368" s="5">
        <f t="shared" si="40"/>
        <v>8766206.959999999</v>
      </c>
      <c r="J368" s="3">
        <v>0</v>
      </c>
      <c r="K368" s="6">
        <v>365.98</v>
      </c>
      <c r="L368" s="4">
        <f t="shared" si="46"/>
        <v>0</v>
      </c>
      <c r="M368" s="3">
        <v>0</v>
      </c>
      <c r="N368" s="6">
        <v>363.02</v>
      </c>
      <c r="O368" s="4">
        <f t="shared" si="47"/>
        <v>0</v>
      </c>
      <c r="P368" s="20">
        <f t="shared" si="44"/>
        <v>13459534.48</v>
      </c>
      <c r="Q368" s="37">
        <f t="shared" si="45"/>
        <v>175893.28</v>
      </c>
      <c r="S368" s="5"/>
    </row>
    <row r="369" spans="1:19" x14ac:dyDescent="0.3">
      <c r="A369" s="2" t="str">
        <f t="shared" si="39"/>
        <v>7003307</v>
      </c>
      <c r="B369" s="8" t="s">
        <v>935</v>
      </c>
      <c r="C369" s="2" t="s">
        <v>354</v>
      </c>
      <c r="D369" s="3">
        <v>5119</v>
      </c>
      <c r="E369" s="6">
        <v>368.01</v>
      </c>
      <c r="F369" s="4">
        <f t="shared" si="43"/>
        <v>1883843.19</v>
      </c>
      <c r="G369" s="3">
        <v>87800</v>
      </c>
      <c r="H369" s="6">
        <v>365.01</v>
      </c>
      <c r="I369" s="5">
        <f t="shared" si="40"/>
        <v>32047878</v>
      </c>
      <c r="J369" s="3">
        <v>993</v>
      </c>
      <c r="K369" s="6">
        <v>368.01</v>
      </c>
      <c r="L369" s="4">
        <f t="shared" si="46"/>
        <v>365433.93</v>
      </c>
      <c r="M369" s="3">
        <v>17031</v>
      </c>
      <c r="N369" s="6">
        <v>365.01</v>
      </c>
      <c r="O369" s="4">
        <f t="shared" si="47"/>
        <v>6216485.3099999996</v>
      </c>
      <c r="P369" s="20">
        <f t="shared" si="44"/>
        <v>40513640.43</v>
      </c>
      <c r="Q369" s="37">
        <f t="shared" si="45"/>
        <v>529444.54</v>
      </c>
      <c r="S369" s="5"/>
    </row>
    <row r="370" spans="1:19" x14ac:dyDescent="0.3">
      <c r="A370" s="2" t="str">
        <f t="shared" si="39"/>
        <v>2952301</v>
      </c>
      <c r="B370" s="8" t="s">
        <v>936</v>
      </c>
      <c r="C370" s="2" t="s">
        <v>355</v>
      </c>
      <c r="D370" s="3">
        <v>3617</v>
      </c>
      <c r="E370" s="6">
        <v>281.67</v>
      </c>
      <c r="F370" s="4">
        <f t="shared" si="43"/>
        <v>1018800.39</v>
      </c>
      <c r="G370" s="3">
        <v>33693</v>
      </c>
      <c r="H370" s="6">
        <v>278.87</v>
      </c>
      <c r="I370" s="5">
        <f t="shared" si="40"/>
        <v>9395966.9100000001</v>
      </c>
      <c r="J370" s="3">
        <v>367</v>
      </c>
      <c r="K370" s="6">
        <v>281.67</v>
      </c>
      <c r="L370" s="4">
        <f t="shared" si="46"/>
        <v>103372.89</v>
      </c>
      <c r="M370" s="3">
        <v>3420</v>
      </c>
      <c r="N370" s="6">
        <v>278.87</v>
      </c>
      <c r="O370" s="4">
        <f t="shared" si="47"/>
        <v>953735.4</v>
      </c>
      <c r="P370" s="20">
        <f t="shared" si="44"/>
        <v>11471875.59</v>
      </c>
      <c r="Q370" s="37">
        <f t="shared" si="45"/>
        <v>149917.95000000001</v>
      </c>
      <c r="S370" s="5"/>
    </row>
    <row r="371" spans="1:19" x14ac:dyDescent="0.3">
      <c r="A371" s="2" t="str">
        <f t="shared" si="39"/>
        <v>4652302</v>
      </c>
      <c r="B371" s="8" t="s">
        <v>937</v>
      </c>
      <c r="C371" s="2" t="s">
        <v>356</v>
      </c>
      <c r="D371" s="3">
        <v>1379</v>
      </c>
      <c r="E371" s="6">
        <v>282.19</v>
      </c>
      <c r="F371" s="4">
        <f t="shared" si="43"/>
        <v>389140.01</v>
      </c>
      <c r="G371" s="3">
        <v>0</v>
      </c>
      <c r="H371" s="6">
        <v>280.02999999999997</v>
      </c>
      <c r="I371" s="5">
        <f t="shared" si="40"/>
        <v>0</v>
      </c>
      <c r="J371" s="3">
        <v>0</v>
      </c>
      <c r="K371" s="6">
        <v>282.19</v>
      </c>
      <c r="L371" s="4">
        <f t="shared" si="46"/>
        <v>0</v>
      </c>
      <c r="M371" s="3">
        <v>0</v>
      </c>
      <c r="N371" s="6">
        <v>280.02999999999997</v>
      </c>
      <c r="O371" s="4">
        <f t="shared" si="47"/>
        <v>0</v>
      </c>
      <c r="P371" s="20">
        <f t="shared" si="44"/>
        <v>389140.01</v>
      </c>
      <c r="Q371" s="37">
        <f t="shared" si="45"/>
        <v>5085.3999999999996</v>
      </c>
      <c r="S371" s="5"/>
    </row>
    <row r="372" spans="1:19" x14ac:dyDescent="0.3">
      <c r="A372" s="2" t="str">
        <f t="shared" si="39"/>
        <v>5127301</v>
      </c>
      <c r="B372" s="8" t="s">
        <v>938</v>
      </c>
      <c r="C372" s="2" t="s">
        <v>357</v>
      </c>
      <c r="D372" s="3">
        <v>589</v>
      </c>
      <c r="E372" s="6">
        <v>311.25</v>
      </c>
      <c r="F372" s="4">
        <f t="shared" si="43"/>
        <v>183326.25</v>
      </c>
      <c r="G372" s="3">
        <v>0</v>
      </c>
      <c r="H372" s="6">
        <v>309.18</v>
      </c>
      <c r="I372" s="5">
        <f t="shared" si="40"/>
        <v>0</v>
      </c>
      <c r="J372" s="3">
        <v>0</v>
      </c>
      <c r="K372" s="6">
        <v>311.25</v>
      </c>
      <c r="L372" s="4">
        <f t="shared" si="46"/>
        <v>0</v>
      </c>
      <c r="M372" s="3">
        <v>0</v>
      </c>
      <c r="N372" s="6">
        <v>309.18</v>
      </c>
      <c r="O372" s="4">
        <f t="shared" si="47"/>
        <v>0</v>
      </c>
      <c r="P372" s="20">
        <f t="shared" si="44"/>
        <v>183326.25</v>
      </c>
      <c r="Q372" s="37">
        <f t="shared" si="45"/>
        <v>2395.7600000000002</v>
      </c>
      <c r="S372" s="5"/>
    </row>
    <row r="373" spans="1:19" x14ac:dyDescent="0.3">
      <c r="A373" s="2" t="str">
        <f t="shared" si="39"/>
        <v>7000338</v>
      </c>
      <c r="B373" s="8" t="s">
        <v>939</v>
      </c>
      <c r="C373" s="2" t="s">
        <v>358</v>
      </c>
      <c r="D373" s="3">
        <v>13245</v>
      </c>
      <c r="E373" s="6">
        <v>284.79000000000002</v>
      </c>
      <c r="F373" s="4">
        <f t="shared" si="43"/>
        <v>3772043.5500000003</v>
      </c>
      <c r="G373" s="3">
        <v>31645</v>
      </c>
      <c r="H373" s="6">
        <v>282.08</v>
      </c>
      <c r="I373" s="5">
        <f t="shared" si="40"/>
        <v>8926421.5999999996</v>
      </c>
      <c r="J373" s="3">
        <v>2380</v>
      </c>
      <c r="K373" s="6">
        <v>284.79000000000002</v>
      </c>
      <c r="L373" s="4">
        <f t="shared" si="46"/>
        <v>677800.20000000007</v>
      </c>
      <c r="M373" s="3">
        <v>5687</v>
      </c>
      <c r="N373" s="6">
        <v>282.08</v>
      </c>
      <c r="O373" s="4">
        <f t="shared" si="47"/>
        <v>1604188.96</v>
      </c>
      <c r="P373" s="20">
        <f t="shared" si="44"/>
        <v>14980454.310000001</v>
      </c>
      <c r="Q373" s="37">
        <f t="shared" si="45"/>
        <v>195769.12</v>
      </c>
      <c r="S373" s="5"/>
    </row>
    <row r="374" spans="1:19" x14ac:dyDescent="0.3">
      <c r="A374" s="2" t="str">
        <f t="shared" si="39"/>
        <v>2761303</v>
      </c>
      <c r="B374" s="8" t="s">
        <v>940</v>
      </c>
      <c r="C374" s="2" t="s">
        <v>359</v>
      </c>
      <c r="D374" s="3">
        <v>0</v>
      </c>
      <c r="E374" s="6">
        <v>300.58</v>
      </c>
      <c r="F374" s="4">
        <f t="shared" si="43"/>
        <v>0</v>
      </c>
      <c r="G374" s="3">
        <v>7899</v>
      </c>
      <c r="H374" s="6">
        <v>298.33999999999997</v>
      </c>
      <c r="I374" s="5">
        <f t="shared" si="40"/>
        <v>2356587.6599999997</v>
      </c>
      <c r="J374" s="3">
        <v>0</v>
      </c>
      <c r="K374" s="6">
        <v>300.58</v>
      </c>
      <c r="L374" s="4">
        <f t="shared" si="46"/>
        <v>0</v>
      </c>
      <c r="M374" s="3">
        <v>7</v>
      </c>
      <c r="N374" s="6">
        <v>298.33999999999997</v>
      </c>
      <c r="O374" s="4">
        <f t="shared" si="47"/>
        <v>2088.3799999999997</v>
      </c>
      <c r="P374" s="20">
        <f t="shared" si="44"/>
        <v>2358676.0399999996</v>
      </c>
      <c r="Q374" s="37">
        <f t="shared" si="45"/>
        <v>30823.89</v>
      </c>
      <c r="S374" s="5"/>
    </row>
    <row r="375" spans="1:19" x14ac:dyDescent="0.3">
      <c r="A375" s="2" t="str">
        <f t="shared" si="39"/>
        <v>7003411</v>
      </c>
      <c r="B375" s="8" t="s">
        <v>941</v>
      </c>
      <c r="C375" s="2" t="s">
        <v>360</v>
      </c>
      <c r="D375" s="3">
        <v>0</v>
      </c>
      <c r="E375" s="6">
        <v>360.79</v>
      </c>
      <c r="F375" s="4">
        <f t="shared" si="43"/>
        <v>0</v>
      </c>
      <c r="G375" s="3">
        <v>38783</v>
      </c>
      <c r="H375" s="6">
        <v>357.59</v>
      </c>
      <c r="I375" s="5">
        <f t="shared" si="40"/>
        <v>13868412.969999999</v>
      </c>
      <c r="J375" s="3">
        <v>0</v>
      </c>
      <c r="K375" s="6">
        <v>360.79</v>
      </c>
      <c r="L375" s="4">
        <f t="shared" si="46"/>
        <v>0</v>
      </c>
      <c r="M375" s="3">
        <v>15496</v>
      </c>
      <c r="N375" s="6">
        <v>357.59</v>
      </c>
      <c r="O375" s="4">
        <f t="shared" si="47"/>
        <v>5541214.6399999997</v>
      </c>
      <c r="P375" s="20">
        <f t="shared" si="44"/>
        <v>19409627.609999999</v>
      </c>
      <c r="Q375" s="37">
        <f t="shared" si="45"/>
        <v>253650.9</v>
      </c>
      <c r="S375" s="5"/>
    </row>
    <row r="376" spans="1:19" x14ac:dyDescent="0.3">
      <c r="A376" s="2" t="str">
        <f t="shared" si="39"/>
        <v>6120300</v>
      </c>
      <c r="B376" s="8" t="s">
        <v>942</v>
      </c>
      <c r="C376" s="2" t="s">
        <v>361</v>
      </c>
      <c r="D376" s="3">
        <v>0</v>
      </c>
      <c r="E376" s="6">
        <v>163.33000000000001</v>
      </c>
      <c r="F376" s="4">
        <f t="shared" si="43"/>
        <v>0</v>
      </c>
      <c r="G376" s="3">
        <v>8546</v>
      </c>
      <c r="H376" s="6">
        <v>162.01</v>
      </c>
      <c r="I376" s="5">
        <f t="shared" si="40"/>
        <v>1384537.46</v>
      </c>
      <c r="J376" s="3">
        <v>0</v>
      </c>
      <c r="K376" s="6">
        <v>163.33000000000001</v>
      </c>
      <c r="L376" s="4">
        <f t="shared" si="46"/>
        <v>0</v>
      </c>
      <c r="M376" s="3">
        <v>537</v>
      </c>
      <c r="N376" s="6">
        <v>162.01</v>
      </c>
      <c r="O376" s="4">
        <f t="shared" si="47"/>
        <v>86999.37</v>
      </c>
      <c r="P376" s="20">
        <f t="shared" si="44"/>
        <v>1471536.83</v>
      </c>
      <c r="Q376" s="37">
        <f t="shared" si="45"/>
        <v>19230.490000000002</v>
      </c>
      <c r="S376" s="5"/>
    </row>
    <row r="377" spans="1:19" x14ac:dyDescent="0.3">
      <c r="A377" s="2" t="str">
        <f t="shared" si="39"/>
        <v>1021301</v>
      </c>
      <c r="B377" s="8" t="s">
        <v>943</v>
      </c>
      <c r="C377" s="2" t="s">
        <v>362</v>
      </c>
      <c r="D377" s="3">
        <v>1141</v>
      </c>
      <c r="E377" s="6">
        <v>296.86</v>
      </c>
      <c r="F377" s="4">
        <f t="shared" si="43"/>
        <v>338717.26</v>
      </c>
      <c r="G377" s="3">
        <v>24929</v>
      </c>
      <c r="H377" s="6">
        <v>294.11</v>
      </c>
      <c r="I377" s="5">
        <f t="shared" si="40"/>
        <v>7331868.1900000004</v>
      </c>
      <c r="J377" s="3">
        <v>0</v>
      </c>
      <c r="K377" s="6">
        <v>296.86</v>
      </c>
      <c r="L377" s="4">
        <f t="shared" si="46"/>
        <v>0</v>
      </c>
      <c r="M377" s="3">
        <v>0</v>
      </c>
      <c r="N377" s="6">
        <v>294.11</v>
      </c>
      <c r="O377" s="4">
        <f t="shared" si="47"/>
        <v>0</v>
      </c>
      <c r="P377" s="20">
        <f t="shared" si="44"/>
        <v>7670585.4500000002</v>
      </c>
      <c r="Q377" s="37">
        <f t="shared" si="45"/>
        <v>100241.54</v>
      </c>
      <c r="S377" s="5"/>
    </row>
    <row r="378" spans="1:19" x14ac:dyDescent="0.3">
      <c r="A378" s="2" t="str">
        <f t="shared" si="39"/>
        <v>4353303</v>
      </c>
      <c r="B378" s="8" t="s">
        <v>944</v>
      </c>
      <c r="C378" s="2" t="s">
        <v>363</v>
      </c>
      <c r="D378" s="3">
        <v>4645</v>
      </c>
      <c r="E378" s="6">
        <v>269.58999999999997</v>
      </c>
      <c r="F378" s="4">
        <f t="shared" si="43"/>
        <v>1252245.5499999998</v>
      </c>
      <c r="G378" s="3">
        <v>37443</v>
      </c>
      <c r="H378" s="6">
        <v>267.11</v>
      </c>
      <c r="I378" s="5">
        <f t="shared" si="40"/>
        <v>10001399.73</v>
      </c>
      <c r="J378" s="3">
        <v>340</v>
      </c>
      <c r="K378" s="6">
        <v>269.58999999999997</v>
      </c>
      <c r="L378" s="4">
        <f t="shared" si="46"/>
        <v>91660.599999999991</v>
      </c>
      <c r="M378" s="3">
        <v>2743</v>
      </c>
      <c r="N378" s="6">
        <v>267.11</v>
      </c>
      <c r="O378" s="4">
        <f t="shared" si="47"/>
        <v>732682.73</v>
      </c>
      <c r="P378" s="20">
        <f t="shared" si="44"/>
        <v>12077988.609999999</v>
      </c>
      <c r="Q378" s="37">
        <f t="shared" si="45"/>
        <v>157838.82</v>
      </c>
      <c r="S378" s="5"/>
    </row>
    <row r="379" spans="1:19" x14ac:dyDescent="0.3">
      <c r="A379" s="2" t="str">
        <f t="shared" si="39"/>
        <v>7000389</v>
      </c>
      <c r="B379" s="8" t="s">
        <v>945</v>
      </c>
      <c r="C379" s="2" t="s">
        <v>364</v>
      </c>
      <c r="D379" s="3">
        <v>19645</v>
      </c>
      <c r="E379" s="6">
        <v>332.42</v>
      </c>
      <c r="F379" s="4">
        <f t="shared" si="43"/>
        <v>6530390.9000000004</v>
      </c>
      <c r="G379" s="3">
        <v>102730</v>
      </c>
      <c r="H379" s="6">
        <v>329.27</v>
      </c>
      <c r="I379" s="5">
        <f t="shared" si="40"/>
        <v>33825907.100000001</v>
      </c>
      <c r="J379" s="3">
        <v>3316</v>
      </c>
      <c r="K379" s="6">
        <v>332.42</v>
      </c>
      <c r="L379" s="4">
        <f t="shared" si="46"/>
        <v>1102304.72</v>
      </c>
      <c r="M379" s="3">
        <v>17343</v>
      </c>
      <c r="N379" s="6">
        <v>329.27</v>
      </c>
      <c r="O379" s="4">
        <f t="shared" si="47"/>
        <v>5710529.6099999994</v>
      </c>
      <c r="P379" s="20">
        <f t="shared" si="44"/>
        <v>47169132.329999998</v>
      </c>
      <c r="Q379" s="37">
        <f t="shared" si="45"/>
        <v>616420.53</v>
      </c>
      <c r="S379" s="5"/>
    </row>
    <row r="380" spans="1:19" x14ac:dyDescent="0.3">
      <c r="A380" s="2" t="str">
        <f t="shared" si="39"/>
        <v>0901304</v>
      </c>
      <c r="B380" s="8" t="s">
        <v>946</v>
      </c>
      <c r="C380" s="2" t="s">
        <v>365</v>
      </c>
      <c r="D380" s="3">
        <v>265</v>
      </c>
      <c r="E380" s="6">
        <v>219.64</v>
      </c>
      <c r="F380" s="4">
        <f t="shared" si="43"/>
        <v>58204.6</v>
      </c>
      <c r="G380" s="3">
        <v>21913</v>
      </c>
      <c r="H380" s="6">
        <v>217.76</v>
      </c>
      <c r="I380" s="5">
        <f t="shared" si="40"/>
        <v>4771774.88</v>
      </c>
      <c r="J380" s="3">
        <v>19</v>
      </c>
      <c r="K380" s="6">
        <v>219.64</v>
      </c>
      <c r="L380" s="4">
        <f t="shared" si="46"/>
        <v>4173.16</v>
      </c>
      <c r="M380" s="3">
        <v>1574</v>
      </c>
      <c r="N380" s="6">
        <v>217.76</v>
      </c>
      <c r="O380" s="4">
        <f t="shared" si="47"/>
        <v>342754.24</v>
      </c>
      <c r="P380" s="20">
        <f t="shared" si="44"/>
        <v>5176906.88</v>
      </c>
      <c r="Q380" s="37">
        <f t="shared" si="45"/>
        <v>67653.39</v>
      </c>
      <c r="S380" s="5"/>
    </row>
    <row r="381" spans="1:19" x14ac:dyDescent="0.3">
      <c r="A381" s="2" t="str">
        <f t="shared" si="39"/>
        <v>3702313</v>
      </c>
      <c r="B381" s="8" t="s">
        <v>947</v>
      </c>
      <c r="C381" s="2" t="s">
        <v>366</v>
      </c>
      <c r="D381" s="3">
        <v>1921</v>
      </c>
      <c r="E381" s="6">
        <v>194.95</v>
      </c>
      <c r="F381" s="4">
        <f t="shared" si="43"/>
        <v>374498.94999999995</v>
      </c>
      <c r="G381" s="3">
        <v>9011</v>
      </c>
      <c r="H381" s="6">
        <v>193.31</v>
      </c>
      <c r="I381" s="5">
        <f t="shared" si="40"/>
        <v>1741916.41</v>
      </c>
      <c r="J381" s="3">
        <v>282</v>
      </c>
      <c r="K381" s="6">
        <v>194.95</v>
      </c>
      <c r="L381" s="4">
        <f t="shared" si="46"/>
        <v>54975.899999999994</v>
      </c>
      <c r="M381" s="3">
        <v>1321</v>
      </c>
      <c r="N381" s="6">
        <v>193.31</v>
      </c>
      <c r="O381" s="4">
        <f t="shared" si="47"/>
        <v>255362.51</v>
      </c>
      <c r="P381" s="20">
        <f t="shared" si="44"/>
        <v>2426753.7699999996</v>
      </c>
      <c r="Q381" s="37">
        <f t="shared" si="45"/>
        <v>31713.55</v>
      </c>
      <c r="S381" s="5"/>
    </row>
    <row r="382" spans="1:19" x14ac:dyDescent="0.3">
      <c r="A382" s="2" t="str">
        <f t="shared" si="39"/>
        <v>1801308</v>
      </c>
      <c r="B382" s="8" t="s">
        <v>948</v>
      </c>
      <c r="C382" s="2" t="s">
        <v>367</v>
      </c>
      <c r="D382" s="3">
        <v>1675</v>
      </c>
      <c r="E382" s="6">
        <v>244.99</v>
      </c>
      <c r="F382" s="4">
        <f t="shared" si="43"/>
        <v>410358.25</v>
      </c>
      <c r="G382" s="3">
        <v>40830</v>
      </c>
      <c r="H382" s="6">
        <v>242.92</v>
      </c>
      <c r="I382" s="5">
        <f t="shared" si="40"/>
        <v>9918423.5999999996</v>
      </c>
      <c r="J382" s="3">
        <v>80</v>
      </c>
      <c r="K382" s="6">
        <v>244.99</v>
      </c>
      <c r="L382" s="4">
        <f t="shared" si="46"/>
        <v>19599.2</v>
      </c>
      <c r="M382" s="3">
        <v>1950</v>
      </c>
      <c r="N382" s="6">
        <v>242.92</v>
      </c>
      <c r="O382" s="4">
        <f t="shared" si="47"/>
        <v>473694</v>
      </c>
      <c r="P382" s="20">
        <f t="shared" si="44"/>
        <v>10822075.049999999</v>
      </c>
      <c r="Q382" s="37">
        <f t="shared" si="45"/>
        <v>141426.16</v>
      </c>
      <c r="S382" s="5"/>
    </row>
    <row r="383" spans="1:19" x14ac:dyDescent="0.3">
      <c r="A383" s="2" t="str">
        <f t="shared" si="39"/>
        <v>3227303</v>
      </c>
      <c r="B383" s="8" t="s">
        <v>949</v>
      </c>
      <c r="C383" s="2" t="s">
        <v>368</v>
      </c>
      <c r="D383" s="3">
        <v>730</v>
      </c>
      <c r="E383" s="6">
        <v>204.95</v>
      </c>
      <c r="F383" s="4">
        <f t="shared" si="43"/>
        <v>149613.5</v>
      </c>
      <c r="G383" s="3">
        <v>23403</v>
      </c>
      <c r="H383" s="6">
        <v>203.14</v>
      </c>
      <c r="I383" s="5">
        <f t="shared" si="40"/>
        <v>4754085.42</v>
      </c>
      <c r="J383" s="3">
        <v>12</v>
      </c>
      <c r="K383" s="6">
        <v>204.95</v>
      </c>
      <c r="L383" s="4">
        <f t="shared" si="46"/>
        <v>2459.3999999999996</v>
      </c>
      <c r="M383" s="3">
        <v>397</v>
      </c>
      <c r="N383" s="6">
        <v>203.14</v>
      </c>
      <c r="O383" s="4">
        <f t="shared" si="47"/>
        <v>80646.58</v>
      </c>
      <c r="P383" s="20">
        <f t="shared" si="44"/>
        <v>4986804.9000000004</v>
      </c>
      <c r="Q383" s="37">
        <f t="shared" si="45"/>
        <v>65169.08</v>
      </c>
      <c r="S383" s="5"/>
    </row>
    <row r="384" spans="1:19" x14ac:dyDescent="0.3">
      <c r="A384" s="2" t="str">
        <f t="shared" si="39"/>
        <v>7003386</v>
      </c>
      <c r="B384" s="8" t="s">
        <v>950</v>
      </c>
      <c r="C384" s="2" t="s">
        <v>369</v>
      </c>
      <c r="D384" s="3">
        <v>12327</v>
      </c>
      <c r="E384" s="6">
        <v>265.79000000000002</v>
      </c>
      <c r="F384" s="4">
        <f t="shared" si="43"/>
        <v>3276393.33</v>
      </c>
      <c r="G384" s="3">
        <v>33196</v>
      </c>
      <c r="H384" s="6">
        <v>263.45</v>
      </c>
      <c r="I384" s="5">
        <f t="shared" si="40"/>
        <v>8745486.1999999993</v>
      </c>
      <c r="J384" s="3">
        <v>4096</v>
      </c>
      <c r="K384" s="6">
        <v>265.79000000000002</v>
      </c>
      <c r="L384" s="4">
        <f t="shared" si="46"/>
        <v>1088675.8400000001</v>
      </c>
      <c r="M384" s="3">
        <v>11030</v>
      </c>
      <c r="N384" s="6">
        <v>263.45</v>
      </c>
      <c r="O384" s="4">
        <f t="shared" si="47"/>
        <v>2905853.5</v>
      </c>
      <c r="P384" s="20">
        <f t="shared" si="44"/>
        <v>16016408.869999999</v>
      </c>
      <c r="Q384" s="37">
        <f t="shared" si="45"/>
        <v>209307.29</v>
      </c>
      <c r="S384" s="5"/>
    </row>
    <row r="385" spans="1:19" x14ac:dyDescent="0.3">
      <c r="A385" s="2" t="str">
        <f t="shared" si="39"/>
        <v>7000306</v>
      </c>
      <c r="B385" s="8" t="s">
        <v>951</v>
      </c>
      <c r="C385" s="2" t="s">
        <v>370</v>
      </c>
      <c r="D385" s="3">
        <v>0</v>
      </c>
      <c r="E385" s="6">
        <v>311.89999999999998</v>
      </c>
      <c r="F385" s="4">
        <f t="shared" si="43"/>
        <v>0</v>
      </c>
      <c r="G385" s="3">
        <v>49193</v>
      </c>
      <c r="H385" s="6">
        <v>309.19</v>
      </c>
      <c r="I385" s="5">
        <f t="shared" si="40"/>
        <v>15209983.67</v>
      </c>
      <c r="J385" s="3">
        <v>0</v>
      </c>
      <c r="K385" s="6">
        <v>311.89999999999998</v>
      </c>
      <c r="L385" s="4">
        <f t="shared" si="46"/>
        <v>0</v>
      </c>
      <c r="M385" s="3">
        <v>3234</v>
      </c>
      <c r="N385" s="6">
        <v>309.19</v>
      </c>
      <c r="O385" s="4">
        <f t="shared" si="47"/>
        <v>999920.46</v>
      </c>
      <c r="P385" s="20">
        <f t="shared" si="44"/>
        <v>16209904.129999999</v>
      </c>
      <c r="Q385" s="37">
        <f t="shared" si="45"/>
        <v>211835.94</v>
      </c>
      <c r="S385" s="5"/>
    </row>
    <row r="386" spans="1:19" x14ac:dyDescent="0.3">
      <c r="A386" s="2" t="str">
        <f t="shared" si="39"/>
        <v>3951302</v>
      </c>
      <c r="B386" s="8" t="s">
        <v>952</v>
      </c>
      <c r="C386" s="2" t="s">
        <v>371</v>
      </c>
      <c r="D386" s="3">
        <v>713</v>
      </c>
      <c r="E386" s="6">
        <v>258.14</v>
      </c>
      <c r="F386" s="4">
        <f t="shared" si="43"/>
        <v>184053.81999999998</v>
      </c>
      <c r="G386" s="3">
        <v>23388</v>
      </c>
      <c r="H386" s="6">
        <v>255.61</v>
      </c>
      <c r="I386" s="5">
        <f t="shared" si="40"/>
        <v>5978206.6800000006</v>
      </c>
      <c r="J386" s="3">
        <v>31</v>
      </c>
      <c r="K386" s="6">
        <v>258.14</v>
      </c>
      <c r="L386" s="4">
        <f t="shared" si="46"/>
        <v>8002.3399999999992</v>
      </c>
      <c r="M386" s="3">
        <v>1031</v>
      </c>
      <c r="N386" s="6">
        <v>255.61</v>
      </c>
      <c r="O386" s="4">
        <f t="shared" si="47"/>
        <v>263533.91000000003</v>
      </c>
      <c r="P386" s="20">
        <f t="shared" si="44"/>
        <v>6433796.7500000009</v>
      </c>
      <c r="Q386" s="37">
        <f t="shared" si="45"/>
        <v>84078.81</v>
      </c>
      <c r="S386" s="5"/>
    </row>
    <row r="387" spans="1:19" x14ac:dyDescent="0.3">
      <c r="A387" s="2" t="str">
        <f t="shared" si="39"/>
        <v>3950302</v>
      </c>
      <c r="B387" s="8" t="s">
        <v>953</v>
      </c>
      <c r="C387" s="2" t="s">
        <v>372</v>
      </c>
      <c r="D387" s="3">
        <v>234</v>
      </c>
      <c r="E387" s="6">
        <v>263.14</v>
      </c>
      <c r="F387" s="4">
        <f t="shared" si="43"/>
        <v>61574.759999999995</v>
      </c>
      <c r="G387" s="3">
        <v>38745</v>
      </c>
      <c r="H387" s="6">
        <v>260.99</v>
      </c>
      <c r="I387" s="5">
        <f t="shared" si="40"/>
        <v>10112057.550000001</v>
      </c>
      <c r="J387" s="3">
        <v>9</v>
      </c>
      <c r="K387" s="6">
        <v>263.14</v>
      </c>
      <c r="L387" s="4">
        <f t="shared" si="46"/>
        <v>2368.2599999999998</v>
      </c>
      <c r="M387" s="3">
        <v>1492</v>
      </c>
      <c r="N387" s="6">
        <v>260.99</v>
      </c>
      <c r="O387" s="4">
        <f t="shared" si="47"/>
        <v>389397.08</v>
      </c>
      <c r="P387" s="20">
        <f t="shared" si="44"/>
        <v>10565397.65</v>
      </c>
      <c r="Q387" s="37">
        <f t="shared" si="45"/>
        <v>138071.82</v>
      </c>
      <c r="S387" s="5"/>
    </row>
    <row r="388" spans="1:19" x14ac:dyDescent="0.3">
      <c r="A388" s="2" t="str">
        <f t="shared" si="39"/>
        <v>5151324</v>
      </c>
      <c r="B388" s="8" t="s">
        <v>954</v>
      </c>
      <c r="C388" s="2" t="s">
        <v>373</v>
      </c>
      <c r="D388" s="3">
        <v>670</v>
      </c>
      <c r="E388" s="6">
        <v>274.55</v>
      </c>
      <c r="F388" s="4">
        <f t="shared" si="43"/>
        <v>183948.5</v>
      </c>
      <c r="G388" s="3">
        <v>22650</v>
      </c>
      <c r="H388" s="6">
        <v>272.12</v>
      </c>
      <c r="I388" s="5">
        <f t="shared" si="40"/>
        <v>6163518</v>
      </c>
      <c r="J388" s="3">
        <v>0</v>
      </c>
      <c r="K388" s="6">
        <v>274.55</v>
      </c>
      <c r="L388" s="4">
        <f t="shared" si="46"/>
        <v>0</v>
      </c>
      <c r="M388" s="3">
        <v>0</v>
      </c>
      <c r="N388" s="6">
        <v>272.12</v>
      </c>
      <c r="O388" s="4">
        <f t="shared" si="47"/>
        <v>0</v>
      </c>
      <c r="P388" s="20">
        <f t="shared" si="44"/>
        <v>6347466.5</v>
      </c>
      <c r="Q388" s="37">
        <f t="shared" si="45"/>
        <v>82950.62</v>
      </c>
      <c r="S388" s="5"/>
    </row>
    <row r="389" spans="1:19" x14ac:dyDescent="0.3">
      <c r="A389" s="2" t="str">
        <f t="shared" si="39"/>
        <v>7003303</v>
      </c>
      <c r="B389" s="8" t="s">
        <v>955</v>
      </c>
      <c r="C389" s="2" t="s">
        <v>374</v>
      </c>
      <c r="D389" s="3">
        <v>0</v>
      </c>
      <c r="E389" s="6">
        <v>226.07</v>
      </c>
      <c r="F389" s="4">
        <f t="shared" si="43"/>
        <v>0</v>
      </c>
      <c r="G389" s="3">
        <v>14294</v>
      </c>
      <c r="H389" s="6">
        <v>224.33</v>
      </c>
      <c r="I389" s="5">
        <f t="shared" si="40"/>
        <v>3206573.02</v>
      </c>
      <c r="J389" s="3">
        <v>0</v>
      </c>
      <c r="K389" s="6">
        <v>226.07</v>
      </c>
      <c r="L389" s="4">
        <f t="shared" si="46"/>
        <v>0</v>
      </c>
      <c r="M389" s="3">
        <v>0</v>
      </c>
      <c r="N389" s="6">
        <v>224.33</v>
      </c>
      <c r="O389" s="4">
        <f t="shared" si="47"/>
        <v>0</v>
      </c>
      <c r="P389" s="20">
        <f t="shared" si="44"/>
        <v>3206573.02</v>
      </c>
      <c r="Q389" s="37">
        <f t="shared" si="45"/>
        <v>41904.47</v>
      </c>
      <c r="S389" s="5"/>
    </row>
    <row r="390" spans="1:19" x14ac:dyDescent="0.3">
      <c r="A390" s="2" t="str">
        <f t="shared" ref="A390:A453" si="48">LEFT(B390,7)</f>
        <v>7003410</v>
      </c>
      <c r="B390" s="8" t="s">
        <v>956</v>
      </c>
      <c r="C390" s="2" t="s">
        <v>375</v>
      </c>
      <c r="D390" s="3">
        <v>4483</v>
      </c>
      <c r="E390" s="6">
        <v>313.08</v>
      </c>
      <c r="F390" s="4">
        <f t="shared" si="43"/>
        <v>1403537.64</v>
      </c>
      <c r="G390" s="3">
        <v>43934</v>
      </c>
      <c r="H390" s="6">
        <v>310.52</v>
      </c>
      <c r="I390" s="5">
        <f t="shared" ref="I390:I453" si="49">H390*G390</f>
        <v>13642385.68</v>
      </c>
      <c r="J390" s="3">
        <v>1204</v>
      </c>
      <c r="K390" s="6">
        <v>313.08</v>
      </c>
      <c r="L390" s="4">
        <f t="shared" ref="L390:L408" si="50">K390*J390</f>
        <v>376948.32</v>
      </c>
      <c r="M390" s="3">
        <v>11803</v>
      </c>
      <c r="N390" s="6">
        <v>310.52</v>
      </c>
      <c r="O390" s="4">
        <f t="shared" ref="O390:O408" si="51">N390*M390</f>
        <v>3665067.5599999996</v>
      </c>
      <c r="P390" s="20">
        <f t="shared" si="44"/>
        <v>19087939.199999999</v>
      </c>
      <c r="Q390" s="37">
        <f t="shared" si="45"/>
        <v>249446.98</v>
      </c>
      <c r="S390" s="5"/>
    </row>
    <row r="391" spans="1:19" x14ac:dyDescent="0.3">
      <c r="A391" s="2" t="str">
        <f t="shared" si="48"/>
        <v>7003361</v>
      </c>
      <c r="B391" s="8" t="s">
        <v>957</v>
      </c>
      <c r="C391" s="2" t="s">
        <v>376</v>
      </c>
      <c r="D391" s="3">
        <v>15376</v>
      </c>
      <c r="E391" s="6">
        <v>381.55</v>
      </c>
      <c r="F391" s="4">
        <f t="shared" ref="F391:F454" si="52">E391*D391</f>
        <v>5866712.7999999998</v>
      </c>
      <c r="G391" s="3">
        <v>25099</v>
      </c>
      <c r="H391" s="6">
        <v>378.56</v>
      </c>
      <c r="I391" s="5">
        <f t="shared" si="49"/>
        <v>9501477.4399999995</v>
      </c>
      <c r="J391" s="3">
        <v>5824</v>
      </c>
      <c r="K391" s="6">
        <v>381.55</v>
      </c>
      <c r="L391" s="4">
        <f t="shared" si="50"/>
        <v>2222147.2000000002</v>
      </c>
      <c r="M391" s="3">
        <v>9507</v>
      </c>
      <c r="N391" s="6">
        <v>378.56</v>
      </c>
      <c r="O391" s="4">
        <f t="shared" si="51"/>
        <v>3598969.92</v>
      </c>
      <c r="P391" s="20">
        <f t="shared" si="44"/>
        <v>21189307.359999999</v>
      </c>
      <c r="Q391" s="37">
        <f t="shared" si="45"/>
        <v>276908.28999999998</v>
      </c>
      <c r="S391" s="5"/>
    </row>
    <row r="392" spans="1:19" x14ac:dyDescent="0.3">
      <c r="A392" s="2" t="str">
        <f t="shared" si="48"/>
        <v>7000314</v>
      </c>
      <c r="B392" s="8" t="s">
        <v>958</v>
      </c>
      <c r="C392" s="2" t="s">
        <v>377</v>
      </c>
      <c r="D392" s="3">
        <v>3226</v>
      </c>
      <c r="E392" s="6">
        <v>319.26</v>
      </c>
      <c r="F392" s="4">
        <f t="shared" si="52"/>
        <v>1029932.76</v>
      </c>
      <c r="G392" s="3">
        <v>42584</v>
      </c>
      <c r="H392" s="6">
        <v>316.56</v>
      </c>
      <c r="I392" s="5">
        <f t="shared" si="49"/>
        <v>13480391.040000001</v>
      </c>
      <c r="J392" s="3">
        <v>1174</v>
      </c>
      <c r="K392" s="6">
        <v>319.26</v>
      </c>
      <c r="L392" s="4">
        <f t="shared" si="50"/>
        <v>374811.24</v>
      </c>
      <c r="M392" s="3">
        <v>15500</v>
      </c>
      <c r="N392" s="6">
        <v>316.56</v>
      </c>
      <c r="O392" s="4">
        <f t="shared" si="51"/>
        <v>4906680</v>
      </c>
      <c r="P392" s="20">
        <f t="shared" ref="P392:P455" si="53">O392+L392+I392+F392</f>
        <v>19791815.040000003</v>
      </c>
      <c r="Q392" s="37">
        <f t="shared" si="45"/>
        <v>258645.44</v>
      </c>
      <c r="S392" s="5"/>
    </row>
    <row r="393" spans="1:19" x14ac:dyDescent="0.3">
      <c r="A393" s="2" t="str">
        <f t="shared" si="48"/>
        <v>7003397</v>
      </c>
      <c r="B393" s="8" t="s">
        <v>959</v>
      </c>
      <c r="C393" s="2" t="s">
        <v>378</v>
      </c>
      <c r="D393" s="3">
        <v>2147</v>
      </c>
      <c r="E393" s="6">
        <v>342.52</v>
      </c>
      <c r="F393" s="4">
        <f t="shared" si="52"/>
        <v>735390.44</v>
      </c>
      <c r="G393" s="3">
        <v>59549</v>
      </c>
      <c r="H393" s="6">
        <v>339.32</v>
      </c>
      <c r="I393" s="5">
        <f t="shared" si="49"/>
        <v>20206166.68</v>
      </c>
      <c r="J393" s="3">
        <v>408</v>
      </c>
      <c r="K393" s="6">
        <v>342.52</v>
      </c>
      <c r="L393" s="4">
        <f t="shared" si="50"/>
        <v>139748.16</v>
      </c>
      <c r="M393" s="3">
        <v>11307</v>
      </c>
      <c r="N393" s="6">
        <v>339.32</v>
      </c>
      <c r="O393" s="4">
        <f t="shared" si="51"/>
        <v>3836691.2399999998</v>
      </c>
      <c r="P393" s="20">
        <f t="shared" si="53"/>
        <v>24917996.52</v>
      </c>
      <c r="Q393" s="37">
        <f t="shared" ref="Q393:Q456" si="54">ROUND((P393/$P$7)*$Q$7,2)</f>
        <v>325635.93</v>
      </c>
      <c r="S393" s="5"/>
    </row>
    <row r="394" spans="1:19" x14ac:dyDescent="0.3">
      <c r="A394" s="2" t="str">
        <f t="shared" si="48"/>
        <v>7000356</v>
      </c>
      <c r="B394" s="8" t="s">
        <v>960</v>
      </c>
      <c r="C394" s="2" t="s">
        <v>379</v>
      </c>
      <c r="D394" s="3">
        <v>9232</v>
      </c>
      <c r="E394" s="6">
        <v>509.14</v>
      </c>
      <c r="F394" s="4">
        <f t="shared" si="52"/>
        <v>4700380.4799999995</v>
      </c>
      <c r="G394" s="3">
        <v>40336</v>
      </c>
      <c r="H394" s="6">
        <v>504.75</v>
      </c>
      <c r="I394" s="5">
        <f t="shared" si="49"/>
        <v>20359596</v>
      </c>
      <c r="J394" s="3">
        <v>2655</v>
      </c>
      <c r="K394" s="6">
        <v>509.14</v>
      </c>
      <c r="L394" s="4">
        <f t="shared" si="50"/>
        <v>1351766.7</v>
      </c>
      <c r="M394" s="3">
        <v>11601</v>
      </c>
      <c r="N394" s="6">
        <v>504.75</v>
      </c>
      <c r="O394" s="4">
        <f t="shared" si="51"/>
        <v>5855604.75</v>
      </c>
      <c r="P394" s="20">
        <f t="shared" si="53"/>
        <v>32267347.93</v>
      </c>
      <c r="Q394" s="37">
        <f t="shared" si="54"/>
        <v>421679.49</v>
      </c>
      <c r="S394" s="5"/>
    </row>
    <row r="395" spans="1:19" x14ac:dyDescent="0.3">
      <c r="A395" s="2" t="str">
        <f t="shared" si="48"/>
        <v>5907315</v>
      </c>
      <c r="B395" s="8" t="s">
        <v>961</v>
      </c>
      <c r="C395" s="2" t="s">
        <v>380</v>
      </c>
      <c r="D395" s="3">
        <v>8991</v>
      </c>
      <c r="E395" s="6">
        <v>327.73</v>
      </c>
      <c r="F395" s="4">
        <f t="shared" si="52"/>
        <v>2946620.43</v>
      </c>
      <c r="G395" s="3">
        <v>44662</v>
      </c>
      <c r="H395" s="6">
        <v>324.54000000000002</v>
      </c>
      <c r="I395" s="5">
        <f t="shared" si="49"/>
        <v>14494605.48</v>
      </c>
      <c r="J395" s="3">
        <v>495</v>
      </c>
      <c r="K395" s="6">
        <v>327.73</v>
      </c>
      <c r="L395" s="4">
        <f t="shared" si="50"/>
        <v>162226.35</v>
      </c>
      <c r="M395" s="3">
        <v>2459</v>
      </c>
      <c r="N395" s="6">
        <v>324.54000000000002</v>
      </c>
      <c r="O395" s="4">
        <f t="shared" si="51"/>
        <v>798043.8600000001</v>
      </c>
      <c r="P395" s="20">
        <f t="shared" si="53"/>
        <v>18401496.120000001</v>
      </c>
      <c r="Q395" s="37">
        <f t="shared" si="54"/>
        <v>240476.33</v>
      </c>
      <c r="S395" s="5"/>
    </row>
    <row r="396" spans="1:19" x14ac:dyDescent="0.3">
      <c r="A396" s="2" t="str">
        <f t="shared" si="48"/>
        <v>7003392</v>
      </c>
      <c r="B396" s="8" t="s">
        <v>962</v>
      </c>
      <c r="C396" s="2" t="s">
        <v>381</v>
      </c>
      <c r="D396" s="3">
        <v>6105</v>
      </c>
      <c r="E396" s="6">
        <v>297.95</v>
      </c>
      <c r="F396" s="4">
        <f t="shared" si="52"/>
        <v>1818984.75</v>
      </c>
      <c r="G396" s="3">
        <v>40245</v>
      </c>
      <c r="H396" s="6">
        <v>295.14</v>
      </c>
      <c r="I396" s="5">
        <f t="shared" si="49"/>
        <v>11877909.299999999</v>
      </c>
      <c r="J396" s="3">
        <v>1201</v>
      </c>
      <c r="K396" s="6">
        <v>297.95</v>
      </c>
      <c r="L396" s="4">
        <f t="shared" si="50"/>
        <v>357837.95</v>
      </c>
      <c r="M396" s="3">
        <v>7918</v>
      </c>
      <c r="N396" s="6">
        <v>295.14</v>
      </c>
      <c r="O396" s="4">
        <f t="shared" si="51"/>
        <v>2336918.52</v>
      </c>
      <c r="P396" s="20">
        <f t="shared" si="53"/>
        <v>16391650.52</v>
      </c>
      <c r="Q396" s="37">
        <f t="shared" si="54"/>
        <v>214211.06</v>
      </c>
      <c r="S396" s="5"/>
    </row>
    <row r="397" spans="1:19" x14ac:dyDescent="0.3">
      <c r="A397" s="2" t="str">
        <f t="shared" si="48"/>
        <v>1356304</v>
      </c>
      <c r="B397" s="8" t="s">
        <v>963</v>
      </c>
      <c r="C397" s="2" t="s">
        <v>382</v>
      </c>
      <c r="D397" s="3">
        <v>29139</v>
      </c>
      <c r="E397" s="6">
        <v>223.51</v>
      </c>
      <c r="F397" s="4">
        <f t="shared" si="52"/>
        <v>6512857.8899999997</v>
      </c>
      <c r="G397" s="3">
        <v>0</v>
      </c>
      <c r="H397" s="6">
        <v>221.53</v>
      </c>
      <c r="I397" s="5">
        <f t="shared" si="49"/>
        <v>0</v>
      </c>
      <c r="J397" s="3">
        <v>3990</v>
      </c>
      <c r="K397" s="6">
        <v>223.51</v>
      </c>
      <c r="L397" s="4">
        <f t="shared" si="50"/>
        <v>891804.89999999991</v>
      </c>
      <c r="M397" s="3">
        <v>0</v>
      </c>
      <c r="N397" s="6">
        <v>221.53</v>
      </c>
      <c r="O397" s="4">
        <f t="shared" si="51"/>
        <v>0</v>
      </c>
      <c r="P397" s="20">
        <f t="shared" si="53"/>
        <v>7404662.7899999991</v>
      </c>
      <c r="Q397" s="37">
        <f t="shared" si="54"/>
        <v>96766.38</v>
      </c>
      <c r="S397" s="5"/>
    </row>
    <row r="398" spans="1:19" x14ac:dyDescent="0.3">
      <c r="A398" s="2" t="str">
        <f t="shared" si="48"/>
        <v>7003330</v>
      </c>
      <c r="B398" s="8" t="s">
        <v>964</v>
      </c>
      <c r="C398" s="2" t="s">
        <v>383</v>
      </c>
      <c r="D398" s="3">
        <v>16132</v>
      </c>
      <c r="E398" s="6">
        <v>271.58</v>
      </c>
      <c r="F398" s="4">
        <f t="shared" si="52"/>
        <v>4381128.5599999996</v>
      </c>
      <c r="G398" s="3">
        <v>28739</v>
      </c>
      <c r="H398" s="6">
        <v>269.06</v>
      </c>
      <c r="I398" s="5">
        <f t="shared" si="49"/>
        <v>7732515.3399999999</v>
      </c>
      <c r="J398" s="3">
        <v>6166</v>
      </c>
      <c r="K398" s="6">
        <v>271.58</v>
      </c>
      <c r="L398" s="4">
        <f t="shared" si="50"/>
        <v>1674562.2799999998</v>
      </c>
      <c r="M398" s="3">
        <v>10984</v>
      </c>
      <c r="N398" s="6">
        <v>269.06</v>
      </c>
      <c r="O398" s="4">
        <f t="shared" si="51"/>
        <v>2955355.04</v>
      </c>
      <c r="P398" s="20">
        <f t="shared" si="53"/>
        <v>16743561.219999999</v>
      </c>
      <c r="Q398" s="37">
        <f t="shared" si="54"/>
        <v>218809.94</v>
      </c>
      <c r="S398" s="5"/>
    </row>
    <row r="399" spans="1:19" x14ac:dyDescent="0.3">
      <c r="A399" s="2" t="str">
        <f t="shared" si="48"/>
        <v>7004324</v>
      </c>
      <c r="B399" s="8" t="s">
        <v>965</v>
      </c>
      <c r="C399" s="2" t="s">
        <v>384</v>
      </c>
      <c r="D399" s="3">
        <v>7471</v>
      </c>
      <c r="E399" s="6">
        <v>362.96</v>
      </c>
      <c r="F399" s="4">
        <f t="shared" si="52"/>
        <v>2711674.1599999997</v>
      </c>
      <c r="G399" s="3">
        <v>22021</v>
      </c>
      <c r="H399" s="6">
        <v>360.14</v>
      </c>
      <c r="I399" s="5">
        <f t="shared" si="49"/>
        <v>7930642.9399999995</v>
      </c>
      <c r="J399" s="3">
        <v>2941</v>
      </c>
      <c r="K399" s="6">
        <v>362.96</v>
      </c>
      <c r="L399" s="4">
        <f t="shared" si="50"/>
        <v>1067465.3599999999</v>
      </c>
      <c r="M399" s="3">
        <v>8668</v>
      </c>
      <c r="N399" s="6">
        <v>360.14</v>
      </c>
      <c r="O399" s="4">
        <f t="shared" si="51"/>
        <v>3121693.52</v>
      </c>
      <c r="P399" s="20">
        <f t="shared" si="53"/>
        <v>14831475.98</v>
      </c>
      <c r="Q399" s="37">
        <f t="shared" si="54"/>
        <v>193822.23</v>
      </c>
      <c r="S399" s="5"/>
    </row>
    <row r="400" spans="1:19" x14ac:dyDescent="0.3">
      <c r="A400" s="2" t="str">
        <f t="shared" si="48"/>
        <v>2801305</v>
      </c>
      <c r="B400" s="8" t="s">
        <v>966</v>
      </c>
      <c r="C400" s="2" t="s">
        <v>385</v>
      </c>
      <c r="D400" s="3">
        <v>86</v>
      </c>
      <c r="E400" s="6">
        <v>246.61</v>
      </c>
      <c r="F400" s="4">
        <f t="shared" si="52"/>
        <v>21208.460000000003</v>
      </c>
      <c r="G400" s="3">
        <v>24678</v>
      </c>
      <c r="H400" s="6">
        <v>244.45</v>
      </c>
      <c r="I400" s="5">
        <f t="shared" si="49"/>
        <v>6032537.0999999996</v>
      </c>
      <c r="J400" s="3">
        <v>2</v>
      </c>
      <c r="K400" s="6">
        <v>246.61</v>
      </c>
      <c r="L400" s="4">
        <f t="shared" si="50"/>
        <v>493.22</v>
      </c>
      <c r="M400" s="3">
        <v>649</v>
      </c>
      <c r="N400" s="6">
        <v>244.45</v>
      </c>
      <c r="O400" s="4">
        <f t="shared" si="51"/>
        <v>158648.04999999999</v>
      </c>
      <c r="P400" s="20">
        <f t="shared" si="53"/>
        <v>6212886.8299999991</v>
      </c>
      <c r="Q400" s="37">
        <f t="shared" si="54"/>
        <v>81191.89</v>
      </c>
      <c r="S400" s="5"/>
    </row>
    <row r="401" spans="1:19" x14ac:dyDescent="0.3">
      <c r="A401" s="2" t="str">
        <f t="shared" si="48"/>
        <v>5324303</v>
      </c>
      <c r="B401" s="8" t="s">
        <v>967</v>
      </c>
      <c r="C401" s="2" t="s">
        <v>386</v>
      </c>
      <c r="D401" s="3">
        <v>0</v>
      </c>
      <c r="E401" s="6">
        <v>232.82</v>
      </c>
      <c r="F401" s="4">
        <f t="shared" si="52"/>
        <v>0</v>
      </c>
      <c r="G401" s="3">
        <v>18418</v>
      </c>
      <c r="H401" s="6">
        <v>230.63</v>
      </c>
      <c r="I401" s="5">
        <f t="shared" si="49"/>
        <v>4247743.34</v>
      </c>
      <c r="J401" s="3">
        <v>0</v>
      </c>
      <c r="K401" s="6">
        <v>232.82</v>
      </c>
      <c r="L401" s="4">
        <f t="shared" si="50"/>
        <v>0</v>
      </c>
      <c r="M401" s="3">
        <v>3317</v>
      </c>
      <c r="N401" s="6">
        <v>230.63</v>
      </c>
      <c r="O401" s="4">
        <f t="shared" si="51"/>
        <v>764999.71</v>
      </c>
      <c r="P401" s="20">
        <f t="shared" si="53"/>
        <v>5012743.05</v>
      </c>
      <c r="Q401" s="37">
        <f t="shared" si="54"/>
        <v>65508.05</v>
      </c>
      <c r="S401" s="5"/>
    </row>
    <row r="402" spans="1:19" x14ac:dyDescent="0.3">
      <c r="A402" s="2" t="str">
        <f t="shared" si="48"/>
        <v>4124301</v>
      </c>
      <c r="B402" s="8" t="s">
        <v>968</v>
      </c>
      <c r="C402" s="2" t="s">
        <v>387</v>
      </c>
      <c r="D402" s="3">
        <v>887</v>
      </c>
      <c r="E402" s="6">
        <v>230.32</v>
      </c>
      <c r="F402" s="4">
        <f t="shared" si="52"/>
        <v>204293.84</v>
      </c>
      <c r="G402" s="3">
        <v>20887</v>
      </c>
      <c r="H402" s="6">
        <v>228.49</v>
      </c>
      <c r="I402" s="5">
        <f t="shared" si="49"/>
        <v>4772470.63</v>
      </c>
      <c r="J402" s="3">
        <v>59</v>
      </c>
      <c r="K402" s="6">
        <v>230.32</v>
      </c>
      <c r="L402" s="4">
        <f t="shared" si="50"/>
        <v>13588.88</v>
      </c>
      <c r="M402" s="3">
        <v>1379</v>
      </c>
      <c r="N402" s="6">
        <v>228.49</v>
      </c>
      <c r="O402" s="4">
        <f t="shared" si="51"/>
        <v>315087.71000000002</v>
      </c>
      <c r="P402" s="20">
        <f t="shared" si="53"/>
        <v>5305441.0599999996</v>
      </c>
      <c r="Q402" s="37">
        <f t="shared" si="54"/>
        <v>69333.11</v>
      </c>
      <c r="S402" s="5"/>
    </row>
    <row r="403" spans="1:19" x14ac:dyDescent="0.3">
      <c r="A403" s="2" t="str">
        <f t="shared" si="48"/>
        <v>1225001</v>
      </c>
      <c r="B403" s="8" t="s">
        <v>969</v>
      </c>
      <c r="C403" s="2" t="s">
        <v>388</v>
      </c>
      <c r="D403" s="3">
        <v>31</v>
      </c>
      <c r="E403" s="6">
        <v>257.64999999999998</v>
      </c>
      <c r="F403" s="4">
        <f t="shared" si="52"/>
        <v>7987.15</v>
      </c>
      <c r="G403" s="3">
        <v>25534</v>
      </c>
      <c r="H403" s="6">
        <v>255.34</v>
      </c>
      <c r="I403" s="5">
        <f t="shared" si="49"/>
        <v>6519851.5600000005</v>
      </c>
      <c r="J403" s="3">
        <v>2</v>
      </c>
      <c r="K403" s="6">
        <v>257.64999999999998</v>
      </c>
      <c r="L403" s="4">
        <f t="shared" si="50"/>
        <v>515.29999999999995</v>
      </c>
      <c r="M403" s="3">
        <v>1950</v>
      </c>
      <c r="N403" s="6">
        <v>255.34</v>
      </c>
      <c r="O403" s="4">
        <f t="shared" si="51"/>
        <v>497913</v>
      </c>
      <c r="P403" s="20">
        <f t="shared" si="53"/>
        <v>7026267.0100000007</v>
      </c>
      <c r="Q403" s="37">
        <f t="shared" si="54"/>
        <v>91821.39</v>
      </c>
      <c r="S403" s="5"/>
    </row>
    <row r="404" spans="1:19" x14ac:dyDescent="0.3">
      <c r="A404" s="2" t="str">
        <f t="shared" si="48"/>
        <v>2753302</v>
      </c>
      <c r="B404" s="8" t="s">
        <v>1283</v>
      </c>
      <c r="C404" s="2" t="s">
        <v>1275</v>
      </c>
      <c r="D404" s="3">
        <v>1306</v>
      </c>
      <c r="E404" s="6">
        <v>245.61</v>
      </c>
      <c r="F404" s="4">
        <f t="shared" si="52"/>
        <v>320766.66000000003</v>
      </c>
      <c r="G404" s="3">
        <v>23711</v>
      </c>
      <c r="H404" s="6">
        <v>243.68</v>
      </c>
      <c r="I404" s="5">
        <f t="shared" si="49"/>
        <v>5777896.4800000004</v>
      </c>
      <c r="J404" s="3">
        <v>360</v>
      </c>
      <c r="K404" s="6">
        <v>245.61</v>
      </c>
      <c r="L404" s="4">
        <f t="shared" si="50"/>
        <v>88419.6</v>
      </c>
      <c r="M404" s="3">
        <v>6545</v>
      </c>
      <c r="N404" s="6">
        <v>243.68</v>
      </c>
      <c r="O404" s="4">
        <f t="shared" si="51"/>
        <v>1594885.6</v>
      </c>
      <c r="P404" s="20">
        <f t="shared" si="53"/>
        <v>7781968.3400000008</v>
      </c>
      <c r="Q404" s="37">
        <f t="shared" si="54"/>
        <v>101697.12</v>
      </c>
      <c r="S404" s="5"/>
    </row>
    <row r="405" spans="1:19" x14ac:dyDescent="0.3">
      <c r="A405" s="2" t="str">
        <f t="shared" si="48"/>
        <v>7003362</v>
      </c>
      <c r="B405" s="8" t="s">
        <v>970</v>
      </c>
      <c r="C405" s="2" t="s">
        <v>389</v>
      </c>
      <c r="D405" s="3">
        <v>16852</v>
      </c>
      <c r="E405" s="6">
        <v>294.5</v>
      </c>
      <c r="F405" s="4">
        <f t="shared" si="52"/>
        <v>4962914</v>
      </c>
      <c r="G405" s="3">
        <v>27355</v>
      </c>
      <c r="H405" s="6">
        <v>291.98</v>
      </c>
      <c r="I405" s="5">
        <f t="shared" si="49"/>
        <v>7987112.9000000004</v>
      </c>
      <c r="J405" s="3">
        <v>8788</v>
      </c>
      <c r="K405" s="6">
        <v>294.5</v>
      </c>
      <c r="L405" s="4">
        <f t="shared" si="50"/>
        <v>2588066</v>
      </c>
      <c r="M405" s="3">
        <v>14264</v>
      </c>
      <c r="N405" s="6">
        <v>291.98</v>
      </c>
      <c r="O405" s="4">
        <f t="shared" si="51"/>
        <v>4164802.72</v>
      </c>
      <c r="P405" s="20">
        <f t="shared" si="53"/>
        <v>19702895.620000001</v>
      </c>
      <c r="Q405" s="37">
        <f t="shared" si="54"/>
        <v>257483.41</v>
      </c>
      <c r="S405" s="5"/>
    </row>
    <row r="406" spans="1:19" x14ac:dyDescent="0.3">
      <c r="A406" s="2" t="str">
        <f t="shared" si="48"/>
        <v>2909304</v>
      </c>
      <c r="B406" s="8" t="s">
        <v>971</v>
      </c>
      <c r="C406" s="2" t="s">
        <v>390</v>
      </c>
      <c r="D406" s="3">
        <v>334</v>
      </c>
      <c r="E406" s="6">
        <v>326.56</v>
      </c>
      <c r="F406" s="4">
        <f t="shared" si="52"/>
        <v>109071.03999999999</v>
      </c>
      <c r="G406" s="3">
        <v>8607</v>
      </c>
      <c r="H406" s="6">
        <v>323.58999999999997</v>
      </c>
      <c r="I406" s="5">
        <f t="shared" si="49"/>
        <v>2785139.13</v>
      </c>
      <c r="J406" s="3">
        <v>46</v>
      </c>
      <c r="K406" s="6">
        <v>326.56</v>
      </c>
      <c r="L406" s="4">
        <f t="shared" si="50"/>
        <v>15021.76</v>
      </c>
      <c r="M406" s="3">
        <v>1182</v>
      </c>
      <c r="N406" s="6">
        <v>323.58999999999997</v>
      </c>
      <c r="O406" s="4">
        <f t="shared" si="51"/>
        <v>382483.37999999995</v>
      </c>
      <c r="P406" s="20">
        <f t="shared" si="53"/>
        <v>3291715.31</v>
      </c>
      <c r="Q406" s="37">
        <f t="shared" si="54"/>
        <v>43017.13</v>
      </c>
      <c r="S406" s="5"/>
    </row>
    <row r="407" spans="1:19" x14ac:dyDescent="0.3">
      <c r="A407" s="2" t="str">
        <f t="shared" si="48"/>
        <v>3201002</v>
      </c>
      <c r="B407" s="8" t="s">
        <v>972</v>
      </c>
      <c r="C407" s="2" t="s">
        <v>391</v>
      </c>
      <c r="D407" s="3">
        <v>7779</v>
      </c>
      <c r="E407" s="6">
        <v>206.39</v>
      </c>
      <c r="F407" s="4">
        <f t="shared" si="52"/>
        <v>1605507.8099999998</v>
      </c>
      <c r="G407" s="3">
        <v>5981</v>
      </c>
      <c r="H407" s="6">
        <v>204.84</v>
      </c>
      <c r="I407" s="5">
        <f t="shared" si="49"/>
        <v>1225148.04</v>
      </c>
      <c r="J407" s="3">
        <v>83</v>
      </c>
      <c r="K407" s="6">
        <v>206.39</v>
      </c>
      <c r="L407" s="4">
        <f t="shared" si="50"/>
        <v>17130.37</v>
      </c>
      <c r="M407" s="3">
        <v>64</v>
      </c>
      <c r="N407" s="6">
        <v>204.84</v>
      </c>
      <c r="O407" s="4">
        <f t="shared" si="51"/>
        <v>13109.76</v>
      </c>
      <c r="P407" s="20">
        <f t="shared" si="53"/>
        <v>2860895.9799999995</v>
      </c>
      <c r="Q407" s="37">
        <f t="shared" si="54"/>
        <v>37387.06</v>
      </c>
      <c r="S407" s="5"/>
    </row>
    <row r="408" spans="1:19" x14ac:dyDescent="0.3">
      <c r="A408" s="2" t="str">
        <f t="shared" si="48"/>
        <v>1451304</v>
      </c>
      <c r="B408" s="8" t="s">
        <v>973</v>
      </c>
      <c r="C408" s="2" t="s">
        <v>392</v>
      </c>
      <c r="D408" s="3">
        <v>1496</v>
      </c>
      <c r="E408" s="6">
        <v>212.92</v>
      </c>
      <c r="F408" s="4">
        <f t="shared" si="52"/>
        <v>318528.32</v>
      </c>
      <c r="G408" s="3">
        <v>28453</v>
      </c>
      <c r="H408" s="6">
        <v>211.12</v>
      </c>
      <c r="I408" s="5">
        <f t="shared" si="49"/>
        <v>6006997.3600000003</v>
      </c>
      <c r="J408" s="3">
        <v>139</v>
      </c>
      <c r="K408" s="6">
        <v>212.92</v>
      </c>
      <c r="L408" s="4">
        <f t="shared" si="50"/>
        <v>29595.879999999997</v>
      </c>
      <c r="M408" s="3">
        <v>2643</v>
      </c>
      <c r="N408" s="6">
        <v>211.12</v>
      </c>
      <c r="O408" s="4">
        <f t="shared" si="51"/>
        <v>557990.16</v>
      </c>
      <c r="P408" s="20">
        <f t="shared" si="53"/>
        <v>6913111.7200000007</v>
      </c>
      <c r="Q408" s="37">
        <f t="shared" si="54"/>
        <v>90342.64</v>
      </c>
      <c r="S408" s="5"/>
    </row>
    <row r="409" spans="1:19" x14ac:dyDescent="0.3">
      <c r="A409" s="2" t="str">
        <f t="shared" si="48"/>
        <v>5262301</v>
      </c>
      <c r="B409" s="8" t="s">
        <v>974</v>
      </c>
      <c r="C409" s="2" t="s">
        <v>393</v>
      </c>
      <c r="D409" s="3">
        <v>0</v>
      </c>
      <c r="E409" s="6">
        <v>259.39</v>
      </c>
      <c r="F409" s="4">
        <f t="shared" si="52"/>
        <v>0</v>
      </c>
      <c r="G409" s="3">
        <v>21231</v>
      </c>
      <c r="H409" s="6">
        <v>257.19</v>
      </c>
      <c r="I409" s="5">
        <f t="shared" si="49"/>
        <v>5460400.8899999997</v>
      </c>
      <c r="J409" s="3">
        <v>0</v>
      </c>
      <c r="K409" s="6">
        <v>259.39</v>
      </c>
      <c r="L409" s="4">
        <f t="shared" ref="L409:L453" si="55">K409*J409</f>
        <v>0</v>
      </c>
      <c r="M409" s="3">
        <v>1245</v>
      </c>
      <c r="N409" s="6">
        <v>257.19</v>
      </c>
      <c r="O409" s="4">
        <f t="shared" ref="O409:O453" si="56">N409*M409</f>
        <v>320201.55</v>
      </c>
      <c r="P409" s="20">
        <f t="shared" si="53"/>
        <v>5780602.4399999995</v>
      </c>
      <c r="Q409" s="37">
        <f t="shared" si="54"/>
        <v>75542.67</v>
      </c>
      <c r="S409" s="5"/>
    </row>
    <row r="410" spans="1:19" x14ac:dyDescent="0.3">
      <c r="A410" s="2" t="str">
        <f t="shared" si="48"/>
        <v>4101300</v>
      </c>
      <c r="B410" s="8" t="s">
        <v>975</v>
      </c>
      <c r="C410" s="2" t="s">
        <v>394</v>
      </c>
      <c r="D410" s="3">
        <v>0</v>
      </c>
      <c r="E410" s="6">
        <v>249.95</v>
      </c>
      <c r="F410" s="4">
        <f t="shared" si="52"/>
        <v>0</v>
      </c>
      <c r="G410" s="3">
        <v>14003</v>
      </c>
      <c r="H410" s="6">
        <v>247.85</v>
      </c>
      <c r="I410" s="5">
        <f t="shared" si="49"/>
        <v>3470643.55</v>
      </c>
      <c r="J410" s="3">
        <v>0</v>
      </c>
      <c r="K410" s="6">
        <v>249.95</v>
      </c>
      <c r="L410" s="4">
        <f t="shared" si="55"/>
        <v>0</v>
      </c>
      <c r="M410" s="3">
        <v>1731</v>
      </c>
      <c r="N410" s="6">
        <v>247.85</v>
      </c>
      <c r="O410" s="4">
        <f t="shared" si="56"/>
        <v>429028.35</v>
      </c>
      <c r="P410" s="20">
        <f t="shared" si="53"/>
        <v>3899671.9</v>
      </c>
      <c r="Q410" s="37">
        <f t="shared" si="54"/>
        <v>50962.09</v>
      </c>
      <c r="S410" s="5"/>
    </row>
    <row r="411" spans="1:19" x14ac:dyDescent="0.3">
      <c r="A411" s="2" t="str">
        <f t="shared" si="48"/>
        <v>5154328</v>
      </c>
      <c r="B411" s="8" t="s">
        <v>1299</v>
      </c>
      <c r="C411" s="2" t="s">
        <v>395</v>
      </c>
      <c r="D411" s="3">
        <v>365</v>
      </c>
      <c r="E411" s="6">
        <v>277.24</v>
      </c>
      <c r="F411" s="4">
        <f t="shared" si="52"/>
        <v>101192.6</v>
      </c>
      <c r="G411" s="3">
        <v>25821</v>
      </c>
      <c r="H411" s="6">
        <v>274.66000000000003</v>
      </c>
      <c r="I411" s="5">
        <f t="shared" si="49"/>
        <v>7091995.8600000003</v>
      </c>
      <c r="J411" s="3">
        <v>60</v>
      </c>
      <c r="K411" s="6">
        <v>277.24</v>
      </c>
      <c r="L411" s="4">
        <f t="shared" si="55"/>
        <v>16634.400000000001</v>
      </c>
      <c r="M411" s="3">
        <v>4262</v>
      </c>
      <c r="N411" s="6">
        <v>274.66000000000003</v>
      </c>
      <c r="O411" s="4">
        <f t="shared" si="56"/>
        <v>1170600.9200000002</v>
      </c>
      <c r="P411" s="20">
        <f t="shared" si="53"/>
        <v>8380423.7800000003</v>
      </c>
      <c r="Q411" s="37">
        <f t="shared" si="54"/>
        <v>109517.92</v>
      </c>
      <c r="S411" s="5"/>
    </row>
    <row r="412" spans="1:19" x14ac:dyDescent="0.3">
      <c r="A412" s="2" t="str">
        <f t="shared" si="48"/>
        <v>7001033</v>
      </c>
      <c r="B412" s="8" t="s">
        <v>976</v>
      </c>
      <c r="C412" s="2" t="s">
        <v>396</v>
      </c>
      <c r="D412" s="3">
        <v>19565</v>
      </c>
      <c r="E412" s="6">
        <v>345.56</v>
      </c>
      <c r="F412" s="4">
        <f t="shared" si="52"/>
        <v>6760881.4000000004</v>
      </c>
      <c r="G412" s="3">
        <v>60998</v>
      </c>
      <c r="H412" s="6">
        <v>342.44</v>
      </c>
      <c r="I412" s="5">
        <f t="shared" si="49"/>
        <v>20888155.120000001</v>
      </c>
      <c r="J412" s="3">
        <v>9244</v>
      </c>
      <c r="K412" s="6">
        <v>345.56</v>
      </c>
      <c r="L412" s="4">
        <f t="shared" si="55"/>
        <v>3194356.64</v>
      </c>
      <c r="M412" s="3">
        <v>28820</v>
      </c>
      <c r="N412" s="6">
        <v>342.44</v>
      </c>
      <c r="O412" s="4">
        <f t="shared" si="56"/>
        <v>9869120.8000000007</v>
      </c>
      <c r="P412" s="20">
        <f t="shared" si="53"/>
        <v>40712513.960000001</v>
      </c>
      <c r="Q412" s="37">
        <f t="shared" si="54"/>
        <v>532043.48</v>
      </c>
      <c r="S412" s="5"/>
    </row>
    <row r="413" spans="1:19" x14ac:dyDescent="0.3">
      <c r="A413" s="2" t="str">
        <f t="shared" si="48"/>
        <v>1403304</v>
      </c>
      <c r="B413" s="8" t="s">
        <v>977</v>
      </c>
      <c r="C413" s="2" t="s">
        <v>397</v>
      </c>
      <c r="D413" s="3">
        <v>1628</v>
      </c>
      <c r="E413" s="6">
        <v>272.33999999999997</v>
      </c>
      <c r="F413" s="4">
        <f t="shared" si="52"/>
        <v>443369.51999999996</v>
      </c>
      <c r="G413" s="3">
        <v>17429</v>
      </c>
      <c r="H413" s="6">
        <v>269.69</v>
      </c>
      <c r="I413" s="5">
        <f t="shared" si="49"/>
        <v>4700427.01</v>
      </c>
      <c r="J413" s="3">
        <v>423</v>
      </c>
      <c r="K413" s="6">
        <v>272.33999999999997</v>
      </c>
      <c r="L413" s="4">
        <f t="shared" si="55"/>
        <v>115199.81999999999</v>
      </c>
      <c r="M413" s="3">
        <v>4526</v>
      </c>
      <c r="N413" s="6">
        <v>269.69</v>
      </c>
      <c r="O413" s="4">
        <f t="shared" si="56"/>
        <v>1220616.94</v>
      </c>
      <c r="P413" s="20">
        <f t="shared" si="53"/>
        <v>6479613.2899999991</v>
      </c>
      <c r="Q413" s="37">
        <f t="shared" si="54"/>
        <v>84677.55</v>
      </c>
      <c r="S413" s="5"/>
    </row>
    <row r="414" spans="1:19" x14ac:dyDescent="0.3">
      <c r="A414" s="2" t="str">
        <f t="shared" si="48"/>
        <v>1401342</v>
      </c>
      <c r="B414" s="8" t="s">
        <v>978</v>
      </c>
      <c r="C414" s="2" t="s">
        <v>398</v>
      </c>
      <c r="D414" s="3">
        <v>2118</v>
      </c>
      <c r="E414" s="6">
        <v>263.45</v>
      </c>
      <c r="F414" s="4">
        <f t="shared" si="52"/>
        <v>557987.1</v>
      </c>
      <c r="G414" s="3">
        <v>22865</v>
      </c>
      <c r="H414" s="6">
        <v>260.97000000000003</v>
      </c>
      <c r="I414" s="5">
        <f t="shared" si="49"/>
        <v>5967079.0500000007</v>
      </c>
      <c r="J414" s="3">
        <v>578</v>
      </c>
      <c r="K414" s="6">
        <v>263.45</v>
      </c>
      <c r="L414" s="4">
        <f t="shared" si="55"/>
        <v>152274.1</v>
      </c>
      <c r="M414" s="3">
        <v>6234</v>
      </c>
      <c r="N414" s="6">
        <v>260.97000000000003</v>
      </c>
      <c r="O414" s="4">
        <f t="shared" si="56"/>
        <v>1626886.9800000002</v>
      </c>
      <c r="P414" s="20">
        <f t="shared" si="53"/>
        <v>8304227.2300000004</v>
      </c>
      <c r="Q414" s="37">
        <f t="shared" si="54"/>
        <v>108522.16</v>
      </c>
      <c r="S414" s="5"/>
    </row>
    <row r="415" spans="1:19" x14ac:dyDescent="0.3">
      <c r="A415" s="2" t="str">
        <f t="shared" si="48"/>
        <v>7001371</v>
      </c>
      <c r="B415" s="8" t="s">
        <v>979</v>
      </c>
      <c r="C415" s="2" t="s">
        <v>399</v>
      </c>
      <c r="D415" s="3">
        <v>10503</v>
      </c>
      <c r="E415" s="6">
        <v>292.22000000000003</v>
      </c>
      <c r="F415" s="4">
        <f t="shared" si="52"/>
        <v>3069186.66</v>
      </c>
      <c r="G415" s="3">
        <v>40918</v>
      </c>
      <c r="H415" s="6">
        <v>289.61</v>
      </c>
      <c r="I415" s="5">
        <f t="shared" si="49"/>
        <v>11850261.98</v>
      </c>
      <c r="J415" s="3">
        <v>1297</v>
      </c>
      <c r="K415" s="6">
        <v>292.22000000000003</v>
      </c>
      <c r="L415" s="4">
        <f t="shared" si="55"/>
        <v>379009.34</v>
      </c>
      <c r="M415" s="3">
        <v>5052</v>
      </c>
      <c r="N415" s="6">
        <v>289.61</v>
      </c>
      <c r="O415" s="4">
        <f t="shared" si="56"/>
        <v>1463109.72</v>
      </c>
      <c r="P415" s="20">
        <f t="shared" si="53"/>
        <v>16761567.700000001</v>
      </c>
      <c r="Q415" s="37">
        <f t="shared" si="54"/>
        <v>219045.25</v>
      </c>
      <c r="S415" s="5"/>
    </row>
    <row r="416" spans="1:19" x14ac:dyDescent="0.3">
      <c r="A416" s="2" t="str">
        <f t="shared" si="48"/>
        <v>0433304</v>
      </c>
      <c r="B416" s="8" t="s">
        <v>1302</v>
      </c>
      <c r="C416" s="2" t="s">
        <v>400</v>
      </c>
      <c r="D416" s="3">
        <v>2001</v>
      </c>
      <c r="E416" s="6">
        <v>269.93</v>
      </c>
      <c r="F416" s="4">
        <f t="shared" si="52"/>
        <v>540129.93000000005</v>
      </c>
      <c r="G416" s="3">
        <v>22795</v>
      </c>
      <c r="H416" s="6">
        <v>267.83999999999997</v>
      </c>
      <c r="I416" s="5">
        <f t="shared" si="49"/>
        <v>6105412.7999999998</v>
      </c>
      <c r="J416" s="3">
        <v>612</v>
      </c>
      <c r="K416" s="6">
        <v>269.93</v>
      </c>
      <c r="L416" s="4">
        <f t="shared" si="55"/>
        <v>165197.16</v>
      </c>
      <c r="M416" s="3">
        <v>6969</v>
      </c>
      <c r="N416" s="6">
        <v>267.83999999999997</v>
      </c>
      <c r="O416" s="4">
        <f t="shared" si="56"/>
        <v>1866576.9599999997</v>
      </c>
      <c r="P416" s="20">
        <f t="shared" si="53"/>
        <v>8677316.8499999996</v>
      </c>
      <c r="Q416" s="37">
        <f t="shared" si="54"/>
        <v>113397.81</v>
      </c>
      <c r="S416" s="5"/>
    </row>
    <row r="417" spans="1:19" x14ac:dyDescent="0.3">
      <c r="A417" s="2" t="str">
        <f t="shared" si="48"/>
        <v>5960304</v>
      </c>
      <c r="B417" s="8" t="s">
        <v>980</v>
      </c>
      <c r="C417" s="2" t="s">
        <v>401</v>
      </c>
      <c r="D417" s="3">
        <v>31</v>
      </c>
      <c r="E417" s="6">
        <v>331.94</v>
      </c>
      <c r="F417" s="4">
        <f t="shared" si="52"/>
        <v>10290.14</v>
      </c>
      <c r="G417" s="3">
        <v>33445</v>
      </c>
      <c r="H417" s="6">
        <v>328.97</v>
      </c>
      <c r="I417" s="5">
        <f t="shared" si="49"/>
        <v>11002401.65</v>
      </c>
      <c r="J417" s="3">
        <v>1</v>
      </c>
      <c r="K417" s="6">
        <v>331.94</v>
      </c>
      <c r="L417" s="4">
        <f t="shared" si="55"/>
        <v>331.94</v>
      </c>
      <c r="M417" s="3">
        <v>796</v>
      </c>
      <c r="N417" s="6">
        <v>328.97</v>
      </c>
      <c r="O417" s="4">
        <f t="shared" si="56"/>
        <v>261860.12000000002</v>
      </c>
      <c r="P417" s="20">
        <f t="shared" si="53"/>
        <v>11274883.850000001</v>
      </c>
      <c r="Q417" s="37">
        <f t="shared" si="54"/>
        <v>147343.6</v>
      </c>
      <c r="S417" s="5"/>
    </row>
    <row r="418" spans="1:19" x14ac:dyDescent="0.3">
      <c r="A418" s="2" t="str">
        <f t="shared" si="48"/>
        <v>2201000</v>
      </c>
      <c r="B418" s="8" t="s">
        <v>981</v>
      </c>
      <c r="C418" s="2" t="s">
        <v>402</v>
      </c>
      <c r="D418" s="3">
        <v>0</v>
      </c>
      <c r="E418" s="6">
        <v>210.71</v>
      </c>
      <c r="F418" s="4">
        <f t="shared" si="52"/>
        <v>0</v>
      </c>
      <c r="G418" s="3">
        <v>71852</v>
      </c>
      <c r="H418" s="6">
        <v>209.06</v>
      </c>
      <c r="I418" s="5">
        <f t="shared" si="49"/>
        <v>15021379.120000001</v>
      </c>
      <c r="J418" s="3">
        <v>0</v>
      </c>
      <c r="K418" s="6">
        <v>210.71</v>
      </c>
      <c r="L418" s="4">
        <f t="shared" si="55"/>
        <v>0</v>
      </c>
      <c r="M418" s="3">
        <v>2830</v>
      </c>
      <c r="N418" s="6">
        <v>209.06</v>
      </c>
      <c r="O418" s="4">
        <f t="shared" si="56"/>
        <v>591639.80000000005</v>
      </c>
      <c r="P418" s="20">
        <f t="shared" si="53"/>
        <v>15613018.920000002</v>
      </c>
      <c r="Q418" s="37">
        <f t="shared" si="54"/>
        <v>204035.67</v>
      </c>
      <c r="S418" s="5"/>
    </row>
    <row r="419" spans="1:19" x14ac:dyDescent="0.3">
      <c r="A419" s="2" t="str">
        <f t="shared" si="48"/>
        <v>2269300</v>
      </c>
      <c r="B419" s="8" t="s">
        <v>982</v>
      </c>
      <c r="C419" s="2" t="s">
        <v>403</v>
      </c>
      <c r="D419" s="3">
        <v>0</v>
      </c>
      <c r="E419" s="6">
        <v>236.89</v>
      </c>
      <c r="F419" s="4">
        <f t="shared" si="52"/>
        <v>0</v>
      </c>
      <c r="G419" s="3">
        <v>44124</v>
      </c>
      <c r="H419" s="6">
        <v>235.2</v>
      </c>
      <c r="I419" s="5">
        <f t="shared" si="49"/>
        <v>10377964.799999999</v>
      </c>
      <c r="J419" s="3">
        <v>0</v>
      </c>
      <c r="K419" s="6">
        <v>236.89</v>
      </c>
      <c r="L419" s="4">
        <f t="shared" si="55"/>
        <v>0</v>
      </c>
      <c r="M419" s="3">
        <v>0</v>
      </c>
      <c r="N419" s="6">
        <v>235.2</v>
      </c>
      <c r="O419" s="4">
        <f t="shared" si="56"/>
        <v>0</v>
      </c>
      <c r="P419" s="20">
        <f t="shared" si="53"/>
        <v>10377964.799999999</v>
      </c>
      <c r="Q419" s="37">
        <f t="shared" si="54"/>
        <v>135622.39000000001</v>
      </c>
      <c r="S419" s="5"/>
    </row>
    <row r="420" spans="1:19" x14ac:dyDescent="0.3">
      <c r="A420" s="2" t="str">
        <f t="shared" si="48"/>
        <v>5127302</v>
      </c>
      <c r="B420" s="8" t="s">
        <v>983</v>
      </c>
      <c r="C420" s="2" t="s">
        <v>404</v>
      </c>
      <c r="D420" s="3">
        <v>0</v>
      </c>
      <c r="E420" s="6">
        <v>266.23</v>
      </c>
      <c r="F420" s="4">
        <f t="shared" si="52"/>
        <v>0</v>
      </c>
      <c r="G420" s="3">
        <v>21952</v>
      </c>
      <c r="H420" s="6">
        <v>263.89999999999998</v>
      </c>
      <c r="I420" s="5">
        <f t="shared" si="49"/>
        <v>5793132.7999999998</v>
      </c>
      <c r="J420" s="3">
        <v>0</v>
      </c>
      <c r="K420" s="6">
        <v>266.23</v>
      </c>
      <c r="L420" s="4">
        <f t="shared" si="55"/>
        <v>0</v>
      </c>
      <c r="M420" s="3">
        <v>208</v>
      </c>
      <c r="N420" s="6">
        <v>263.89999999999998</v>
      </c>
      <c r="O420" s="4">
        <f t="shared" si="56"/>
        <v>54891.199999999997</v>
      </c>
      <c r="P420" s="20">
        <f t="shared" si="53"/>
        <v>5848024</v>
      </c>
      <c r="Q420" s="37">
        <f t="shared" si="54"/>
        <v>76423.75</v>
      </c>
      <c r="S420" s="5"/>
    </row>
    <row r="421" spans="1:19" x14ac:dyDescent="0.3">
      <c r="A421" s="2" t="str">
        <f t="shared" si="48"/>
        <v>2951304</v>
      </c>
      <c r="B421" s="8" t="s">
        <v>984</v>
      </c>
      <c r="C421" s="2" t="s">
        <v>405</v>
      </c>
      <c r="D421" s="3">
        <v>638</v>
      </c>
      <c r="E421" s="6">
        <v>304.33</v>
      </c>
      <c r="F421" s="4">
        <f t="shared" si="52"/>
        <v>194162.53999999998</v>
      </c>
      <c r="G421" s="3">
        <v>32324</v>
      </c>
      <c r="H421" s="6">
        <v>301.52999999999997</v>
      </c>
      <c r="I421" s="5">
        <f t="shared" si="49"/>
        <v>9746655.7199999988</v>
      </c>
      <c r="J421" s="3">
        <v>79</v>
      </c>
      <c r="K421" s="6">
        <v>304.33</v>
      </c>
      <c r="L421" s="4">
        <f t="shared" si="55"/>
        <v>24042.07</v>
      </c>
      <c r="M421" s="3">
        <v>4022</v>
      </c>
      <c r="N421" s="6">
        <v>301.52999999999997</v>
      </c>
      <c r="O421" s="4">
        <f t="shared" si="56"/>
        <v>1212753.6599999999</v>
      </c>
      <c r="P421" s="20">
        <f t="shared" si="53"/>
        <v>11177613.989999998</v>
      </c>
      <c r="Q421" s="37">
        <f t="shared" si="54"/>
        <v>146072.45000000001</v>
      </c>
      <c r="S421" s="5"/>
    </row>
    <row r="422" spans="1:19" x14ac:dyDescent="0.3">
      <c r="A422" s="2" t="str">
        <f t="shared" si="48"/>
        <v>5907317</v>
      </c>
      <c r="B422" s="8" t="s">
        <v>985</v>
      </c>
      <c r="C422" s="2" t="s">
        <v>406</v>
      </c>
      <c r="D422" s="3">
        <v>466</v>
      </c>
      <c r="E422" s="6">
        <v>309.32</v>
      </c>
      <c r="F422" s="4">
        <f t="shared" si="52"/>
        <v>144143.12</v>
      </c>
      <c r="G422" s="3">
        <v>19077</v>
      </c>
      <c r="H422" s="6">
        <v>306.57</v>
      </c>
      <c r="I422" s="5">
        <f t="shared" si="49"/>
        <v>5848435.8899999997</v>
      </c>
      <c r="J422" s="3">
        <v>193</v>
      </c>
      <c r="K422" s="6">
        <v>309.32</v>
      </c>
      <c r="L422" s="4">
        <f t="shared" si="55"/>
        <v>59698.76</v>
      </c>
      <c r="M422" s="3">
        <v>7901</v>
      </c>
      <c r="N422" s="6">
        <v>306.57</v>
      </c>
      <c r="O422" s="4">
        <f t="shared" si="56"/>
        <v>2422209.5699999998</v>
      </c>
      <c r="P422" s="20">
        <f t="shared" si="53"/>
        <v>8474487.339999998</v>
      </c>
      <c r="Q422" s="37">
        <f t="shared" si="54"/>
        <v>110747.17</v>
      </c>
      <c r="S422" s="5"/>
    </row>
    <row r="423" spans="1:19" x14ac:dyDescent="0.3">
      <c r="A423" s="2" t="str">
        <f t="shared" si="48"/>
        <v>7003415</v>
      </c>
      <c r="B423" s="8" t="s">
        <v>986</v>
      </c>
      <c r="C423" s="2" t="s">
        <v>407</v>
      </c>
      <c r="D423" s="3">
        <v>4099</v>
      </c>
      <c r="E423" s="6">
        <v>307.83</v>
      </c>
      <c r="F423" s="4">
        <f t="shared" si="52"/>
        <v>1261795.17</v>
      </c>
      <c r="G423" s="3">
        <v>43340</v>
      </c>
      <c r="H423" s="6">
        <v>304.86</v>
      </c>
      <c r="I423" s="5">
        <f t="shared" si="49"/>
        <v>13212632.4</v>
      </c>
      <c r="J423" s="3">
        <v>1521</v>
      </c>
      <c r="K423" s="6">
        <v>307.83</v>
      </c>
      <c r="L423" s="4">
        <f t="shared" si="55"/>
        <v>468209.43</v>
      </c>
      <c r="M423" s="3">
        <v>16085</v>
      </c>
      <c r="N423" s="6">
        <v>304.86</v>
      </c>
      <c r="O423" s="4">
        <f t="shared" si="56"/>
        <v>4903673.1000000006</v>
      </c>
      <c r="P423" s="20">
        <f t="shared" si="53"/>
        <v>19846310.100000001</v>
      </c>
      <c r="Q423" s="37">
        <f t="shared" si="54"/>
        <v>259357.6</v>
      </c>
      <c r="S423" s="5"/>
    </row>
    <row r="424" spans="1:19" x14ac:dyDescent="0.3">
      <c r="A424" s="2" t="str">
        <f t="shared" si="48"/>
        <v>3523304</v>
      </c>
      <c r="B424" s="8" t="s">
        <v>987</v>
      </c>
      <c r="C424" s="2" t="s">
        <v>408</v>
      </c>
      <c r="D424" s="3">
        <v>1175</v>
      </c>
      <c r="E424" s="6">
        <v>303.04000000000002</v>
      </c>
      <c r="F424" s="4">
        <f t="shared" si="52"/>
        <v>356072</v>
      </c>
      <c r="G424" s="3">
        <v>23614</v>
      </c>
      <c r="H424" s="6">
        <v>300.38</v>
      </c>
      <c r="I424" s="5">
        <f t="shared" si="49"/>
        <v>7093173.3200000003</v>
      </c>
      <c r="J424" s="3">
        <v>42</v>
      </c>
      <c r="K424" s="6">
        <v>303.04000000000002</v>
      </c>
      <c r="L424" s="4">
        <f t="shared" si="55"/>
        <v>12727.68</v>
      </c>
      <c r="M424" s="3">
        <v>842</v>
      </c>
      <c r="N424" s="6">
        <v>300.38</v>
      </c>
      <c r="O424" s="4">
        <f t="shared" si="56"/>
        <v>252919.96</v>
      </c>
      <c r="P424" s="20">
        <f t="shared" si="53"/>
        <v>7714892.96</v>
      </c>
      <c r="Q424" s="37">
        <f t="shared" si="54"/>
        <v>100820.56</v>
      </c>
      <c r="S424" s="5"/>
    </row>
    <row r="425" spans="1:19" x14ac:dyDescent="0.3">
      <c r="A425" s="2" t="str">
        <f t="shared" si="48"/>
        <v>3502305</v>
      </c>
      <c r="B425" s="8" t="s">
        <v>988</v>
      </c>
      <c r="C425" s="2" t="s">
        <v>409</v>
      </c>
      <c r="D425" s="3">
        <v>1727</v>
      </c>
      <c r="E425" s="6">
        <v>273.83999999999997</v>
      </c>
      <c r="F425" s="4">
        <f t="shared" si="52"/>
        <v>472921.67999999993</v>
      </c>
      <c r="G425" s="3">
        <v>41130</v>
      </c>
      <c r="H425" s="6">
        <v>271.33</v>
      </c>
      <c r="I425" s="5">
        <f t="shared" si="49"/>
        <v>11159802.899999999</v>
      </c>
      <c r="J425" s="3">
        <v>174</v>
      </c>
      <c r="K425" s="6">
        <v>273.83999999999997</v>
      </c>
      <c r="L425" s="4">
        <f t="shared" si="55"/>
        <v>47648.159999999996</v>
      </c>
      <c r="M425" s="3">
        <v>4145</v>
      </c>
      <c r="N425" s="6">
        <v>271.33</v>
      </c>
      <c r="O425" s="4">
        <f t="shared" si="56"/>
        <v>1124662.8499999999</v>
      </c>
      <c r="P425" s="20">
        <f t="shared" si="53"/>
        <v>12805035.589999998</v>
      </c>
      <c r="Q425" s="37">
        <f t="shared" si="54"/>
        <v>167340.09</v>
      </c>
      <c r="S425" s="5"/>
    </row>
    <row r="426" spans="1:19" x14ac:dyDescent="0.3">
      <c r="A426" s="2" t="str">
        <f t="shared" si="48"/>
        <v>1324303</v>
      </c>
      <c r="B426" s="8" t="s">
        <v>989</v>
      </c>
      <c r="C426" s="2" t="s">
        <v>410</v>
      </c>
      <c r="D426" s="3">
        <v>700</v>
      </c>
      <c r="E426" s="6">
        <v>281.76</v>
      </c>
      <c r="F426" s="4">
        <f t="shared" si="52"/>
        <v>197232</v>
      </c>
      <c r="G426" s="3">
        <v>11569</v>
      </c>
      <c r="H426" s="6">
        <v>279.24</v>
      </c>
      <c r="I426" s="5">
        <f t="shared" si="49"/>
        <v>3230527.56</v>
      </c>
      <c r="J426" s="3">
        <v>172</v>
      </c>
      <c r="K426" s="6">
        <v>281.76</v>
      </c>
      <c r="L426" s="4">
        <f t="shared" si="55"/>
        <v>48462.720000000001</v>
      </c>
      <c r="M426" s="3">
        <v>2844</v>
      </c>
      <c r="N426" s="6">
        <v>279.24</v>
      </c>
      <c r="O426" s="4">
        <f t="shared" si="56"/>
        <v>794158.56</v>
      </c>
      <c r="P426" s="20">
        <f t="shared" si="53"/>
        <v>4270380.84</v>
      </c>
      <c r="Q426" s="37">
        <f t="shared" si="54"/>
        <v>55806.63</v>
      </c>
      <c r="S426" s="5"/>
    </row>
    <row r="427" spans="1:19" x14ac:dyDescent="0.3">
      <c r="A427" s="2" t="str">
        <f t="shared" si="48"/>
        <v>5904322</v>
      </c>
      <c r="B427" s="8" t="s">
        <v>990</v>
      </c>
      <c r="C427" s="2" t="s">
        <v>411</v>
      </c>
      <c r="D427" s="3">
        <v>5260</v>
      </c>
      <c r="E427" s="6">
        <v>295.04000000000002</v>
      </c>
      <c r="F427" s="4">
        <f t="shared" si="52"/>
        <v>1551910.4000000001</v>
      </c>
      <c r="G427" s="3">
        <v>27544</v>
      </c>
      <c r="H427" s="6">
        <v>292.93</v>
      </c>
      <c r="I427" s="5">
        <f t="shared" si="49"/>
        <v>8068463.9199999999</v>
      </c>
      <c r="J427" s="3">
        <v>903</v>
      </c>
      <c r="K427" s="6">
        <v>295.04000000000002</v>
      </c>
      <c r="L427" s="4">
        <f t="shared" si="55"/>
        <v>266421.12</v>
      </c>
      <c r="M427" s="3">
        <v>4727</v>
      </c>
      <c r="N427" s="6">
        <v>292.93</v>
      </c>
      <c r="O427" s="4">
        <f t="shared" si="56"/>
        <v>1384680.11</v>
      </c>
      <c r="P427" s="20">
        <f t="shared" si="53"/>
        <v>11271475.550000001</v>
      </c>
      <c r="Q427" s="37">
        <f t="shared" si="54"/>
        <v>147299.06</v>
      </c>
      <c r="S427" s="5"/>
    </row>
    <row r="428" spans="1:19" x14ac:dyDescent="0.3">
      <c r="A428" s="2" t="str">
        <f t="shared" si="48"/>
        <v>4601307</v>
      </c>
      <c r="B428" s="8" t="s">
        <v>991</v>
      </c>
      <c r="C428" s="2" t="s">
        <v>412</v>
      </c>
      <c r="D428" s="3">
        <v>1504</v>
      </c>
      <c r="E428" s="6">
        <v>273.39</v>
      </c>
      <c r="F428" s="4">
        <f t="shared" si="52"/>
        <v>411178.56</v>
      </c>
      <c r="G428" s="3">
        <v>46149</v>
      </c>
      <c r="H428" s="6">
        <v>271.14</v>
      </c>
      <c r="I428" s="5">
        <f t="shared" si="49"/>
        <v>12512839.859999999</v>
      </c>
      <c r="J428" s="3">
        <v>162</v>
      </c>
      <c r="K428" s="6">
        <v>273.39</v>
      </c>
      <c r="L428" s="4">
        <f t="shared" si="55"/>
        <v>44289.18</v>
      </c>
      <c r="M428" s="3">
        <v>4980</v>
      </c>
      <c r="N428" s="6">
        <v>271.14</v>
      </c>
      <c r="O428" s="4">
        <f t="shared" si="56"/>
        <v>1350277.2</v>
      </c>
      <c r="P428" s="20">
        <f t="shared" si="53"/>
        <v>14318584.799999999</v>
      </c>
      <c r="Q428" s="37">
        <f t="shared" si="54"/>
        <v>187119.61</v>
      </c>
      <c r="S428" s="5"/>
    </row>
    <row r="429" spans="1:19" x14ac:dyDescent="0.3">
      <c r="A429" s="2" t="str">
        <f t="shared" si="48"/>
        <v>7000800</v>
      </c>
      <c r="B429" s="8" t="s">
        <v>992</v>
      </c>
      <c r="C429" s="2" t="s">
        <v>413</v>
      </c>
      <c r="D429" s="3">
        <v>0</v>
      </c>
      <c r="E429" s="6">
        <v>458.13</v>
      </c>
      <c r="F429" s="4">
        <f t="shared" si="52"/>
        <v>0</v>
      </c>
      <c r="G429" s="3">
        <v>86832</v>
      </c>
      <c r="H429" s="6">
        <v>454.5</v>
      </c>
      <c r="I429" s="5">
        <f t="shared" si="49"/>
        <v>39465144</v>
      </c>
      <c r="J429" s="3">
        <v>0</v>
      </c>
      <c r="K429" s="6">
        <v>458.13</v>
      </c>
      <c r="L429" s="4">
        <f t="shared" si="55"/>
        <v>0</v>
      </c>
      <c r="M429" s="3">
        <v>12377</v>
      </c>
      <c r="N429" s="6">
        <v>454.5</v>
      </c>
      <c r="O429" s="4">
        <f t="shared" si="56"/>
        <v>5625346.5</v>
      </c>
      <c r="P429" s="20">
        <f t="shared" si="53"/>
        <v>45090490.5</v>
      </c>
      <c r="Q429" s="37">
        <f t="shared" si="54"/>
        <v>589256.19999999995</v>
      </c>
      <c r="S429" s="5"/>
    </row>
    <row r="430" spans="1:19" x14ac:dyDescent="0.3">
      <c r="A430" s="2" t="str">
        <f t="shared" si="48"/>
        <v>3529301</v>
      </c>
      <c r="B430" s="8" t="s">
        <v>993</v>
      </c>
      <c r="C430" s="2" t="s">
        <v>414</v>
      </c>
      <c r="D430" s="3">
        <v>730</v>
      </c>
      <c r="E430" s="6">
        <v>224.11</v>
      </c>
      <c r="F430" s="4">
        <f t="shared" si="52"/>
        <v>163600.30000000002</v>
      </c>
      <c r="G430" s="3">
        <v>12060</v>
      </c>
      <c r="H430" s="6">
        <v>222.26</v>
      </c>
      <c r="I430" s="5">
        <f t="shared" si="49"/>
        <v>2680455.6</v>
      </c>
      <c r="J430" s="3">
        <v>46</v>
      </c>
      <c r="K430" s="6">
        <v>224.11</v>
      </c>
      <c r="L430" s="4">
        <f t="shared" si="55"/>
        <v>10309.060000000001</v>
      </c>
      <c r="M430" s="3">
        <v>765</v>
      </c>
      <c r="N430" s="6">
        <v>222.26</v>
      </c>
      <c r="O430" s="4">
        <f t="shared" si="56"/>
        <v>170028.9</v>
      </c>
      <c r="P430" s="20">
        <f t="shared" si="53"/>
        <v>3024393.86</v>
      </c>
      <c r="Q430" s="37">
        <f t="shared" si="54"/>
        <v>39523.699999999997</v>
      </c>
      <c r="S430" s="5"/>
    </row>
    <row r="431" spans="1:19" x14ac:dyDescent="0.3">
      <c r="A431" s="2" t="str">
        <f t="shared" si="48"/>
        <v>3102307</v>
      </c>
      <c r="B431" s="8" t="s">
        <v>994</v>
      </c>
      <c r="C431" s="2" t="s">
        <v>415</v>
      </c>
      <c r="D431" s="3">
        <v>1871</v>
      </c>
      <c r="E431" s="6">
        <v>247.73</v>
      </c>
      <c r="F431" s="4">
        <f t="shared" si="52"/>
        <v>463502.82999999996</v>
      </c>
      <c r="G431" s="3">
        <v>25332</v>
      </c>
      <c r="H431" s="6">
        <v>245.81</v>
      </c>
      <c r="I431" s="5">
        <f t="shared" si="49"/>
        <v>6226858.9199999999</v>
      </c>
      <c r="J431" s="3">
        <v>0</v>
      </c>
      <c r="K431" s="6">
        <v>247.73</v>
      </c>
      <c r="L431" s="4">
        <f t="shared" si="55"/>
        <v>0</v>
      </c>
      <c r="M431" s="3">
        <v>0</v>
      </c>
      <c r="N431" s="6">
        <v>245.81</v>
      </c>
      <c r="O431" s="4">
        <f t="shared" si="56"/>
        <v>0</v>
      </c>
      <c r="P431" s="20">
        <f t="shared" si="53"/>
        <v>6690361.75</v>
      </c>
      <c r="Q431" s="37">
        <f t="shared" si="54"/>
        <v>87431.679999999993</v>
      </c>
      <c r="S431" s="5"/>
    </row>
    <row r="432" spans="1:19" x14ac:dyDescent="0.3">
      <c r="A432" s="2" t="str">
        <f t="shared" si="48"/>
        <v>1404300</v>
      </c>
      <c r="B432" s="8" t="s">
        <v>995</v>
      </c>
      <c r="C432" s="2" t="s">
        <v>416</v>
      </c>
      <c r="D432" s="3">
        <v>18</v>
      </c>
      <c r="E432" s="6">
        <v>206.34</v>
      </c>
      <c r="F432" s="4">
        <f t="shared" si="52"/>
        <v>3714.12</v>
      </c>
      <c r="G432" s="3">
        <v>20679</v>
      </c>
      <c r="H432" s="6">
        <v>204.52</v>
      </c>
      <c r="I432" s="5">
        <f t="shared" si="49"/>
        <v>4229269.08</v>
      </c>
      <c r="J432" s="3">
        <v>2</v>
      </c>
      <c r="K432" s="6">
        <v>206.34</v>
      </c>
      <c r="L432" s="4">
        <f t="shared" si="55"/>
        <v>412.68</v>
      </c>
      <c r="M432" s="3">
        <v>2407</v>
      </c>
      <c r="N432" s="6">
        <v>204.52</v>
      </c>
      <c r="O432" s="4">
        <f t="shared" si="56"/>
        <v>492279.64</v>
      </c>
      <c r="P432" s="20">
        <f t="shared" si="53"/>
        <v>4725675.5200000005</v>
      </c>
      <c r="Q432" s="37">
        <f t="shared" si="54"/>
        <v>61756.56</v>
      </c>
      <c r="S432" s="5"/>
    </row>
    <row r="433" spans="1:19" x14ac:dyDescent="0.3">
      <c r="A433" s="2" t="str">
        <f t="shared" si="48"/>
        <v>7001318</v>
      </c>
      <c r="B433" s="8" t="s">
        <v>996</v>
      </c>
      <c r="C433" s="2" t="s">
        <v>417</v>
      </c>
      <c r="D433" s="3">
        <v>19189</v>
      </c>
      <c r="E433" s="6">
        <v>331.28</v>
      </c>
      <c r="F433" s="4">
        <f t="shared" si="52"/>
        <v>6356931.9199999999</v>
      </c>
      <c r="G433" s="3">
        <v>58735</v>
      </c>
      <c r="H433" s="6">
        <v>328.62</v>
      </c>
      <c r="I433" s="5">
        <f t="shared" si="49"/>
        <v>19301495.699999999</v>
      </c>
      <c r="J433" s="3">
        <v>4557</v>
      </c>
      <c r="K433" s="6">
        <v>331.28</v>
      </c>
      <c r="L433" s="4">
        <f t="shared" si="55"/>
        <v>1509642.96</v>
      </c>
      <c r="M433" s="3">
        <v>13950</v>
      </c>
      <c r="N433" s="6">
        <v>328.62</v>
      </c>
      <c r="O433" s="4">
        <f t="shared" si="56"/>
        <v>4584249</v>
      </c>
      <c r="P433" s="20">
        <f t="shared" si="53"/>
        <v>31752319.579999998</v>
      </c>
      <c r="Q433" s="37">
        <f t="shared" si="54"/>
        <v>414948.94</v>
      </c>
      <c r="S433" s="5"/>
    </row>
    <row r="434" spans="1:19" x14ac:dyDescent="0.3">
      <c r="A434" s="2" t="str">
        <f t="shared" si="48"/>
        <v>4823000</v>
      </c>
      <c r="B434" s="8" t="s">
        <v>997</v>
      </c>
      <c r="C434" s="2" t="s">
        <v>418</v>
      </c>
      <c r="D434" s="3">
        <v>1</v>
      </c>
      <c r="E434" s="6">
        <v>163.09</v>
      </c>
      <c r="F434" s="4">
        <f t="shared" si="52"/>
        <v>163.09</v>
      </c>
      <c r="G434" s="3">
        <v>21984</v>
      </c>
      <c r="H434" s="6">
        <v>161.88</v>
      </c>
      <c r="I434" s="5">
        <f t="shared" si="49"/>
        <v>3558769.92</v>
      </c>
      <c r="J434" s="3">
        <v>0</v>
      </c>
      <c r="K434" s="6">
        <v>163.09</v>
      </c>
      <c r="L434" s="4">
        <f t="shared" si="55"/>
        <v>0</v>
      </c>
      <c r="M434" s="3">
        <v>869</v>
      </c>
      <c r="N434" s="6">
        <v>161.88</v>
      </c>
      <c r="O434" s="4">
        <f t="shared" si="56"/>
        <v>140673.72</v>
      </c>
      <c r="P434" s="20">
        <f t="shared" si="53"/>
        <v>3699606.73</v>
      </c>
      <c r="Q434" s="37">
        <f t="shared" si="54"/>
        <v>48347.58</v>
      </c>
      <c r="S434" s="5"/>
    </row>
    <row r="435" spans="1:19" x14ac:dyDescent="0.3">
      <c r="A435" s="2" t="str">
        <f t="shared" si="48"/>
        <v>7001806</v>
      </c>
      <c r="B435" s="8" t="s">
        <v>998</v>
      </c>
      <c r="C435" s="2" t="s">
        <v>419</v>
      </c>
      <c r="D435" s="3">
        <v>0</v>
      </c>
      <c r="E435" s="6">
        <v>352.6</v>
      </c>
      <c r="F435" s="4">
        <f t="shared" si="52"/>
        <v>0</v>
      </c>
      <c r="G435" s="3">
        <v>49601</v>
      </c>
      <c r="H435" s="6">
        <v>349.36</v>
      </c>
      <c r="I435" s="5">
        <f t="shared" si="49"/>
        <v>17328605.359999999</v>
      </c>
      <c r="J435" s="3">
        <v>0</v>
      </c>
      <c r="K435" s="6">
        <v>352.6</v>
      </c>
      <c r="L435" s="4">
        <f t="shared" si="55"/>
        <v>0</v>
      </c>
      <c r="M435" s="3">
        <v>24724</v>
      </c>
      <c r="N435" s="6">
        <v>349.36</v>
      </c>
      <c r="O435" s="4">
        <f t="shared" si="56"/>
        <v>8637576.6400000006</v>
      </c>
      <c r="P435" s="20">
        <f t="shared" si="53"/>
        <v>25966182</v>
      </c>
      <c r="Q435" s="37">
        <f t="shared" si="54"/>
        <v>339333.94</v>
      </c>
      <c r="S435" s="5"/>
    </row>
    <row r="436" spans="1:19" x14ac:dyDescent="0.3">
      <c r="A436" s="2" t="str">
        <f t="shared" si="48"/>
        <v>7004304</v>
      </c>
      <c r="B436" s="8" t="s">
        <v>999</v>
      </c>
      <c r="C436" s="2" t="s">
        <v>420</v>
      </c>
      <c r="D436" s="3">
        <v>11162</v>
      </c>
      <c r="E436" s="6">
        <v>348.09</v>
      </c>
      <c r="F436" s="4">
        <f t="shared" si="52"/>
        <v>3885380.5799999996</v>
      </c>
      <c r="G436" s="3">
        <v>49498</v>
      </c>
      <c r="H436" s="6">
        <v>345.07</v>
      </c>
      <c r="I436" s="5">
        <f t="shared" si="49"/>
        <v>17080274.859999999</v>
      </c>
      <c r="J436" s="3">
        <v>2475</v>
      </c>
      <c r="K436" s="6">
        <v>348.09</v>
      </c>
      <c r="L436" s="4">
        <f t="shared" si="55"/>
        <v>861522.74999999988</v>
      </c>
      <c r="M436" s="3">
        <v>10975</v>
      </c>
      <c r="N436" s="6">
        <v>345.07</v>
      </c>
      <c r="O436" s="4">
        <f t="shared" si="56"/>
        <v>3787143.25</v>
      </c>
      <c r="P436" s="20">
        <f t="shared" si="53"/>
        <v>25614321.439999998</v>
      </c>
      <c r="Q436" s="37">
        <f t="shared" si="54"/>
        <v>334735.71999999997</v>
      </c>
      <c r="S436" s="5"/>
    </row>
    <row r="437" spans="1:19" x14ac:dyDescent="0.3">
      <c r="A437" s="2" t="str">
        <f t="shared" si="48"/>
        <v>7001801</v>
      </c>
      <c r="B437" s="8" t="s">
        <v>1000</v>
      </c>
      <c r="C437" s="2" t="s">
        <v>421</v>
      </c>
      <c r="D437" s="3">
        <v>5501</v>
      </c>
      <c r="E437" s="6">
        <v>389.42</v>
      </c>
      <c r="F437" s="4">
        <f t="shared" si="52"/>
        <v>2142199.42</v>
      </c>
      <c r="G437" s="3">
        <v>78823</v>
      </c>
      <c r="H437" s="6">
        <v>386</v>
      </c>
      <c r="I437" s="5">
        <f t="shared" si="49"/>
        <v>30425678</v>
      </c>
      <c r="J437" s="3">
        <v>1162</v>
      </c>
      <c r="K437" s="6">
        <v>389.42</v>
      </c>
      <c r="L437" s="4">
        <f t="shared" si="55"/>
        <v>452506.04000000004</v>
      </c>
      <c r="M437" s="3">
        <v>16655</v>
      </c>
      <c r="N437" s="6">
        <v>386</v>
      </c>
      <c r="O437" s="4">
        <f t="shared" si="56"/>
        <v>6428830</v>
      </c>
      <c r="P437" s="20">
        <f t="shared" si="53"/>
        <v>39449213.460000001</v>
      </c>
      <c r="Q437" s="37">
        <f t="shared" si="54"/>
        <v>515534.28</v>
      </c>
      <c r="S437" s="5"/>
    </row>
    <row r="438" spans="1:19" x14ac:dyDescent="0.3">
      <c r="A438" s="2" t="str">
        <f t="shared" si="48"/>
        <v>1474301</v>
      </c>
      <c r="B438" s="8" t="s">
        <v>1001</v>
      </c>
      <c r="C438" s="2" t="s">
        <v>422</v>
      </c>
      <c r="D438" s="3">
        <v>51</v>
      </c>
      <c r="E438" s="6">
        <v>238.43</v>
      </c>
      <c r="F438" s="4">
        <f t="shared" si="52"/>
        <v>12159.93</v>
      </c>
      <c r="G438" s="3">
        <v>33543</v>
      </c>
      <c r="H438" s="6">
        <v>236.34</v>
      </c>
      <c r="I438" s="5">
        <f t="shared" si="49"/>
        <v>7927552.6200000001</v>
      </c>
      <c r="J438" s="3">
        <v>4</v>
      </c>
      <c r="K438" s="6">
        <v>238.43</v>
      </c>
      <c r="L438" s="4">
        <f t="shared" si="55"/>
        <v>953.72</v>
      </c>
      <c r="M438" s="3">
        <v>2488</v>
      </c>
      <c r="N438" s="6">
        <v>236.34</v>
      </c>
      <c r="O438" s="4">
        <f t="shared" si="56"/>
        <v>588013.92000000004</v>
      </c>
      <c r="P438" s="20">
        <f t="shared" si="53"/>
        <v>8528680.1899999995</v>
      </c>
      <c r="Q438" s="37">
        <f t="shared" si="54"/>
        <v>111455.38</v>
      </c>
      <c r="S438" s="5"/>
    </row>
    <row r="439" spans="1:19" x14ac:dyDescent="0.3">
      <c r="A439" s="2" t="str">
        <f t="shared" si="48"/>
        <v>3702312</v>
      </c>
      <c r="B439" s="8" t="s">
        <v>1002</v>
      </c>
      <c r="C439" s="2" t="s">
        <v>423</v>
      </c>
      <c r="D439" s="3">
        <v>116</v>
      </c>
      <c r="E439" s="6">
        <v>204.36</v>
      </c>
      <c r="F439" s="4">
        <f t="shared" si="52"/>
        <v>23705.760000000002</v>
      </c>
      <c r="G439" s="3">
        <v>24160</v>
      </c>
      <c r="H439" s="6">
        <v>202.75</v>
      </c>
      <c r="I439" s="5">
        <f t="shared" si="49"/>
        <v>4898440</v>
      </c>
      <c r="J439" s="3">
        <v>4</v>
      </c>
      <c r="K439" s="6">
        <v>204.36</v>
      </c>
      <c r="L439" s="4">
        <f t="shared" si="55"/>
        <v>817.44</v>
      </c>
      <c r="M439" s="3">
        <v>932</v>
      </c>
      <c r="N439" s="6">
        <v>202.75</v>
      </c>
      <c r="O439" s="4">
        <f t="shared" si="56"/>
        <v>188963</v>
      </c>
      <c r="P439" s="20">
        <f t="shared" si="53"/>
        <v>5111926.2</v>
      </c>
      <c r="Q439" s="37">
        <f t="shared" si="54"/>
        <v>66804.2</v>
      </c>
      <c r="S439" s="5"/>
    </row>
    <row r="440" spans="1:19" x14ac:dyDescent="0.3">
      <c r="A440" s="2" t="str">
        <f t="shared" si="48"/>
        <v>4921303</v>
      </c>
      <c r="B440" s="8" t="s">
        <v>1003</v>
      </c>
      <c r="C440" s="2" t="s">
        <v>424</v>
      </c>
      <c r="D440" s="3">
        <v>365</v>
      </c>
      <c r="E440" s="6">
        <v>221.92</v>
      </c>
      <c r="F440" s="4">
        <f t="shared" si="52"/>
        <v>81000.799999999988</v>
      </c>
      <c r="G440" s="3">
        <v>17354</v>
      </c>
      <c r="H440" s="6">
        <v>220.2</v>
      </c>
      <c r="I440" s="5">
        <f t="shared" si="49"/>
        <v>3821350.8</v>
      </c>
      <c r="J440" s="3">
        <v>1</v>
      </c>
      <c r="K440" s="6">
        <v>221.92</v>
      </c>
      <c r="L440" s="4">
        <f t="shared" si="55"/>
        <v>221.92</v>
      </c>
      <c r="M440" s="3">
        <v>54</v>
      </c>
      <c r="N440" s="6">
        <v>220.2</v>
      </c>
      <c r="O440" s="4">
        <f t="shared" si="56"/>
        <v>11890.8</v>
      </c>
      <c r="P440" s="20">
        <f t="shared" si="53"/>
        <v>3914464.32</v>
      </c>
      <c r="Q440" s="37">
        <f t="shared" si="54"/>
        <v>51155.41</v>
      </c>
      <c r="S440" s="5"/>
    </row>
    <row r="441" spans="1:19" x14ac:dyDescent="0.3">
      <c r="A441" s="2" t="str">
        <f t="shared" si="48"/>
        <v>4552300</v>
      </c>
      <c r="B441" s="8" t="s">
        <v>1004</v>
      </c>
      <c r="C441" s="2" t="s">
        <v>425</v>
      </c>
      <c r="D441" s="3">
        <v>438</v>
      </c>
      <c r="E441" s="6">
        <v>247.25</v>
      </c>
      <c r="F441" s="4">
        <f t="shared" si="52"/>
        <v>108295.5</v>
      </c>
      <c r="G441" s="3">
        <v>24691</v>
      </c>
      <c r="H441" s="6">
        <v>245.24</v>
      </c>
      <c r="I441" s="5">
        <f t="shared" si="49"/>
        <v>6055220.8399999999</v>
      </c>
      <c r="J441" s="3">
        <v>15</v>
      </c>
      <c r="K441" s="6">
        <v>247.25</v>
      </c>
      <c r="L441" s="4">
        <f t="shared" si="55"/>
        <v>3708.75</v>
      </c>
      <c r="M441" s="3">
        <v>827</v>
      </c>
      <c r="N441" s="6">
        <v>245.24</v>
      </c>
      <c r="O441" s="4">
        <f t="shared" si="56"/>
        <v>202813.48</v>
      </c>
      <c r="P441" s="20">
        <f t="shared" si="53"/>
        <v>6370038.5700000003</v>
      </c>
      <c r="Q441" s="37">
        <f t="shared" si="54"/>
        <v>83245.600000000006</v>
      </c>
      <c r="S441" s="5"/>
    </row>
    <row r="442" spans="1:19" x14ac:dyDescent="0.3">
      <c r="A442" s="2" t="str">
        <f t="shared" si="48"/>
        <v>0153302</v>
      </c>
      <c r="B442" s="8" t="s">
        <v>1005</v>
      </c>
      <c r="C442" s="2" t="s">
        <v>426</v>
      </c>
      <c r="D442" s="3">
        <v>4119</v>
      </c>
      <c r="E442" s="6">
        <v>309.39999999999998</v>
      </c>
      <c r="F442" s="4">
        <f t="shared" si="52"/>
        <v>1274418.5999999999</v>
      </c>
      <c r="G442" s="3">
        <v>59932</v>
      </c>
      <c r="H442" s="6">
        <v>307.23</v>
      </c>
      <c r="I442" s="5">
        <f t="shared" si="49"/>
        <v>18412908.359999999</v>
      </c>
      <c r="J442" s="3">
        <v>0</v>
      </c>
      <c r="K442" s="6">
        <v>309.39999999999998</v>
      </c>
      <c r="L442" s="4">
        <f t="shared" si="55"/>
        <v>0</v>
      </c>
      <c r="M442" s="3">
        <v>0</v>
      </c>
      <c r="N442" s="6">
        <v>307.23</v>
      </c>
      <c r="O442" s="4">
        <f t="shared" si="56"/>
        <v>0</v>
      </c>
      <c r="P442" s="20">
        <f t="shared" si="53"/>
        <v>19687326.960000001</v>
      </c>
      <c r="Q442" s="37">
        <f t="shared" si="54"/>
        <v>257279.96</v>
      </c>
      <c r="S442" s="5"/>
    </row>
    <row r="443" spans="1:19" x14ac:dyDescent="0.3">
      <c r="A443" s="2" t="str">
        <f t="shared" si="48"/>
        <v>7001362</v>
      </c>
      <c r="B443" s="8" t="s">
        <v>1006</v>
      </c>
      <c r="C443" s="2" t="s">
        <v>427</v>
      </c>
      <c r="D443" s="3">
        <v>1061</v>
      </c>
      <c r="E443" s="6">
        <v>350.8</v>
      </c>
      <c r="F443" s="4">
        <f t="shared" si="52"/>
        <v>372198.8</v>
      </c>
      <c r="G443" s="3">
        <v>36258</v>
      </c>
      <c r="H443" s="6">
        <v>347.47</v>
      </c>
      <c r="I443" s="5">
        <f t="shared" si="49"/>
        <v>12598567.260000002</v>
      </c>
      <c r="J443" s="3">
        <v>255</v>
      </c>
      <c r="K443" s="6">
        <v>350.8</v>
      </c>
      <c r="L443" s="4">
        <f t="shared" si="55"/>
        <v>89454</v>
      </c>
      <c r="M443" s="3">
        <v>8725</v>
      </c>
      <c r="N443" s="6">
        <v>347.47</v>
      </c>
      <c r="O443" s="4">
        <f t="shared" si="56"/>
        <v>3031675.7500000005</v>
      </c>
      <c r="P443" s="20">
        <f t="shared" si="53"/>
        <v>16091895.810000002</v>
      </c>
      <c r="Q443" s="37">
        <f t="shared" si="54"/>
        <v>210293.77</v>
      </c>
      <c r="S443" s="5"/>
    </row>
    <row r="444" spans="1:19" x14ac:dyDescent="0.3">
      <c r="A444" s="2" t="str">
        <f t="shared" si="48"/>
        <v>7001399</v>
      </c>
      <c r="B444" s="8" t="s">
        <v>1007</v>
      </c>
      <c r="C444" s="2" t="s">
        <v>428</v>
      </c>
      <c r="D444" s="3">
        <v>0</v>
      </c>
      <c r="E444" s="6">
        <v>323.23</v>
      </c>
      <c r="F444" s="4">
        <f t="shared" si="52"/>
        <v>0</v>
      </c>
      <c r="G444" s="3">
        <v>46825</v>
      </c>
      <c r="H444" s="6">
        <v>320.17</v>
      </c>
      <c r="I444" s="5">
        <f t="shared" si="49"/>
        <v>14991960.25</v>
      </c>
      <c r="J444" s="3">
        <v>0</v>
      </c>
      <c r="K444" s="6">
        <v>323.23</v>
      </c>
      <c r="L444" s="4">
        <f t="shared" si="55"/>
        <v>0</v>
      </c>
      <c r="M444" s="3">
        <v>20657</v>
      </c>
      <c r="N444" s="6">
        <v>320.17</v>
      </c>
      <c r="O444" s="4">
        <f t="shared" si="56"/>
        <v>6613751.6900000004</v>
      </c>
      <c r="P444" s="20">
        <f t="shared" si="53"/>
        <v>21605711.940000001</v>
      </c>
      <c r="Q444" s="37">
        <f t="shared" si="54"/>
        <v>282350</v>
      </c>
      <c r="S444" s="5"/>
    </row>
    <row r="445" spans="1:19" x14ac:dyDescent="0.3">
      <c r="A445" s="2" t="str">
        <f t="shared" si="48"/>
        <v>7004323</v>
      </c>
      <c r="B445" s="8" t="s">
        <v>1008</v>
      </c>
      <c r="C445" s="2" t="s">
        <v>429</v>
      </c>
      <c r="D445" s="3">
        <v>4574</v>
      </c>
      <c r="E445" s="6">
        <v>291.05</v>
      </c>
      <c r="F445" s="4">
        <f t="shared" si="52"/>
        <v>1331262.7</v>
      </c>
      <c r="G445" s="3">
        <v>35541</v>
      </c>
      <c r="H445" s="6">
        <v>288.22000000000003</v>
      </c>
      <c r="I445" s="5">
        <f t="shared" si="49"/>
        <v>10243627.020000001</v>
      </c>
      <c r="J445" s="3">
        <v>1127</v>
      </c>
      <c r="K445" s="6">
        <v>291.05</v>
      </c>
      <c r="L445" s="4">
        <f t="shared" si="55"/>
        <v>328013.35000000003</v>
      </c>
      <c r="M445" s="3">
        <v>8757</v>
      </c>
      <c r="N445" s="6">
        <v>288.22000000000003</v>
      </c>
      <c r="O445" s="4">
        <f t="shared" si="56"/>
        <v>2523942.54</v>
      </c>
      <c r="P445" s="20">
        <f t="shared" si="53"/>
        <v>14426845.610000001</v>
      </c>
      <c r="Q445" s="37">
        <f t="shared" si="54"/>
        <v>188534.39</v>
      </c>
      <c r="S445" s="5"/>
    </row>
    <row r="446" spans="1:19" x14ac:dyDescent="0.3">
      <c r="A446" s="2" t="str">
        <f t="shared" si="48"/>
        <v>7003372</v>
      </c>
      <c r="B446" s="8" t="s">
        <v>1009</v>
      </c>
      <c r="C446" s="2" t="s">
        <v>430</v>
      </c>
      <c r="D446" s="3">
        <v>20172</v>
      </c>
      <c r="E446" s="6">
        <v>339.62</v>
      </c>
      <c r="F446" s="4">
        <f t="shared" si="52"/>
        <v>6850814.6399999997</v>
      </c>
      <c r="G446" s="3">
        <v>31468</v>
      </c>
      <c r="H446" s="6">
        <v>336.65</v>
      </c>
      <c r="I446" s="5">
        <f t="shared" si="49"/>
        <v>10593702.199999999</v>
      </c>
      <c r="J446" s="3">
        <v>5050</v>
      </c>
      <c r="K446" s="6">
        <v>339.62</v>
      </c>
      <c r="L446" s="4">
        <f t="shared" si="55"/>
        <v>1715081</v>
      </c>
      <c r="M446" s="3">
        <v>7879</v>
      </c>
      <c r="N446" s="6">
        <v>336.65</v>
      </c>
      <c r="O446" s="4">
        <f t="shared" si="56"/>
        <v>2652465.3499999996</v>
      </c>
      <c r="P446" s="20">
        <f t="shared" si="53"/>
        <v>21812063.189999998</v>
      </c>
      <c r="Q446" s="37">
        <f t="shared" si="54"/>
        <v>285046.65999999997</v>
      </c>
      <c r="S446" s="5"/>
    </row>
    <row r="447" spans="1:19" x14ac:dyDescent="0.3">
      <c r="A447" s="2" t="str">
        <f t="shared" si="48"/>
        <v>5921302</v>
      </c>
      <c r="B447" s="8" t="s">
        <v>1010</v>
      </c>
      <c r="C447" s="2" t="s">
        <v>431</v>
      </c>
      <c r="D447" s="3">
        <v>0</v>
      </c>
      <c r="E447" s="6">
        <v>312.44</v>
      </c>
      <c r="F447" s="4">
        <f t="shared" si="52"/>
        <v>0</v>
      </c>
      <c r="G447" s="3">
        <v>32428</v>
      </c>
      <c r="H447" s="6">
        <v>309.62</v>
      </c>
      <c r="I447" s="5">
        <f t="shared" si="49"/>
        <v>10040357.359999999</v>
      </c>
      <c r="J447" s="3">
        <v>0</v>
      </c>
      <c r="K447" s="6">
        <v>312.44</v>
      </c>
      <c r="L447" s="4">
        <f t="shared" si="55"/>
        <v>0</v>
      </c>
      <c r="M447" s="3">
        <v>1043</v>
      </c>
      <c r="N447" s="6">
        <v>309.62</v>
      </c>
      <c r="O447" s="4">
        <f t="shared" si="56"/>
        <v>322933.66000000003</v>
      </c>
      <c r="P447" s="20">
        <f t="shared" si="53"/>
        <v>10363291.02</v>
      </c>
      <c r="Q447" s="37">
        <f t="shared" si="54"/>
        <v>135430.63</v>
      </c>
      <c r="S447" s="5"/>
    </row>
    <row r="448" spans="1:19" x14ac:dyDescent="0.3">
      <c r="A448" s="2" t="str">
        <f t="shared" si="48"/>
        <v>5725305</v>
      </c>
      <c r="B448" s="8" t="s">
        <v>1011</v>
      </c>
      <c r="C448" s="2" t="s">
        <v>432</v>
      </c>
      <c r="D448" s="3">
        <v>572</v>
      </c>
      <c r="E448" s="6">
        <v>232.81</v>
      </c>
      <c r="F448" s="4">
        <f t="shared" si="52"/>
        <v>133167.32</v>
      </c>
      <c r="G448" s="3">
        <v>21603</v>
      </c>
      <c r="H448" s="6">
        <v>230.84</v>
      </c>
      <c r="I448" s="5">
        <f t="shared" si="49"/>
        <v>4986836.5200000005</v>
      </c>
      <c r="J448" s="3">
        <v>66</v>
      </c>
      <c r="K448" s="6">
        <v>232.81</v>
      </c>
      <c r="L448" s="4">
        <f t="shared" si="55"/>
        <v>15365.460000000001</v>
      </c>
      <c r="M448" s="3">
        <v>2475</v>
      </c>
      <c r="N448" s="6">
        <v>230.84</v>
      </c>
      <c r="O448" s="4">
        <f t="shared" si="56"/>
        <v>571329</v>
      </c>
      <c r="P448" s="20">
        <f t="shared" si="53"/>
        <v>5706698.3000000007</v>
      </c>
      <c r="Q448" s="37">
        <f t="shared" si="54"/>
        <v>74576.86</v>
      </c>
      <c r="S448" s="5"/>
    </row>
    <row r="449" spans="1:19" x14ac:dyDescent="0.3">
      <c r="A449" s="2" t="str">
        <f t="shared" si="48"/>
        <v>5157314</v>
      </c>
      <c r="B449" s="8" t="s">
        <v>1012</v>
      </c>
      <c r="C449" s="2" t="s">
        <v>433</v>
      </c>
      <c r="D449" s="3">
        <v>292</v>
      </c>
      <c r="E449" s="6">
        <v>391.19</v>
      </c>
      <c r="F449" s="4">
        <f t="shared" si="52"/>
        <v>114227.48</v>
      </c>
      <c r="G449" s="3">
        <v>26093</v>
      </c>
      <c r="H449" s="6">
        <v>387.3</v>
      </c>
      <c r="I449" s="5">
        <f t="shared" si="49"/>
        <v>10105818.9</v>
      </c>
      <c r="J449" s="3">
        <v>47</v>
      </c>
      <c r="K449" s="6">
        <v>391.19</v>
      </c>
      <c r="L449" s="4">
        <f t="shared" si="55"/>
        <v>18385.93</v>
      </c>
      <c r="M449" s="3">
        <v>4162</v>
      </c>
      <c r="N449" s="6">
        <v>387.3</v>
      </c>
      <c r="O449" s="4">
        <f t="shared" si="56"/>
        <v>1611942.6</v>
      </c>
      <c r="P449" s="20">
        <f t="shared" si="53"/>
        <v>11850374.91</v>
      </c>
      <c r="Q449" s="37">
        <f t="shared" si="54"/>
        <v>154864.29</v>
      </c>
      <c r="S449" s="5"/>
    </row>
    <row r="450" spans="1:19" x14ac:dyDescent="0.3">
      <c r="A450" s="2" t="str">
        <f t="shared" si="48"/>
        <v>5828302</v>
      </c>
      <c r="B450" s="8" t="s">
        <v>1013</v>
      </c>
      <c r="C450" s="2" t="s">
        <v>434</v>
      </c>
      <c r="D450" s="3">
        <v>575</v>
      </c>
      <c r="E450" s="6">
        <v>239.89</v>
      </c>
      <c r="F450" s="4">
        <f t="shared" si="52"/>
        <v>137936.75</v>
      </c>
      <c r="G450" s="3">
        <v>31487</v>
      </c>
      <c r="H450" s="6">
        <v>237.82</v>
      </c>
      <c r="I450" s="5">
        <f t="shared" si="49"/>
        <v>7488238.3399999999</v>
      </c>
      <c r="J450" s="3">
        <v>75</v>
      </c>
      <c r="K450" s="6">
        <v>239.89</v>
      </c>
      <c r="L450" s="4">
        <f t="shared" si="55"/>
        <v>17991.75</v>
      </c>
      <c r="M450" s="3">
        <v>4131</v>
      </c>
      <c r="N450" s="6">
        <v>237.82</v>
      </c>
      <c r="O450" s="4">
        <f t="shared" si="56"/>
        <v>982434.41999999993</v>
      </c>
      <c r="P450" s="20">
        <f t="shared" si="53"/>
        <v>8626601.2599999998</v>
      </c>
      <c r="Q450" s="37">
        <f t="shared" si="54"/>
        <v>112735.03999999999</v>
      </c>
      <c r="S450" s="5"/>
    </row>
    <row r="451" spans="1:19" x14ac:dyDescent="0.3">
      <c r="A451" s="2" t="str">
        <f t="shared" si="48"/>
        <v>6120000</v>
      </c>
      <c r="B451" s="8" t="s">
        <v>1014</v>
      </c>
      <c r="C451" s="2" t="s">
        <v>435</v>
      </c>
      <c r="D451" s="3">
        <v>532</v>
      </c>
      <c r="E451" s="6">
        <v>192</v>
      </c>
      <c r="F451" s="4">
        <f t="shared" si="52"/>
        <v>102144</v>
      </c>
      <c r="G451" s="3">
        <v>24605</v>
      </c>
      <c r="H451" s="6">
        <v>190.5</v>
      </c>
      <c r="I451" s="5">
        <f t="shared" si="49"/>
        <v>4687252.5</v>
      </c>
      <c r="J451" s="3">
        <v>45</v>
      </c>
      <c r="K451" s="6">
        <v>192</v>
      </c>
      <c r="L451" s="4">
        <f t="shared" si="55"/>
        <v>8640</v>
      </c>
      <c r="M451" s="3">
        <v>2060</v>
      </c>
      <c r="N451" s="6">
        <v>190.5</v>
      </c>
      <c r="O451" s="4">
        <f t="shared" si="56"/>
        <v>392430</v>
      </c>
      <c r="P451" s="20">
        <f t="shared" si="53"/>
        <v>5190466.5</v>
      </c>
      <c r="Q451" s="37">
        <f t="shared" si="54"/>
        <v>67830.59</v>
      </c>
      <c r="S451" s="5"/>
    </row>
    <row r="452" spans="1:19" x14ac:dyDescent="0.3">
      <c r="A452" s="2" t="str">
        <f t="shared" si="48"/>
        <v>2904302</v>
      </c>
      <c r="B452" s="8" t="s">
        <v>1015</v>
      </c>
      <c r="C452" s="2" t="s">
        <v>436</v>
      </c>
      <c r="D452" s="3">
        <v>2095</v>
      </c>
      <c r="E452" s="6">
        <v>357.96</v>
      </c>
      <c r="F452" s="4">
        <f t="shared" si="52"/>
        <v>749926.2</v>
      </c>
      <c r="G452" s="3">
        <v>10848</v>
      </c>
      <c r="H452" s="6">
        <v>354.64</v>
      </c>
      <c r="I452" s="5">
        <f t="shared" si="49"/>
        <v>3847134.7199999997</v>
      </c>
      <c r="J452" s="3">
        <v>800</v>
      </c>
      <c r="K452" s="6">
        <v>357.96</v>
      </c>
      <c r="L452" s="4">
        <f t="shared" si="55"/>
        <v>286368</v>
      </c>
      <c r="M452" s="3">
        <v>4141</v>
      </c>
      <c r="N452" s="6">
        <v>354.64</v>
      </c>
      <c r="O452" s="4">
        <f t="shared" si="56"/>
        <v>1468564.24</v>
      </c>
      <c r="P452" s="20">
        <f t="shared" si="53"/>
        <v>6351993.1600000001</v>
      </c>
      <c r="Q452" s="37">
        <f t="shared" si="54"/>
        <v>83009.77</v>
      </c>
      <c r="S452" s="5"/>
    </row>
    <row r="453" spans="1:19" x14ac:dyDescent="0.3">
      <c r="A453" s="2" t="str">
        <f t="shared" si="48"/>
        <v>7000384</v>
      </c>
      <c r="B453" s="8" t="s">
        <v>1016</v>
      </c>
      <c r="C453" s="2" t="s">
        <v>437</v>
      </c>
      <c r="D453" s="3">
        <v>15595</v>
      </c>
      <c r="E453" s="6">
        <v>371.16</v>
      </c>
      <c r="F453" s="4">
        <f t="shared" si="52"/>
        <v>5788240.2000000002</v>
      </c>
      <c r="G453" s="3">
        <v>25295</v>
      </c>
      <c r="H453" s="6">
        <v>367.72</v>
      </c>
      <c r="I453" s="5">
        <f t="shared" si="49"/>
        <v>9301477.4000000004</v>
      </c>
      <c r="J453" s="3">
        <v>9084</v>
      </c>
      <c r="K453" s="6">
        <v>371.16</v>
      </c>
      <c r="L453" s="4">
        <f t="shared" si="55"/>
        <v>3371617.4400000004</v>
      </c>
      <c r="M453" s="3">
        <v>14735</v>
      </c>
      <c r="N453" s="6">
        <v>367.72</v>
      </c>
      <c r="O453" s="4">
        <f t="shared" si="56"/>
        <v>5418354.2000000002</v>
      </c>
      <c r="P453" s="20">
        <f t="shared" si="53"/>
        <v>23879689.239999998</v>
      </c>
      <c r="Q453" s="37">
        <f t="shared" si="54"/>
        <v>312067.02</v>
      </c>
      <c r="S453" s="5"/>
    </row>
    <row r="454" spans="1:19" x14ac:dyDescent="0.3">
      <c r="A454" s="2" t="str">
        <f t="shared" ref="A454:A517" si="57">LEFT(B454,7)</f>
        <v>5910301</v>
      </c>
      <c r="B454" s="8" t="s">
        <v>1017</v>
      </c>
      <c r="C454" s="2" t="s">
        <v>438</v>
      </c>
      <c r="D454" s="3">
        <v>122</v>
      </c>
      <c r="E454" s="6">
        <v>413.64</v>
      </c>
      <c r="F454" s="4">
        <f t="shared" si="52"/>
        <v>50464.08</v>
      </c>
      <c r="G454" s="3">
        <v>22571</v>
      </c>
      <c r="H454" s="6">
        <v>409.41</v>
      </c>
      <c r="I454" s="5">
        <f t="shared" ref="I454:I517" si="58">H454*G454</f>
        <v>9240793.1100000013</v>
      </c>
      <c r="J454" s="3">
        <v>11</v>
      </c>
      <c r="K454" s="6">
        <v>413.64</v>
      </c>
      <c r="L454" s="4">
        <f t="shared" ref="L454:L491" si="59">K454*J454</f>
        <v>4550.04</v>
      </c>
      <c r="M454" s="3">
        <v>2066</v>
      </c>
      <c r="N454" s="6">
        <v>409.41</v>
      </c>
      <c r="O454" s="4">
        <f t="shared" ref="O454:O491" si="60">N454*M454</f>
        <v>845841.06</v>
      </c>
      <c r="P454" s="20">
        <f t="shared" si="53"/>
        <v>10141648.290000001</v>
      </c>
      <c r="Q454" s="37">
        <f t="shared" si="54"/>
        <v>132534.14000000001</v>
      </c>
      <c r="S454" s="5"/>
    </row>
    <row r="455" spans="1:19" x14ac:dyDescent="0.3">
      <c r="A455" s="2" t="str">
        <f t="shared" si="57"/>
        <v>7001384</v>
      </c>
      <c r="B455" s="8" t="s">
        <v>1018</v>
      </c>
      <c r="C455" s="2" t="s">
        <v>439</v>
      </c>
      <c r="D455" s="3">
        <v>3559</v>
      </c>
      <c r="E455" s="6">
        <v>362.06</v>
      </c>
      <c r="F455" s="4">
        <f t="shared" ref="F455:F518" si="61">E455*D455</f>
        <v>1288571.54</v>
      </c>
      <c r="G455" s="3">
        <v>40388</v>
      </c>
      <c r="H455" s="6">
        <v>359.06</v>
      </c>
      <c r="I455" s="5">
        <f t="shared" si="58"/>
        <v>14501715.279999999</v>
      </c>
      <c r="J455" s="3">
        <v>508</v>
      </c>
      <c r="K455" s="6">
        <v>362.06</v>
      </c>
      <c r="L455" s="4">
        <f t="shared" si="59"/>
        <v>183926.48</v>
      </c>
      <c r="M455" s="3">
        <v>5764</v>
      </c>
      <c r="N455" s="6">
        <v>359.06</v>
      </c>
      <c r="O455" s="4">
        <f t="shared" si="60"/>
        <v>2069621.84</v>
      </c>
      <c r="P455" s="20">
        <f t="shared" si="53"/>
        <v>18043835.140000001</v>
      </c>
      <c r="Q455" s="37">
        <f t="shared" si="54"/>
        <v>235802.31</v>
      </c>
      <c r="S455" s="5"/>
    </row>
    <row r="456" spans="1:19" x14ac:dyDescent="0.3">
      <c r="A456" s="2" t="str">
        <f t="shared" si="57"/>
        <v>2757300</v>
      </c>
      <c r="B456" s="8" t="s">
        <v>1019</v>
      </c>
      <c r="C456" s="2" t="s">
        <v>440</v>
      </c>
      <c r="D456" s="3">
        <v>800</v>
      </c>
      <c r="E456" s="6">
        <v>267.54000000000002</v>
      </c>
      <c r="F456" s="4">
        <f t="shared" si="61"/>
        <v>214032.00000000003</v>
      </c>
      <c r="G456" s="3">
        <v>89783</v>
      </c>
      <c r="H456" s="6">
        <v>265.64</v>
      </c>
      <c r="I456" s="5">
        <f t="shared" si="58"/>
        <v>23849956.119999997</v>
      </c>
      <c r="J456" s="3">
        <v>26</v>
      </c>
      <c r="K456" s="6">
        <v>267.54000000000002</v>
      </c>
      <c r="L456" s="4">
        <f t="shared" si="59"/>
        <v>6956.0400000000009</v>
      </c>
      <c r="M456" s="3">
        <v>2879</v>
      </c>
      <c r="N456" s="6">
        <v>265.64</v>
      </c>
      <c r="O456" s="4">
        <f t="shared" si="60"/>
        <v>764777.55999999994</v>
      </c>
      <c r="P456" s="20">
        <f t="shared" ref="P456:P519" si="62">O456+L456+I456+F456</f>
        <v>24835721.719999999</v>
      </c>
      <c r="Q456" s="37">
        <f t="shared" si="54"/>
        <v>324560.74</v>
      </c>
      <c r="S456" s="5"/>
    </row>
    <row r="457" spans="1:19" x14ac:dyDescent="0.3">
      <c r="A457" s="2" t="str">
        <f t="shared" si="57"/>
        <v>2757301</v>
      </c>
      <c r="B457" s="8" t="s">
        <v>1020</v>
      </c>
      <c r="C457" s="2" t="s">
        <v>441</v>
      </c>
      <c r="D457" s="3">
        <v>0</v>
      </c>
      <c r="E457" s="6">
        <v>251.83</v>
      </c>
      <c r="F457" s="4">
        <f t="shared" si="61"/>
        <v>0</v>
      </c>
      <c r="G457" s="3">
        <v>10329</v>
      </c>
      <c r="H457" s="6">
        <v>249.74</v>
      </c>
      <c r="I457" s="5">
        <f t="shared" si="58"/>
        <v>2579564.46</v>
      </c>
      <c r="J457" s="3">
        <v>0</v>
      </c>
      <c r="K457" s="6">
        <v>251.83</v>
      </c>
      <c r="L457" s="4">
        <f t="shared" si="59"/>
        <v>0</v>
      </c>
      <c r="M457" s="3">
        <v>0</v>
      </c>
      <c r="N457" s="6">
        <v>249.74</v>
      </c>
      <c r="O457" s="4">
        <f t="shared" si="60"/>
        <v>0</v>
      </c>
      <c r="P457" s="20">
        <f t="shared" si="62"/>
        <v>2579564.46</v>
      </c>
      <c r="Q457" s="37">
        <f t="shared" ref="Q457:Q520" si="63">ROUND((P457/$P$7)*$Q$7,2)</f>
        <v>33710.53</v>
      </c>
      <c r="S457" s="5"/>
    </row>
    <row r="458" spans="1:19" x14ac:dyDescent="0.3">
      <c r="A458" s="2" t="str">
        <f t="shared" si="57"/>
        <v>5925300</v>
      </c>
      <c r="B458" s="8" t="s">
        <v>1021</v>
      </c>
      <c r="C458" s="2" t="s">
        <v>442</v>
      </c>
      <c r="D458" s="3">
        <v>1540</v>
      </c>
      <c r="E458" s="6">
        <v>337.35</v>
      </c>
      <c r="F458" s="4">
        <f t="shared" si="61"/>
        <v>519519.00000000006</v>
      </c>
      <c r="G458" s="3">
        <v>76035</v>
      </c>
      <c r="H458" s="6">
        <v>334.75</v>
      </c>
      <c r="I458" s="5">
        <f t="shared" si="58"/>
        <v>25452716.25</v>
      </c>
      <c r="J458" s="3">
        <v>64</v>
      </c>
      <c r="K458" s="6">
        <v>337.35</v>
      </c>
      <c r="L458" s="4">
        <f t="shared" si="59"/>
        <v>21590.400000000001</v>
      </c>
      <c r="M458" s="3">
        <v>3141</v>
      </c>
      <c r="N458" s="6">
        <v>334.75</v>
      </c>
      <c r="O458" s="4">
        <f t="shared" si="60"/>
        <v>1051449.75</v>
      </c>
      <c r="P458" s="20">
        <f t="shared" si="62"/>
        <v>27045275.399999999</v>
      </c>
      <c r="Q458" s="37">
        <f t="shared" si="63"/>
        <v>353435.86</v>
      </c>
      <c r="S458" s="5"/>
    </row>
    <row r="459" spans="1:19" x14ac:dyDescent="0.3">
      <c r="A459" s="2" t="str">
        <f t="shared" si="57"/>
        <v>3301321</v>
      </c>
      <c r="B459" s="8" t="s">
        <v>1022</v>
      </c>
      <c r="C459" s="2" t="s">
        <v>443</v>
      </c>
      <c r="D459" s="3">
        <v>1023</v>
      </c>
      <c r="E459" s="6">
        <v>229.86</v>
      </c>
      <c r="F459" s="4">
        <f t="shared" si="61"/>
        <v>235146.78000000003</v>
      </c>
      <c r="G459" s="3">
        <v>48322</v>
      </c>
      <c r="H459" s="6">
        <v>227.94</v>
      </c>
      <c r="I459" s="5">
        <f t="shared" si="58"/>
        <v>11014516.68</v>
      </c>
      <c r="J459" s="3">
        <v>64</v>
      </c>
      <c r="K459" s="6">
        <v>229.86</v>
      </c>
      <c r="L459" s="4">
        <f t="shared" si="59"/>
        <v>14711.04</v>
      </c>
      <c r="M459" s="3">
        <v>3023</v>
      </c>
      <c r="N459" s="6">
        <v>227.94</v>
      </c>
      <c r="O459" s="4">
        <f t="shared" si="60"/>
        <v>689062.62</v>
      </c>
      <c r="P459" s="20">
        <f t="shared" si="62"/>
        <v>11953437.119999999</v>
      </c>
      <c r="Q459" s="37">
        <f t="shared" si="63"/>
        <v>156211.14000000001</v>
      </c>
      <c r="S459" s="5"/>
    </row>
    <row r="460" spans="1:19" x14ac:dyDescent="0.3">
      <c r="A460" s="2" t="str">
        <f t="shared" si="57"/>
        <v>1401324</v>
      </c>
      <c r="B460" s="8" t="s">
        <v>1023</v>
      </c>
      <c r="C460" s="2" t="s">
        <v>444</v>
      </c>
      <c r="D460" s="3">
        <v>1429</v>
      </c>
      <c r="E460" s="6">
        <v>240.7</v>
      </c>
      <c r="F460" s="4">
        <f t="shared" si="61"/>
        <v>343960.3</v>
      </c>
      <c r="G460" s="3">
        <v>16834</v>
      </c>
      <c r="H460" s="6">
        <v>238.96</v>
      </c>
      <c r="I460" s="5">
        <f t="shared" si="58"/>
        <v>4022652.64</v>
      </c>
      <c r="J460" s="3">
        <v>453</v>
      </c>
      <c r="K460" s="6">
        <v>240.7</v>
      </c>
      <c r="L460" s="4">
        <f t="shared" si="59"/>
        <v>109037.09999999999</v>
      </c>
      <c r="M460" s="3">
        <v>5333</v>
      </c>
      <c r="N460" s="6">
        <v>238.96</v>
      </c>
      <c r="O460" s="4">
        <f t="shared" si="60"/>
        <v>1274373.68</v>
      </c>
      <c r="P460" s="20">
        <f t="shared" si="62"/>
        <v>5750023.7199999997</v>
      </c>
      <c r="Q460" s="37">
        <f t="shared" si="63"/>
        <v>75143.05</v>
      </c>
      <c r="S460" s="5"/>
    </row>
    <row r="461" spans="1:19" x14ac:dyDescent="0.3">
      <c r="A461" s="2" t="str">
        <f t="shared" si="57"/>
        <v>5157312</v>
      </c>
      <c r="B461" s="8" t="s">
        <v>1024</v>
      </c>
      <c r="C461" s="2" t="s">
        <v>445</v>
      </c>
      <c r="D461" s="3">
        <v>56</v>
      </c>
      <c r="E461" s="6">
        <v>305.04000000000002</v>
      </c>
      <c r="F461" s="4">
        <f t="shared" si="61"/>
        <v>17082.240000000002</v>
      </c>
      <c r="G461" s="3">
        <v>32119</v>
      </c>
      <c r="H461" s="6">
        <v>302.47000000000003</v>
      </c>
      <c r="I461" s="5">
        <f t="shared" si="58"/>
        <v>9715033.9300000016</v>
      </c>
      <c r="J461" s="3">
        <v>0</v>
      </c>
      <c r="K461" s="6">
        <v>305.04000000000002</v>
      </c>
      <c r="L461" s="4">
        <f t="shared" si="59"/>
        <v>0</v>
      </c>
      <c r="M461" s="3">
        <v>0</v>
      </c>
      <c r="N461" s="6">
        <v>302.47000000000003</v>
      </c>
      <c r="O461" s="4">
        <f t="shared" si="60"/>
        <v>0</v>
      </c>
      <c r="P461" s="20">
        <f t="shared" si="62"/>
        <v>9732116.1700000018</v>
      </c>
      <c r="Q461" s="37">
        <f t="shared" si="63"/>
        <v>127182.25</v>
      </c>
      <c r="S461" s="5"/>
    </row>
    <row r="462" spans="1:19" x14ac:dyDescent="0.3">
      <c r="A462" s="2" t="str">
        <f t="shared" si="57"/>
        <v>5157317</v>
      </c>
      <c r="B462" s="8" t="s">
        <v>1025</v>
      </c>
      <c r="C462" s="2" t="s">
        <v>446</v>
      </c>
      <c r="D462" s="3">
        <v>248</v>
      </c>
      <c r="E462" s="6">
        <v>282.93</v>
      </c>
      <c r="F462" s="4">
        <f t="shared" si="61"/>
        <v>70166.64</v>
      </c>
      <c r="G462" s="3">
        <v>42617</v>
      </c>
      <c r="H462" s="6">
        <v>280.22000000000003</v>
      </c>
      <c r="I462" s="5">
        <f t="shared" si="58"/>
        <v>11942135.740000002</v>
      </c>
      <c r="J462" s="3">
        <v>22</v>
      </c>
      <c r="K462" s="6">
        <v>282.93</v>
      </c>
      <c r="L462" s="4">
        <f t="shared" si="59"/>
        <v>6224.46</v>
      </c>
      <c r="M462" s="3">
        <v>3725</v>
      </c>
      <c r="N462" s="6">
        <v>280.22000000000003</v>
      </c>
      <c r="O462" s="4">
        <f t="shared" si="60"/>
        <v>1043819.5000000001</v>
      </c>
      <c r="P462" s="20">
        <f t="shared" si="62"/>
        <v>13062346.340000004</v>
      </c>
      <c r="Q462" s="37">
        <f t="shared" si="63"/>
        <v>170702.7</v>
      </c>
      <c r="S462" s="5"/>
    </row>
    <row r="463" spans="1:19" x14ac:dyDescent="0.3">
      <c r="A463" s="2" t="str">
        <f t="shared" si="57"/>
        <v>5157311</v>
      </c>
      <c r="B463" s="8" t="s">
        <v>1026</v>
      </c>
      <c r="C463" s="2" t="s">
        <v>447</v>
      </c>
      <c r="D463" s="3">
        <v>1674</v>
      </c>
      <c r="E463" s="6">
        <v>310.77</v>
      </c>
      <c r="F463" s="4">
        <f t="shared" si="61"/>
        <v>520228.98</v>
      </c>
      <c r="G463" s="3">
        <v>51976</v>
      </c>
      <c r="H463" s="6">
        <v>308.01</v>
      </c>
      <c r="I463" s="5">
        <f t="shared" si="58"/>
        <v>16009127.76</v>
      </c>
      <c r="J463" s="3">
        <v>129</v>
      </c>
      <c r="K463" s="6">
        <v>310.77</v>
      </c>
      <c r="L463" s="4">
        <f t="shared" si="59"/>
        <v>40089.329999999994</v>
      </c>
      <c r="M463" s="3">
        <v>4014</v>
      </c>
      <c r="N463" s="6">
        <v>308.01</v>
      </c>
      <c r="O463" s="4">
        <f t="shared" si="60"/>
        <v>1236352.1399999999</v>
      </c>
      <c r="P463" s="20">
        <f t="shared" si="62"/>
        <v>17805798.210000001</v>
      </c>
      <c r="Q463" s="37">
        <f t="shared" si="63"/>
        <v>232691.57</v>
      </c>
      <c r="S463" s="5"/>
    </row>
    <row r="464" spans="1:19" x14ac:dyDescent="0.3">
      <c r="A464" s="2" t="str">
        <f t="shared" si="57"/>
        <v>2701353</v>
      </c>
      <c r="B464" s="8" t="s">
        <v>1027</v>
      </c>
      <c r="C464" s="2" t="s">
        <v>448</v>
      </c>
      <c r="D464" s="3">
        <v>261</v>
      </c>
      <c r="E464" s="6">
        <v>215.82</v>
      </c>
      <c r="F464" s="4">
        <f t="shared" si="61"/>
        <v>56329.02</v>
      </c>
      <c r="G464" s="3">
        <v>69709</v>
      </c>
      <c r="H464" s="6">
        <v>214.25</v>
      </c>
      <c r="I464" s="5">
        <f t="shared" si="58"/>
        <v>14935153.25</v>
      </c>
      <c r="J464" s="3">
        <v>3</v>
      </c>
      <c r="K464" s="6">
        <v>215.82</v>
      </c>
      <c r="L464" s="4">
        <f t="shared" si="59"/>
        <v>647.46</v>
      </c>
      <c r="M464" s="3">
        <v>763</v>
      </c>
      <c r="N464" s="6">
        <v>214.25</v>
      </c>
      <c r="O464" s="4">
        <f t="shared" si="60"/>
        <v>163472.75</v>
      </c>
      <c r="P464" s="20">
        <f t="shared" si="62"/>
        <v>15155602.48</v>
      </c>
      <c r="Q464" s="37">
        <f t="shared" si="63"/>
        <v>198058.01</v>
      </c>
      <c r="S464" s="5"/>
    </row>
    <row r="465" spans="1:19" x14ac:dyDescent="0.3">
      <c r="A465" s="2" t="str">
        <f t="shared" si="57"/>
        <v>2725302</v>
      </c>
      <c r="B465" s="8" t="s">
        <v>1028</v>
      </c>
      <c r="C465" s="2" t="s">
        <v>449</v>
      </c>
      <c r="D465" s="3">
        <v>0</v>
      </c>
      <c r="E465" s="6">
        <v>199.93</v>
      </c>
      <c r="F465" s="4">
        <f t="shared" si="61"/>
        <v>0</v>
      </c>
      <c r="G465" s="3">
        <v>2296</v>
      </c>
      <c r="H465" s="6">
        <v>198.55</v>
      </c>
      <c r="I465" s="5">
        <f t="shared" si="58"/>
        <v>455870.80000000005</v>
      </c>
      <c r="J465" s="3">
        <v>0</v>
      </c>
      <c r="K465" s="6">
        <v>199.93</v>
      </c>
      <c r="L465" s="4">
        <f t="shared" si="59"/>
        <v>0</v>
      </c>
      <c r="M465" s="3">
        <v>0</v>
      </c>
      <c r="N465" s="6">
        <v>198.55</v>
      </c>
      <c r="O465" s="4">
        <f t="shared" si="60"/>
        <v>0</v>
      </c>
      <c r="P465" s="20">
        <f t="shared" si="62"/>
        <v>455870.80000000005</v>
      </c>
      <c r="Q465" s="37">
        <f t="shared" si="63"/>
        <v>5957.46</v>
      </c>
      <c r="S465" s="5"/>
    </row>
    <row r="466" spans="1:19" x14ac:dyDescent="0.3">
      <c r="A466" s="2" t="str">
        <f t="shared" si="57"/>
        <v>2828300</v>
      </c>
      <c r="B466" s="8" t="s">
        <v>1029</v>
      </c>
      <c r="C466" s="2" t="s">
        <v>450</v>
      </c>
      <c r="D466" s="3">
        <v>1784</v>
      </c>
      <c r="E466" s="6">
        <v>230.66</v>
      </c>
      <c r="F466" s="4">
        <f t="shared" si="61"/>
        <v>411497.44</v>
      </c>
      <c r="G466" s="3">
        <v>27606</v>
      </c>
      <c r="H466" s="6">
        <v>228.7</v>
      </c>
      <c r="I466" s="5">
        <f t="shared" si="58"/>
        <v>6313492.1999999993</v>
      </c>
      <c r="J466" s="3">
        <v>88</v>
      </c>
      <c r="K466" s="6">
        <v>230.66</v>
      </c>
      <c r="L466" s="4">
        <f t="shared" si="59"/>
        <v>20298.079999999998</v>
      </c>
      <c r="M466" s="3">
        <v>1357</v>
      </c>
      <c r="N466" s="6">
        <v>228.7</v>
      </c>
      <c r="O466" s="4">
        <f t="shared" si="60"/>
        <v>310345.89999999997</v>
      </c>
      <c r="P466" s="20">
        <f t="shared" si="62"/>
        <v>7055633.6200000001</v>
      </c>
      <c r="Q466" s="37">
        <f t="shared" si="63"/>
        <v>92205.16</v>
      </c>
      <c r="S466" s="5"/>
    </row>
    <row r="467" spans="1:19" x14ac:dyDescent="0.3">
      <c r="A467" s="2" t="str">
        <f t="shared" si="57"/>
        <v>4401300</v>
      </c>
      <c r="B467" s="8" t="s">
        <v>1030</v>
      </c>
      <c r="C467" s="2" t="s">
        <v>451</v>
      </c>
      <c r="D467" s="3">
        <v>0</v>
      </c>
      <c r="E467" s="6">
        <v>169.2</v>
      </c>
      <c r="F467" s="4">
        <f t="shared" si="61"/>
        <v>0</v>
      </c>
      <c r="G467" s="3">
        <v>18111</v>
      </c>
      <c r="H467" s="6">
        <v>167.9</v>
      </c>
      <c r="I467" s="5">
        <f t="shared" si="58"/>
        <v>3040836.9</v>
      </c>
      <c r="J467" s="3">
        <v>0</v>
      </c>
      <c r="K467" s="6">
        <v>169.2</v>
      </c>
      <c r="L467" s="4">
        <f t="shared" si="59"/>
        <v>0</v>
      </c>
      <c r="M467" s="3">
        <v>687</v>
      </c>
      <c r="N467" s="6">
        <v>167.9</v>
      </c>
      <c r="O467" s="4">
        <f t="shared" si="60"/>
        <v>115347.3</v>
      </c>
      <c r="P467" s="20">
        <f t="shared" si="62"/>
        <v>3156184.1999999997</v>
      </c>
      <c r="Q467" s="37">
        <f t="shared" si="63"/>
        <v>41245.97</v>
      </c>
      <c r="S467" s="5"/>
    </row>
    <row r="468" spans="1:19" x14ac:dyDescent="0.3">
      <c r="A468" s="2" t="str">
        <f t="shared" si="57"/>
        <v>0701302</v>
      </c>
      <c r="B468" s="8" t="s">
        <v>1284</v>
      </c>
      <c r="C468" s="2" t="s">
        <v>452</v>
      </c>
      <c r="D468" s="3">
        <v>0</v>
      </c>
      <c r="E468" s="6">
        <v>230.95</v>
      </c>
      <c r="F468" s="4">
        <f t="shared" si="61"/>
        <v>0</v>
      </c>
      <c r="G468" s="3">
        <v>21496</v>
      </c>
      <c r="H468" s="6">
        <v>229.37</v>
      </c>
      <c r="I468" s="5">
        <f t="shared" si="58"/>
        <v>4930537.5200000005</v>
      </c>
      <c r="J468" s="3">
        <v>0</v>
      </c>
      <c r="K468" s="6">
        <v>230.95</v>
      </c>
      <c r="L468" s="4">
        <f t="shared" si="59"/>
        <v>0</v>
      </c>
      <c r="M468" s="3">
        <v>1666</v>
      </c>
      <c r="N468" s="6">
        <v>229.37</v>
      </c>
      <c r="O468" s="4">
        <f t="shared" si="60"/>
        <v>382130.42</v>
      </c>
      <c r="P468" s="20">
        <f t="shared" si="62"/>
        <v>5312667.9400000004</v>
      </c>
      <c r="Q468" s="37">
        <f t="shared" si="63"/>
        <v>69427.56</v>
      </c>
      <c r="S468" s="5"/>
    </row>
    <row r="469" spans="1:19" x14ac:dyDescent="0.3">
      <c r="A469" s="2" t="str">
        <f t="shared" si="57"/>
        <v>3535001</v>
      </c>
      <c r="B469" s="8" t="s">
        <v>1031</v>
      </c>
      <c r="C469" s="2" t="s">
        <v>453</v>
      </c>
      <c r="D469" s="3">
        <v>0</v>
      </c>
      <c r="E469" s="6">
        <v>266.23</v>
      </c>
      <c r="F469" s="4">
        <f t="shared" si="61"/>
        <v>0</v>
      </c>
      <c r="G469" s="3">
        <v>5373</v>
      </c>
      <c r="H469" s="6">
        <v>264.45</v>
      </c>
      <c r="I469" s="5">
        <f t="shared" si="58"/>
        <v>1420889.8499999999</v>
      </c>
      <c r="J469" s="3">
        <v>0</v>
      </c>
      <c r="K469" s="6">
        <v>266.23</v>
      </c>
      <c r="L469" s="4">
        <f t="shared" si="59"/>
        <v>0</v>
      </c>
      <c r="M469" s="3">
        <v>944</v>
      </c>
      <c r="N469" s="6">
        <v>264.45</v>
      </c>
      <c r="O469" s="4">
        <f t="shared" si="60"/>
        <v>249640.8</v>
      </c>
      <c r="P469" s="20">
        <f t="shared" si="62"/>
        <v>1670530.65</v>
      </c>
      <c r="Q469" s="37">
        <f t="shared" si="63"/>
        <v>21831</v>
      </c>
      <c r="S469" s="5"/>
    </row>
    <row r="470" spans="1:19" x14ac:dyDescent="0.3">
      <c r="A470" s="2" t="str">
        <f t="shared" si="57"/>
        <v>3702309</v>
      </c>
      <c r="B470" s="8" t="s">
        <v>1032</v>
      </c>
      <c r="C470" s="2" t="s">
        <v>454</v>
      </c>
      <c r="D470" s="3">
        <v>380</v>
      </c>
      <c r="E470" s="6">
        <v>197.61</v>
      </c>
      <c r="F470" s="4">
        <f t="shared" si="61"/>
        <v>75091.8</v>
      </c>
      <c r="G470" s="3">
        <v>41464</v>
      </c>
      <c r="H470" s="6">
        <v>195.95</v>
      </c>
      <c r="I470" s="5">
        <f t="shared" si="58"/>
        <v>8124870.7999999998</v>
      </c>
      <c r="J470" s="3">
        <v>0</v>
      </c>
      <c r="K470" s="6">
        <v>197.61</v>
      </c>
      <c r="L470" s="4">
        <f t="shared" si="59"/>
        <v>0</v>
      </c>
      <c r="M470" s="3">
        <v>0</v>
      </c>
      <c r="N470" s="6">
        <v>195.95</v>
      </c>
      <c r="O470" s="4">
        <f t="shared" si="60"/>
        <v>0</v>
      </c>
      <c r="P470" s="20">
        <f t="shared" si="62"/>
        <v>8199962.5999999996</v>
      </c>
      <c r="Q470" s="37">
        <f t="shared" si="63"/>
        <v>107159.6</v>
      </c>
      <c r="S470" s="5"/>
    </row>
    <row r="471" spans="1:19" x14ac:dyDescent="0.3">
      <c r="A471" s="2" t="str">
        <f t="shared" si="57"/>
        <v>7000307</v>
      </c>
      <c r="B471" s="8" t="s">
        <v>1033</v>
      </c>
      <c r="C471" s="2" t="s">
        <v>455</v>
      </c>
      <c r="D471" s="3">
        <v>4544</v>
      </c>
      <c r="E471" s="6">
        <v>305.7</v>
      </c>
      <c r="F471" s="4">
        <f t="shared" si="61"/>
        <v>1389100.8</v>
      </c>
      <c r="G471" s="3">
        <v>54605</v>
      </c>
      <c r="H471" s="6">
        <v>302.83</v>
      </c>
      <c r="I471" s="5">
        <f t="shared" si="58"/>
        <v>16536032.149999999</v>
      </c>
      <c r="J471" s="3">
        <v>1241</v>
      </c>
      <c r="K471" s="6">
        <v>305.7</v>
      </c>
      <c r="L471" s="4">
        <f t="shared" si="59"/>
        <v>379373.7</v>
      </c>
      <c r="M471" s="3">
        <v>14909</v>
      </c>
      <c r="N471" s="6">
        <v>302.83</v>
      </c>
      <c r="O471" s="4">
        <f t="shared" si="60"/>
        <v>4514892.47</v>
      </c>
      <c r="P471" s="20">
        <f t="shared" si="62"/>
        <v>22819399.120000001</v>
      </c>
      <c r="Q471" s="37">
        <f t="shared" si="63"/>
        <v>298210.83</v>
      </c>
      <c r="S471" s="5"/>
    </row>
    <row r="472" spans="1:19" x14ac:dyDescent="0.3">
      <c r="A472" s="2" t="str">
        <f t="shared" si="57"/>
        <v>0101305</v>
      </c>
      <c r="B472" s="8" t="s">
        <v>1034</v>
      </c>
      <c r="C472" s="2" t="s">
        <v>456</v>
      </c>
      <c r="D472" s="3">
        <v>805</v>
      </c>
      <c r="E472" s="6">
        <v>238.54</v>
      </c>
      <c r="F472" s="4">
        <f t="shared" si="61"/>
        <v>192024.69999999998</v>
      </c>
      <c r="G472" s="3">
        <v>22791</v>
      </c>
      <c r="H472" s="6">
        <v>236.31</v>
      </c>
      <c r="I472" s="5">
        <f t="shared" si="58"/>
        <v>5385741.21</v>
      </c>
      <c r="J472" s="3">
        <v>15</v>
      </c>
      <c r="K472" s="6">
        <v>238.54</v>
      </c>
      <c r="L472" s="4">
        <f t="shared" si="59"/>
        <v>3578.1</v>
      </c>
      <c r="M472" s="3">
        <v>418</v>
      </c>
      <c r="N472" s="6">
        <v>236.31</v>
      </c>
      <c r="O472" s="4">
        <f t="shared" si="60"/>
        <v>98777.58</v>
      </c>
      <c r="P472" s="20">
        <f t="shared" si="62"/>
        <v>5680121.5899999999</v>
      </c>
      <c r="Q472" s="37">
        <f t="shared" si="63"/>
        <v>74229.55</v>
      </c>
      <c r="S472" s="5"/>
    </row>
    <row r="473" spans="1:19" x14ac:dyDescent="0.3">
      <c r="A473" s="2" t="str">
        <f t="shared" si="57"/>
        <v>7000366</v>
      </c>
      <c r="B473" s="8" t="s">
        <v>1035</v>
      </c>
      <c r="C473" s="2" t="s">
        <v>457</v>
      </c>
      <c r="D473" s="3">
        <v>3096</v>
      </c>
      <c r="E473" s="6">
        <v>285.10000000000002</v>
      </c>
      <c r="F473" s="4">
        <f t="shared" si="61"/>
        <v>882669.60000000009</v>
      </c>
      <c r="G473" s="3">
        <v>22883</v>
      </c>
      <c r="H473" s="6">
        <v>282.38</v>
      </c>
      <c r="I473" s="5">
        <f t="shared" si="58"/>
        <v>6461701.54</v>
      </c>
      <c r="J473" s="3">
        <v>1294</v>
      </c>
      <c r="K473" s="6">
        <v>285.10000000000002</v>
      </c>
      <c r="L473" s="4">
        <f t="shared" si="59"/>
        <v>368919.4</v>
      </c>
      <c r="M473" s="3">
        <v>9563</v>
      </c>
      <c r="N473" s="6">
        <v>282.38</v>
      </c>
      <c r="O473" s="4">
        <f t="shared" si="60"/>
        <v>2700399.94</v>
      </c>
      <c r="P473" s="20">
        <f t="shared" si="62"/>
        <v>10413690.479999999</v>
      </c>
      <c r="Q473" s="37">
        <f t="shared" si="63"/>
        <v>136089.26999999999</v>
      </c>
      <c r="S473" s="5"/>
    </row>
    <row r="474" spans="1:19" x14ac:dyDescent="0.3">
      <c r="A474" s="2" t="str">
        <f t="shared" si="57"/>
        <v>7004314</v>
      </c>
      <c r="B474" s="8" t="s">
        <v>1036</v>
      </c>
      <c r="C474" s="2" t="s">
        <v>458</v>
      </c>
      <c r="D474" s="3">
        <v>2658</v>
      </c>
      <c r="E474" s="6">
        <v>366.33</v>
      </c>
      <c r="F474" s="4">
        <f t="shared" si="61"/>
        <v>973705.14</v>
      </c>
      <c r="G474" s="3">
        <v>62907</v>
      </c>
      <c r="H474" s="6">
        <v>363.02</v>
      </c>
      <c r="I474" s="5">
        <f t="shared" si="58"/>
        <v>22836499.140000001</v>
      </c>
      <c r="J474" s="3">
        <v>442</v>
      </c>
      <c r="K474" s="6">
        <v>366.33</v>
      </c>
      <c r="L474" s="4">
        <f t="shared" si="59"/>
        <v>161917.85999999999</v>
      </c>
      <c r="M474" s="3">
        <v>10452</v>
      </c>
      <c r="N474" s="6">
        <v>363.02</v>
      </c>
      <c r="O474" s="4">
        <f t="shared" si="60"/>
        <v>3794285.04</v>
      </c>
      <c r="P474" s="20">
        <f t="shared" si="62"/>
        <v>27766407.18</v>
      </c>
      <c r="Q474" s="37">
        <f t="shared" si="63"/>
        <v>362859.83</v>
      </c>
      <c r="S474" s="5"/>
    </row>
    <row r="475" spans="1:19" x14ac:dyDescent="0.3">
      <c r="A475" s="2" t="str">
        <f t="shared" si="57"/>
        <v>5022302</v>
      </c>
      <c r="B475" s="8" t="s">
        <v>1037</v>
      </c>
      <c r="C475" s="2" t="s">
        <v>459</v>
      </c>
      <c r="D475" s="3">
        <v>1925</v>
      </c>
      <c r="E475" s="6">
        <v>291.61</v>
      </c>
      <c r="F475" s="4">
        <f t="shared" si="61"/>
        <v>561349.25</v>
      </c>
      <c r="G475" s="3">
        <v>23817</v>
      </c>
      <c r="H475" s="6">
        <v>289.16000000000003</v>
      </c>
      <c r="I475" s="5">
        <f t="shared" si="58"/>
        <v>6886923.7200000007</v>
      </c>
      <c r="J475" s="3">
        <v>155</v>
      </c>
      <c r="K475" s="6">
        <v>291.61</v>
      </c>
      <c r="L475" s="4">
        <f t="shared" si="59"/>
        <v>45199.55</v>
      </c>
      <c r="M475" s="3">
        <v>1920</v>
      </c>
      <c r="N475" s="6">
        <v>289.16000000000003</v>
      </c>
      <c r="O475" s="4">
        <f t="shared" si="60"/>
        <v>555187.20000000007</v>
      </c>
      <c r="P475" s="20">
        <f t="shared" si="62"/>
        <v>8048659.7200000007</v>
      </c>
      <c r="Q475" s="37">
        <f t="shared" si="63"/>
        <v>105182.33</v>
      </c>
      <c r="S475" s="5"/>
    </row>
    <row r="476" spans="1:19" x14ac:dyDescent="0.3">
      <c r="A476" s="2" t="str">
        <f t="shared" si="57"/>
        <v>5220301</v>
      </c>
      <c r="B476" s="8" t="s">
        <v>1038</v>
      </c>
      <c r="C476" s="2" t="s">
        <v>460</v>
      </c>
      <c r="D476" s="3">
        <v>1404</v>
      </c>
      <c r="E476" s="6">
        <v>278.36</v>
      </c>
      <c r="F476" s="4">
        <f t="shared" si="61"/>
        <v>390817.44</v>
      </c>
      <c r="G476" s="3">
        <v>25528</v>
      </c>
      <c r="H476" s="6">
        <v>275.57</v>
      </c>
      <c r="I476" s="5">
        <f t="shared" si="58"/>
        <v>7034750.96</v>
      </c>
      <c r="J476" s="3">
        <v>124</v>
      </c>
      <c r="K476" s="6">
        <v>278.36</v>
      </c>
      <c r="L476" s="4">
        <f t="shared" si="59"/>
        <v>34516.639999999999</v>
      </c>
      <c r="M476" s="3">
        <v>2246</v>
      </c>
      <c r="N476" s="6">
        <v>275.57</v>
      </c>
      <c r="O476" s="4">
        <f t="shared" si="60"/>
        <v>618930.22</v>
      </c>
      <c r="P476" s="20">
        <f t="shared" si="62"/>
        <v>8079015.2600000007</v>
      </c>
      <c r="Q476" s="37">
        <f t="shared" si="63"/>
        <v>105579.02</v>
      </c>
      <c r="S476" s="5"/>
    </row>
    <row r="477" spans="1:19" x14ac:dyDescent="0.3">
      <c r="A477" s="2" t="str">
        <f t="shared" si="57"/>
        <v>2951307</v>
      </c>
      <c r="B477" s="8" t="s">
        <v>1039</v>
      </c>
      <c r="C477" s="2" t="s">
        <v>461</v>
      </c>
      <c r="D477" s="3">
        <v>1765</v>
      </c>
      <c r="E477" s="6">
        <v>337.99</v>
      </c>
      <c r="F477" s="4">
        <f t="shared" si="61"/>
        <v>596552.35</v>
      </c>
      <c r="G477" s="3">
        <v>43223</v>
      </c>
      <c r="H477" s="6">
        <v>334.85</v>
      </c>
      <c r="I477" s="5">
        <f t="shared" si="58"/>
        <v>14473221.550000001</v>
      </c>
      <c r="J477" s="3">
        <v>65</v>
      </c>
      <c r="K477" s="6">
        <v>337.99</v>
      </c>
      <c r="L477" s="4">
        <f t="shared" si="59"/>
        <v>21969.350000000002</v>
      </c>
      <c r="M477" s="3">
        <v>1592</v>
      </c>
      <c r="N477" s="6">
        <v>334.85</v>
      </c>
      <c r="O477" s="4">
        <f t="shared" si="60"/>
        <v>533081.20000000007</v>
      </c>
      <c r="P477" s="20">
        <f t="shared" si="62"/>
        <v>15624824.450000001</v>
      </c>
      <c r="Q477" s="37">
        <f t="shared" si="63"/>
        <v>204189.94</v>
      </c>
      <c r="S477" s="5"/>
    </row>
    <row r="478" spans="1:19" x14ac:dyDescent="0.3">
      <c r="A478" s="2" t="str">
        <f t="shared" si="57"/>
        <v>3321301</v>
      </c>
      <c r="B478" s="8" t="s">
        <v>1040</v>
      </c>
      <c r="C478" s="2" t="s">
        <v>462</v>
      </c>
      <c r="D478" s="3">
        <v>91</v>
      </c>
      <c r="E478" s="6">
        <v>217.23</v>
      </c>
      <c r="F478" s="4">
        <f t="shared" si="61"/>
        <v>19767.93</v>
      </c>
      <c r="G478" s="3">
        <v>16525</v>
      </c>
      <c r="H478" s="6">
        <v>215.08</v>
      </c>
      <c r="I478" s="5">
        <f t="shared" si="58"/>
        <v>3554197</v>
      </c>
      <c r="J478" s="3">
        <v>9</v>
      </c>
      <c r="K478" s="6">
        <v>217.23</v>
      </c>
      <c r="L478" s="4">
        <f t="shared" si="59"/>
        <v>1955.07</v>
      </c>
      <c r="M478" s="3">
        <v>1591</v>
      </c>
      <c r="N478" s="6">
        <v>215.08</v>
      </c>
      <c r="O478" s="4">
        <f t="shared" si="60"/>
        <v>342192.28</v>
      </c>
      <c r="P478" s="20">
        <f t="shared" si="62"/>
        <v>3918112.2800000003</v>
      </c>
      <c r="Q478" s="37">
        <f t="shared" si="63"/>
        <v>51203.08</v>
      </c>
      <c r="S478" s="5"/>
    </row>
    <row r="479" spans="1:19" x14ac:dyDescent="0.3">
      <c r="A479" s="2" t="str">
        <f t="shared" si="57"/>
        <v>5154312</v>
      </c>
      <c r="B479" s="8" t="s">
        <v>1041</v>
      </c>
      <c r="C479" s="2" t="s">
        <v>463</v>
      </c>
      <c r="D479" s="3">
        <v>2387</v>
      </c>
      <c r="E479" s="6">
        <v>334.65</v>
      </c>
      <c r="F479" s="4">
        <f t="shared" si="61"/>
        <v>798809.54999999993</v>
      </c>
      <c r="G479" s="3">
        <v>12106</v>
      </c>
      <c r="H479" s="6">
        <v>331.56</v>
      </c>
      <c r="I479" s="5">
        <f t="shared" si="58"/>
        <v>4013865.36</v>
      </c>
      <c r="J479" s="3">
        <v>1200</v>
      </c>
      <c r="K479" s="6">
        <v>334.65</v>
      </c>
      <c r="L479" s="4">
        <f t="shared" si="59"/>
        <v>401580</v>
      </c>
      <c r="M479" s="3">
        <v>6087</v>
      </c>
      <c r="N479" s="6">
        <v>331.56</v>
      </c>
      <c r="O479" s="4">
        <f t="shared" si="60"/>
        <v>2018205.72</v>
      </c>
      <c r="P479" s="20">
        <f t="shared" si="62"/>
        <v>7232460.6299999999</v>
      </c>
      <c r="Q479" s="37">
        <f t="shared" si="63"/>
        <v>94515.99</v>
      </c>
      <c r="S479" s="5"/>
    </row>
    <row r="480" spans="1:19" x14ac:dyDescent="0.3">
      <c r="A480" s="2" t="str">
        <f t="shared" si="57"/>
        <v>3221301</v>
      </c>
      <c r="B480" s="8" t="s">
        <v>1042</v>
      </c>
      <c r="C480" s="2" t="s">
        <v>464</v>
      </c>
      <c r="D480" s="3">
        <v>32</v>
      </c>
      <c r="E480" s="6">
        <v>199.6</v>
      </c>
      <c r="F480" s="4">
        <f t="shared" si="61"/>
        <v>6387.2</v>
      </c>
      <c r="G480" s="3">
        <v>29433</v>
      </c>
      <c r="H480" s="6">
        <v>197.84</v>
      </c>
      <c r="I480" s="5">
        <f t="shared" si="58"/>
        <v>5823024.7199999997</v>
      </c>
      <c r="J480" s="3">
        <v>3</v>
      </c>
      <c r="K480" s="6">
        <v>199.6</v>
      </c>
      <c r="L480" s="4">
        <f t="shared" si="59"/>
        <v>598.79999999999995</v>
      </c>
      <c r="M480" s="3">
        <v>2364</v>
      </c>
      <c r="N480" s="6">
        <v>197.84</v>
      </c>
      <c r="O480" s="4">
        <f t="shared" si="60"/>
        <v>467693.76</v>
      </c>
      <c r="P480" s="20">
        <f t="shared" si="62"/>
        <v>6297704.4799999995</v>
      </c>
      <c r="Q480" s="37">
        <f t="shared" si="63"/>
        <v>82300.31</v>
      </c>
      <c r="S480" s="5"/>
    </row>
    <row r="481" spans="1:19" x14ac:dyDescent="0.3">
      <c r="A481" s="2" t="str">
        <f t="shared" si="57"/>
        <v>5151325</v>
      </c>
      <c r="B481" s="8" t="s">
        <v>1043</v>
      </c>
      <c r="C481" s="2" t="s">
        <v>465</v>
      </c>
      <c r="D481" s="3">
        <v>365</v>
      </c>
      <c r="E481" s="6">
        <v>260.19</v>
      </c>
      <c r="F481" s="4">
        <f t="shared" si="61"/>
        <v>94969.35</v>
      </c>
      <c r="G481" s="3">
        <v>28168</v>
      </c>
      <c r="H481" s="6">
        <v>257.92</v>
      </c>
      <c r="I481" s="5">
        <f t="shared" si="58"/>
        <v>7265090.5600000005</v>
      </c>
      <c r="J481" s="3">
        <v>7</v>
      </c>
      <c r="K481" s="6">
        <v>260.19</v>
      </c>
      <c r="L481" s="4">
        <f t="shared" si="59"/>
        <v>1821.33</v>
      </c>
      <c r="M481" s="3">
        <v>579</v>
      </c>
      <c r="N481" s="6">
        <v>257.92</v>
      </c>
      <c r="O481" s="4">
        <f t="shared" si="60"/>
        <v>149335.68000000002</v>
      </c>
      <c r="P481" s="20">
        <f t="shared" si="62"/>
        <v>7511216.9199999999</v>
      </c>
      <c r="Q481" s="37">
        <f t="shared" si="63"/>
        <v>98158.86</v>
      </c>
      <c r="S481" s="5"/>
    </row>
    <row r="482" spans="1:19" x14ac:dyDescent="0.3">
      <c r="A482" s="2" t="str">
        <f t="shared" si="57"/>
        <v>0303307</v>
      </c>
      <c r="B482" s="8" t="s">
        <v>1044</v>
      </c>
      <c r="C482" s="2" t="s">
        <v>466</v>
      </c>
      <c r="D482" s="3">
        <v>84</v>
      </c>
      <c r="E482" s="6">
        <v>243.93</v>
      </c>
      <c r="F482" s="4">
        <f t="shared" si="61"/>
        <v>20490.12</v>
      </c>
      <c r="G482" s="3">
        <v>40766</v>
      </c>
      <c r="H482" s="6">
        <v>241.78</v>
      </c>
      <c r="I482" s="5">
        <f t="shared" si="58"/>
        <v>9856403.4800000004</v>
      </c>
      <c r="J482" s="3">
        <v>3</v>
      </c>
      <c r="K482" s="6">
        <v>243.93</v>
      </c>
      <c r="L482" s="4">
        <f t="shared" si="59"/>
        <v>731.79</v>
      </c>
      <c r="M482" s="3">
        <v>1416</v>
      </c>
      <c r="N482" s="6">
        <v>241.78</v>
      </c>
      <c r="O482" s="4">
        <f t="shared" si="60"/>
        <v>342360.48</v>
      </c>
      <c r="P482" s="20">
        <f t="shared" si="62"/>
        <v>10219985.869999999</v>
      </c>
      <c r="Q482" s="37">
        <f t="shared" si="63"/>
        <v>133557.87</v>
      </c>
      <c r="S482" s="5"/>
    </row>
    <row r="483" spans="1:19" x14ac:dyDescent="0.3">
      <c r="A483" s="2" t="str">
        <f t="shared" si="57"/>
        <v>5904320</v>
      </c>
      <c r="B483" s="8" t="s">
        <v>1045</v>
      </c>
      <c r="C483" s="2" t="s">
        <v>467</v>
      </c>
      <c r="D483" s="3">
        <v>501</v>
      </c>
      <c r="E483" s="6">
        <v>286.91000000000003</v>
      </c>
      <c r="F483" s="4">
        <f t="shared" si="61"/>
        <v>143741.91</v>
      </c>
      <c r="G483" s="3">
        <v>35424</v>
      </c>
      <c r="H483" s="6">
        <v>284.13</v>
      </c>
      <c r="I483" s="5">
        <f t="shared" si="58"/>
        <v>10065021.119999999</v>
      </c>
      <c r="J483" s="3">
        <v>15</v>
      </c>
      <c r="K483" s="6">
        <v>286.91000000000003</v>
      </c>
      <c r="L483" s="4">
        <f t="shared" si="59"/>
        <v>4303.6500000000005</v>
      </c>
      <c r="M483" s="3">
        <v>1036</v>
      </c>
      <c r="N483" s="6">
        <v>284.13</v>
      </c>
      <c r="O483" s="4">
        <f t="shared" si="60"/>
        <v>294358.68</v>
      </c>
      <c r="P483" s="20">
        <f t="shared" si="62"/>
        <v>10507425.359999999</v>
      </c>
      <c r="Q483" s="37">
        <f t="shared" si="63"/>
        <v>137314.22</v>
      </c>
      <c r="S483" s="5"/>
    </row>
    <row r="484" spans="1:19" x14ac:dyDescent="0.3">
      <c r="A484" s="2" t="str">
        <f t="shared" si="57"/>
        <v>5123306</v>
      </c>
      <c r="B484" s="8" t="s">
        <v>1290</v>
      </c>
      <c r="C484" s="2" t="s">
        <v>1289</v>
      </c>
      <c r="D484" s="3">
        <v>2483</v>
      </c>
      <c r="E484" s="6">
        <v>404.89</v>
      </c>
      <c r="F484" s="4">
        <f t="shared" si="61"/>
        <v>1005341.87</v>
      </c>
      <c r="G484" s="3">
        <v>18070</v>
      </c>
      <c r="H484" s="6">
        <v>400.97</v>
      </c>
      <c r="I484" s="5">
        <f t="shared" si="58"/>
        <v>7245527.9000000004</v>
      </c>
      <c r="J484" s="3">
        <v>824</v>
      </c>
      <c r="K484" s="6">
        <v>404.89</v>
      </c>
      <c r="L484" s="4">
        <f t="shared" si="59"/>
        <v>333629.36</v>
      </c>
      <c r="M484" s="3">
        <v>5993</v>
      </c>
      <c r="N484" s="6">
        <v>400.97</v>
      </c>
      <c r="O484" s="4">
        <f t="shared" si="60"/>
        <v>2403013.21</v>
      </c>
      <c r="P484" s="20">
        <f t="shared" si="62"/>
        <v>10987512.34</v>
      </c>
      <c r="Q484" s="37">
        <f t="shared" si="63"/>
        <v>143588.14000000001</v>
      </c>
      <c r="S484" s="5"/>
    </row>
    <row r="485" spans="1:19" x14ac:dyDescent="0.3">
      <c r="A485" s="2" t="str">
        <f t="shared" si="57"/>
        <v>3327301</v>
      </c>
      <c r="B485" s="8" t="s">
        <v>1046</v>
      </c>
      <c r="C485" s="2" t="s">
        <v>468</v>
      </c>
      <c r="D485" s="3">
        <v>822</v>
      </c>
      <c r="E485" s="6">
        <v>202.77</v>
      </c>
      <c r="F485" s="4">
        <f t="shared" si="61"/>
        <v>166676.94</v>
      </c>
      <c r="G485" s="3">
        <v>14255</v>
      </c>
      <c r="H485" s="6">
        <v>201.23</v>
      </c>
      <c r="I485" s="5">
        <f t="shared" si="58"/>
        <v>2868533.65</v>
      </c>
      <c r="J485" s="3">
        <v>0</v>
      </c>
      <c r="K485" s="6">
        <v>202.77</v>
      </c>
      <c r="L485" s="4">
        <f t="shared" si="59"/>
        <v>0</v>
      </c>
      <c r="M485" s="3">
        <v>0</v>
      </c>
      <c r="N485" s="6">
        <v>201.23</v>
      </c>
      <c r="O485" s="4">
        <f t="shared" si="60"/>
        <v>0</v>
      </c>
      <c r="P485" s="20">
        <f t="shared" si="62"/>
        <v>3035210.59</v>
      </c>
      <c r="Q485" s="37">
        <f t="shared" si="63"/>
        <v>39665.050000000003</v>
      </c>
      <c r="S485" s="5"/>
    </row>
    <row r="486" spans="1:19" x14ac:dyDescent="0.3">
      <c r="A486" s="2" t="str">
        <f t="shared" si="57"/>
        <v>5911302</v>
      </c>
      <c r="B486" s="8" t="s">
        <v>1047</v>
      </c>
      <c r="C486" s="2" t="s">
        <v>469</v>
      </c>
      <c r="D486" s="3">
        <v>4651</v>
      </c>
      <c r="E486" s="6">
        <v>365.4</v>
      </c>
      <c r="F486" s="4">
        <f t="shared" si="61"/>
        <v>1699475.4</v>
      </c>
      <c r="G486" s="3">
        <v>19108</v>
      </c>
      <c r="H486" s="6">
        <v>362.86</v>
      </c>
      <c r="I486" s="5">
        <f t="shared" si="58"/>
        <v>6933528.8799999999</v>
      </c>
      <c r="J486" s="3">
        <v>1318</v>
      </c>
      <c r="K486" s="6">
        <v>365.4</v>
      </c>
      <c r="L486" s="4">
        <f t="shared" si="59"/>
        <v>481597.19999999995</v>
      </c>
      <c r="M486" s="3">
        <v>5414</v>
      </c>
      <c r="N486" s="6">
        <v>362.86</v>
      </c>
      <c r="O486" s="4">
        <f t="shared" si="60"/>
        <v>1964524.04</v>
      </c>
      <c r="P486" s="20">
        <f t="shared" si="62"/>
        <v>11079125.520000001</v>
      </c>
      <c r="Q486" s="37">
        <f t="shared" si="63"/>
        <v>144785.37</v>
      </c>
      <c r="S486" s="5"/>
    </row>
    <row r="487" spans="1:19" x14ac:dyDescent="0.3">
      <c r="A487" s="2" t="str">
        <f t="shared" si="57"/>
        <v>5567303</v>
      </c>
      <c r="B487" s="8" t="s">
        <v>1048</v>
      </c>
      <c r="C487" s="2" t="s">
        <v>470</v>
      </c>
      <c r="D487" s="3">
        <v>1074</v>
      </c>
      <c r="E487" s="6">
        <v>281.60000000000002</v>
      </c>
      <c r="F487" s="4">
        <f t="shared" si="61"/>
        <v>302438.40000000002</v>
      </c>
      <c r="G487" s="3">
        <v>54212</v>
      </c>
      <c r="H487" s="6">
        <v>278.98</v>
      </c>
      <c r="I487" s="5">
        <f t="shared" si="58"/>
        <v>15124063.760000002</v>
      </c>
      <c r="J487" s="3">
        <v>44</v>
      </c>
      <c r="K487" s="6">
        <v>281.60000000000002</v>
      </c>
      <c r="L487" s="4">
        <f t="shared" si="59"/>
        <v>12390.400000000001</v>
      </c>
      <c r="M487" s="3">
        <v>2233</v>
      </c>
      <c r="N487" s="6">
        <v>278.98</v>
      </c>
      <c r="O487" s="4">
        <f t="shared" si="60"/>
        <v>622962.34000000008</v>
      </c>
      <c r="P487" s="20">
        <f t="shared" si="62"/>
        <v>16061854.900000002</v>
      </c>
      <c r="Q487" s="37">
        <f t="shared" si="63"/>
        <v>209901.19</v>
      </c>
      <c r="S487" s="5"/>
    </row>
    <row r="488" spans="1:19" x14ac:dyDescent="0.3">
      <c r="A488" s="2" t="str">
        <f t="shared" si="57"/>
        <v>7002345</v>
      </c>
      <c r="B488" s="8" t="s">
        <v>1049</v>
      </c>
      <c r="C488" s="2" t="s">
        <v>471</v>
      </c>
      <c r="D488" s="3">
        <v>10210</v>
      </c>
      <c r="E488" s="6">
        <v>337.65</v>
      </c>
      <c r="F488" s="4">
        <f t="shared" si="61"/>
        <v>3447406.5</v>
      </c>
      <c r="G488" s="3">
        <v>76743</v>
      </c>
      <c r="H488" s="6">
        <v>334.93</v>
      </c>
      <c r="I488" s="5">
        <f t="shared" si="58"/>
        <v>25703532.990000002</v>
      </c>
      <c r="J488" s="3">
        <v>3756</v>
      </c>
      <c r="K488" s="6">
        <v>337.65</v>
      </c>
      <c r="L488" s="4">
        <f t="shared" si="59"/>
        <v>1268213.3999999999</v>
      </c>
      <c r="M488" s="3">
        <v>28229</v>
      </c>
      <c r="N488" s="6">
        <v>334.93</v>
      </c>
      <c r="O488" s="4">
        <f t="shared" si="60"/>
        <v>9454738.9700000007</v>
      </c>
      <c r="P488" s="20">
        <f t="shared" si="62"/>
        <v>39873891.859999999</v>
      </c>
      <c r="Q488" s="37">
        <f t="shared" si="63"/>
        <v>521084.11</v>
      </c>
      <c r="S488" s="5"/>
    </row>
    <row r="489" spans="1:19" x14ac:dyDescent="0.3">
      <c r="A489" s="2" t="str">
        <f t="shared" si="57"/>
        <v>0101313</v>
      </c>
      <c r="B489" s="8" t="s">
        <v>1050</v>
      </c>
      <c r="C489" s="2" t="s">
        <v>472</v>
      </c>
      <c r="D489" s="3">
        <v>0</v>
      </c>
      <c r="E489" s="6">
        <v>243.65</v>
      </c>
      <c r="F489" s="4">
        <f t="shared" si="61"/>
        <v>0</v>
      </c>
      <c r="G489" s="3">
        <v>72808</v>
      </c>
      <c r="H489" s="6">
        <v>241.58</v>
      </c>
      <c r="I489" s="5">
        <f t="shared" si="58"/>
        <v>17588956.640000001</v>
      </c>
      <c r="J489" s="3">
        <v>0</v>
      </c>
      <c r="K489" s="6">
        <v>243.65</v>
      </c>
      <c r="L489" s="4">
        <f t="shared" si="59"/>
        <v>0</v>
      </c>
      <c r="M489" s="3">
        <v>1146</v>
      </c>
      <c r="N489" s="6">
        <v>241.58</v>
      </c>
      <c r="O489" s="4">
        <f t="shared" si="60"/>
        <v>276850.68</v>
      </c>
      <c r="P489" s="20">
        <f t="shared" si="62"/>
        <v>17865807.32</v>
      </c>
      <c r="Q489" s="37">
        <f t="shared" si="63"/>
        <v>233475.79</v>
      </c>
      <c r="S489" s="5"/>
    </row>
    <row r="490" spans="1:19" x14ac:dyDescent="0.3">
      <c r="A490" s="2" t="str">
        <f t="shared" si="57"/>
        <v>1401005</v>
      </c>
      <c r="B490" s="8" t="s">
        <v>1051</v>
      </c>
      <c r="C490" s="2" t="s">
        <v>473</v>
      </c>
      <c r="D490" s="3">
        <v>10907</v>
      </c>
      <c r="E490" s="6">
        <v>326.56</v>
      </c>
      <c r="F490" s="4">
        <f t="shared" si="61"/>
        <v>3561789.92</v>
      </c>
      <c r="G490" s="3">
        <v>72967</v>
      </c>
      <c r="H490" s="6">
        <v>324.54000000000002</v>
      </c>
      <c r="I490" s="5">
        <f t="shared" si="58"/>
        <v>23680710.18</v>
      </c>
      <c r="J490" s="3">
        <v>2742</v>
      </c>
      <c r="K490" s="6">
        <v>326.56</v>
      </c>
      <c r="L490" s="4">
        <f t="shared" si="59"/>
        <v>895427.52</v>
      </c>
      <c r="M490" s="3">
        <v>18344</v>
      </c>
      <c r="N490" s="6">
        <v>324.54000000000002</v>
      </c>
      <c r="O490" s="4">
        <f t="shared" si="60"/>
        <v>5953361.7600000007</v>
      </c>
      <c r="P490" s="20">
        <f t="shared" si="62"/>
        <v>34091289.380000003</v>
      </c>
      <c r="Q490" s="37">
        <f t="shared" si="63"/>
        <v>445515.31</v>
      </c>
      <c r="S490" s="5"/>
    </row>
    <row r="491" spans="1:19" x14ac:dyDescent="0.3">
      <c r="A491" s="2" t="str">
        <f t="shared" si="57"/>
        <v>2951308</v>
      </c>
      <c r="B491" s="8" t="s">
        <v>1052</v>
      </c>
      <c r="C491" s="2" t="s">
        <v>474</v>
      </c>
      <c r="D491" s="3">
        <v>400</v>
      </c>
      <c r="E491" s="6">
        <v>242.59</v>
      </c>
      <c r="F491" s="4">
        <f t="shared" si="61"/>
        <v>97036</v>
      </c>
      <c r="G491" s="3">
        <v>952</v>
      </c>
      <c r="H491" s="6">
        <v>240.35</v>
      </c>
      <c r="I491" s="5">
        <f t="shared" si="58"/>
        <v>228813.19999999998</v>
      </c>
      <c r="J491" s="3">
        <v>0</v>
      </c>
      <c r="K491" s="6">
        <v>242.59</v>
      </c>
      <c r="L491" s="4">
        <f t="shared" si="59"/>
        <v>0</v>
      </c>
      <c r="M491" s="3">
        <v>0</v>
      </c>
      <c r="N491" s="6">
        <v>240.35</v>
      </c>
      <c r="O491" s="4">
        <f t="shared" si="60"/>
        <v>0</v>
      </c>
      <c r="P491" s="20">
        <f t="shared" si="62"/>
        <v>325849.19999999995</v>
      </c>
      <c r="Q491" s="37">
        <f t="shared" si="63"/>
        <v>4258.3</v>
      </c>
      <c r="S491" s="5"/>
    </row>
    <row r="492" spans="1:19" x14ac:dyDescent="0.3">
      <c r="A492" s="2" t="str">
        <f t="shared" si="57"/>
        <v>1327301</v>
      </c>
      <c r="B492" s="8" t="s">
        <v>1053</v>
      </c>
      <c r="C492" s="2" t="s">
        <v>475</v>
      </c>
      <c r="D492" s="3">
        <v>365</v>
      </c>
      <c r="E492" s="6">
        <v>216.13</v>
      </c>
      <c r="F492" s="4">
        <f t="shared" si="61"/>
        <v>78887.45</v>
      </c>
      <c r="G492" s="3">
        <v>28765</v>
      </c>
      <c r="H492" s="6">
        <v>214.36</v>
      </c>
      <c r="I492" s="5">
        <f t="shared" si="58"/>
        <v>6166065.4000000004</v>
      </c>
      <c r="J492" s="3">
        <v>2</v>
      </c>
      <c r="K492" s="6">
        <v>216.13</v>
      </c>
      <c r="L492" s="4">
        <f t="shared" ref="L492:L517" si="64">K492*J492</f>
        <v>432.26</v>
      </c>
      <c r="M492" s="3">
        <v>196</v>
      </c>
      <c r="N492" s="6">
        <v>214.36</v>
      </c>
      <c r="O492" s="4">
        <f t="shared" ref="O492:O517" si="65">N492*M492</f>
        <v>42014.560000000005</v>
      </c>
      <c r="P492" s="20">
        <f t="shared" si="62"/>
        <v>6287399.6700000009</v>
      </c>
      <c r="Q492" s="37">
        <f t="shared" si="63"/>
        <v>82165.649999999994</v>
      </c>
      <c r="S492" s="5"/>
    </row>
    <row r="493" spans="1:19" x14ac:dyDescent="0.3">
      <c r="A493" s="2" t="str">
        <f t="shared" si="57"/>
        <v>2750307</v>
      </c>
      <c r="B493" s="8" t="s">
        <v>1054</v>
      </c>
      <c r="C493" s="2" t="s">
        <v>476</v>
      </c>
      <c r="D493" s="3">
        <v>0</v>
      </c>
      <c r="E493" s="6">
        <v>261.08999999999997</v>
      </c>
      <c r="F493" s="4">
        <f t="shared" si="61"/>
        <v>0</v>
      </c>
      <c r="G493" s="3">
        <v>8997</v>
      </c>
      <c r="H493" s="6">
        <v>258.82</v>
      </c>
      <c r="I493" s="5">
        <f t="shared" si="58"/>
        <v>2328603.54</v>
      </c>
      <c r="J493" s="3">
        <v>0</v>
      </c>
      <c r="K493" s="6">
        <v>261.08999999999997</v>
      </c>
      <c r="L493" s="4">
        <f t="shared" si="64"/>
        <v>0</v>
      </c>
      <c r="M493" s="3">
        <v>322</v>
      </c>
      <c r="N493" s="6">
        <v>258.82</v>
      </c>
      <c r="O493" s="4">
        <f t="shared" si="65"/>
        <v>83340.039999999994</v>
      </c>
      <c r="P493" s="20">
        <f t="shared" si="62"/>
        <v>2411943.58</v>
      </c>
      <c r="Q493" s="37">
        <f t="shared" si="63"/>
        <v>31520.01</v>
      </c>
      <c r="S493" s="5"/>
    </row>
    <row r="494" spans="1:19" x14ac:dyDescent="0.3">
      <c r="A494" s="2" t="str">
        <f t="shared" si="57"/>
        <v>2701365</v>
      </c>
      <c r="B494" s="8" t="s">
        <v>1055</v>
      </c>
      <c r="C494" s="2" t="s">
        <v>477</v>
      </c>
      <c r="D494" s="3">
        <v>103</v>
      </c>
      <c r="E494" s="6">
        <v>234.67</v>
      </c>
      <c r="F494" s="4">
        <f t="shared" si="61"/>
        <v>24171.01</v>
      </c>
      <c r="G494" s="3">
        <v>5349</v>
      </c>
      <c r="H494" s="6">
        <v>232.75</v>
      </c>
      <c r="I494" s="5">
        <f t="shared" si="58"/>
        <v>1244979.75</v>
      </c>
      <c r="J494" s="3">
        <v>7</v>
      </c>
      <c r="K494" s="6">
        <v>234.67</v>
      </c>
      <c r="L494" s="4">
        <f t="shared" si="64"/>
        <v>1642.6899999999998</v>
      </c>
      <c r="M494" s="3">
        <v>381</v>
      </c>
      <c r="N494" s="6">
        <v>232.75</v>
      </c>
      <c r="O494" s="4">
        <f t="shared" si="65"/>
        <v>88677.75</v>
      </c>
      <c r="P494" s="20">
        <f t="shared" si="62"/>
        <v>1359471.2</v>
      </c>
      <c r="Q494" s="37">
        <f t="shared" si="63"/>
        <v>17765.98</v>
      </c>
      <c r="S494" s="5"/>
    </row>
    <row r="495" spans="1:19" x14ac:dyDescent="0.3">
      <c r="A495" s="2" t="str">
        <f t="shared" si="57"/>
        <v>4120300</v>
      </c>
      <c r="B495" s="8" t="s">
        <v>1056</v>
      </c>
      <c r="C495" s="2" t="s">
        <v>478</v>
      </c>
      <c r="D495" s="3">
        <v>0</v>
      </c>
      <c r="E495" s="6">
        <v>215.83</v>
      </c>
      <c r="F495" s="4">
        <f t="shared" si="61"/>
        <v>0</v>
      </c>
      <c r="G495" s="3">
        <v>14328</v>
      </c>
      <c r="H495" s="6">
        <v>213.76</v>
      </c>
      <c r="I495" s="5">
        <f t="shared" si="58"/>
        <v>3062753.2799999998</v>
      </c>
      <c r="J495" s="3">
        <v>0</v>
      </c>
      <c r="K495" s="6">
        <v>215.83</v>
      </c>
      <c r="L495" s="4">
        <f t="shared" si="64"/>
        <v>0</v>
      </c>
      <c r="M495" s="3">
        <v>456</v>
      </c>
      <c r="N495" s="6">
        <v>213.76</v>
      </c>
      <c r="O495" s="4">
        <f t="shared" si="65"/>
        <v>97474.559999999998</v>
      </c>
      <c r="P495" s="20">
        <f t="shared" si="62"/>
        <v>3160227.8399999999</v>
      </c>
      <c r="Q495" s="37">
        <f t="shared" si="63"/>
        <v>41298.82</v>
      </c>
      <c r="S495" s="5"/>
    </row>
    <row r="496" spans="1:19" x14ac:dyDescent="0.3">
      <c r="A496" s="2" t="str">
        <f t="shared" si="57"/>
        <v>7001807</v>
      </c>
      <c r="B496" s="8" t="s">
        <v>1057</v>
      </c>
      <c r="C496" s="2" t="s">
        <v>479</v>
      </c>
      <c r="D496" s="3">
        <v>1765</v>
      </c>
      <c r="E496" s="6">
        <v>336.27</v>
      </c>
      <c r="F496" s="4">
        <f t="shared" si="61"/>
        <v>593516.54999999993</v>
      </c>
      <c r="G496" s="3">
        <v>30998</v>
      </c>
      <c r="H496" s="6">
        <v>332.85</v>
      </c>
      <c r="I496" s="5">
        <f t="shared" si="58"/>
        <v>10317684.300000001</v>
      </c>
      <c r="J496" s="3">
        <v>416</v>
      </c>
      <c r="K496" s="6">
        <v>336.27</v>
      </c>
      <c r="L496" s="4">
        <f t="shared" si="64"/>
        <v>139888.32000000001</v>
      </c>
      <c r="M496" s="3">
        <v>7299</v>
      </c>
      <c r="N496" s="6">
        <v>332.85</v>
      </c>
      <c r="O496" s="4">
        <f t="shared" si="65"/>
        <v>2429472.1500000004</v>
      </c>
      <c r="P496" s="20">
        <f t="shared" si="62"/>
        <v>13480561.320000002</v>
      </c>
      <c r="Q496" s="37">
        <f t="shared" si="63"/>
        <v>176168.06</v>
      </c>
      <c r="S496" s="5"/>
    </row>
    <row r="497" spans="1:19" x14ac:dyDescent="0.3">
      <c r="A497" s="2" t="str">
        <f t="shared" si="57"/>
        <v>7000393</v>
      </c>
      <c r="B497" s="8" t="s">
        <v>1058</v>
      </c>
      <c r="C497" s="2" t="s">
        <v>480</v>
      </c>
      <c r="D497" s="3">
        <v>20959</v>
      </c>
      <c r="E497" s="6">
        <v>356.85</v>
      </c>
      <c r="F497" s="4">
        <f t="shared" si="61"/>
        <v>7479219.1500000004</v>
      </c>
      <c r="G497" s="3">
        <v>68179</v>
      </c>
      <c r="H497" s="6">
        <v>353.83</v>
      </c>
      <c r="I497" s="5">
        <f t="shared" si="58"/>
        <v>24123775.57</v>
      </c>
      <c r="J497" s="3">
        <v>5693</v>
      </c>
      <c r="K497" s="6">
        <v>356.85</v>
      </c>
      <c r="L497" s="4">
        <f t="shared" si="64"/>
        <v>2031547.05</v>
      </c>
      <c r="M497" s="3">
        <v>18518</v>
      </c>
      <c r="N497" s="6">
        <v>353.83</v>
      </c>
      <c r="O497" s="4">
        <f t="shared" si="65"/>
        <v>6552223.9399999995</v>
      </c>
      <c r="P497" s="20">
        <f t="shared" si="62"/>
        <v>40186765.710000001</v>
      </c>
      <c r="Q497" s="37">
        <f t="shared" si="63"/>
        <v>525172.84</v>
      </c>
      <c r="S497" s="5"/>
    </row>
    <row r="498" spans="1:19" x14ac:dyDescent="0.3">
      <c r="A498" s="2" t="str">
        <f t="shared" si="57"/>
        <v>0566302</v>
      </c>
      <c r="B498" s="8" t="s">
        <v>1059</v>
      </c>
      <c r="C498" s="2" t="s">
        <v>481</v>
      </c>
      <c r="D498" s="3">
        <v>1346</v>
      </c>
      <c r="E498" s="6">
        <v>246.05</v>
      </c>
      <c r="F498" s="4">
        <f t="shared" si="61"/>
        <v>331183.3</v>
      </c>
      <c r="G498" s="3">
        <v>65941</v>
      </c>
      <c r="H498" s="6">
        <v>244.07</v>
      </c>
      <c r="I498" s="5">
        <f t="shared" si="58"/>
        <v>16094219.869999999</v>
      </c>
      <c r="J498" s="3">
        <v>33</v>
      </c>
      <c r="K498" s="6">
        <v>246.05</v>
      </c>
      <c r="L498" s="4">
        <f t="shared" si="64"/>
        <v>8119.6500000000005</v>
      </c>
      <c r="M498" s="3">
        <v>1618</v>
      </c>
      <c r="N498" s="6">
        <v>244.07</v>
      </c>
      <c r="O498" s="4">
        <f t="shared" si="65"/>
        <v>394905.26</v>
      </c>
      <c r="P498" s="20">
        <f t="shared" si="62"/>
        <v>16828428.079999998</v>
      </c>
      <c r="Q498" s="37">
        <f t="shared" si="63"/>
        <v>219919</v>
      </c>
      <c r="S498" s="5"/>
    </row>
    <row r="499" spans="1:19" x14ac:dyDescent="0.3">
      <c r="A499" s="2" t="str">
        <f t="shared" si="57"/>
        <v>3301323</v>
      </c>
      <c r="B499" s="8" t="s">
        <v>1060</v>
      </c>
      <c r="C499" s="2" t="s">
        <v>482</v>
      </c>
      <c r="D499" s="3">
        <v>895</v>
      </c>
      <c r="E499" s="6">
        <v>232.6</v>
      </c>
      <c r="F499" s="4">
        <f t="shared" si="61"/>
        <v>208177</v>
      </c>
      <c r="G499" s="3">
        <v>22916</v>
      </c>
      <c r="H499" s="6">
        <v>230.84</v>
      </c>
      <c r="I499" s="5">
        <f t="shared" si="58"/>
        <v>5289929.4400000004</v>
      </c>
      <c r="J499" s="3">
        <v>0</v>
      </c>
      <c r="K499" s="6">
        <v>232.6</v>
      </c>
      <c r="L499" s="4">
        <f t="shared" si="64"/>
        <v>0</v>
      </c>
      <c r="M499" s="3">
        <v>0</v>
      </c>
      <c r="N499" s="6">
        <v>230.84</v>
      </c>
      <c r="O499" s="4">
        <f t="shared" si="65"/>
        <v>0</v>
      </c>
      <c r="P499" s="20">
        <f t="shared" si="62"/>
        <v>5498106.4400000004</v>
      </c>
      <c r="Q499" s="37">
        <f t="shared" si="63"/>
        <v>71850.92</v>
      </c>
      <c r="S499" s="5"/>
    </row>
    <row r="500" spans="1:19" x14ac:dyDescent="0.3">
      <c r="A500" s="2" t="str">
        <f t="shared" si="57"/>
        <v>1356303</v>
      </c>
      <c r="B500" s="8" t="s">
        <v>1061</v>
      </c>
      <c r="C500" s="2" t="s">
        <v>483</v>
      </c>
      <c r="D500" s="3">
        <v>0</v>
      </c>
      <c r="E500" s="6">
        <v>222.95</v>
      </c>
      <c r="F500" s="4">
        <f t="shared" si="61"/>
        <v>0</v>
      </c>
      <c r="G500" s="3">
        <v>24971</v>
      </c>
      <c r="H500" s="6">
        <v>220.95</v>
      </c>
      <c r="I500" s="5">
        <f t="shared" si="58"/>
        <v>5517342.4499999993</v>
      </c>
      <c r="J500" s="3">
        <v>0</v>
      </c>
      <c r="K500" s="6">
        <v>222.95</v>
      </c>
      <c r="L500" s="4">
        <f t="shared" si="64"/>
        <v>0</v>
      </c>
      <c r="M500" s="3">
        <v>4567</v>
      </c>
      <c r="N500" s="6">
        <v>220.95</v>
      </c>
      <c r="O500" s="4">
        <f t="shared" si="65"/>
        <v>1009078.6499999999</v>
      </c>
      <c r="P500" s="20">
        <f t="shared" si="62"/>
        <v>6526421.0999999996</v>
      </c>
      <c r="Q500" s="37">
        <f t="shared" si="63"/>
        <v>85289.25</v>
      </c>
      <c r="S500" s="5"/>
    </row>
    <row r="501" spans="1:19" x14ac:dyDescent="0.3">
      <c r="A501" s="2" t="str">
        <f t="shared" si="57"/>
        <v>5901308</v>
      </c>
      <c r="B501" s="8" t="s">
        <v>1062</v>
      </c>
      <c r="C501" s="2" t="s">
        <v>484</v>
      </c>
      <c r="D501" s="3">
        <v>850</v>
      </c>
      <c r="E501" s="6">
        <v>331.15</v>
      </c>
      <c r="F501" s="4">
        <f t="shared" si="61"/>
        <v>281477.5</v>
      </c>
      <c r="G501" s="3">
        <v>15706</v>
      </c>
      <c r="H501" s="6">
        <v>327.95</v>
      </c>
      <c r="I501" s="5">
        <f t="shared" si="58"/>
        <v>5150782.7</v>
      </c>
      <c r="J501" s="3">
        <v>228</v>
      </c>
      <c r="K501" s="6">
        <v>331.15</v>
      </c>
      <c r="L501" s="4">
        <f t="shared" si="64"/>
        <v>75502.2</v>
      </c>
      <c r="M501" s="3">
        <v>4216</v>
      </c>
      <c r="N501" s="6">
        <v>327.95</v>
      </c>
      <c r="O501" s="4">
        <f t="shared" si="65"/>
        <v>1382637.2</v>
      </c>
      <c r="P501" s="20">
        <f t="shared" si="62"/>
        <v>6890399.5999999996</v>
      </c>
      <c r="Q501" s="37">
        <f t="shared" si="63"/>
        <v>90045.83</v>
      </c>
      <c r="S501" s="5"/>
    </row>
    <row r="502" spans="1:19" x14ac:dyDescent="0.3">
      <c r="A502" s="2" t="str">
        <f t="shared" si="57"/>
        <v>5906304</v>
      </c>
      <c r="B502" s="8" t="s">
        <v>1063</v>
      </c>
      <c r="C502" s="2" t="s">
        <v>485</v>
      </c>
      <c r="D502" s="3">
        <v>13</v>
      </c>
      <c r="E502" s="6">
        <v>289.70999999999998</v>
      </c>
      <c r="F502" s="4">
        <f t="shared" si="61"/>
        <v>3766.2299999999996</v>
      </c>
      <c r="G502" s="3">
        <v>30838</v>
      </c>
      <c r="H502" s="6">
        <v>286.95</v>
      </c>
      <c r="I502" s="5">
        <f t="shared" si="58"/>
        <v>8848964.0999999996</v>
      </c>
      <c r="J502" s="3">
        <v>2</v>
      </c>
      <c r="K502" s="6">
        <v>289.70999999999998</v>
      </c>
      <c r="L502" s="4">
        <f t="shared" si="64"/>
        <v>579.41999999999996</v>
      </c>
      <c r="M502" s="3">
        <v>3999</v>
      </c>
      <c r="N502" s="6">
        <v>286.95</v>
      </c>
      <c r="O502" s="4">
        <f t="shared" si="65"/>
        <v>1147513.05</v>
      </c>
      <c r="P502" s="20">
        <f t="shared" si="62"/>
        <v>10000822.800000001</v>
      </c>
      <c r="Q502" s="37">
        <f t="shared" si="63"/>
        <v>130693.79</v>
      </c>
      <c r="S502" s="5"/>
    </row>
    <row r="503" spans="1:19" x14ac:dyDescent="0.3">
      <c r="A503" s="2" t="str">
        <f t="shared" si="57"/>
        <v>2950315</v>
      </c>
      <c r="B503" s="8" t="s">
        <v>1064</v>
      </c>
      <c r="C503" s="2" t="s">
        <v>486</v>
      </c>
      <c r="D503" s="3">
        <v>2806</v>
      </c>
      <c r="E503" s="6">
        <v>396.83</v>
      </c>
      <c r="F503" s="4">
        <f t="shared" si="61"/>
        <v>1113504.98</v>
      </c>
      <c r="G503" s="3">
        <v>45929</v>
      </c>
      <c r="H503" s="6">
        <v>393.61</v>
      </c>
      <c r="I503" s="5">
        <f t="shared" si="58"/>
        <v>18078113.690000001</v>
      </c>
      <c r="J503" s="3">
        <v>899</v>
      </c>
      <c r="K503" s="6">
        <v>396.83</v>
      </c>
      <c r="L503" s="4">
        <f t="shared" si="64"/>
        <v>356750.17</v>
      </c>
      <c r="M503" s="3">
        <v>14712</v>
      </c>
      <c r="N503" s="6">
        <v>393.61</v>
      </c>
      <c r="O503" s="4">
        <f t="shared" si="65"/>
        <v>5790790.3200000003</v>
      </c>
      <c r="P503" s="20">
        <f t="shared" si="62"/>
        <v>25339159.16</v>
      </c>
      <c r="Q503" s="37">
        <f t="shared" si="63"/>
        <v>331139.82</v>
      </c>
      <c r="S503" s="5"/>
    </row>
    <row r="504" spans="1:19" x14ac:dyDescent="0.3">
      <c r="A504" s="2" t="str">
        <f t="shared" si="57"/>
        <v>2750301</v>
      </c>
      <c r="B504" s="8" t="s">
        <v>1065</v>
      </c>
      <c r="C504" s="2" t="s">
        <v>487</v>
      </c>
      <c r="D504" s="3">
        <v>0</v>
      </c>
      <c r="E504" s="6">
        <v>217.71</v>
      </c>
      <c r="F504" s="4">
        <f t="shared" si="61"/>
        <v>0</v>
      </c>
      <c r="G504" s="3">
        <v>22155</v>
      </c>
      <c r="H504" s="6">
        <v>215.93</v>
      </c>
      <c r="I504" s="5">
        <f t="shared" si="58"/>
        <v>4783929.1500000004</v>
      </c>
      <c r="J504" s="3">
        <v>0</v>
      </c>
      <c r="K504" s="6">
        <v>217.71</v>
      </c>
      <c r="L504" s="4">
        <f t="shared" si="64"/>
        <v>0</v>
      </c>
      <c r="M504" s="3">
        <v>273</v>
      </c>
      <c r="N504" s="6">
        <v>215.93</v>
      </c>
      <c r="O504" s="4">
        <f t="shared" si="65"/>
        <v>58948.89</v>
      </c>
      <c r="P504" s="20">
        <f t="shared" si="62"/>
        <v>4842878.04</v>
      </c>
      <c r="Q504" s="37">
        <f t="shared" si="63"/>
        <v>63288.2</v>
      </c>
      <c r="S504" s="5"/>
    </row>
    <row r="505" spans="1:19" x14ac:dyDescent="0.3">
      <c r="A505" s="2" t="str">
        <f t="shared" si="57"/>
        <v>2909305</v>
      </c>
      <c r="B505" s="8" t="s">
        <v>1066</v>
      </c>
      <c r="C505" s="2" t="s">
        <v>488</v>
      </c>
      <c r="D505" s="3">
        <v>0</v>
      </c>
      <c r="E505" s="6">
        <v>300.91000000000003</v>
      </c>
      <c r="F505" s="4">
        <f t="shared" si="61"/>
        <v>0</v>
      </c>
      <c r="G505" s="3">
        <v>23551</v>
      </c>
      <c r="H505" s="6">
        <v>298.08</v>
      </c>
      <c r="I505" s="5">
        <f t="shared" si="58"/>
        <v>7020082.0800000001</v>
      </c>
      <c r="J505" s="3">
        <v>0</v>
      </c>
      <c r="K505" s="6">
        <v>300.91000000000003</v>
      </c>
      <c r="L505" s="4">
        <f t="shared" si="64"/>
        <v>0</v>
      </c>
      <c r="M505" s="3">
        <v>2106</v>
      </c>
      <c r="N505" s="6">
        <v>298.08</v>
      </c>
      <c r="O505" s="4">
        <f t="shared" si="65"/>
        <v>627756.48</v>
      </c>
      <c r="P505" s="20">
        <f t="shared" si="62"/>
        <v>7647838.5600000005</v>
      </c>
      <c r="Q505" s="37">
        <f t="shared" si="63"/>
        <v>99944.27</v>
      </c>
      <c r="S505" s="5"/>
    </row>
    <row r="506" spans="1:19" x14ac:dyDescent="0.3">
      <c r="A506" s="2" t="str">
        <f t="shared" si="57"/>
        <v>1023302</v>
      </c>
      <c r="B506" s="8" t="s">
        <v>1067</v>
      </c>
      <c r="C506" s="2" t="s">
        <v>489</v>
      </c>
      <c r="D506" s="3">
        <v>952</v>
      </c>
      <c r="E506" s="6">
        <v>229.38</v>
      </c>
      <c r="F506" s="4">
        <f t="shared" si="61"/>
        <v>218369.76</v>
      </c>
      <c r="G506" s="3">
        <v>54779</v>
      </c>
      <c r="H506" s="6">
        <v>227.47</v>
      </c>
      <c r="I506" s="5">
        <f t="shared" si="58"/>
        <v>12460579.130000001</v>
      </c>
      <c r="J506" s="3">
        <v>19</v>
      </c>
      <c r="K506" s="6">
        <v>229.38</v>
      </c>
      <c r="L506" s="4">
        <f t="shared" si="64"/>
        <v>4358.22</v>
      </c>
      <c r="M506" s="3">
        <v>1119</v>
      </c>
      <c r="N506" s="6">
        <v>227.47</v>
      </c>
      <c r="O506" s="4">
        <f t="shared" si="65"/>
        <v>254538.93</v>
      </c>
      <c r="P506" s="20">
        <f t="shared" si="62"/>
        <v>12937846.040000001</v>
      </c>
      <c r="Q506" s="37">
        <f t="shared" si="63"/>
        <v>169075.7</v>
      </c>
      <c r="S506" s="5"/>
    </row>
    <row r="507" spans="1:19" x14ac:dyDescent="0.3">
      <c r="A507" s="2" t="str">
        <f t="shared" si="57"/>
        <v>1801309</v>
      </c>
      <c r="B507" s="8" t="s">
        <v>1068</v>
      </c>
      <c r="C507" s="2" t="s">
        <v>490</v>
      </c>
      <c r="D507" s="3">
        <v>15266</v>
      </c>
      <c r="E507" s="6">
        <v>218.49</v>
      </c>
      <c r="F507" s="4">
        <f t="shared" si="61"/>
        <v>3335468.3400000003</v>
      </c>
      <c r="G507" s="3">
        <v>0</v>
      </c>
      <c r="H507" s="6">
        <v>216.61</v>
      </c>
      <c r="I507" s="5">
        <f t="shared" si="58"/>
        <v>0</v>
      </c>
      <c r="J507" s="3">
        <v>1851</v>
      </c>
      <c r="K507" s="6">
        <v>218.49</v>
      </c>
      <c r="L507" s="4">
        <f t="shared" si="64"/>
        <v>404424.99</v>
      </c>
      <c r="M507" s="3">
        <v>0</v>
      </c>
      <c r="N507" s="6">
        <v>216.61</v>
      </c>
      <c r="O507" s="4">
        <f t="shared" si="65"/>
        <v>0</v>
      </c>
      <c r="P507" s="20">
        <f t="shared" si="62"/>
        <v>3739893.33</v>
      </c>
      <c r="Q507" s="37">
        <f t="shared" si="63"/>
        <v>48874.06</v>
      </c>
      <c r="S507" s="5"/>
    </row>
    <row r="508" spans="1:19" x14ac:dyDescent="0.3">
      <c r="A508" s="2" t="str">
        <f t="shared" si="57"/>
        <v>2629303</v>
      </c>
      <c r="B508" s="8" t="s">
        <v>1069</v>
      </c>
      <c r="C508" s="2" t="s">
        <v>491</v>
      </c>
      <c r="D508" s="3">
        <v>0</v>
      </c>
      <c r="E508" s="6">
        <v>230.74</v>
      </c>
      <c r="F508" s="4">
        <f t="shared" si="61"/>
        <v>0</v>
      </c>
      <c r="G508" s="3">
        <v>18042</v>
      </c>
      <c r="H508" s="6">
        <v>228.83</v>
      </c>
      <c r="I508" s="5">
        <f t="shared" si="58"/>
        <v>4128550.8600000003</v>
      </c>
      <c r="J508" s="3">
        <v>0</v>
      </c>
      <c r="K508" s="6">
        <v>230.74</v>
      </c>
      <c r="L508" s="4">
        <f t="shared" si="64"/>
        <v>0</v>
      </c>
      <c r="M508" s="3">
        <v>1095</v>
      </c>
      <c r="N508" s="6">
        <v>228.83</v>
      </c>
      <c r="O508" s="4">
        <f t="shared" si="65"/>
        <v>250568.85</v>
      </c>
      <c r="P508" s="20">
        <f t="shared" si="62"/>
        <v>4379119.71</v>
      </c>
      <c r="Q508" s="37">
        <f t="shared" si="63"/>
        <v>57227.66</v>
      </c>
      <c r="S508" s="5"/>
    </row>
    <row r="509" spans="1:19" x14ac:dyDescent="0.3">
      <c r="A509" s="2" t="str">
        <f t="shared" si="57"/>
        <v>1401343</v>
      </c>
      <c r="B509" s="8" t="s">
        <v>1285</v>
      </c>
      <c r="C509" s="2" t="s">
        <v>1276</v>
      </c>
      <c r="D509" s="3">
        <v>1131</v>
      </c>
      <c r="E509" s="6">
        <v>214.23</v>
      </c>
      <c r="F509" s="4">
        <f t="shared" si="61"/>
        <v>242294.12999999998</v>
      </c>
      <c r="G509" s="3">
        <v>20792</v>
      </c>
      <c r="H509" s="6">
        <v>212.28</v>
      </c>
      <c r="I509" s="5">
        <f t="shared" si="58"/>
        <v>4413725.76</v>
      </c>
      <c r="J509" s="3">
        <v>95</v>
      </c>
      <c r="K509" s="6">
        <v>214.23</v>
      </c>
      <c r="L509" s="4">
        <f t="shared" si="64"/>
        <v>20351.849999999999</v>
      </c>
      <c r="M509" s="3">
        <v>1756</v>
      </c>
      <c r="N509" s="6">
        <v>212.28</v>
      </c>
      <c r="O509" s="4">
        <f t="shared" si="65"/>
        <v>372763.68</v>
      </c>
      <c r="P509" s="20">
        <f t="shared" si="62"/>
        <v>5049135.42</v>
      </c>
      <c r="Q509" s="37">
        <f t="shared" si="63"/>
        <v>65983.63</v>
      </c>
      <c r="S509" s="5"/>
    </row>
    <row r="510" spans="1:19" x14ac:dyDescent="0.3">
      <c r="A510" s="2" t="str">
        <f t="shared" si="57"/>
        <v>2913302</v>
      </c>
      <c r="B510" s="8" t="s">
        <v>1070</v>
      </c>
      <c r="C510" s="2" t="s">
        <v>492</v>
      </c>
      <c r="D510" s="3">
        <v>115</v>
      </c>
      <c r="E510" s="6">
        <v>306.94</v>
      </c>
      <c r="F510" s="4">
        <f t="shared" si="61"/>
        <v>35298.1</v>
      </c>
      <c r="G510" s="3">
        <v>37159</v>
      </c>
      <c r="H510" s="6">
        <v>304.07</v>
      </c>
      <c r="I510" s="5">
        <f t="shared" si="58"/>
        <v>11298937.129999999</v>
      </c>
      <c r="J510" s="3">
        <v>27</v>
      </c>
      <c r="K510" s="6">
        <v>306.94</v>
      </c>
      <c r="L510" s="4">
        <f t="shared" si="64"/>
        <v>8287.3799999999992</v>
      </c>
      <c r="M510" s="3">
        <v>8685</v>
      </c>
      <c r="N510" s="6">
        <v>304.07</v>
      </c>
      <c r="O510" s="4">
        <f t="shared" si="65"/>
        <v>2640847.9499999997</v>
      </c>
      <c r="P510" s="20">
        <f t="shared" si="62"/>
        <v>13983370.559999999</v>
      </c>
      <c r="Q510" s="37">
        <f t="shared" si="63"/>
        <v>182738.93</v>
      </c>
      <c r="S510" s="5"/>
    </row>
    <row r="511" spans="1:19" x14ac:dyDescent="0.3">
      <c r="A511" s="2" t="str">
        <f t="shared" si="57"/>
        <v>0155304</v>
      </c>
      <c r="B511" s="8" t="s">
        <v>1071</v>
      </c>
      <c r="C511" s="2" t="s">
        <v>493</v>
      </c>
      <c r="D511" s="3">
        <v>885</v>
      </c>
      <c r="E511" s="6">
        <v>261.08</v>
      </c>
      <c r="F511" s="4">
        <f t="shared" si="61"/>
        <v>231055.8</v>
      </c>
      <c r="G511" s="3">
        <v>31349</v>
      </c>
      <c r="H511" s="6">
        <v>258.87</v>
      </c>
      <c r="I511" s="5">
        <f t="shared" si="58"/>
        <v>8115315.6299999999</v>
      </c>
      <c r="J511" s="3">
        <v>0</v>
      </c>
      <c r="K511" s="6">
        <v>261.08</v>
      </c>
      <c r="L511" s="4">
        <f t="shared" si="64"/>
        <v>0</v>
      </c>
      <c r="M511" s="3">
        <v>0</v>
      </c>
      <c r="N511" s="6">
        <v>258.87</v>
      </c>
      <c r="O511" s="4">
        <f t="shared" si="65"/>
        <v>0</v>
      </c>
      <c r="P511" s="20">
        <f t="shared" si="62"/>
        <v>8346371.4299999997</v>
      </c>
      <c r="Q511" s="37">
        <f t="shared" si="63"/>
        <v>109072.91</v>
      </c>
      <c r="S511" s="5"/>
    </row>
    <row r="512" spans="1:19" x14ac:dyDescent="0.3">
      <c r="A512" s="2" t="str">
        <f t="shared" si="57"/>
        <v>2101302</v>
      </c>
      <c r="B512" s="8" t="s">
        <v>1072</v>
      </c>
      <c r="C512" s="2" t="s">
        <v>494</v>
      </c>
      <c r="D512" s="3">
        <v>806</v>
      </c>
      <c r="E512" s="6">
        <v>235.37</v>
      </c>
      <c r="F512" s="4">
        <f t="shared" si="61"/>
        <v>189708.22</v>
      </c>
      <c r="G512" s="3">
        <v>28998</v>
      </c>
      <c r="H512" s="6">
        <v>233.33</v>
      </c>
      <c r="I512" s="5">
        <f t="shared" si="58"/>
        <v>6766103.3400000008</v>
      </c>
      <c r="J512" s="3">
        <v>67</v>
      </c>
      <c r="K512" s="6">
        <v>235.37</v>
      </c>
      <c r="L512" s="4">
        <f t="shared" si="64"/>
        <v>15769.79</v>
      </c>
      <c r="M512" s="3">
        <v>2394</v>
      </c>
      <c r="N512" s="6">
        <v>233.33</v>
      </c>
      <c r="O512" s="4">
        <f t="shared" si="65"/>
        <v>558592.02</v>
      </c>
      <c r="P512" s="20">
        <f t="shared" si="62"/>
        <v>7530173.3700000001</v>
      </c>
      <c r="Q512" s="37">
        <f t="shared" si="63"/>
        <v>98406.59</v>
      </c>
      <c r="S512" s="5"/>
    </row>
    <row r="513" spans="1:19" x14ac:dyDescent="0.3">
      <c r="A513" s="2" t="str">
        <f t="shared" si="57"/>
        <v>1322302</v>
      </c>
      <c r="B513" s="8" t="s">
        <v>1073</v>
      </c>
      <c r="C513" s="2" t="s">
        <v>495</v>
      </c>
      <c r="D513" s="3">
        <v>446</v>
      </c>
      <c r="E513" s="6">
        <v>251.3</v>
      </c>
      <c r="F513" s="4">
        <f t="shared" si="61"/>
        <v>112079.8</v>
      </c>
      <c r="G513" s="3">
        <v>21663</v>
      </c>
      <c r="H513" s="6">
        <v>248.96</v>
      </c>
      <c r="I513" s="5">
        <f t="shared" si="58"/>
        <v>5393220.4800000004</v>
      </c>
      <c r="J513" s="3">
        <v>81</v>
      </c>
      <c r="K513" s="6">
        <v>251.3</v>
      </c>
      <c r="L513" s="4">
        <f t="shared" si="64"/>
        <v>20355.3</v>
      </c>
      <c r="M513" s="3">
        <v>3949</v>
      </c>
      <c r="N513" s="6">
        <v>248.96</v>
      </c>
      <c r="O513" s="4">
        <f t="shared" si="65"/>
        <v>983143.04</v>
      </c>
      <c r="P513" s="20">
        <f t="shared" si="62"/>
        <v>6508798.6200000001</v>
      </c>
      <c r="Q513" s="37">
        <f t="shared" si="63"/>
        <v>85058.95</v>
      </c>
      <c r="S513" s="5"/>
    </row>
    <row r="514" spans="1:19" x14ac:dyDescent="0.3">
      <c r="A514" s="2" t="str">
        <f t="shared" si="57"/>
        <v>7003404</v>
      </c>
      <c r="B514" s="8" t="s">
        <v>1074</v>
      </c>
      <c r="C514" s="2" t="s">
        <v>496</v>
      </c>
      <c r="D514" s="3">
        <v>730</v>
      </c>
      <c r="E514" s="6">
        <v>302.10000000000002</v>
      </c>
      <c r="F514" s="4">
        <f t="shared" si="61"/>
        <v>220533.00000000003</v>
      </c>
      <c r="G514" s="3">
        <v>26699</v>
      </c>
      <c r="H514" s="6">
        <v>299.33999999999997</v>
      </c>
      <c r="I514" s="5">
        <f t="shared" si="58"/>
        <v>7992078.6599999992</v>
      </c>
      <c r="J514" s="3">
        <v>354</v>
      </c>
      <c r="K514" s="6">
        <v>302.10000000000002</v>
      </c>
      <c r="L514" s="4">
        <f t="shared" si="64"/>
        <v>106943.40000000001</v>
      </c>
      <c r="M514" s="3">
        <v>12942</v>
      </c>
      <c r="N514" s="6">
        <v>299.33999999999997</v>
      </c>
      <c r="O514" s="4">
        <f t="shared" si="65"/>
        <v>3874058.28</v>
      </c>
      <c r="P514" s="20">
        <f t="shared" si="62"/>
        <v>12193613.34</v>
      </c>
      <c r="Q514" s="37">
        <f t="shared" si="63"/>
        <v>159349.84</v>
      </c>
      <c r="S514" s="5"/>
    </row>
    <row r="515" spans="1:19" x14ac:dyDescent="0.3">
      <c r="A515" s="2" t="str">
        <f t="shared" si="57"/>
        <v>1302309</v>
      </c>
      <c r="B515" s="8" t="s">
        <v>1075</v>
      </c>
      <c r="C515" s="2" t="s">
        <v>497</v>
      </c>
      <c r="D515" s="3">
        <v>957</v>
      </c>
      <c r="E515" s="6">
        <v>258.23</v>
      </c>
      <c r="F515" s="4">
        <f t="shared" si="61"/>
        <v>247126.11000000002</v>
      </c>
      <c r="G515" s="3">
        <v>38132</v>
      </c>
      <c r="H515" s="6">
        <v>256.08</v>
      </c>
      <c r="I515" s="5">
        <f t="shared" si="58"/>
        <v>9764842.5599999987</v>
      </c>
      <c r="J515" s="3">
        <v>8</v>
      </c>
      <c r="K515" s="6">
        <v>258.23</v>
      </c>
      <c r="L515" s="4">
        <f t="shared" si="64"/>
        <v>2065.84</v>
      </c>
      <c r="M515" s="3">
        <v>308</v>
      </c>
      <c r="N515" s="6">
        <v>256.08</v>
      </c>
      <c r="O515" s="4">
        <f t="shared" si="65"/>
        <v>78872.639999999999</v>
      </c>
      <c r="P515" s="20">
        <f t="shared" si="62"/>
        <v>10092907.149999999</v>
      </c>
      <c r="Q515" s="37">
        <f t="shared" si="63"/>
        <v>131897.17000000001</v>
      </c>
      <c r="S515" s="5"/>
    </row>
    <row r="516" spans="1:19" x14ac:dyDescent="0.3">
      <c r="A516" s="2" t="str">
        <f t="shared" si="57"/>
        <v>3201310</v>
      </c>
      <c r="B516" s="8" t="s">
        <v>1076</v>
      </c>
      <c r="C516" s="2" t="s">
        <v>498</v>
      </c>
      <c r="D516" s="3">
        <v>467</v>
      </c>
      <c r="E516" s="6">
        <v>222.36</v>
      </c>
      <c r="F516" s="4">
        <f t="shared" si="61"/>
        <v>103842.12000000001</v>
      </c>
      <c r="G516" s="3">
        <v>40915</v>
      </c>
      <c r="H516" s="6">
        <v>220.38</v>
      </c>
      <c r="I516" s="5">
        <f t="shared" si="58"/>
        <v>9016847.6999999993</v>
      </c>
      <c r="J516" s="3">
        <v>29</v>
      </c>
      <c r="K516" s="6">
        <v>222.36</v>
      </c>
      <c r="L516" s="4">
        <f t="shared" si="64"/>
        <v>6448.4400000000005</v>
      </c>
      <c r="M516" s="3">
        <v>2574</v>
      </c>
      <c r="N516" s="6">
        <v>220.38</v>
      </c>
      <c r="O516" s="4">
        <f t="shared" si="65"/>
        <v>567258.12</v>
      </c>
      <c r="P516" s="20">
        <f t="shared" si="62"/>
        <v>9694396.379999999</v>
      </c>
      <c r="Q516" s="37">
        <f t="shared" si="63"/>
        <v>126689.31</v>
      </c>
      <c r="S516" s="5"/>
    </row>
    <row r="517" spans="1:19" x14ac:dyDescent="0.3">
      <c r="A517" s="2" t="str">
        <f t="shared" si="57"/>
        <v>2961303</v>
      </c>
      <c r="B517" s="8" t="s">
        <v>1077</v>
      </c>
      <c r="C517" s="2" t="s">
        <v>499</v>
      </c>
      <c r="D517" s="3">
        <v>2586</v>
      </c>
      <c r="E517" s="6">
        <v>303.66000000000003</v>
      </c>
      <c r="F517" s="4">
        <f t="shared" si="61"/>
        <v>785264.76</v>
      </c>
      <c r="G517" s="3">
        <v>41913</v>
      </c>
      <c r="H517" s="6">
        <v>300.77</v>
      </c>
      <c r="I517" s="5">
        <f t="shared" si="58"/>
        <v>12606173.01</v>
      </c>
      <c r="J517" s="3">
        <v>459</v>
      </c>
      <c r="K517" s="6">
        <v>303.66000000000003</v>
      </c>
      <c r="L517" s="4">
        <f t="shared" si="64"/>
        <v>139379.94</v>
      </c>
      <c r="M517" s="3">
        <v>7445</v>
      </c>
      <c r="N517" s="6">
        <v>300.77</v>
      </c>
      <c r="O517" s="4">
        <f t="shared" si="65"/>
        <v>2239232.65</v>
      </c>
      <c r="P517" s="20">
        <f t="shared" si="62"/>
        <v>15770050.359999999</v>
      </c>
      <c r="Q517" s="37">
        <f t="shared" si="63"/>
        <v>206087.8</v>
      </c>
      <c r="S517" s="5"/>
    </row>
    <row r="518" spans="1:19" x14ac:dyDescent="0.3">
      <c r="A518" s="2" t="str">
        <f t="shared" ref="A518:A581" si="66">LEFT(B518,7)</f>
        <v>3202318</v>
      </c>
      <c r="B518" s="8" t="s">
        <v>1078</v>
      </c>
      <c r="C518" s="2" t="s">
        <v>500</v>
      </c>
      <c r="D518" s="3">
        <v>537</v>
      </c>
      <c r="E518" s="6">
        <v>220.24</v>
      </c>
      <c r="F518" s="4">
        <f t="shared" si="61"/>
        <v>118268.88</v>
      </c>
      <c r="G518" s="3">
        <v>49734</v>
      </c>
      <c r="H518" s="6">
        <v>218.31</v>
      </c>
      <c r="I518" s="5">
        <f t="shared" ref="I518:I581" si="67">H518*G518</f>
        <v>10857429.540000001</v>
      </c>
      <c r="J518" s="3">
        <v>85</v>
      </c>
      <c r="K518" s="6">
        <v>220.24</v>
      </c>
      <c r="L518" s="4">
        <f t="shared" ref="L518:L580" si="68">K518*J518</f>
        <v>18720.400000000001</v>
      </c>
      <c r="M518" s="3">
        <v>7857</v>
      </c>
      <c r="N518" s="6">
        <v>218.31</v>
      </c>
      <c r="O518" s="4">
        <f t="shared" ref="O518:O580" si="69">N518*M518</f>
        <v>1715261.67</v>
      </c>
      <c r="P518" s="20">
        <f t="shared" si="62"/>
        <v>12709680.490000002</v>
      </c>
      <c r="Q518" s="37">
        <f t="shared" si="63"/>
        <v>166093.96</v>
      </c>
      <c r="S518" s="5"/>
    </row>
    <row r="519" spans="1:19" x14ac:dyDescent="0.3">
      <c r="A519" s="2" t="str">
        <f t="shared" si="66"/>
        <v>5957304</v>
      </c>
      <c r="B519" s="8" t="s">
        <v>1079</v>
      </c>
      <c r="C519" s="2" t="s">
        <v>501</v>
      </c>
      <c r="D519" s="3">
        <v>654</v>
      </c>
      <c r="E519" s="6">
        <v>326.45999999999998</v>
      </c>
      <c r="F519" s="4">
        <f t="shared" ref="F519:F582" si="70">E519*D519</f>
        <v>213504.84</v>
      </c>
      <c r="G519" s="3">
        <v>25348</v>
      </c>
      <c r="H519" s="6">
        <v>323.62</v>
      </c>
      <c r="I519" s="5">
        <f t="shared" si="67"/>
        <v>8203119.7599999998</v>
      </c>
      <c r="J519" s="3">
        <v>76</v>
      </c>
      <c r="K519" s="6">
        <v>326.45999999999998</v>
      </c>
      <c r="L519" s="4">
        <f t="shared" si="68"/>
        <v>24810.959999999999</v>
      </c>
      <c r="M519" s="3">
        <v>2941</v>
      </c>
      <c r="N519" s="6">
        <v>323.62</v>
      </c>
      <c r="O519" s="4">
        <f t="shared" si="69"/>
        <v>951766.42</v>
      </c>
      <c r="P519" s="20">
        <f t="shared" si="62"/>
        <v>9393201.9800000004</v>
      </c>
      <c r="Q519" s="37">
        <f t="shared" si="63"/>
        <v>122753.21</v>
      </c>
      <c r="S519" s="5"/>
    </row>
    <row r="520" spans="1:19" x14ac:dyDescent="0.3">
      <c r="A520" s="2" t="str">
        <f t="shared" si="66"/>
        <v>5157320</v>
      </c>
      <c r="B520" s="8" t="s">
        <v>1080</v>
      </c>
      <c r="C520" s="2" t="s">
        <v>502</v>
      </c>
      <c r="D520" s="3">
        <v>2020</v>
      </c>
      <c r="E520" s="6">
        <v>338.24</v>
      </c>
      <c r="F520" s="4">
        <f t="shared" si="70"/>
        <v>683244.8</v>
      </c>
      <c r="G520" s="3">
        <v>43571</v>
      </c>
      <c r="H520" s="6">
        <v>335.11</v>
      </c>
      <c r="I520" s="5">
        <f t="shared" si="67"/>
        <v>14601077.810000001</v>
      </c>
      <c r="J520" s="3">
        <v>169</v>
      </c>
      <c r="K520" s="6">
        <v>338.24</v>
      </c>
      <c r="L520" s="4">
        <f t="shared" si="68"/>
        <v>57162.560000000005</v>
      </c>
      <c r="M520" s="3">
        <v>3646</v>
      </c>
      <c r="N520" s="6">
        <v>335.11</v>
      </c>
      <c r="O520" s="4">
        <f t="shared" si="69"/>
        <v>1221811.06</v>
      </c>
      <c r="P520" s="20">
        <f t="shared" ref="P520:P583" si="71">O520+L520+I520+F520</f>
        <v>16563296.23</v>
      </c>
      <c r="Q520" s="37">
        <f t="shared" si="63"/>
        <v>216454.18</v>
      </c>
      <c r="S520" s="5"/>
    </row>
    <row r="521" spans="1:19" x14ac:dyDescent="0.3">
      <c r="A521" s="2" t="str">
        <f t="shared" si="66"/>
        <v>5126303</v>
      </c>
      <c r="B521" s="8" t="s">
        <v>1081</v>
      </c>
      <c r="C521" s="2" t="s">
        <v>503</v>
      </c>
      <c r="D521" s="3">
        <v>5859</v>
      </c>
      <c r="E521" s="6">
        <v>307.83</v>
      </c>
      <c r="F521" s="4">
        <f t="shared" si="70"/>
        <v>1803575.97</v>
      </c>
      <c r="G521" s="3">
        <v>34232</v>
      </c>
      <c r="H521" s="6">
        <v>305.04000000000002</v>
      </c>
      <c r="I521" s="5">
        <f t="shared" si="67"/>
        <v>10442129.280000001</v>
      </c>
      <c r="J521" s="3">
        <v>1306</v>
      </c>
      <c r="K521" s="6">
        <v>307.83</v>
      </c>
      <c r="L521" s="4">
        <f t="shared" si="68"/>
        <v>402025.98</v>
      </c>
      <c r="M521" s="3">
        <v>7631</v>
      </c>
      <c r="N521" s="6">
        <v>305.04000000000002</v>
      </c>
      <c r="O521" s="4">
        <f t="shared" si="69"/>
        <v>2327760.2400000002</v>
      </c>
      <c r="P521" s="20">
        <f t="shared" si="71"/>
        <v>14975491.470000003</v>
      </c>
      <c r="Q521" s="37">
        <f t="shared" ref="Q521:Q584" si="72">ROUND((P521/$P$7)*$Q$7,2)</f>
        <v>195704.26</v>
      </c>
      <c r="S521" s="5"/>
    </row>
    <row r="522" spans="1:19" x14ac:dyDescent="0.3">
      <c r="A522" s="2" t="str">
        <f t="shared" si="66"/>
        <v>7001392</v>
      </c>
      <c r="B522" s="8" t="s">
        <v>1082</v>
      </c>
      <c r="C522" s="2" t="s">
        <v>504</v>
      </c>
      <c r="D522" s="3">
        <v>1129</v>
      </c>
      <c r="E522" s="6">
        <v>295.12</v>
      </c>
      <c r="F522" s="4">
        <f t="shared" si="70"/>
        <v>333190.48</v>
      </c>
      <c r="G522" s="3">
        <v>13161</v>
      </c>
      <c r="H522" s="6">
        <v>292.42</v>
      </c>
      <c r="I522" s="5">
        <f t="shared" si="67"/>
        <v>3848539.62</v>
      </c>
      <c r="J522" s="3">
        <v>347</v>
      </c>
      <c r="K522" s="6">
        <v>295.12</v>
      </c>
      <c r="L522" s="4">
        <f t="shared" si="68"/>
        <v>102406.64</v>
      </c>
      <c r="M522" s="3">
        <v>4039</v>
      </c>
      <c r="N522" s="6">
        <v>292.42</v>
      </c>
      <c r="O522" s="4">
        <f t="shared" si="69"/>
        <v>1181084.3800000001</v>
      </c>
      <c r="P522" s="20">
        <f t="shared" si="71"/>
        <v>5465221.120000001</v>
      </c>
      <c r="Q522" s="37">
        <f t="shared" si="72"/>
        <v>71421.17</v>
      </c>
      <c r="S522" s="5"/>
    </row>
    <row r="523" spans="1:19" x14ac:dyDescent="0.3">
      <c r="A523" s="2" t="str">
        <f t="shared" si="66"/>
        <v>2763300</v>
      </c>
      <c r="B523" s="8" t="s">
        <v>1083</v>
      </c>
      <c r="C523" s="2" t="s">
        <v>505</v>
      </c>
      <c r="D523" s="3">
        <v>210</v>
      </c>
      <c r="E523" s="6">
        <v>209.96</v>
      </c>
      <c r="F523" s="4">
        <f t="shared" si="70"/>
        <v>44091.6</v>
      </c>
      <c r="G523" s="3">
        <v>25856</v>
      </c>
      <c r="H523" s="6">
        <v>208.33</v>
      </c>
      <c r="I523" s="5">
        <f t="shared" si="67"/>
        <v>5386580.4800000004</v>
      </c>
      <c r="J523" s="3">
        <v>9</v>
      </c>
      <c r="K523" s="6">
        <v>209.96</v>
      </c>
      <c r="L523" s="4">
        <f t="shared" si="68"/>
        <v>1889.64</v>
      </c>
      <c r="M523" s="3">
        <v>1073</v>
      </c>
      <c r="N523" s="6">
        <v>208.33</v>
      </c>
      <c r="O523" s="4">
        <f t="shared" si="69"/>
        <v>223538.09000000003</v>
      </c>
      <c r="P523" s="20">
        <f t="shared" si="71"/>
        <v>5656099.8100000005</v>
      </c>
      <c r="Q523" s="37">
        <f t="shared" si="72"/>
        <v>73915.63</v>
      </c>
      <c r="S523" s="5"/>
    </row>
    <row r="524" spans="1:19" x14ac:dyDescent="0.3">
      <c r="A524" s="2" t="str">
        <f t="shared" si="66"/>
        <v>2750306</v>
      </c>
      <c r="B524" s="8" t="s">
        <v>1084</v>
      </c>
      <c r="C524" s="2" t="s">
        <v>506</v>
      </c>
      <c r="D524" s="3">
        <v>1496</v>
      </c>
      <c r="E524" s="6">
        <v>225.57</v>
      </c>
      <c r="F524" s="4">
        <f t="shared" si="70"/>
        <v>337452.72</v>
      </c>
      <c r="G524" s="3">
        <v>23538</v>
      </c>
      <c r="H524" s="6">
        <v>223.94</v>
      </c>
      <c r="I524" s="5">
        <f t="shared" si="67"/>
        <v>5271099.72</v>
      </c>
      <c r="J524" s="3">
        <v>580</v>
      </c>
      <c r="K524" s="6">
        <v>225.57</v>
      </c>
      <c r="L524" s="4">
        <f t="shared" si="68"/>
        <v>130830.59999999999</v>
      </c>
      <c r="M524" s="3">
        <v>9130</v>
      </c>
      <c r="N524" s="6">
        <v>223.94</v>
      </c>
      <c r="O524" s="4">
        <f t="shared" si="69"/>
        <v>2044572.2</v>
      </c>
      <c r="P524" s="20">
        <f t="shared" si="71"/>
        <v>7783955.2399999993</v>
      </c>
      <c r="Q524" s="37">
        <f t="shared" si="72"/>
        <v>101723.09</v>
      </c>
      <c r="S524" s="5"/>
    </row>
    <row r="525" spans="1:19" x14ac:dyDescent="0.3">
      <c r="A525" s="2" t="str">
        <f t="shared" si="66"/>
        <v>2750308</v>
      </c>
      <c r="B525" s="8" t="s">
        <v>1085</v>
      </c>
      <c r="C525" s="2" t="s">
        <v>507</v>
      </c>
      <c r="D525" s="3">
        <v>18</v>
      </c>
      <c r="E525" s="6">
        <v>227.9</v>
      </c>
      <c r="F525" s="4">
        <f t="shared" si="70"/>
        <v>4102.2</v>
      </c>
      <c r="G525" s="3">
        <v>31227</v>
      </c>
      <c r="H525" s="6">
        <v>225.84</v>
      </c>
      <c r="I525" s="5">
        <f t="shared" si="67"/>
        <v>7052305.6799999997</v>
      </c>
      <c r="J525" s="3">
        <v>0</v>
      </c>
      <c r="K525" s="6">
        <v>227.9</v>
      </c>
      <c r="L525" s="4">
        <f t="shared" si="68"/>
        <v>0</v>
      </c>
      <c r="M525" s="3">
        <v>680</v>
      </c>
      <c r="N525" s="6">
        <v>225.84</v>
      </c>
      <c r="O525" s="4">
        <f t="shared" si="69"/>
        <v>153571.20000000001</v>
      </c>
      <c r="P525" s="20">
        <f t="shared" si="71"/>
        <v>7209979.0800000001</v>
      </c>
      <c r="Q525" s="37">
        <f t="shared" si="72"/>
        <v>94222.19</v>
      </c>
      <c r="S525" s="5"/>
    </row>
    <row r="526" spans="1:19" x14ac:dyDescent="0.3">
      <c r="A526" s="2" t="str">
        <f t="shared" si="66"/>
        <v>5957306</v>
      </c>
      <c r="B526" s="8" t="s">
        <v>1086</v>
      </c>
      <c r="C526" s="2" t="s">
        <v>508</v>
      </c>
      <c r="D526" s="3">
        <v>0</v>
      </c>
      <c r="E526" s="6">
        <v>358.32</v>
      </c>
      <c r="F526" s="4">
        <f t="shared" si="70"/>
        <v>0</v>
      </c>
      <c r="G526" s="3">
        <v>556</v>
      </c>
      <c r="H526" s="6">
        <v>354.34</v>
      </c>
      <c r="I526" s="5">
        <f t="shared" si="67"/>
        <v>197013.03999999998</v>
      </c>
      <c r="J526" s="3">
        <v>0</v>
      </c>
      <c r="K526" s="6">
        <v>358.32</v>
      </c>
      <c r="L526" s="4">
        <f t="shared" si="68"/>
        <v>0</v>
      </c>
      <c r="M526" s="3">
        <v>0</v>
      </c>
      <c r="N526" s="6">
        <v>354.34</v>
      </c>
      <c r="O526" s="4">
        <f t="shared" si="69"/>
        <v>0</v>
      </c>
      <c r="P526" s="20">
        <f t="shared" si="71"/>
        <v>197013.03999999998</v>
      </c>
      <c r="Q526" s="37">
        <f t="shared" si="72"/>
        <v>2574.63</v>
      </c>
      <c r="S526" s="5"/>
    </row>
    <row r="527" spans="1:19" x14ac:dyDescent="0.3">
      <c r="A527" s="2" t="str">
        <f t="shared" si="66"/>
        <v>7002340</v>
      </c>
      <c r="B527" s="8" t="s">
        <v>1087</v>
      </c>
      <c r="C527" s="2" t="s">
        <v>509</v>
      </c>
      <c r="D527" s="3">
        <v>6595</v>
      </c>
      <c r="E527" s="6">
        <v>355.58</v>
      </c>
      <c r="F527" s="4">
        <f t="shared" si="70"/>
        <v>2345050.1</v>
      </c>
      <c r="G527" s="3">
        <v>77546</v>
      </c>
      <c r="H527" s="6">
        <v>352.59</v>
      </c>
      <c r="I527" s="5">
        <f t="shared" si="67"/>
        <v>27341944.139999997</v>
      </c>
      <c r="J527" s="3">
        <v>2503</v>
      </c>
      <c r="K527" s="6">
        <v>355.58</v>
      </c>
      <c r="L527" s="4">
        <f t="shared" si="68"/>
        <v>890016.74</v>
      </c>
      <c r="M527" s="3">
        <v>29430</v>
      </c>
      <c r="N527" s="6">
        <v>352.59</v>
      </c>
      <c r="O527" s="4">
        <f t="shared" si="69"/>
        <v>10376723.699999999</v>
      </c>
      <c r="P527" s="20">
        <f t="shared" si="71"/>
        <v>40953734.68</v>
      </c>
      <c r="Q527" s="37">
        <f t="shared" si="72"/>
        <v>535195.81999999995</v>
      </c>
      <c r="S527" s="5"/>
    </row>
    <row r="528" spans="1:19" x14ac:dyDescent="0.3">
      <c r="A528" s="2" t="str">
        <f t="shared" si="66"/>
        <v>5909302</v>
      </c>
      <c r="B528" s="8" t="s">
        <v>1088</v>
      </c>
      <c r="C528" s="2" t="s">
        <v>510</v>
      </c>
      <c r="D528" s="3">
        <v>5339</v>
      </c>
      <c r="E528" s="6">
        <v>319.74</v>
      </c>
      <c r="F528" s="4">
        <f t="shared" si="70"/>
        <v>1707091.86</v>
      </c>
      <c r="G528" s="3">
        <v>66384</v>
      </c>
      <c r="H528" s="6">
        <v>316.98</v>
      </c>
      <c r="I528" s="5">
        <f t="shared" si="67"/>
        <v>21042400.32</v>
      </c>
      <c r="J528" s="3">
        <v>730</v>
      </c>
      <c r="K528" s="6">
        <v>319.74</v>
      </c>
      <c r="L528" s="4">
        <f t="shared" si="68"/>
        <v>233410.2</v>
      </c>
      <c r="M528" s="3">
        <v>9080</v>
      </c>
      <c r="N528" s="6">
        <v>316.98</v>
      </c>
      <c r="O528" s="4">
        <f t="shared" si="69"/>
        <v>2878178.4000000004</v>
      </c>
      <c r="P528" s="20">
        <f t="shared" si="71"/>
        <v>25861080.780000001</v>
      </c>
      <c r="Q528" s="37">
        <f t="shared" si="72"/>
        <v>337960.45</v>
      </c>
      <c r="S528" s="5"/>
    </row>
    <row r="529" spans="1:19" x14ac:dyDescent="0.3">
      <c r="A529" s="2" t="str">
        <f t="shared" si="66"/>
        <v>5966301</v>
      </c>
      <c r="B529" s="8" t="s">
        <v>1089</v>
      </c>
      <c r="C529" s="2" t="s">
        <v>511</v>
      </c>
      <c r="D529" s="3">
        <v>1514</v>
      </c>
      <c r="E529" s="6">
        <v>333.08</v>
      </c>
      <c r="F529" s="4">
        <f t="shared" si="70"/>
        <v>504283.12</v>
      </c>
      <c r="G529" s="3">
        <v>63818</v>
      </c>
      <c r="H529" s="6">
        <v>330</v>
      </c>
      <c r="I529" s="5">
        <f t="shared" si="67"/>
        <v>21059940</v>
      </c>
      <c r="J529" s="3">
        <v>82</v>
      </c>
      <c r="K529" s="6">
        <v>333.08</v>
      </c>
      <c r="L529" s="4">
        <f t="shared" si="68"/>
        <v>27312.559999999998</v>
      </c>
      <c r="M529" s="3">
        <v>3436</v>
      </c>
      <c r="N529" s="6">
        <v>330</v>
      </c>
      <c r="O529" s="4">
        <f t="shared" si="69"/>
        <v>1133880</v>
      </c>
      <c r="P529" s="20">
        <f t="shared" si="71"/>
        <v>22725415.68</v>
      </c>
      <c r="Q529" s="37">
        <f t="shared" si="72"/>
        <v>296982.62</v>
      </c>
      <c r="S529" s="5"/>
    </row>
    <row r="530" spans="1:19" x14ac:dyDescent="0.3">
      <c r="A530" s="2" t="str">
        <f t="shared" si="66"/>
        <v>7003417</v>
      </c>
      <c r="B530" s="8" t="s">
        <v>1090</v>
      </c>
      <c r="C530" s="2" t="s">
        <v>512</v>
      </c>
      <c r="D530" s="3">
        <v>4583</v>
      </c>
      <c r="E530" s="6">
        <v>408.85</v>
      </c>
      <c r="F530" s="4">
        <f t="shared" si="70"/>
        <v>1873759.55</v>
      </c>
      <c r="G530" s="3">
        <v>50710</v>
      </c>
      <c r="H530" s="6">
        <v>405.44</v>
      </c>
      <c r="I530" s="5">
        <f t="shared" si="67"/>
        <v>20559862.399999999</v>
      </c>
      <c r="J530" s="3">
        <v>1419</v>
      </c>
      <c r="K530" s="6">
        <v>408.85</v>
      </c>
      <c r="L530" s="4">
        <f t="shared" si="68"/>
        <v>580158.15</v>
      </c>
      <c r="M530" s="3">
        <v>15698</v>
      </c>
      <c r="N530" s="6">
        <v>405.44</v>
      </c>
      <c r="O530" s="4">
        <f t="shared" si="69"/>
        <v>6364597.1200000001</v>
      </c>
      <c r="P530" s="20">
        <f t="shared" si="71"/>
        <v>29378377.219999999</v>
      </c>
      <c r="Q530" s="37">
        <f t="shared" si="72"/>
        <v>383925.54</v>
      </c>
      <c r="S530" s="5"/>
    </row>
    <row r="531" spans="1:19" x14ac:dyDescent="0.3">
      <c r="A531" s="2" t="str">
        <f t="shared" si="66"/>
        <v>2701366</v>
      </c>
      <c r="B531" s="8" t="s">
        <v>1286</v>
      </c>
      <c r="C531" s="2" t="s">
        <v>1277</v>
      </c>
      <c r="D531" s="3">
        <v>0</v>
      </c>
      <c r="E531" s="6">
        <v>213.49</v>
      </c>
      <c r="F531" s="4">
        <f t="shared" si="70"/>
        <v>0</v>
      </c>
      <c r="G531" s="3">
        <v>24713</v>
      </c>
      <c r="H531" s="6">
        <v>211.48</v>
      </c>
      <c r="I531" s="5">
        <f t="shared" si="67"/>
        <v>5226305.2399999993</v>
      </c>
      <c r="J531" s="3">
        <v>0</v>
      </c>
      <c r="K531" s="6">
        <v>213.49</v>
      </c>
      <c r="L531" s="4">
        <f t="shared" si="68"/>
        <v>0</v>
      </c>
      <c r="M531" s="3">
        <v>5337</v>
      </c>
      <c r="N531" s="6">
        <v>211.48</v>
      </c>
      <c r="O531" s="4">
        <f t="shared" si="69"/>
        <v>1128668.76</v>
      </c>
      <c r="P531" s="20">
        <f t="shared" si="71"/>
        <v>6354973.9999999991</v>
      </c>
      <c r="Q531" s="37">
        <f t="shared" si="72"/>
        <v>83048.73</v>
      </c>
      <c r="S531" s="5"/>
    </row>
    <row r="532" spans="1:19" x14ac:dyDescent="0.3">
      <c r="A532" s="2" t="str">
        <f t="shared" si="66"/>
        <v>7001802</v>
      </c>
      <c r="B532" s="8" t="s">
        <v>1091</v>
      </c>
      <c r="C532" s="2" t="s">
        <v>513</v>
      </c>
      <c r="D532" s="3">
        <v>8136</v>
      </c>
      <c r="E532" s="6">
        <v>338.35</v>
      </c>
      <c r="F532" s="4">
        <f t="shared" si="70"/>
        <v>2752815.6</v>
      </c>
      <c r="G532" s="3">
        <v>69509</v>
      </c>
      <c r="H532" s="6">
        <v>335.53</v>
      </c>
      <c r="I532" s="5">
        <f t="shared" si="67"/>
        <v>23322354.77</v>
      </c>
      <c r="J532" s="3">
        <v>3215</v>
      </c>
      <c r="K532" s="6">
        <v>338.35</v>
      </c>
      <c r="L532" s="4">
        <f t="shared" si="68"/>
        <v>1087795.25</v>
      </c>
      <c r="M532" s="3">
        <v>27468</v>
      </c>
      <c r="N532" s="6">
        <v>335.53</v>
      </c>
      <c r="O532" s="4">
        <f t="shared" si="69"/>
        <v>9216338.0399999991</v>
      </c>
      <c r="P532" s="20">
        <f t="shared" si="71"/>
        <v>36379303.660000004</v>
      </c>
      <c r="Q532" s="37">
        <f t="shared" si="72"/>
        <v>475415.77</v>
      </c>
      <c r="S532" s="5"/>
    </row>
    <row r="533" spans="1:19" x14ac:dyDescent="0.3">
      <c r="A533" s="2" t="str">
        <f t="shared" si="66"/>
        <v>0469300</v>
      </c>
      <c r="B533" s="8" t="s">
        <v>1092</v>
      </c>
      <c r="C533" s="2" t="s">
        <v>514</v>
      </c>
      <c r="D533" s="3">
        <v>380</v>
      </c>
      <c r="E533" s="6">
        <v>218.69</v>
      </c>
      <c r="F533" s="4">
        <f t="shared" si="70"/>
        <v>83102.2</v>
      </c>
      <c r="G533" s="3">
        <v>27705</v>
      </c>
      <c r="H533" s="6">
        <v>216.98</v>
      </c>
      <c r="I533" s="5">
        <f t="shared" si="67"/>
        <v>6011430.8999999994</v>
      </c>
      <c r="J533" s="3">
        <v>31</v>
      </c>
      <c r="K533" s="6">
        <v>218.69</v>
      </c>
      <c r="L533" s="4">
        <f t="shared" si="68"/>
        <v>6779.39</v>
      </c>
      <c r="M533" s="3">
        <v>2238</v>
      </c>
      <c r="N533" s="6">
        <v>216.98</v>
      </c>
      <c r="O533" s="4">
        <f t="shared" si="69"/>
        <v>485601.24</v>
      </c>
      <c r="P533" s="20">
        <f t="shared" si="71"/>
        <v>6586913.7299999995</v>
      </c>
      <c r="Q533" s="37">
        <f t="shared" si="72"/>
        <v>86079.79</v>
      </c>
      <c r="S533" s="5"/>
    </row>
    <row r="534" spans="1:19" x14ac:dyDescent="0.3">
      <c r="A534" s="2" t="str">
        <f t="shared" si="66"/>
        <v>0401303</v>
      </c>
      <c r="B534" s="8" t="s">
        <v>1093</v>
      </c>
      <c r="C534" s="2" t="s">
        <v>515</v>
      </c>
      <c r="D534" s="3">
        <v>0</v>
      </c>
      <c r="E534" s="6">
        <v>214.5</v>
      </c>
      <c r="F534" s="4">
        <f t="shared" si="70"/>
        <v>0</v>
      </c>
      <c r="G534" s="3">
        <v>24638</v>
      </c>
      <c r="H534" s="6">
        <v>212.72</v>
      </c>
      <c r="I534" s="5">
        <f t="shared" si="67"/>
        <v>5240995.3600000003</v>
      </c>
      <c r="J534" s="3">
        <v>0</v>
      </c>
      <c r="K534" s="6">
        <v>214.5</v>
      </c>
      <c r="L534" s="4">
        <f t="shared" si="68"/>
        <v>0</v>
      </c>
      <c r="M534" s="3">
        <v>2669</v>
      </c>
      <c r="N534" s="6">
        <v>212.72</v>
      </c>
      <c r="O534" s="4">
        <f t="shared" si="69"/>
        <v>567749.68000000005</v>
      </c>
      <c r="P534" s="20">
        <f t="shared" si="71"/>
        <v>5808745.04</v>
      </c>
      <c r="Q534" s="37">
        <f t="shared" si="72"/>
        <v>75910.44</v>
      </c>
      <c r="S534" s="5"/>
    </row>
    <row r="535" spans="1:19" x14ac:dyDescent="0.3">
      <c r="A535" s="2" t="str">
        <f t="shared" si="66"/>
        <v>1921303</v>
      </c>
      <c r="B535" s="8" t="s">
        <v>1094</v>
      </c>
      <c r="C535" s="2" t="s">
        <v>516</v>
      </c>
      <c r="D535" s="3">
        <v>0</v>
      </c>
      <c r="E535" s="6">
        <v>234.63</v>
      </c>
      <c r="F535" s="4">
        <f t="shared" si="70"/>
        <v>0</v>
      </c>
      <c r="G535" s="3">
        <v>4182</v>
      </c>
      <c r="H535" s="6">
        <v>232.54</v>
      </c>
      <c r="I535" s="5">
        <f t="shared" si="67"/>
        <v>972482.27999999991</v>
      </c>
      <c r="J535" s="3">
        <v>0</v>
      </c>
      <c r="K535" s="6">
        <v>234.63</v>
      </c>
      <c r="L535" s="4">
        <f t="shared" si="68"/>
        <v>0</v>
      </c>
      <c r="M535" s="3">
        <v>14</v>
      </c>
      <c r="N535" s="6">
        <v>232.54</v>
      </c>
      <c r="O535" s="4">
        <f t="shared" si="69"/>
        <v>3255.56</v>
      </c>
      <c r="P535" s="20">
        <f t="shared" si="71"/>
        <v>975737.84</v>
      </c>
      <c r="Q535" s="37">
        <f t="shared" si="72"/>
        <v>12751.24</v>
      </c>
      <c r="S535" s="5"/>
    </row>
    <row r="536" spans="1:19" x14ac:dyDescent="0.3">
      <c r="A536" s="2" t="str">
        <f t="shared" si="66"/>
        <v>5601307</v>
      </c>
      <c r="B536" s="8" t="s">
        <v>1095</v>
      </c>
      <c r="C536" s="2" t="s">
        <v>517</v>
      </c>
      <c r="D536" s="3">
        <v>0</v>
      </c>
      <c r="E536" s="6">
        <v>227.74</v>
      </c>
      <c r="F536" s="4">
        <f t="shared" si="70"/>
        <v>0</v>
      </c>
      <c r="G536" s="3">
        <v>26209</v>
      </c>
      <c r="H536" s="6">
        <v>225.78</v>
      </c>
      <c r="I536" s="5">
        <f t="shared" si="67"/>
        <v>5917468.0200000005</v>
      </c>
      <c r="J536" s="3">
        <v>0</v>
      </c>
      <c r="K536" s="6">
        <v>227.74</v>
      </c>
      <c r="L536" s="4">
        <f t="shared" si="68"/>
        <v>0</v>
      </c>
      <c r="M536" s="3">
        <v>134</v>
      </c>
      <c r="N536" s="6">
        <v>225.78</v>
      </c>
      <c r="O536" s="4">
        <f t="shared" si="69"/>
        <v>30254.52</v>
      </c>
      <c r="P536" s="20">
        <f t="shared" si="71"/>
        <v>5947722.54</v>
      </c>
      <c r="Q536" s="37">
        <f t="shared" si="72"/>
        <v>77726.64</v>
      </c>
      <c r="S536" s="5"/>
    </row>
    <row r="537" spans="1:19" x14ac:dyDescent="0.3">
      <c r="A537" s="2" t="str">
        <f t="shared" si="66"/>
        <v>1302308</v>
      </c>
      <c r="B537" s="8" t="s">
        <v>1096</v>
      </c>
      <c r="C537" s="2" t="s">
        <v>518</v>
      </c>
      <c r="D537" s="3">
        <v>0</v>
      </c>
      <c r="E537" s="6">
        <v>280.08</v>
      </c>
      <c r="F537" s="4">
        <f t="shared" si="70"/>
        <v>0</v>
      </c>
      <c r="G537" s="3">
        <v>42239</v>
      </c>
      <c r="H537" s="6">
        <v>277.95999999999998</v>
      </c>
      <c r="I537" s="5">
        <f t="shared" si="67"/>
        <v>11740752.439999999</v>
      </c>
      <c r="J537" s="3">
        <v>0</v>
      </c>
      <c r="K537" s="6">
        <v>280.08</v>
      </c>
      <c r="L537" s="4">
        <f t="shared" si="68"/>
        <v>0</v>
      </c>
      <c r="M537" s="3">
        <v>8015</v>
      </c>
      <c r="N537" s="6">
        <v>277.95999999999998</v>
      </c>
      <c r="O537" s="4">
        <f t="shared" si="69"/>
        <v>2227849.4</v>
      </c>
      <c r="P537" s="20">
        <f t="shared" si="71"/>
        <v>13968601.84</v>
      </c>
      <c r="Q537" s="37">
        <f t="shared" si="72"/>
        <v>182545.92000000001</v>
      </c>
      <c r="S537" s="5"/>
    </row>
    <row r="538" spans="1:19" x14ac:dyDescent="0.3">
      <c r="A538" s="2" t="str">
        <f t="shared" si="66"/>
        <v>3202315</v>
      </c>
      <c r="B538" s="8" t="s">
        <v>1097</v>
      </c>
      <c r="C538" s="2" t="s">
        <v>519</v>
      </c>
      <c r="D538" s="3">
        <v>1329</v>
      </c>
      <c r="E538" s="6">
        <v>234.65</v>
      </c>
      <c r="F538" s="4">
        <f t="shared" si="70"/>
        <v>311849.85000000003</v>
      </c>
      <c r="G538" s="3">
        <v>23299</v>
      </c>
      <c r="H538" s="6">
        <v>232.47</v>
      </c>
      <c r="I538" s="5">
        <f t="shared" si="67"/>
        <v>5416318.5300000003</v>
      </c>
      <c r="J538" s="3">
        <v>181</v>
      </c>
      <c r="K538" s="6">
        <v>234.65</v>
      </c>
      <c r="L538" s="4">
        <f t="shared" si="68"/>
        <v>42471.65</v>
      </c>
      <c r="M538" s="3">
        <v>3172</v>
      </c>
      <c r="N538" s="6">
        <v>232.47</v>
      </c>
      <c r="O538" s="4">
        <f t="shared" si="69"/>
        <v>737394.84</v>
      </c>
      <c r="P538" s="20">
        <f t="shared" si="71"/>
        <v>6508034.8700000001</v>
      </c>
      <c r="Q538" s="37">
        <f t="shared" si="72"/>
        <v>85048.97</v>
      </c>
      <c r="S538" s="5"/>
    </row>
    <row r="539" spans="1:19" x14ac:dyDescent="0.3">
      <c r="A539" s="2" t="str">
        <f t="shared" si="66"/>
        <v>7000396</v>
      </c>
      <c r="B539" s="8" t="s">
        <v>1098</v>
      </c>
      <c r="C539" s="2" t="s">
        <v>520</v>
      </c>
      <c r="D539" s="3">
        <v>24307</v>
      </c>
      <c r="E539" s="6">
        <v>395.72</v>
      </c>
      <c r="F539" s="4">
        <f t="shared" si="70"/>
        <v>9618766.040000001</v>
      </c>
      <c r="G539" s="3">
        <v>129281</v>
      </c>
      <c r="H539" s="6">
        <v>392.33</v>
      </c>
      <c r="I539" s="5">
        <f t="shared" si="67"/>
        <v>50720814.729999997</v>
      </c>
      <c r="J539" s="3">
        <v>11794</v>
      </c>
      <c r="K539" s="6">
        <v>395.72</v>
      </c>
      <c r="L539" s="4">
        <f t="shared" si="68"/>
        <v>4667121.6800000006</v>
      </c>
      <c r="M539" s="3">
        <v>62731</v>
      </c>
      <c r="N539" s="6">
        <v>392.33</v>
      </c>
      <c r="O539" s="4">
        <f t="shared" si="69"/>
        <v>24611253.23</v>
      </c>
      <c r="P539" s="20">
        <f t="shared" si="71"/>
        <v>89617955.680000007</v>
      </c>
      <c r="Q539" s="37">
        <f t="shared" si="72"/>
        <v>1171154.6200000001</v>
      </c>
      <c r="S539" s="5"/>
    </row>
    <row r="540" spans="1:19" x14ac:dyDescent="0.3">
      <c r="A540" s="2" t="str">
        <f t="shared" si="66"/>
        <v>7002360</v>
      </c>
      <c r="B540" s="8" t="s">
        <v>1099</v>
      </c>
      <c r="C540" s="2" t="s">
        <v>521</v>
      </c>
      <c r="D540" s="3">
        <v>859</v>
      </c>
      <c r="E540" s="6">
        <v>384.76</v>
      </c>
      <c r="F540" s="4">
        <f t="shared" si="70"/>
        <v>330508.83999999997</v>
      </c>
      <c r="G540" s="3">
        <v>115774</v>
      </c>
      <c r="H540" s="6">
        <v>381.61</v>
      </c>
      <c r="I540" s="5">
        <f t="shared" si="67"/>
        <v>44180516.140000001</v>
      </c>
      <c r="J540" s="3">
        <v>103</v>
      </c>
      <c r="K540" s="6">
        <v>384.76</v>
      </c>
      <c r="L540" s="4">
        <f t="shared" si="68"/>
        <v>39630.28</v>
      </c>
      <c r="M540" s="3">
        <v>13940</v>
      </c>
      <c r="N540" s="6">
        <v>381.61</v>
      </c>
      <c r="O540" s="4">
        <f t="shared" si="69"/>
        <v>5319643.4000000004</v>
      </c>
      <c r="P540" s="20">
        <f t="shared" si="71"/>
        <v>49870298.660000004</v>
      </c>
      <c r="Q540" s="37">
        <f t="shared" si="72"/>
        <v>651720.18999999994</v>
      </c>
      <c r="S540" s="5"/>
    </row>
    <row r="541" spans="1:19" x14ac:dyDescent="0.3">
      <c r="A541" s="2" t="str">
        <f t="shared" si="66"/>
        <v>2701359</v>
      </c>
      <c r="B541" s="8" t="s">
        <v>1100</v>
      </c>
      <c r="C541" s="2" t="s">
        <v>522</v>
      </c>
      <c r="D541" s="3">
        <v>1755</v>
      </c>
      <c r="E541" s="6">
        <v>187.71</v>
      </c>
      <c r="F541" s="4">
        <f t="shared" si="70"/>
        <v>329431.05</v>
      </c>
      <c r="G541" s="3">
        <v>47482</v>
      </c>
      <c r="H541" s="6">
        <v>186.05</v>
      </c>
      <c r="I541" s="5">
        <f t="shared" si="67"/>
        <v>8834026.0999999996</v>
      </c>
      <c r="J541" s="3">
        <v>271</v>
      </c>
      <c r="K541" s="6">
        <v>187.71</v>
      </c>
      <c r="L541" s="4">
        <f t="shared" si="68"/>
        <v>50869.41</v>
      </c>
      <c r="M541" s="3">
        <v>7331</v>
      </c>
      <c r="N541" s="6">
        <v>186.05</v>
      </c>
      <c r="O541" s="4">
        <f t="shared" si="69"/>
        <v>1363932.55</v>
      </c>
      <c r="P541" s="20">
        <f t="shared" si="71"/>
        <v>10578259.109999999</v>
      </c>
      <c r="Q541" s="37">
        <f t="shared" si="72"/>
        <v>138239.9</v>
      </c>
      <c r="S541" s="5"/>
    </row>
    <row r="542" spans="1:19" x14ac:dyDescent="0.3">
      <c r="A542" s="2" t="str">
        <f t="shared" si="66"/>
        <v>3523301</v>
      </c>
      <c r="B542" s="8" t="s">
        <v>1101</v>
      </c>
      <c r="C542" s="2" t="s">
        <v>523</v>
      </c>
      <c r="D542" s="3">
        <v>2302</v>
      </c>
      <c r="E542" s="6">
        <v>309.27999999999997</v>
      </c>
      <c r="F542" s="4">
        <f t="shared" si="70"/>
        <v>711962.55999999994</v>
      </c>
      <c r="G542" s="3">
        <v>61767</v>
      </c>
      <c r="H542" s="6">
        <v>306.67</v>
      </c>
      <c r="I542" s="5">
        <f t="shared" si="67"/>
        <v>18942085.890000001</v>
      </c>
      <c r="J542" s="3">
        <v>55</v>
      </c>
      <c r="K542" s="6">
        <v>309.27999999999997</v>
      </c>
      <c r="L542" s="4">
        <f t="shared" si="68"/>
        <v>17010.399999999998</v>
      </c>
      <c r="M542" s="3">
        <v>1478</v>
      </c>
      <c r="N542" s="6">
        <v>306.67</v>
      </c>
      <c r="O542" s="4">
        <f t="shared" si="69"/>
        <v>453258.26</v>
      </c>
      <c r="P542" s="20">
        <f t="shared" si="71"/>
        <v>20124317.109999999</v>
      </c>
      <c r="Q542" s="37">
        <f t="shared" si="72"/>
        <v>262990.68</v>
      </c>
      <c r="S542" s="5"/>
    </row>
    <row r="543" spans="1:19" x14ac:dyDescent="0.3">
      <c r="A543" s="2" t="str">
        <f t="shared" si="66"/>
        <v>3620301</v>
      </c>
      <c r="B543" s="8" t="s">
        <v>1102</v>
      </c>
      <c r="C543" s="2" t="s">
        <v>524</v>
      </c>
      <c r="D543" s="3">
        <v>2328</v>
      </c>
      <c r="E543" s="6">
        <v>237.65</v>
      </c>
      <c r="F543" s="4">
        <f t="shared" si="70"/>
        <v>553249.20000000007</v>
      </c>
      <c r="G543" s="3">
        <v>30771</v>
      </c>
      <c r="H543" s="6">
        <v>235.66</v>
      </c>
      <c r="I543" s="5">
        <f t="shared" si="67"/>
        <v>7251493.8600000003</v>
      </c>
      <c r="J543" s="3">
        <v>0</v>
      </c>
      <c r="K543" s="6">
        <v>237.65</v>
      </c>
      <c r="L543" s="4">
        <f t="shared" si="68"/>
        <v>0</v>
      </c>
      <c r="M543" s="3">
        <v>0</v>
      </c>
      <c r="N543" s="6">
        <v>235.66</v>
      </c>
      <c r="O543" s="4">
        <f t="shared" si="69"/>
        <v>0</v>
      </c>
      <c r="P543" s="20">
        <f t="shared" si="71"/>
        <v>7804743.0600000005</v>
      </c>
      <c r="Q543" s="37">
        <f t="shared" si="72"/>
        <v>101994.75</v>
      </c>
      <c r="S543" s="5"/>
    </row>
    <row r="544" spans="1:19" x14ac:dyDescent="0.3">
      <c r="A544" s="2" t="str">
        <f t="shared" si="66"/>
        <v>5903309</v>
      </c>
      <c r="B544" s="8" t="s">
        <v>1103</v>
      </c>
      <c r="C544" s="2" t="s">
        <v>525</v>
      </c>
      <c r="D544" s="3">
        <v>13</v>
      </c>
      <c r="E544" s="6">
        <v>281.14999999999998</v>
      </c>
      <c r="F544" s="4">
        <f t="shared" si="70"/>
        <v>3654.95</v>
      </c>
      <c r="G544" s="3">
        <v>20801</v>
      </c>
      <c r="H544" s="6">
        <v>278.58999999999997</v>
      </c>
      <c r="I544" s="5">
        <f t="shared" si="67"/>
        <v>5794950.5899999999</v>
      </c>
      <c r="J544" s="3">
        <v>0</v>
      </c>
      <c r="K544" s="6">
        <v>281.14999999999998</v>
      </c>
      <c r="L544" s="4">
        <f t="shared" si="68"/>
        <v>0</v>
      </c>
      <c r="M544" s="3">
        <v>654</v>
      </c>
      <c r="N544" s="6">
        <v>278.58999999999997</v>
      </c>
      <c r="O544" s="4">
        <f t="shared" si="69"/>
        <v>182197.86</v>
      </c>
      <c r="P544" s="20">
        <f t="shared" si="71"/>
        <v>5980803.4000000004</v>
      </c>
      <c r="Q544" s="37">
        <f t="shared" si="72"/>
        <v>78158.95</v>
      </c>
      <c r="S544" s="5"/>
    </row>
    <row r="545" spans="1:19" x14ac:dyDescent="0.3">
      <c r="A545" s="2" t="str">
        <f t="shared" si="66"/>
        <v>4329301</v>
      </c>
      <c r="B545" s="8" t="s">
        <v>1104</v>
      </c>
      <c r="C545" s="2" t="s">
        <v>526</v>
      </c>
      <c r="D545" s="3">
        <v>361</v>
      </c>
      <c r="E545" s="6">
        <v>331.5</v>
      </c>
      <c r="F545" s="4">
        <f t="shared" si="70"/>
        <v>119671.5</v>
      </c>
      <c r="G545" s="3">
        <v>42313</v>
      </c>
      <c r="H545" s="6">
        <v>328.64</v>
      </c>
      <c r="I545" s="5">
        <f t="shared" si="67"/>
        <v>13905744.32</v>
      </c>
      <c r="J545" s="3">
        <v>29</v>
      </c>
      <c r="K545" s="6">
        <v>331.5</v>
      </c>
      <c r="L545" s="4">
        <f t="shared" si="68"/>
        <v>9613.5</v>
      </c>
      <c r="M545" s="3">
        <v>3433</v>
      </c>
      <c r="N545" s="6">
        <v>328.64</v>
      </c>
      <c r="O545" s="4">
        <f t="shared" si="69"/>
        <v>1128221.1199999999</v>
      </c>
      <c r="P545" s="20">
        <f t="shared" si="71"/>
        <v>15163250.439999999</v>
      </c>
      <c r="Q545" s="37">
        <f t="shared" si="72"/>
        <v>198157.96</v>
      </c>
      <c r="S545" s="5"/>
    </row>
    <row r="546" spans="1:19" x14ac:dyDescent="0.3">
      <c r="A546" s="2" t="str">
        <f t="shared" si="66"/>
        <v>7000386</v>
      </c>
      <c r="B546" s="8" t="s">
        <v>1105</v>
      </c>
      <c r="C546" s="2" t="s">
        <v>527</v>
      </c>
      <c r="D546" s="3">
        <v>3440</v>
      </c>
      <c r="E546" s="6">
        <v>348.59</v>
      </c>
      <c r="F546" s="4">
        <f t="shared" si="70"/>
        <v>1199149.5999999999</v>
      </c>
      <c r="G546" s="3">
        <v>42496</v>
      </c>
      <c r="H546" s="6">
        <v>345.22</v>
      </c>
      <c r="I546" s="5">
        <f t="shared" si="67"/>
        <v>14670469.120000001</v>
      </c>
      <c r="J546" s="3">
        <v>662</v>
      </c>
      <c r="K546" s="6">
        <v>348.59</v>
      </c>
      <c r="L546" s="4">
        <f t="shared" si="68"/>
        <v>230766.58</v>
      </c>
      <c r="M546" s="3">
        <v>8177</v>
      </c>
      <c r="N546" s="6">
        <v>345.22</v>
      </c>
      <c r="O546" s="4">
        <f t="shared" si="69"/>
        <v>2822863.9400000004</v>
      </c>
      <c r="P546" s="20">
        <f t="shared" si="71"/>
        <v>18923249.240000002</v>
      </c>
      <c r="Q546" s="37">
        <f t="shared" si="72"/>
        <v>247294.76</v>
      </c>
      <c r="S546" s="5"/>
    </row>
    <row r="547" spans="1:19" x14ac:dyDescent="0.3">
      <c r="A547" s="2" t="str">
        <f t="shared" si="66"/>
        <v>4350301</v>
      </c>
      <c r="B547" s="8" t="s">
        <v>1106</v>
      </c>
      <c r="C547" s="2" t="s">
        <v>528</v>
      </c>
      <c r="D547" s="3">
        <v>668</v>
      </c>
      <c r="E547" s="6">
        <v>191.17</v>
      </c>
      <c r="F547" s="4">
        <f t="shared" si="70"/>
        <v>127701.56</v>
      </c>
      <c r="G547" s="3">
        <v>15522</v>
      </c>
      <c r="H547" s="6">
        <v>189.45</v>
      </c>
      <c r="I547" s="5">
        <f t="shared" si="67"/>
        <v>2940642.9</v>
      </c>
      <c r="J547" s="3">
        <v>41</v>
      </c>
      <c r="K547" s="6">
        <v>191.17</v>
      </c>
      <c r="L547" s="4">
        <f t="shared" si="68"/>
        <v>7837.9699999999993</v>
      </c>
      <c r="M547" s="3">
        <v>942</v>
      </c>
      <c r="N547" s="6">
        <v>189.45</v>
      </c>
      <c r="O547" s="4">
        <f t="shared" si="69"/>
        <v>178461.9</v>
      </c>
      <c r="P547" s="20">
        <f t="shared" si="71"/>
        <v>3254644.33</v>
      </c>
      <c r="Q547" s="37">
        <f t="shared" si="72"/>
        <v>42532.68</v>
      </c>
      <c r="S547" s="5"/>
    </row>
    <row r="548" spans="1:19" x14ac:dyDescent="0.3">
      <c r="A548" s="2" t="str">
        <f t="shared" si="66"/>
        <v>2950318</v>
      </c>
      <c r="B548" s="8" t="s">
        <v>1107</v>
      </c>
      <c r="C548" s="2" t="s">
        <v>529</v>
      </c>
      <c r="D548" s="3">
        <v>5986</v>
      </c>
      <c r="E548" s="6">
        <v>298.32</v>
      </c>
      <c r="F548" s="4">
        <f t="shared" si="70"/>
        <v>1785743.52</v>
      </c>
      <c r="G548" s="3">
        <v>47356</v>
      </c>
      <c r="H548" s="6">
        <v>295.55</v>
      </c>
      <c r="I548" s="5">
        <f t="shared" si="67"/>
        <v>13996065.800000001</v>
      </c>
      <c r="J548" s="3">
        <v>1095</v>
      </c>
      <c r="K548" s="6">
        <v>298.32</v>
      </c>
      <c r="L548" s="4">
        <f t="shared" si="68"/>
        <v>326660.39999999997</v>
      </c>
      <c r="M548" s="3">
        <v>8659</v>
      </c>
      <c r="N548" s="6">
        <v>295.55</v>
      </c>
      <c r="O548" s="4">
        <f t="shared" si="69"/>
        <v>2559167.4500000002</v>
      </c>
      <c r="P548" s="20">
        <f t="shared" si="71"/>
        <v>18667637.170000002</v>
      </c>
      <c r="Q548" s="37">
        <f t="shared" si="72"/>
        <v>243954.34</v>
      </c>
      <c r="S548" s="5"/>
    </row>
    <row r="549" spans="1:19" x14ac:dyDescent="0.3">
      <c r="A549" s="2" t="str">
        <f t="shared" si="66"/>
        <v>7000398</v>
      </c>
      <c r="B549" s="8" t="s">
        <v>1108</v>
      </c>
      <c r="C549" s="2" t="s">
        <v>530</v>
      </c>
      <c r="D549" s="3">
        <v>17125</v>
      </c>
      <c r="E549" s="6">
        <v>428.66</v>
      </c>
      <c r="F549" s="4">
        <f t="shared" si="70"/>
        <v>7340802.5</v>
      </c>
      <c r="G549" s="3">
        <v>64451</v>
      </c>
      <c r="H549" s="6">
        <v>425.08</v>
      </c>
      <c r="I549" s="5">
        <f t="shared" si="67"/>
        <v>27396831.079999998</v>
      </c>
      <c r="J549" s="3">
        <v>8389</v>
      </c>
      <c r="K549" s="6">
        <v>428.66</v>
      </c>
      <c r="L549" s="4">
        <f t="shared" si="68"/>
        <v>3596028.74</v>
      </c>
      <c r="M549" s="3">
        <v>31571</v>
      </c>
      <c r="N549" s="6">
        <v>425.08</v>
      </c>
      <c r="O549" s="4">
        <f t="shared" si="69"/>
        <v>13420200.68</v>
      </c>
      <c r="P549" s="20">
        <f t="shared" si="71"/>
        <v>51753863</v>
      </c>
      <c r="Q549" s="37">
        <f t="shared" si="72"/>
        <v>676335.18</v>
      </c>
      <c r="S549" s="5"/>
    </row>
    <row r="550" spans="1:19" x14ac:dyDescent="0.3">
      <c r="A550" s="2" t="str">
        <f t="shared" si="66"/>
        <v>4102313</v>
      </c>
      <c r="B550" s="8" t="s">
        <v>1109</v>
      </c>
      <c r="C550" s="2" t="s">
        <v>531</v>
      </c>
      <c r="D550" s="3">
        <v>917</v>
      </c>
      <c r="E550" s="6">
        <v>266.62</v>
      </c>
      <c r="F550" s="4">
        <f t="shared" si="70"/>
        <v>244490.54</v>
      </c>
      <c r="G550" s="3">
        <v>17821</v>
      </c>
      <c r="H550" s="6">
        <v>264.35000000000002</v>
      </c>
      <c r="I550" s="5">
        <f t="shared" si="67"/>
        <v>4710981.3500000006</v>
      </c>
      <c r="J550" s="3">
        <v>122</v>
      </c>
      <c r="K550" s="6">
        <v>266.62</v>
      </c>
      <c r="L550" s="4">
        <f t="shared" si="68"/>
        <v>32527.64</v>
      </c>
      <c r="M550" s="3">
        <v>2379</v>
      </c>
      <c r="N550" s="6">
        <v>264.35000000000002</v>
      </c>
      <c r="O550" s="4">
        <f t="shared" si="69"/>
        <v>628888.65</v>
      </c>
      <c r="P550" s="20">
        <f t="shared" si="71"/>
        <v>5616888.1800000006</v>
      </c>
      <c r="Q550" s="37">
        <f t="shared" si="72"/>
        <v>73403.199999999997</v>
      </c>
      <c r="S550" s="5"/>
    </row>
    <row r="551" spans="1:19" x14ac:dyDescent="0.3">
      <c r="A551" s="2" t="str">
        <f t="shared" si="66"/>
        <v>7003393</v>
      </c>
      <c r="B551" s="8" t="s">
        <v>1110</v>
      </c>
      <c r="C551" s="2" t="s">
        <v>532</v>
      </c>
      <c r="D551" s="3">
        <v>1948</v>
      </c>
      <c r="E551" s="6">
        <v>310.43</v>
      </c>
      <c r="F551" s="4">
        <f t="shared" si="70"/>
        <v>604717.64</v>
      </c>
      <c r="G551" s="3">
        <v>53573</v>
      </c>
      <c r="H551" s="6">
        <v>307.64</v>
      </c>
      <c r="I551" s="5">
        <f t="shared" si="67"/>
        <v>16481197.719999999</v>
      </c>
      <c r="J551" s="3">
        <v>595</v>
      </c>
      <c r="K551" s="6">
        <v>310.43</v>
      </c>
      <c r="L551" s="4">
        <f t="shared" si="68"/>
        <v>184705.85</v>
      </c>
      <c r="M551" s="3">
        <v>16369</v>
      </c>
      <c r="N551" s="6">
        <v>307.64</v>
      </c>
      <c r="O551" s="4">
        <f t="shared" si="69"/>
        <v>5035759.16</v>
      </c>
      <c r="P551" s="20">
        <f t="shared" si="71"/>
        <v>22306380.369999997</v>
      </c>
      <c r="Q551" s="37">
        <f t="shared" si="72"/>
        <v>291506.53999999998</v>
      </c>
      <c r="S551" s="5"/>
    </row>
    <row r="552" spans="1:19" x14ac:dyDescent="0.3">
      <c r="A552" s="2" t="str">
        <f t="shared" si="66"/>
        <v>5904309</v>
      </c>
      <c r="B552" s="8" t="s">
        <v>1111</v>
      </c>
      <c r="C552" s="2" t="s">
        <v>533</v>
      </c>
      <c r="D552" s="3">
        <v>325</v>
      </c>
      <c r="E552" s="6">
        <v>298.91000000000003</v>
      </c>
      <c r="F552" s="4">
        <f t="shared" si="70"/>
        <v>97145.750000000015</v>
      </c>
      <c r="G552" s="3">
        <v>44555</v>
      </c>
      <c r="H552" s="6">
        <v>296.45</v>
      </c>
      <c r="I552" s="5">
        <f t="shared" si="67"/>
        <v>13208329.75</v>
      </c>
      <c r="J552" s="3">
        <v>0</v>
      </c>
      <c r="K552" s="6">
        <v>298.91000000000003</v>
      </c>
      <c r="L552" s="4">
        <f t="shared" si="68"/>
        <v>0</v>
      </c>
      <c r="M552" s="3">
        <v>0</v>
      </c>
      <c r="N552" s="6">
        <v>296.45</v>
      </c>
      <c r="O552" s="4">
        <f t="shared" si="69"/>
        <v>0</v>
      </c>
      <c r="P552" s="20">
        <f t="shared" si="71"/>
        <v>13305475.5</v>
      </c>
      <c r="Q552" s="37">
        <f t="shared" si="72"/>
        <v>173879.99</v>
      </c>
      <c r="S552" s="5"/>
    </row>
    <row r="553" spans="1:19" x14ac:dyDescent="0.3">
      <c r="A553" s="2" t="str">
        <f t="shared" si="66"/>
        <v>2701358</v>
      </c>
      <c r="B553" s="8" t="s">
        <v>1112</v>
      </c>
      <c r="C553" s="2" t="s">
        <v>534</v>
      </c>
      <c r="D553" s="3">
        <v>1209</v>
      </c>
      <c r="E553" s="6">
        <v>265.66000000000003</v>
      </c>
      <c r="F553" s="4">
        <f t="shared" si="70"/>
        <v>321182.94</v>
      </c>
      <c r="G553" s="3">
        <v>20377</v>
      </c>
      <c r="H553" s="6">
        <v>263.41000000000003</v>
      </c>
      <c r="I553" s="5">
        <f t="shared" si="67"/>
        <v>5367505.57</v>
      </c>
      <c r="J553" s="3">
        <v>763</v>
      </c>
      <c r="K553" s="6">
        <v>265.66000000000003</v>
      </c>
      <c r="L553" s="4">
        <f t="shared" si="68"/>
        <v>202698.58000000002</v>
      </c>
      <c r="M553" s="3">
        <v>12864</v>
      </c>
      <c r="N553" s="6">
        <v>263.41000000000003</v>
      </c>
      <c r="O553" s="4">
        <f t="shared" si="69"/>
        <v>3388506.24</v>
      </c>
      <c r="P553" s="20">
        <f t="shared" si="71"/>
        <v>9279893.3300000001</v>
      </c>
      <c r="Q553" s="37">
        <f t="shared" si="72"/>
        <v>121272.46</v>
      </c>
      <c r="S553" s="5"/>
    </row>
    <row r="554" spans="1:19" x14ac:dyDescent="0.3">
      <c r="A554" s="2" t="str">
        <f t="shared" si="66"/>
        <v>7000337</v>
      </c>
      <c r="B554" s="8" t="s">
        <v>1113</v>
      </c>
      <c r="C554" s="2" t="s">
        <v>535</v>
      </c>
      <c r="D554" s="3">
        <v>1614</v>
      </c>
      <c r="E554" s="6">
        <v>302.58</v>
      </c>
      <c r="F554" s="4">
        <f t="shared" si="70"/>
        <v>488364.12</v>
      </c>
      <c r="G554" s="3">
        <v>6196</v>
      </c>
      <c r="H554" s="6">
        <v>299.74</v>
      </c>
      <c r="I554" s="5">
        <f t="shared" si="67"/>
        <v>1857189.04</v>
      </c>
      <c r="J554" s="3">
        <v>751</v>
      </c>
      <c r="K554" s="6">
        <v>302.58</v>
      </c>
      <c r="L554" s="4">
        <f t="shared" si="68"/>
        <v>227237.58</v>
      </c>
      <c r="M554" s="3">
        <v>2885</v>
      </c>
      <c r="N554" s="6">
        <v>299.74</v>
      </c>
      <c r="O554" s="4">
        <f t="shared" si="69"/>
        <v>864749.9</v>
      </c>
      <c r="P554" s="20">
        <f t="shared" si="71"/>
        <v>3437540.64</v>
      </c>
      <c r="Q554" s="37">
        <f t="shared" si="72"/>
        <v>44922.82</v>
      </c>
      <c r="S554" s="5"/>
    </row>
    <row r="555" spans="1:19" x14ac:dyDescent="0.3">
      <c r="A555" s="2" t="str">
        <f t="shared" si="66"/>
        <v>7002347</v>
      </c>
      <c r="B555" s="8" t="s">
        <v>1114</v>
      </c>
      <c r="C555" s="2" t="s">
        <v>536</v>
      </c>
      <c r="D555" s="3">
        <v>0</v>
      </c>
      <c r="E555" s="6">
        <v>345.17</v>
      </c>
      <c r="F555" s="4">
        <f t="shared" si="70"/>
        <v>0</v>
      </c>
      <c r="G555" s="3">
        <v>65454</v>
      </c>
      <c r="H555" s="6">
        <v>342.16</v>
      </c>
      <c r="I555" s="5">
        <f t="shared" si="67"/>
        <v>22395740.640000001</v>
      </c>
      <c r="J555" s="3">
        <v>0</v>
      </c>
      <c r="K555" s="6">
        <v>345.17</v>
      </c>
      <c r="L555" s="4">
        <f t="shared" si="68"/>
        <v>0</v>
      </c>
      <c r="M555" s="3">
        <v>16665</v>
      </c>
      <c r="N555" s="6">
        <v>342.16</v>
      </c>
      <c r="O555" s="4">
        <f t="shared" si="69"/>
        <v>5702096.4000000004</v>
      </c>
      <c r="P555" s="20">
        <f t="shared" si="71"/>
        <v>28097837.039999999</v>
      </c>
      <c r="Q555" s="37">
        <f t="shared" si="72"/>
        <v>367191.06</v>
      </c>
      <c r="S555" s="5"/>
    </row>
    <row r="556" spans="1:19" x14ac:dyDescent="0.3">
      <c r="A556" s="2" t="str">
        <f t="shared" si="66"/>
        <v>3202316</v>
      </c>
      <c r="B556" s="8" t="s">
        <v>1115</v>
      </c>
      <c r="C556" s="2" t="s">
        <v>537</v>
      </c>
      <c r="D556" s="3">
        <v>723</v>
      </c>
      <c r="E556" s="6">
        <v>215.6</v>
      </c>
      <c r="F556" s="4">
        <f t="shared" si="70"/>
        <v>155878.79999999999</v>
      </c>
      <c r="G556" s="3">
        <v>27820</v>
      </c>
      <c r="H556" s="6">
        <v>213.79</v>
      </c>
      <c r="I556" s="5">
        <f t="shared" si="67"/>
        <v>5947637.7999999998</v>
      </c>
      <c r="J556" s="3">
        <v>145</v>
      </c>
      <c r="K556" s="6">
        <v>215.6</v>
      </c>
      <c r="L556" s="4">
        <f t="shared" si="68"/>
        <v>31262</v>
      </c>
      <c r="M556" s="3">
        <v>5575</v>
      </c>
      <c r="N556" s="6">
        <v>213.79</v>
      </c>
      <c r="O556" s="4">
        <f t="shared" si="69"/>
        <v>1191879.25</v>
      </c>
      <c r="P556" s="20">
        <f t="shared" si="71"/>
        <v>7326657.8499999996</v>
      </c>
      <c r="Q556" s="37">
        <f t="shared" si="72"/>
        <v>95746.99</v>
      </c>
      <c r="S556" s="5"/>
    </row>
    <row r="557" spans="1:19" x14ac:dyDescent="0.3">
      <c r="A557" s="2" t="str">
        <f t="shared" si="66"/>
        <v>2124301</v>
      </c>
      <c r="B557" s="8" t="s">
        <v>1116</v>
      </c>
      <c r="C557" s="2" t="s">
        <v>538</v>
      </c>
      <c r="D557" s="3">
        <v>34</v>
      </c>
      <c r="E557" s="6">
        <v>194.13</v>
      </c>
      <c r="F557" s="4">
        <f t="shared" si="70"/>
        <v>6600.42</v>
      </c>
      <c r="G557" s="3">
        <v>33827</v>
      </c>
      <c r="H557" s="6">
        <v>192.5</v>
      </c>
      <c r="I557" s="5">
        <f t="shared" si="67"/>
        <v>6511697.5</v>
      </c>
      <c r="J557" s="3">
        <v>1</v>
      </c>
      <c r="K557" s="6">
        <v>194.13</v>
      </c>
      <c r="L557" s="4">
        <f t="shared" si="68"/>
        <v>194.13</v>
      </c>
      <c r="M557" s="3">
        <v>1143</v>
      </c>
      <c r="N557" s="6">
        <v>192.5</v>
      </c>
      <c r="O557" s="4">
        <f t="shared" si="69"/>
        <v>220027.5</v>
      </c>
      <c r="P557" s="20">
        <f t="shared" si="71"/>
        <v>6738519.5499999998</v>
      </c>
      <c r="Q557" s="37">
        <f t="shared" si="72"/>
        <v>88061.02</v>
      </c>
      <c r="S557" s="5"/>
    </row>
    <row r="558" spans="1:19" x14ac:dyDescent="0.3">
      <c r="A558" s="2" t="str">
        <f t="shared" si="66"/>
        <v>0824303</v>
      </c>
      <c r="B558" s="8" t="s">
        <v>1117</v>
      </c>
      <c r="C558" s="2" t="s">
        <v>539</v>
      </c>
      <c r="D558" s="3">
        <v>646</v>
      </c>
      <c r="E558" s="6">
        <v>219.38</v>
      </c>
      <c r="F558" s="4">
        <f t="shared" si="70"/>
        <v>141719.48000000001</v>
      </c>
      <c r="G558" s="3">
        <v>18990</v>
      </c>
      <c r="H558" s="6">
        <v>217.35</v>
      </c>
      <c r="I558" s="5">
        <f t="shared" si="67"/>
        <v>4127476.5</v>
      </c>
      <c r="J558" s="3">
        <v>125</v>
      </c>
      <c r="K558" s="6">
        <v>219.38</v>
      </c>
      <c r="L558" s="4">
        <f t="shared" si="68"/>
        <v>27422.5</v>
      </c>
      <c r="M558" s="3">
        <v>3668</v>
      </c>
      <c r="N558" s="6">
        <v>217.35</v>
      </c>
      <c r="O558" s="4">
        <f t="shared" si="69"/>
        <v>797239.79999999993</v>
      </c>
      <c r="P558" s="20">
        <f t="shared" si="71"/>
        <v>5093858.28</v>
      </c>
      <c r="Q558" s="37">
        <f t="shared" si="72"/>
        <v>66568.08</v>
      </c>
      <c r="S558" s="5"/>
    </row>
    <row r="559" spans="1:19" x14ac:dyDescent="0.3">
      <c r="A559" s="2" t="str">
        <f t="shared" si="66"/>
        <v>3301328</v>
      </c>
      <c r="B559" s="8" t="s">
        <v>1118</v>
      </c>
      <c r="C559" s="2" t="s">
        <v>540</v>
      </c>
      <c r="D559" s="3">
        <v>8864</v>
      </c>
      <c r="E559" s="6">
        <v>246.3</v>
      </c>
      <c r="F559" s="4">
        <f t="shared" si="70"/>
        <v>2183203.2000000002</v>
      </c>
      <c r="G559" s="3">
        <v>87340</v>
      </c>
      <c r="H559" s="6">
        <v>244.34</v>
      </c>
      <c r="I559" s="5">
        <f t="shared" si="67"/>
        <v>21340655.600000001</v>
      </c>
      <c r="J559" s="3">
        <v>2217</v>
      </c>
      <c r="K559" s="6">
        <v>246.3</v>
      </c>
      <c r="L559" s="4">
        <f t="shared" si="68"/>
        <v>546047.1</v>
      </c>
      <c r="M559" s="3">
        <v>21848</v>
      </c>
      <c r="N559" s="6">
        <v>244.34</v>
      </c>
      <c r="O559" s="4">
        <f t="shared" si="69"/>
        <v>5338340.32</v>
      </c>
      <c r="P559" s="20">
        <f t="shared" si="71"/>
        <v>29408246.220000003</v>
      </c>
      <c r="Q559" s="37">
        <f t="shared" si="72"/>
        <v>384315.88</v>
      </c>
      <c r="S559" s="5"/>
    </row>
    <row r="560" spans="1:19" x14ac:dyDescent="0.3">
      <c r="A560" s="2" t="str">
        <f t="shared" si="66"/>
        <v>4102307</v>
      </c>
      <c r="B560" s="8" t="s">
        <v>1119</v>
      </c>
      <c r="C560" s="2" t="s">
        <v>541</v>
      </c>
      <c r="D560" s="3">
        <v>0</v>
      </c>
      <c r="E560" s="6">
        <v>245.79</v>
      </c>
      <c r="F560" s="4">
        <f t="shared" si="70"/>
        <v>0</v>
      </c>
      <c r="G560" s="3">
        <v>79718</v>
      </c>
      <c r="H560" s="6">
        <v>243.83</v>
      </c>
      <c r="I560" s="5">
        <f t="shared" si="67"/>
        <v>19437639.940000001</v>
      </c>
      <c r="J560" s="3">
        <v>0</v>
      </c>
      <c r="K560" s="6">
        <v>245.79</v>
      </c>
      <c r="L560" s="4">
        <f t="shared" si="68"/>
        <v>0</v>
      </c>
      <c r="M560" s="3">
        <v>1008</v>
      </c>
      <c r="N560" s="6">
        <v>243.83</v>
      </c>
      <c r="O560" s="4">
        <f t="shared" si="69"/>
        <v>245780.64</v>
      </c>
      <c r="P560" s="20">
        <f t="shared" si="71"/>
        <v>19683420.580000002</v>
      </c>
      <c r="Q560" s="37">
        <f t="shared" si="72"/>
        <v>257228.91</v>
      </c>
      <c r="S560" s="5"/>
    </row>
    <row r="561" spans="1:19" x14ac:dyDescent="0.3">
      <c r="A561" s="2" t="str">
        <f t="shared" si="66"/>
        <v>7004320</v>
      </c>
      <c r="B561" s="8" t="s">
        <v>1120</v>
      </c>
      <c r="C561" s="2" t="s">
        <v>542</v>
      </c>
      <c r="D561" s="3">
        <v>4284</v>
      </c>
      <c r="E561" s="6">
        <v>302.64</v>
      </c>
      <c r="F561" s="4">
        <f t="shared" si="70"/>
        <v>1296509.76</v>
      </c>
      <c r="G561" s="3">
        <v>22845</v>
      </c>
      <c r="H561" s="6">
        <v>299.81</v>
      </c>
      <c r="I561" s="5">
        <f t="shared" si="67"/>
        <v>6849159.4500000002</v>
      </c>
      <c r="J561" s="3">
        <v>1234</v>
      </c>
      <c r="K561" s="6">
        <v>302.64</v>
      </c>
      <c r="L561" s="4">
        <f t="shared" si="68"/>
        <v>373457.76</v>
      </c>
      <c r="M561" s="3">
        <v>6582</v>
      </c>
      <c r="N561" s="6">
        <v>299.81</v>
      </c>
      <c r="O561" s="4">
        <f t="shared" si="69"/>
        <v>1973349.42</v>
      </c>
      <c r="P561" s="20">
        <f t="shared" si="71"/>
        <v>10492476.389999999</v>
      </c>
      <c r="Q561" s="37">
        <f t="shared" si="72"/>
        <v>137118.85999999999</v>
      </c>
      <c r="S561" s="5"/>
    </row>
    <row r="562" spans="1:19" x14ac:dyDescent="0.3">
      <c r="A562" s="2" t="str">
        <f t="shared" si="66"/>
        <v>0364302</v>
      </c>
      <c r="B562" s="8" t="s">
        <v>1121</v>
      </c>
      <c r="C562" s="2" t="s">
        <v>543</v>
      </c>
      <c r="D562" s="3">
        <v>492</v>
      </c>
      <c r="E562" s="6">
        <v>249.23</v>
      </c>
      <c r="F562" s="4">
        <f t="shared" si="70"/>
        <v>122621.15999999999</v>
      </c>
      <c r="G562" s="3">
        <v>37636</v>
      </c>
      <c r="H562" s="6">
        <v>247.1</v>
      </c>
      <c r="I562" s="5">
        <f t="shared" si="67"/>
        <v>9299855.5999999996</v>
      </c>
      <c r="J562" s="3">
        <v>15</v>
      </c>
      <c r="K562" s="6">
        <v>249.23</v>
      </c>
      <c r="L562" s="4">
        <f t="shared" si="68"/>
        <v>3738.45</v>
      </c>
      <c r="M562" s="3">
        <v>1136</v>
      </c>
      <c r="N562" s="6">
        <v>247.1</v>
      </c>
      <c r="O562" s="4">
        <f t="shared" si="69"/>
        <v>280705.59999999998</v>
      </c>
      <c r="P562" s="20">
        <f t="shared" si="71"/>
        <v>9706920.8100000005</v>
      </c>
      <c r="Q562" s="37">
        <f t="shared" si="72"/>
        <v>126852.98</v>
      </c>
      <c r="S562" s="5"/>
    </row>
    <row r="563" spans="1:19" x14ac:dyDescent="0.3">
      <c r="A563" s="2" t="str">
        <f t="shared" si="66"/>
        <v>7002362</v>
      </c>
      <c r="B563" s="8" t="s">
        <v>1307</v>
      </c>
      <c r="C563" s="2" t="s">
        <v>1295</v>
      </c>
      <c r="D563" s="3">
        <v>0</v>
      </c>
      <c r="E563" s="6">
        <v>394.52</v>
      </c>
      <c r="F563" s="4">
        <f t="shared" si="70"/>
        <v>0</v>
      </c>
      <c r="G563" s="3">
        <v>407</v>
      </c>
      <c r="H563" s="6">
        <v>391.35</v>
      </c>
      <c r="I563" s="5">
        <f t="shared" si="67"/>
        <v>159279.45000000001</v>
      </c>
      <c r="J563" s="3">
        <v>0</v>
      </c>
      <c r="K563" s="6">
        <v>394.52</v>
      </c>
      <c r="L563" s="4">
        <f t="shared" si="68"/>
        <v>0</v>
      </c>
      <c r="M563" s="3">
        <v>259</v>
      </c>
      <c r="N563" s="6">
        <v>391.35</v>
      </c>
      <c r="O563" s="4">
        <f t="shared" si="69"/>
        <v>101359.65000000001</v>
      </c>
      <c r="P563" s="20">
        <f t="shared" si="71"/>
        <v>260639.10000000003</v>
      </c>
      <c r="Q563" s="37">
        <f t="shared" si="72"/>
        <v>3406.11</v>
      </c>
      <c r="S563" s="5"/>
    </row>
    <row r="564" spans="1:19" x14ac:dyDescent="0.3">
      <c r="A564" s="2" t="str">
        <f t="shared" si="66"/>
        <v>5657300</v>
      </c>
      <c r="B564" s="8" t="s">
        <v>1122</v>
      </c>
      <c r="C564" s="2" t="s">
        <v>544</v>
      </c>
      <c r="D564" s="3">
        <v>428</v>
      </c>
      <c r="E564" s="6">
        <v>243.97</v>
      </c>
      <c r="F564" s="4">
        <f t="shared" si="70"/>
        <v>104419.16</v>
      </c>
      <c r="G564" s="3">
        <v>20756</v>
      </c>
      <c r="H564" s="6">
        <v>241.94</v>
      </c>
      <c r="I564" s="5">
        <f t="shared" si="67"/>
        <v>5021706.6399999997</v>
      </c>
      <c r="J564" s="3">
        <v>59</v>
      </c>
      <c r="K564" s="6">
        <v>243.97</v>
      </c>
      <c r="L564" s="4">
        <f t="shared" si="68"/>
        <v>14394.23</v>
      </c>
      <c r="M564" s="3">
        <v>2874</v>
      </c>
      <c r="N564" s="6">
        <v>241.94</v>
      </c>
      <c r="O564" s="4">
        <f t="shared" si="69"/>
        <v>695335.55999999994</v>
      </c>
      <c r="P564" s="20">
        <f t="shared" si="71"/>
        <v>5835855.5899999999</v>
      </c>
      <c r="Q564" s="37">
        <f t="shared" si="72"/>
        <v>76264.73</v>
      </c>
      <c r="S564" s="5"/>
    </row>
    <row r="565" spans="1:19" x14ac:dyDescent="0.3">
      <c r="A565" s="2" t="str">
        <f t="shared" si="66"/>
        <v>5750301</v>
      </c>
      <c r="B565" s="8" t="s">
        <v>1123</v>
      </c>
      <c r="C565" s="2" t="s">
        <v>545</v>
      </c>
      <c r="D565" s="3">
        <v>723</v>
      </c>
      <c r="E565" s="6">
        <v>257.82</v>
      </c>
      <c r="F565" s="4">
        <f t="shared" si="70"/>
        <v>186403.86</v>
      </c>
      <c r="G565" s="3">
        <v>34472</v>
      </c>
      <c r="H565" s="6">
        <v>255.69</v>
      </c>
      <c r="I565" s="5">
        <f t="shared" si="67"/>
        <v>8814145.6799999997</v>
      </c>
      <c r="J565" s="3">
        <v>34</v>
      </c>
      <c r="K565" s="6">
        <v>257.82</v>
      </c>
      <c r="L565" s="4">
        <f t="shared" si="68"/>
        <v>8765.8799999999992</v>
      </c>
      <c r="M565" s="3">
        <v>1644</v>
      </c>
      <c r="N565" s="6">
        <v>255.69</v>
      </c>
      <c r="O565" s="4">
        <f t="shared" si="69"/>
        <v>420354.36</v>
      </c>
      <c r="P565" s="20">
        <f t="shared" si="71"/>
        <v>9429669.7799999993</v>
      </c>
      <c r="Q565" s="37">
        <f t="shared" si="72"/>
        <v>123229.78</v>
      </c>
      <c r="S565" s="5"/>
    </row>
    <row r="566" spans="1:19" x14ac:dyDescent="0.3">
      <c r="A566" s="2" t="str">
        <f t="shared" si="66"/>
        <v>5149304</v>
      </c>
      <c r="B566" s="8" t="s">
        <v>1124</v>
      </c>
      <c r="C566" s="2" t="s">
        <v>546</v>
      </c>
      <c r="D566" s="3">
        <v>0</v>
      </c>
      <c r="E566" s="6">
        <v>317</v>
      </c>
      <c r="F566" s="4">
        <f t="shared" si="70"/>
        <v>0</v>
      </c>
      <c r="G566" s="3">
        <v>18372</v>
      </c>
      <c r="H566" s="6">
        <v>314</v>
      </c>
      <c r="I566" s="5">
        <f t="shared" si="67"/>
        <v>5768808</v>
      </c>
      <c r="J566" s="3">
        <v>0</v>
      </c>
      <c r="K566" s="6">
        <v>317</v>
      </c>
      <c r="L566" s="4">
        <f t="shared" si="68"/>
        <v>0</v>
      </c>
      <c r="M566" s="3">
        <v>5514</v>
      </c>
      <c r="N566" s="6">
        <v>314</v>
      </c>
      <c r="O566" s="4">
        <f t="shared" si="69"/>
        <v>1731396</v>
      </c>
      <c r="P566" s="20">
        <f t="shared" si="71"/>
        <v>7500204</v>
      </c>
      <c r="Q566" s="37">
        <f t="shared" si="72"/>
        <v>98014.94</v>
      </c>
      <c r="S566" s="5"/>
    </row>
    <row r="567" spans="1:19" x14ac:dyDescent="0.3">
      <c r="A567" s="2" t="str">
        <f t="shared" si="66"/>
        <v>5960303</v>
      </c>
      <c r="B567" s="8" t="s">
        <v>1125</v>
      </c>
      <c r="C567" s="2" t="s">
        <v>547</v>
      </c>
      <c r="D567" s="3">
        <v>342</v>
      </c>
      <c r="E567" s="6">
        <v>306.66000000000003</v>
      </c>
      <c r="F567" s="4">
        <f t="shared" si="70"/>
        <v>104877.72000000002</v>
      </c>
      <c r="G567" s="3">
        <v>25168</v>
      </c>
      <c r="H567" s="6">
        <v>303.76</v>
      </c>
      <c r="I567" s="5">
        <f t="shared" si="67"/>
        <v>7645031.6799999997</v>
      </c>
      <c r="J567" s="3">
        <v>14</v>
      </c>
      <c r="K567" s="6">
        <v>306.66000000000003</v>
      </c>
      <c r="L567" s="4">
        <f t="shared" si="68"/>
        <v>4293.2400000000007</v>
      </c>
      <c r="M567" s="3">
        <v>1066</v>
      </c>
      <c r="N567" s="6">
        <v>303.76</v>
      </c>
      <c r="O567" s="4">
        <f t="shared" si="69"/>
        <v>323808.15999999997</v>
      </c>
      <c r="P567" s="20">
        <f t="shared" si="71"/>
        <v>8078010.7999999998</v>
      </c>
      <c r="Q567" s="37">
        <f t="shared" si="72"/>
        <v>105565.89</v>
      </c>
      <c r="S567" s="5"/>
    </row>
    <row r="568" spans="1:19" x14ac:dyDescent="0.3">
      <c r="A568" s="2" t="str">
        <f t="shared" si="66"/>
        <v>7003367</v>
      </c>
      <c r="B568" s="8" t="s">
        <v>1126</v>
      </c>
      <c r="C568" s="2" t="s">
        <v>548</v>
      </c>
      <c r="D568" s="3">
        <v>7631</v>
      </c>
      <c r="E568" s="6">
        <v>253.43</v>
      </c>
      <c r="F568" s="4">
        <f t="shared" si="70"/>
        <v>1933924.33</v>
      </c>
      <c r="G568" s="3">
        <v>29992</v>
      </c>
      <c r="H568" s="6">
        <v>251.23</v>
      </c>
      <c r="I568" s="5">
        <f t="shared" si="67"/>
        <v>7534890.1600000001</v>
      </c>
      <c r="J568" s="3">
        <v>2334</v>
      </c>
      <c r="K568" s="6">
        <v>253.43</v>
      </c>
      <c r="L568" s="4">
        <f t="shared" si="68"/>
        <v>591505.62</v>
      </c>
      <c r="M568" s="3">
        <v>9171</v>
      </c>
      <c r="N568" s="6">
        <v>251.23</v>
      </c>
      <c r="O568" s="4">
        <f t="shared" si="69"/>
        <v>2304030.33</v>
      </c>
      <c r="P568" s="20">
        <f t="shared" si="71"/>
        <v>12364350.439999999</v>
      </c>
      <c r="Q568" s="37">
        <f t="shared" si="72"/>
        <v>161581.07999999999</v>
      </c>
      <c r="S568" s="5"/>
    </row>
    <row r="569" spans="1:19" x14ac:dyDescent="0.3">
      <c r="A569" s="2" t="str">
        <f t="shared" si="66"/>
        <v>3226301</v>
      </c>
      <c r="B569" s="8" t="s">
        <v>1127</v>
      </c>
      <c r="C569" s="2" t="s">
        <v>549</v>
      </c>
      <c r="D569" s="3">
        <v>1281</v>
      </c>
      <c r="E569" s="6">
        <v>203.27</v>
      </c>
      <c r="F569" s="4">
        <f t="shared" si="70"/>
        <v>260388.87000000002</v>
      </c>
      <c r="G569" s="3">
        <v>23486</v>
      </c>
      <c r="H569" s="6">
        <v>201.5</v>
      </c>
      <c r="I569" s="5">
        <f t="shared" si="67"/>
        <v>4732429</v>
      </c>
      <c r="J569" s="3">
        <v>64</v>
      </c>
      <c r="K569" s="6">
        <v>203.27</v>
      </c>
      <c r="L569" s="4">
        <f t="shared" si="68"/>
        <v>13009.28</v>
      </c>
      <c r="M569" s="3">
        <v>1166</v>
      </c>
      <c r="N569" s="6">
        <v>201.5</v>
      </c>
      <c r="O569" s="4">
        <f t="shared" si="69"/>
        <v>234949</v>
      </c>
      <c r="P569" s="20">
        <f t="shared" si="71"/>
        <v>5240776.1500000004</v>
      </c>
      <c r="Q569" s="37">
        <f t="shared" si="72"/>
        <v>68488.05</v>
      </c>
      <c r="S569" s="5"/>
    </row>
    <row r="570" spans="1:19" x14ac:dyDescent="0.3">
      <c r="A570" s="2" t="str">
        <f t="shared" si="66"/>
        <v>7000350</v>
      </c>
      <c r="B570" s="8" t="s">
        <v>1128</v>
      </c>
      <c r="C570" s="2" t="s">
        <v>550</v>
      </c>
      <c r="D570" s="3">
        <v>14078</v>
      </c>
      <c r="E570" s="6">
        <v>295.35000000000002</v>
      </c>
      <c r="F570" s="4">
        <f t="shared" si="70"/>
        <v>4157937.3000000003</v>
      </c>
      <c r="G570" s="3">
        <v>27954</v>
      </c>
      <c r="H570" s="6">
        <v>292.68</v>
      </c>
      <c r="I570" s="5">
        <f t="shared" si="67"/>
        <v>8181576.7199999997</v>
      </c>
      <c r="J570" s="3">
        <v>7868</v>
      </c>
      <c r="K570" s="6">
        <v>295.35000000000002</v>
      </c>
      <c r="L570" s="4">
        <f t="shared" si="68"/>
        <v>2323813.8000000003</v>
      </c>
      <c r="M570" s="3">
        <v>15624</v>
      </c>
      <c r="N570" s="6">
        <v>292.68</v>
      </c>
      <c r="O570" s="4">
        <f t="shared" si="69"/>
        <v>4572832.32</v>
      </c>
      <c r="P570" s="20">
        <f t="shared" si="71"/>
        <v>19236160.140000001</v>
      </c>
      <c r="Q570" s="37">
        <f t="shared" si="72"/>
        <v>251383.97</v>
      </c>
      <c r="S570" s="5"/>
    </row>
    <row r="571" spans="1:19" x14ac:dyDescent="0.3">
      <c r="A571" s="2" t="str">
        <f t="shared" si="66"/>
        <v>5823302</v>
      </c>
      <c r="B571" s="8" t="s">
        <v>1129</v>
      </c>
      <c r="C571" s="2" t="s">
        <v>551</v>
      </c>
      <c r="D571" s="3">
        <v>333</v>
      </c>
      <c r="E571" s="6">
        <v>209.17</v>
      </c>
      <c r="F571" s="4">
        <f t="shared" si="70"/>
        <v>69653.61</v>
      </c>
      <c r="G571" s="3">
        <v>34547</v>
      </c>
      <c r="H571" s="6">
        <v>207.42</v>
      </c>
      <c r="I571" s="5">
        <f t="shared" si="67"/>
        <v>7165738.7399999993</v>
      </c>
      <c r="J571" s="3">
        <v>0</v>
      </c>
      <c r="K571" s="6">
        <v>209.17</v>
      </c>
      <c r="L571" s="4">
        <f t="shared" si="68"/>
        <v>0</v>
      </c>
      <c r="M571" s="3">
        <v>0</v>
      </c>
      <c r="N571" s="6">
        <v>207.42</v>
      </c>
      <c r="O571" s="4">
        <f t="shared" si="69"/>
        <v>0</v>
      </c>
      <c r="P571" s="20">
        <f t="shared" si="71"/>
        <v>7235392.3499999996</v>
      </c>
      <c r="Q571" s="37">
        <f t="shared" si="72"/>
        <v>94554.3</v>
      </c>
      <c r="S571" s="5"/>
    </row>
    <row r="572" spans="1:19" x14ac:dyDescent="0.3">
      <c r="A572" s="2" t="str">
        <f t="shared" si="66"/>
        <v>5820000</v>
      </c>
      <c r="B572" s="8" t="s">
        <v>1130</v>
      </c>
      <c r="C572" s="2" t="s">
        <v>552</v>
      </c>
      <c r="D572" s="3">
        <v>407</v>
      </c>
      <c r="E572" s="6">
        <v>233.63</v>
      </c>
      <c r="F572" s="4">
        <f t="shared" si="70"/>
        <v>95087.41</v>
      </c>
      <c r="G572" s="3">
        <v>37176</v>
      </c>
      <c r="H572" s="6">
        <v>231.93</v>
      </c>
      <c r="I572" s="5">
        <f t="shared" si="67"/>
        <v>8622229.6799999997</v>
      </c>
      <c r="J572" s="3">
        <v>82</v>
      </c>
      <c r="K572" s="6">
        <v>233.63</v>
      </c>
      <c r="L572" s="4">
        <f t="shared" si="68"/>
        <v>19157.66</v>
      </c>
      <c r="M572" s="3">
        <v>7480</v>
      </c>
      <c r="N572" s="6">
        <v>231.93</v>
      </c>
      <c r="O572" s="4">
        <f t="shared" si="69"/>
        <v>1734836.4000000001</v>
      </c>
      <c r="P572" s="20">
        <f t="shared" si="71"/>
        <v>10471311.15</v>
      </c>
      <c r="Q572" s="37">
        <f t="shared" si="72"/>
        <v>136842.26999999999</v>
      </c>
      <c r="S572" s="5"/>
    </row>
    <row r="573" spans="1:19" x14ac:dyDescent="0.3">
      <c r="A573" s="2" t="str">
        <f t="shared" si="66"/>
        <v>2722302</v>
      </c>
      <c r="B573" s="8" t="s">
        <v>1131</v>
      </c>
      <c r="C573" s="2" t="s">
        <v>553</v>
      </c>
      <c r="D573" s="3">
        <v>0</v>
      </c>
      <c r="E573" s="6">
        <v>226.02</v>
      </c>
      <c r="F573" s="4">
        <f t="shared" si="70"/>
        <v>0</v>
      </c>
      <c r="G573" s="3">
        <v>4723</v>
      </c>
      <c r="H573" s="6">
        <v>224.03</v>
      </c>
      <c r="I573" s="5">
        <f t="shared" si="67"/>
        <v>1058093.69</v>
      </c>
      <c r="J573" s="3">
        <v>0</v>
      </c>
      <c r="K573" s="6">
        <v>226.02</v>
      </c>
      <c r="L573" s="4">
        <f t="shared" si="68"/>
        <v>0</v>
      </c>
      <c r="M573" s="3">
        <v>171</v>
      </c>
      <c r="N573" s="6">
        <v>224.03</v>
      </c>
      <c r="O573" s="4">
        <f t="shared" si="69"/>
        <v>38309.129999999997</v>
      </c>
      <c r="P573" s="20">
        <f t="shared" si="71"/>
        <v>1096402.8199999998</v>
      </c>
      <c r="Q573" s="37">
        <f t="shared" si="72"/>
        <v>14328.12</v>
      </c>
      <c r="S573" s="5"/>
    </row>
    <row r="574" spans="1:19" x14ac:dyDescent="0.3">
      <c r="A574" s="2" t="str">
        <f t="shared" si="66"/>
        <v>1702300</v>
      </c>
      <c r="B574" s="8" t="s">
        <v>1132</v>
      </c>
      <c r="C574" s="2" t="s">
        <v>554</v>
      </c>
      <c r="D574" s="3">
        <v>0</v>
      </c>
      <c r="E574" s="6">
        <v>170.29</v>
      </c>
      <c r="F574" s="4">
        <f t="shared" si="70"/>
        <v>0</v>
      </c>
      <c r="G574" s="3">
        <v>23662</v>
      </c>
      <c r="H574" s="6">
        <v>168.93</v>
      </c>
      <c r="I574" s="5">
        <f t="shared" si="67"/>
        <v>3997221.66</v>
      </c>
      <c r="J574" s="3">
        <v>0</v>
      </c>
      <c r="K574" s="6">
        <v>170.29</v>
      </c>
      <c r="L574" s="4">
        <f t="shared" si="68"/>
        <v>0</v>
      </c>
      <c r="M574" s="3">
        <v>537</v>
      </c>
      <c r="N574" s="6">
        <v>168.93</v>
      </c>
      <c r="O574" s="4">
        <f t="shared" si="69"/>
        <v>90715.41</v>
      </c>
      <c r="P574" s="20">
        <f t="shared" si="71"/>
        <v>4087937.0700000003</v>
      </c>
      <c r="Q574" s="37">
        <f t="shared" si="72"/>
        <v>53422.400000000001</v>
      </c>
      <c r="S574" s="5"/>
    </row>
    <row r="575" spans="1:19" x14ac:dyDescent="0.3">
      <c r="A575" s="2" t="str">
        <f t="shared" si="66"/>
        <v>0228305</v>
      </c>
      <c r="B575" s="8" t="s">
        <v>1133</v>
      </c>
      <c r="C575" s="2" t="s">
        <v>555</v>
      </c>
      <c r="D575" s="3">
        <v>730</v>
      </c>
      <c r="E575" s="6">
        <v>243.76</v>
      </c>
      <c r="F575" s="4">
        <f t="shared" si="70"/>
        <v>177944.8</v>
      </c>
      <c r="G575" s="3">
        <v>27797</v>
      </c>
      <c r="H575" s="6">
        <v>241.45</v>
      </c>
      <c r="I575" s="5">
        <f t="shared" si="67"/>
        <v>6711585.6499999994</v>
      </c>
      <c r="J575" s="3">
        <v>121</v>
      </c>
      <c r="K575" s="6">
        <v>243.76</v>
      </c>
      <c r="L575" s="4">
        <f t="shared" si="68"/>
        <v>29494.959999999999</v>
      </c>
      <c r="M575" s="3">
        <v>4591</v>
      </c>
      <c r="N575" s="6">
        <v>241.45</v>
      </c>
      <c r="O575" s="4">
        <f t="shared" si="69"/>
        <v>1108496.95</v>
      </c>
      <c r="P575" s="20">
        <f t="shared" si="71"/>
        <v>8027522.3599999994</v>
      </c>
      <c r="Q575" s="37">
        <f t="shared" si="72"/>
        <v>104906.1</v>
      </c>
      <c r="S575" s="5"/>
    </row>
    <row r="576" spans="1:19" x14ac:dyDescent="0.3">
      <c r="A576" s="2" t="str">
        <f t="shared" si="66"/>
        <v>2701352</v>
      </c>
      <c r="B576" s="8" t="s">
        <v>1134</v>
      </c>
      <c r="C576" s="2" t="s">
        <v>556</v>
      </c>
      <c r="D576" s="3">
        <v>0</v>
      </c>
      <c r="E576" s="6">
        <v>223.27</v>
      </c>
      <c r="F576" s="4">
        <f t="shared" si="70"/>
        <v>0</v>
      </c>
      <c r="G576" s="3">
        <v>32961</v>
      </c>
      <c r="H576" s="6">
        <v>221.41</v>
      </c>
      <c r="I576" s="5">
        <f t="shared" si="67"/>
        <v>7297895.0099999998</v>
      </c>
      <c r="J576" s="3">
        <v>0</v>
      </c>
      <c r="K576" s="6">
        <v>223.27</v>
      </c>
      <c r="L576" s="4">
        <f t="shared" si="68"/>
        <v>0</v>
      </c>
      <c r="M576" s="3">
        <v>0</v>
      </c>
      <c r="N576" s="6">
        <v>221.41</v>
      </c>
      <c r="O576" s="4">
        <f t="shared" si="69"/>
        <v>0</v>
      </c>
      <c r="P576" s="20">
        <f t="shared" si="71"/>
        <v>7297895.0099999998</v>
      </c>
      <c r="Q576" s="37">
        <f t="shared" si="72"/>
        <v>95371.11</v>
      </c>
      <c r="S576" s="5"/>
    </row>
    <row r="577" spans="1:19" x14ac:dyDescent="0.3">
      <c r="A577" s="2" t="str">
        <f t="shared" si="66"/>
        <v>4501301</v>
      </c>
      <c r="B577" s="8" t="s">
        <v>1135</v>
      </c>
      <c r="C577" s="2" t="s">
        <v>557</v>
      </c>
      <c r="D577" s="3">
        <v>0</v>
      </c>
      <c r="E577" s="6">
        <v>250.46</v>
      </c>
      <c r="F577" s="4">
        <f t="shared" si="70"/>
        <v>0</v>
      </c>
      <c r="G577" s="3">
        <v>62457</v>
      </c>
      <c r="H577" s="6">
        <v>248.42</v>
      </c>
      <c r="I577" s="5">
        <f t="shared" si="67"/>
        <v>15515567.939999999</v>
      </c>
      <c r="J577" s="3">
        <v>0</v>
      </c>
      <c r="K577" s="6">
        <v>250.46</v>
      </c>
      <c r="L577" s="4">
        <f t="shared" si="68"/>
        <v>0</v>
      </c>
      <c r="M577" s="3">
        <v>840</v>
      </c>
      <c r="N577" s="6">
        <v>248.42</v>
      </c>
      <c r="O577" s="4">
        <f t="shared" si="69"/>
        <v>208672.8</v>
      </c>
      <c r="P577" s="20">
        <f t="shared" si="71"/>
        <v>15724240.74</v>
      </c>
      <c r="Q577" s="37">
        <f t="shared" si="72"/>
        <v>205489.15</v>
      </c>
      <c r="S577" s="5"/>
    </row>
    <row r="578" spans="1:19" x14ac:dyDescent="0.3">
      <c r="A578" s="2" t="str">
        <f t="shared" si="66"/>
        <v>7003403</v>
      </c>
      <c r="B578" s="8" t="s">
        <v>1136</v>
      </c>
      <c r="C578" s="2" t="s">
        <v>558</v>
      </c>
      <c r="D578" s="3">
        <v>6473</v>
      </c>
      <c r="E578" s="6">
        <v>349.13</v>
      </c>
      <c r="F578" s="4">
        <f t="shared" si="70"/>
        <v>2259918.4899999998</v>
      </c>
      <c r="G578" s="3">
        <v>37949</v>
      </c>
      <c r="H578" s="6">
        <v>345.74</v>
      </c>
      <c r="I578" s="5">
        <f t="shared" si="67"/>
        <v>13120487.26</v>
      </c>
      <c r="J578" s="3">
        <v>1095</v>
      </c>
      <c r="K578" s="6">
        <v>349.13</v>
      </c>
      <c r="L578" s="4">
        <f t="shared" si="68"/>
        <v>382297.35</v>
      </c>
      <c r="M578" s="3">
        <v>6422</v>
      </c>
      <c r="N578" s="6">
        <v>345.74</v>
      </c>
      <c r="O578" s="4">
        <f t="shared" si="69"/>
        <v>2220342.2800000003</v>
      </c>
      <c r="P578" s="20">
        <f t="shared" si="71"/>
        <v>17983045.379999999</v>
      </c>
      <c r="Q578" s="37">
        <f t="shared" si="72"/>
        <v>235007.89</v>
      </c>
      <c r="S578" s="5"/>
    </row>
    <row r="579" spans="1:19" x14ac:dyDescent="0.3">
      <c r="A579" s="2" t="str">
        <f t="shared" si="66"/>
        <v>5903312</v>
      </c>
      <c r="B579" s="8" t="s">
        <v>1137</v>
      </c>
      <c r="C579" s="2" t="s">
        <v>559</v>
      </c>
      <c r="D579" s="3">
        <v>6254</v>
      </c>
      <c r="E579" s="6">
        <v>365.38</v>
      </c>
      <c r="F579" s="4">
        <f t="shared" si="70"/>
        <v>2285086.52</v>
      </c>
      <c r="G579" s="3">
        <v>48155</v>
      </c>
      <c r="H579" s="6">
        <v>361.79</v>
      </c>
      <c r="I579" s="5">
        <f t="shared" si="67"/>
        <v>17421997.449999999</v>
      </c>
      <c r="J579" s="3">
        <v>1973</v>
      </c>
      <c r="K579" s="6">
        <v>365.38</v>
      </c>
      <c r="L579" s="4">
        <f t="shared" si="68"/>
        <v>720894.74</v>
      </c>
      <c r="M579" s="3">
        <v>15194</v>
      </c>
      <c r="N579" s="6">
        <v>361.79</v>
      </c>
      <c r="O579" s="4">
        <f t="shared" si="69"/>
        <v>5497037.2600000007</v>
      </c>
      <c r="P579" s="20">
        <f t="shared" si="71"/>
        <v>25925015.969999999</v>
      </c>
      <c r="Q579" s="37">
        <f t="shared" si="72"/>
        <v>338795.97</v>
      </c>
      <c r="S579" s="5"/>
    </row>
    <row r="580" spans="1:19" x14ac:dyDescent="0.3">
      <c r="A580" s="2" t="str">
        <f t="shared" si="66"/>
        <v>1801305</v>
      </c>
      <c r="B580" s="8" t="s">
        <v>1138</v>
      </c>
      <c r="C580" s="2" t="s">
        <v>560</v>
      </c>
      <c r="D580" s="3">
        <v>367</v>
      </c>
      <c r="E580" s="6">
        <v>244.02</v>
      </c>
      <c r="F580" s="4">
        <f t="shared" si="70"/>
        <v>89555.34</v>
      </c>
      <c r="G580" s="3">
        <v>14569</v>
      </c>
      <c r="H580" s="6">
        <v>242.11</v>
      </c>
      <c r="I580" s="5">
        <f t="shared" si="67"/>
        <v>3527300.5900000003</v>
      </c>
      <c r="J580" s="3">
        <v>4</v>
      </c>
      <c r="K580" s="6">
        <v>244.02</v>
      </c>
      <c r="L580" s="4">
        <f t="shared" si="68"/>
        <v>976.08</v>
      </c>
      <c r="M580" s="3">
        <v>160</v>
      </c>
      <c r="N580" s="6">
        <v>242.11</v>
      </c>
      <c r="O580" s="4">
        <f t="shared" si="69"/>
        <v>38737.600000000006</v>
      </c>
      <c r="P580" s="20">
        <f t="shared" si="71"/>
        <v>3656569.6100000003</v>
      </c>
      <c r="Q580" s="37">
        <f t="shared" si="72"/>
        <v>47785.16</v>
      </c>
      <c r="S580" s="5"/>
    </row>
    <row r="581" spans="1:19" x14ac:dyDescent="0.3">
      <c r="A581" s="2" t="str">
        <f t="shared" si="66"/>
        <v>5158302</v>
      </c>
      <c r="B581" s="8" t="s">
        <v>1139</v>
      </c>
      <c r="C581" s="2" t="s">
        <v>561</v>
      </c>
      <c r="D581" s="3">
        <v>291</v>
      </c>
      <c r="E581" s="6">
        <v>373.82</v>
      </c>
      <c r="F581" s="4">
        <f t="shared" si="70"/>
        <v>108781.62</v>
      </c>
      <c r="G581" s="3">
        <v>29520</v>
      </c>
      <c r="H581" s="6">
        <v>369.96</v>
      </c>
      <c r="I581" s="5">
        <f t="shared" si="67"/>
        <v>10921219.199999999</v>
      </c>
      <c r="J581" s="3">
        <v>17</v>
      </c>
      <c r="K581" s="6">
        <v>373.82</v>
      </c>
      <c r="L581" s="4">
        <f t="shared" ref="L581" si="73">K581*J581</f>
        <v>6354.94</v>
      </c>
      <c r="M581" s="3">
        <v>1774</v>
      </c>
      <c r="N581" s="6">
        <v>369.96</v>
      </c>
      <c r="O581" s="4">
        <f t="shared" ref="O581" si="74">N581*M581</f>
        <v>656309.03999999992</v>
      </c>
      <c r="P581" s="20">
        <f t="shared" si="71"/>
        <v>11692664.799999999</v>
      </c>
      <c r="Q581" s="37">
        <f t="shared" si="72"/>
        <v>152803.29</v>
      </c>
      <c r="S581" s="5"/>
    </row>
    <row r="582" spans="1:19" x14ac:dyDescent="0.3">
      <c r="A582" s="2" t="str">
        <f t="shared" ref="A582:A645" si="75">LEFT(B582,7)</f>
        <v>2952306</v>
      </c>
      <c r="B582" s="8" t="s">
        <v>1140</v>
      </c>
      <c r="C582" s="2" t="s">
        <v>562</v>
      </c>
      <c r="D582" s="3">
        <v>181</v>
      </c>
      <c r="E582" s="6">
        <v>350.82</v>
      </c>
      <c r="F582" s="4">
        <f t="shared" si="70"/>
        <v>63498.42</v>
      </c>
      <c r="G582" s="3">
        <v>35153</v>
      </c>
      <c r="H582" s="6">
        <v>347.11</v>
      </c>
      <c r="I582" s="5">
        <f t="shared" ref="I582:I599" si="76">H582*G582</f>
        <v>12201957.83</v>
      </c>
      <c r="J582" s="3">
        <v>10</v>
      </c>
      <c r="K582" s="6">
        <v>350.82</v>
      </c>
      <c r="L582" s="4">
        <f t="shared" ref="L582:L599" si="77">K582*J582</f>
        <v>3508.2</v>
      </c>
      <c r="M582" s="3">
        <v>1990</v>
      </c>
      <c r="N582" s="6">
        <v>347.11</v>
      </c>
      <c r="O582" s="4">
        <f t="shared" ref="O582:O599" si="78">N582*M582</f>
        <v>690748.9</v>
      </c>
      <c r="P582" s="20">
        <f t="shared" si="71"/>
        <v>12959713.35</v>
      </c>
      <c r="Q582" s="37">
        <f t="shared" si="72"/>
        <v>169361.46</v>
      </c>
      <c r="S582" s="5"/>
    </row>
    <row r="583" spans="1:19" x14ac:dyDescent="0.3">
      <c r="A583" s="2" t="str">
        <f t="shared" si="75"/>
        <v>5902318</v>
      </c>
      <c r="B583" s="8" t="s">
        <v>1141</v>
      </c>
      <c r="C583" s="2" t="s">
        <v>563</v>
      </c>
      <c r="D583" s="3">
        <v>3760</v>
      </c>
      <c r="E583" s="6">
        <v>325.22000000000003</v>
      </c>
      <c r="F583" s="4">
        <f t="shared" ref="F583:F599" si="79">E583*D583</f>
        <v>1222827.2000000002</v>
      </c>
      <c r="G583" s="3">
        <v>15877</v>
      </c>
      <c r="H583" s="6">
        <v>322.23</v>
      </c>
      <c r="I583" s="5">
        <f t="shared" si="76"/>
        <v>5116045.71</v>
      </c>
      <c r="J583" s="3">
        <v>521</v>
      </c>
      <c r="K583" s="6">
        <v>325.22000000000003</v>
      </c>
      <c r="L583" s="4">
        <f t="shared" si="77"/>
        <v>169439.62000000002</v>
      </c>
      <c r="M583" s="3">
        <v>2198</v>
      </c>
      <c r="N583" s="6">
        <v>322.23</v>
      </c>
      <c r="O583" s="4">
        <f t="shared" si="78"/>
        <v>708261.54</v>
      </c>
      <c r="P583" s="20">
        <f t="shared" si="71"/>
        <v>7216574.0700000003</v>
      </c>
      <c r="Q583" s="37">
        <f t="shared" si="72"/>
        <v>94308.38</v>
      </c>
      <c r="S583" s="5"/>
    </row>
    <row r="584" spans="1:19" x14ac:dyDescent="0.3">
      <c r="A584" s="2" t="str">
        <f t="shared" si="75"/>
        <v>2801001</v>
      </c>
      <c r="B584" s="8" t="s">
        <v>1142</v>
      </c>
      <c r="C584" s="2" t="s">
        <v>564</v>
      </c>
      <c r="D584" s="3">
        <v>0</v>
      </c>
      <c r="E584" s="6">
        <v>246.8</v>
      </c>
      <c r="F584" s="4">
        <f t="shared" si="79"/>
        <v>0</v>
      </c>
      <c r="G584" s="3">
        <v>27325</v>
      </c>
      <c r="H584" s="6">
        <v>244.63</v>
      </c>
      <c r="I584" s="5">
        <f t="shared" si="76"/>
        <v>6684514.75</v>
      </c>
      <c r="J584" s="3">
        <v>0</v>
      </c>
      <c r="K584" s="6">
        <v>246.8</v>
      </c>
      <c r="L584" s="4">
        <f t="shared" si="77"/>
        <v>0</v>
      </c>
      <c r="M584" s="3">
        <v>0</v>
      </c>
      <c r="N584" s="6">
        <v>244.63</v>
      </c>
      <c r="O584" s="4">
        <f t="shared" si="78"/>
        <v>0</v>
      </c>
      <c r="P584" s="20">
        <f t="shared" ref="P584:P599" si="80">O584+L584+I584+F584</f>
        <v>6684514.75</v>
      </c>
      <c r="Q584" s="37">
        <f t="shared" si="72"/>
        <v>87355.27</v>
      </c>
      <c r="S584" s="5"/>
    </row>
    <row r="585" spans="1:19" x14ac:dyDescent="0.3">
      <c r="A585" s="2" t="str">
        <f t="shared" si="75"/>
        <v>7000379</v>
      </c>
      <c r="B585" s="8" t="s">
        <v>1143</v>
      </c>
      <c r="C585" s="2" t="s">
        <v>565</v>
      </c>
      <c r="D585" s="3">
        <v>4839</v>
      </c>
      <c r="E585" s="6">
        <v>323.08999999999997</v>
      </c>
      <c r="F585" s="4">
        <f t="shared" si="79"/>
        <v>1563432.5099999998</v>
      </c>
      <c r="G585" s="3">
        <v>11989</v>
      </c>
      <c r="H585" s="6">
        <v>320.14999999999998</v>
      </c>
      <c r="I585" s="5">
        <f t="shared" si="76"/>
        <v>3838278.3499999996</v>
      </c>
      <c r="J585" s="3">
        <v>1671</v>
      </c>
      <c r="K585" s="6">
        <v>323.08999999999997</v>
      </c>
      <c r="L585" s="4">
        <f t="shared" si="77"/>
        <v>539883.39</v>
      </c>
      <c r="M585" s="3">
        <v>4141</v>
      </c>
      <c r="N585" s="6">
        <v>320.14999999999998</v>
      </c>
      <c r="O585" s="4">
        <f t="shared" si="78"/>
        <v>1325741.1499999999</v>
      </c>
      <c r="P585" s="20">
        <f t="shared" si="80"/>
        <v>7267335.3999999994</v>
      </c>
      <c r="Q585" s="37">
        <f t="shared" ref="Q585:Q648" si="81">ROUND((P585/$P$7)*$Q$7,2)</f>
        <v>94971.74</v>
      </c>
      <c r="S585" s="5"/>
    </row>
    <row r="586" spans="1:19" x14ac:dyDescent="0.3">
      <c r="A586" s="2" t="str">
        <f t="shared" si="75"/>
        <v>1421306</v>
      </c>
      <c r="B586" s="8" t="s">
        <v>1144</v>
      </c>
      <c r="C586" s="2" t="s">
        <v>566</v>
      </c>
      <c r="D586" s="3">
        <v>3487</v>
      </c>
      <c r="E586" s="6">
        <v>260.83</v>
      </c>
      <c r="F586" s="4">
        <f t="shared" si="79"/>
        <v>909514.21</v>
      </c>
      <c r="G586" s="3">
        <v>37230</v>
      </c>
      <c r="H586" s="6">
        <v>258.41000000000003</v>
      </c>
      <c r="I586" s="5">
        <f t="shared" si="76"/>
        <v>9620604.3000000007</v>
      </c>
      <c r="J586" s="3">
        <v>612</v>
      </c>
      <c r="K586" s="6">
        <v>260.83</v>
      </c>
      <c r="L586" s="4">
        <f t="shared" si="77"/>
        <v>159627.96</v>
      </c>
      <c r="M586" s="3">
        <v>6535</v>
      </c>
      <c r="N586" s="6">
        <v>258.41000000000003</v>
      </c>
      <c r="O586" s="4">
        <f t="shared" si="78"/>
        <v>1688709.35</v>
      </c>
      <c r="P586" s="20">
        <f t="shared" si="80"/>
        <v>12378455.82</v>
      </c>
      <c r="Q586" s="37">
        <f t="shared" si="81"/>
        <v>161765.41</v>
      </c>
      <c r="S586" s="5"/>
    </row>
    <row r="587" spans="1:19" x14ac:dyDescent="0.3">
      <c r="A587" s="2" t="str">
        <f t="shared" si="75"/>
        <v>0364301</v>
      </c>
      <c r="B587" s="8" t="s">
        <v>1145</v>
      </c>
      <c r="C587" s="2" t="s">
        <v>567</v>
      </c>
      <c r="D587" s="3">
        <v>1876</v>
      </c>
      <c r="E587" s="6">
        <v>271.91000000000003</v>
      </c>
      <c r="F587" s="4">
        <f t="shared" si="79"/>
        <v>510103.16000000003</v>
      </c>
      <c r="G587" s="3">
        <v>60328</v>
      </c>
      <c r="H587" s="6">
        <v>269.35000000000002</v>
      </c>
      <c r="I587" s="5">
        <f t="shared" si="76"/>
        <v>16249346.800000001</v>
      </c>
      <c r="J587" s="3">
        <v>98</v>
      </c>
      <c r="K587" s="6">
        <v>271.91000000000003</v>
      </c>
      <c r="L587" s="4">
        <f t="shared" si="77"/>
        <v>26647.180000000004</v>
      </c>
      <c r="M587" s="3">
        <v>3162</v>
      </c>
      <c r="N587" s="6">
        <v>269.35000000000002</v>
      </c>
      <c r="O587" s="4">
        <f t="shared" si="78"/>
        <v>851684.70000000007</v>
      </c>
      <c r="P587" s="20">
        <f t="shared" si="80"/>
        <v>17637781.84</v>
      </c>
      <c r="Q587" s="37">
        <f t="shared" si="81"/>
        <v>230495.88</v>
      </c>
      <c r="S587" s="5"/>
    </row>
    <row r="588" spans="1:19" x14ac:dyDescent="0.3">
      <c r="A588" s="2" t="str">
        <f t="shared" si="75"/>
        <v>7003357</v>
      </c>
      <c r="B588" s="8" t="s">
        <v>1146</v>
      </c>
      <c r="C588" s="2" t="s">
        <v>568</v>
      </c>
      <c r="D588" s="3">
        <v>2736</v>
      </c>
      <c r="E588" s="6">
        <v>332.28</v>
      </c>
      <c r="F588" s="4">
        <f t="shared" si="79"/>
        <v>909118.08</v>
      </c>
      <c r="G588" s="3">
        <v>8961</v>
      </c>
      <c r="H588" s="6">
        <v>329.09</v>
      </c>
      <c r="I588" s="5">
        <f t="shared" si="76"/>
        <v>2948975.4899999998</v>
      </c>
      <c r="J588" s="3">
        <v>756</v>
      </c>
      <c r="K588" s="6">
        <v>332.28</v>
      </c>
      <c r="L588" s="4">
        <f t="shared" si="77"/>
        <v>251203.68</v>
      </c>
      <c r="M588" s="3">
        <v>2476</v>
      </c>
      <c r="N588" s="6">
        <v>329.09</v>
      </c>
      <c r="O588" s="4">
        <f t="shared" si="78"/>
        <v>814826.84</v>
      </c>
      <c r="P588" s="20">
        <f t="shared" si="80"/>
        <v>4924124.09</v>
      </c>
      <c r="Q588" s="37">
        <f t="shared" si="81"/>
        <v>64349.95</v>
      </c>
      <c r="S588" s="5"/>
    </row>
    <row r="589" spans="1:19" x14ac:dyDescent="0.3">
      <c r="A589" s="2" t="str">
        <f t="shared" si="75"/>
        <v>1301301</v>
      </c>
      <c r="B589" s="8" t="s">
        <v>1147</v>
      </c>
      <c r="C589" s="2" t="s">
        <v>569</v>
      </c>
      <c r="D589" s="3">
        <v>0</v>
      </c>
      <c r="E589" s="6">
        <v>269.77</v>
      </c>
      <c r="F589" s="4">
        <f t="shared" si="79"/>
        <v>0</v>
      </c>
      <c r="G589" s="3">
        <v>22475</v>
      </c>
      <c r="H589" s="6">
        <v>267.57</v>
      </c>
      <c r="I589" s="5">
        <f t="shared" si="76"/>
        <v>6013635.75</v>
      </c>
      <c r="J589" s="3">
        <v>0</v>
      </c>
      <c r="K589" s="6">
        <v>269.77</v>
      </c>
      <c r="L589" s="4">
        <f t="shared" si="77"/>
        <v>0</v>
      </c>
      <c r="M589" s="3">
        <v>3875</v>
      </c>
      <c r="N589" s="6">
        <v>267.57</v>
      </c>
      <c r="O589" s="4">
        <f t="shared" si="78"/>
        <v>1036833.75</v>
      </c>
      <c r="P589" s="20">
        <f t="shared" si="80"/>
        <v>7050469.5</v>
      </c>
      <c r="Q589" s="37">
        <f t="shared" si="81"/>
        <v>92137.67</v>
      </c>
      <c r="S589" s="5"/>
    </row>
    <row r="590" spans="1:19" x14ac:dyDescent="0.3">
      <c r="A590" s="2" t="str">
        <f t="shared" si="75"/>
        <v>1320301</v>
      </c>
      <c r="B590" s="8" t="s">
        <v>1148</v>
      </c>
      <c r="C590" s="2" t="s">
        <v>570</v>
      </c>
      <c r="D590" s="3">
        <v>213</v>
      </c>
      <c r="E590" s="6">
        <v>280.64</v>
      </c>
      <c r="F590" s="4">
        <f t="shared" si="79"/>
        <v>59776.32</v>
      </c>
      <c r="G590" s="3">
        <v>22951</v>
      </c>
      <c r="H590" s="6">
        <v>278.42</v>
      </c>
      <c r="I590" s="5">
        <f t="shared" si="76"/>
        <v>6390017.4199999999</v>
      </c>
      <c r="J590" s="3">
        <v>35</v>
      </c>
      <c r="K590" s="6">
        <v>280.64</v>
      </c>
      <c r="L590" s="4">
        <f t="shared" si="77"/>
        <v>9822.4</v>
      </c>
      <c r="M590" s="3">
        <v>3741</v>
      </c>
      <c r="N590" s="6">
        <v>278.42</v>
      </c>
      <c r="O590" s="4">
        <f t="shared" si="78"/>
        <v>1041569.2200000001</v>
      </c>
      <c r="P590" s="20">
        <f t="shared" si="80"/>
        <v>7501185.3600000003</v>
      </c>
      <c r="Q590" s="37">
        <f t="shared" si="81"/>
        <v>98027.77</v>
      </c>
      <c r="S590" s="5"/>
    </row>
    <row r="591" spans="1:19" x14ac:dyDescent="0.3">
      <c r="A591" s="2" t="str">
        <f t="shared" si="75"/>
        <v>5556301</v>
      </c>
      <c r="B591" s="8" t="s">
        <v>1149</v>
      </c>
      <c r="C591" s="2" t="s">
        <v>571</v>
      </c>
      <c r="D591" s="3">
        <v>126</v>
      </c>
      <c r="E591" s="6">
        <v>285.39</v>
      </c>
      <c r="F591" s="4">
        <f t="shared" si="79"/>
        <v>35959.14</v>
      </c>
      <c r="G591" s="3">
        <v>13633</v>
      </c>
      <c r="H591" s="6">
        <v>283.12</v>
      </c>
      <c r="I591" s="5">
        <f t="shared" si="76"/>
        <v>3859774.96</v>
      </c>
      <c r="J591" s="3">
        <v>40</v>
      </c>
      <c r="K591" s="6">
        <v>285.39</v>
      </c>
      <c r="L591" s="4">
        <f t="shared" si="77"/>
        <v>11415.599999999999</v>
      </c>
      <c r="M591" s="3">
        <v>4370</v>
      </c>
      <c r="N591" s="6">
        <v>283.12</v>
      </c>
      <c r="O591" s="4">
        <f t="shared" si="78"/>
        <v>1237234.3999999999</v>
      </c>
      <c r="P591" s="20">
        <f t="shared" si="80"/>
        <v>5144384.0999999996</v>
      </c>
      <c r="Q591" s="37">
        <f t="shared" si="81"/>
        <v>67228.37</v>
      </c>
      <c r="S591" s="5"/>
    </row>
    <row r="592" spans="1:19" x14ac:dyDescent="0.3">
      <c r="A592" s="2" t="str">
        <f t="shared" si="75"/>
        <v>7003336</v>
      </c>
      <c r="B592" s="8" t="s">
        <v>1150</v>
      </c>
      <c r="C592" s="2" t="s">
        <v>572</v>
      </c>
      <c r="D592" s="3">
        <v>10396</v>
      </c>
      <c r="E592" s="6">
        <v>262.02</v>
      </c>
      <c r="F592" s="4">
        <f t="shared" si="79"/>
        <v>2723959.92</v>
      </c>
      <c r="G592" s="3">
        <v>35982</v>
      </c>
      <c r="H592" s="6">
        <v>259.70999999999998</v>
      </c>
      <c r="I592" s="5">
        <f t="shared" si="76"/>
        <v>9344885.2199999988</v>
      </c>
      <c r="J592" s="3">
        <v>2989</v>
      </c>
      <c r="K592" s="6">
        <v>262.02</v>
      </c>
      <c r="L592" s="4">
        <f t="shared" si="77"/>
        <v>783177.77999999991</v>
      </c>
      <c r="M592" s="3">
        <v>10347</v>
      </c>
      <c r="N592" s="6">
        <v>259.70999999999998</v>
      </c>
      <c r="O592" s="4">
        <f t="shared" si="78"/>
        <v>2687219.3699999996</v>
      </c>
      <c r="P592" s="20">
        <f t="shared" si="80"/>
        <v>15539242.289999997</v>
      </c>
      <c r="Q592" s="37">
        <f t="shared" si="81"/>
        <v>203071.53</v>
      </c>
      <c r="S592" s="5"/>
    </row>
    <row r="593" spans="1:19" x14ac:dyDescent="0.3">
      <c r="A593" s="2" t="str">
        <f t="shared" si="75"/>
        <v>5151323</v>
      </c>
      <c r="B593" s="8" t="s">
        <v>1151</v>
      </c>
      <c r="C593" s="2" t="s">
        <v>573</v>
      </c>
      <c r="D593" s="3">
        <v>0</v>
      </c>
      <c r="E593" s="6">
        <v>319.47000000000003</v>
      </c>
      <c r="F593" s="4">
        <f t="shared" si="79"/>
        <v>0</v>
      </c>
      <c r="G593" s="3">
        <v>31337</v>
      </c>
      <c r="H593" s="6">
        <v>316.35000000000002</v>
      </c>
      <c r="I593" s="5">
        <f t="shared" si="76"/>
        <v>9913459.9500000011</v>
      </c>
      <c r="J593" s="3">
        <v>0</v>
      </c>
      <c r="K593" s="6">
        <v>319.47000000000003</v>
      </c>
      <c r="L593" s="4">
        <f t="shared" si="77"/>
        <v>0</v>
      </c>
      <c r="M593" s="3">
        <v>1871</v>
      </c>
      <c r="N593" s="6">
        <v>316.35000000000002</v>
      </c>
      <c r="O593" s="4">
        <f t="shared" si="78"/>
        <v>591890.85000000009</v>
      </c>
      <c r="P593" s="20">
        <f t="shared" si="80"/>
        <v>10505350.800000001</v>
      </c>
      <c r="Q593" s="37">
        <f t="shared" si="81"/>
        <v>137287.10999999999</v>
      </c>
      <c r="S593" s="5"/>
    </row>
    <row r="594" spans="1:19" x14ac:dyDescent="0.3">
      <c r="A594" s="2" t="str">
        <f t="shared" si="75"/>
        <v>5522303</v>
      </c>
      <c r="B594" s="8" t="s">
        <v>1152</v>
      </c>
      <c r="C594" s="2" t="s">
        <v>574</v>
      </c>
      <c r="D594" s="3">
        <v>0</v>
      </c>
      <c r="E594" s="6">
        <v>227.07</v>
      </c>
      <c r="F594" s="4">
        <f t="shared" si="79"/>
        <v>0</v>
      </c>
      <c r="G594" s="3">
        <v>1746</v>
      </c>
      <c r="H594" s="6">
        <v>225.36</v>
      </c>
      <c r="I594" s="5">
        <f t="shared" si="76"/>
        <v>393478.56</v>
      </c>
      <c r="J594" s="3">
        <v>0</v>
      </c>
      <c r="K594" s="6">
        <v>227.07</v>
      </c>
      <c r="L594" s="4">
        <f t="shared" si="77"/>
        <v>0</v>
      </c>
      <c r="M594" s="3">
        <v>0</v>
      </c>
      <c r="N594" s="6">
        <v>225.36</v>
      </c>
      <c r="O594" s="4">
        <f t="shared" si="78"/>
        <v>0</v>
      </c>
      <c r="P594" s="20">
        <f t="shared" si="80"/>
        <v>393478.56</v>
      </c>
      <c r="Q594" s="37">
        <f t="shared" si="81"/>
        <v>5142.1000000000004</v>
      </c>
      <c r="S594" s="5"/>
    </row>
    <row r="595" spans="1:19" x14ac:dyDescent="0.3">
      <c r="A595" s="2" t="str">
        <f t="shared" si="75"/>
        <v>2750303</v>
      </c>
      <c r="B595" s="8" t="s">
        <v>1153</v>
      </c>
      <c r="C595" s="2" t="s">
        <v>575</v>
      </c>
      <c r="D595" s="3">
        <v>0</v>
      </c>
      <c r="E595" s="6">
        <v>249.55</v>
      </c>
      <c r="F595" s="4">
        <f t="shared" si="79"/>
        <v>0</v>
      </c>
      <c r="G595" s="3">
        <v>10164</v>
      </c>
      <c r="H595" s="6">
        <v>247.37</v>
      </c>
      <c r="I595" s="5">
        <f t="shared" si="76"/>
        <v>2514268.6800000002</v>
      </c>
      <c r="J595" s="3">
        <v>0</v>
      </c>
      <c r="K595" s="6">
        <v>249.55</v>
      </c>
      <c r="L595" s="4">
        <f t="shared" si="77"/>
        <v>0</v>
      </c>
      <c r="M595" s="3">
        <v>47</v>
      </c>
      <c r="N595" s="6">
        <v>247.37</v>
      </c>
      <c r="O595" s="4">
        <f t="shared" si="78"/>
        <v>11626.39</v>
      </c>
      <c r="P595" s="20">
        <f t="shared" si="80"/>
        <v>2525895.0700000003</v>
      </c>
      <c r="Q595" s="37">
        <f t="shared" si="81"/>
        <v>33009.160000000003</v>
      </c>
      <c r="S595" s="5"/>
    </row>
    <row r="596" spans="1:19" x14ac:dyDescent="0.3">
      <c r="A596" s="2" t="str">
        <f t="shared" si="75"/>
        <v>7000390</v>
      </c>
      <c r="B596" s="8" t="s">
        <v>1154</v>
      </c>
      <c r="C596" s="2" t="s">
        <v>576</v>
      </c>
      <c r="D596" s="3">
        <v>0</v>
      </c>
      <c r="E596" s="6">
        <v>334.4</v>
      </c>
      <c r="F596" s="4">
        <f t="shared" si="79"/>
        <v>0</v>
      </c>
      <c r="G596" s="3">
        <v>101446</v>
      </c>
      <c r="H596" s="6">
        <v>331.64</v>
      </c>
      <c r="I596" s="5">
        <f t="shared" si="76"/>
        <v>33643551.439999998</v>
      </c>
      <c r="J596" s="3">
        <v>0</v>
      </c>
      <c r="K596" s="6">
        <v>334.4</v>
      </c>
      <c r="L596" s="4">
        <f t="shared" si="77"/>
        <v>0</v>
      </c>
      <c r="M596" s="3">
        <v>29609</v>
      </c>
      <c r="N596" s="6">
        <v>331.64</v>
      </c>
      <c r="O596" s="4">
        <f t="shared" si="78"/>
        <v>9819528.7599999998</v>
      </c>
      <c r="P596" s="20">
        <f t="shared" si="80"/>
        <v>43463080.199999996</v>
      </c>
      <c r="Q596" s="37">
        <f t="shared" si="81"/>
        <v>567988.71</v>
      </c>
      <c r="S596" s="5"/>
    </row>
    <row r="597" spans="1:19" x14ac:dyDescent="0.3">
      <c r="A597" s="2" t="str">
        <f t="shared" si="75"/>
        <v>6027000</v>
      </c>
      <c r="B597" s="8" t="s">
        <v>1155</v>
      </c>
      <c r="C597" s="2" t="s">
        <v>577</v>
      </c>
      <c r="D597" s="3">
        <v>695</v>
      </c>
      <c r="E597" s="6">
        <v>252.89</v>
      </c>
      <c r="F597" s="4">
        <f t="shared" si="79"/>
        <v>175758.55</v>
      </c>
      <c r="G597" s="3">
        <v>35612</v>
      </c>
      <c r="H597" s="6">
        <v>250.83</v>
      </c>
      <c r="I597" s="5">
        <f t="shared" si="76"/>
        <v>8932557.9600000009</v>
      </c>
      <c r="J597" s="3">
        <v>52</v>
      </c>
      <c r="K597" s="6">
        <v>252.89</v>
      </c>
      <c r="L597" s="4">
        <f t="shared" si="77"/>
        <v>13150.279999999999</v>
      </c>
      <c r="M597" s="3">
        <v>2684</v>
      </c>
      <c r="N597" s="6">
        <v>250.83</v>
      </c>
      <c r="O597" s="4">
        <f t="shared" si="78"/>
        <v>673227.72000000009</v>
      </c>
      <c r="P597" s="20">
        <f t="shared" si="80"/>
        <v>9794694.5100000016</v>
      </c>
      <c r="Q597" s="37">
        <f t="shared" si="81"/>
        <v>128000.04</v>
      </c>
      <c r="S597" s="5"/>
    </row>
    <row r="598" spans="1:19" x14ac:dyDescent="0.3">
      <c r="A598" s="2" t="str">
        <f t="shared" si="75"/>
        <v>5907319</v>
      </c>
      <c r="B598" s="8" t="s">
        <v>1156</v>
      </c>
      <c r="C598" s="2" t="s">
        <v>578</v>
      </c>
      <c r="D598" s="3">
        <v>4724</v>
      </c>
      <c r="E598" s="6">
        <v>399.48</v>
      </c>
      <c r="F598" s="4">
        <f t="shared" si="79"/>
        <v>1887143.52</v>
      </c>
      <c r="G598" s="3">
        <v>25556</v>
      </c>
      <c r="H598" s="6">
        <v>396.38</v>
      </c>
      <c r="I598" s="5">
        <f t="shared" si="76"/>
        <v>10129887.279999999</v>
      </c>
      <c r="J598" s="3">
        <v>415</v>
      </c>
      <c r="K598" s="6">
        <v>399.48</v>
      </c>
      <c r="L598" s="4">
        <f t="shared" si="77"/>
        <v>165784.20000000001</v>
      </c>
      <c r="M598" s="3">
        <v>2246</v>
      </c>
      <c r="N598" s="6">
        <v>396.38</v>
      </c>
      <c r="O598" s="4">
        <f t="shared" si="78"/>
        <v>890269.48</v>
      </c>
      <c r="P598" s="20">
        <f t="shared" si="80"/>
        <v>13073084.479999999</v>
      </c>
      <c r="Q598" s="37">
        <f t="shared" si="81"/>
        <v>170843.03</v>
      </c>
      <c r="S598" s="5"/>
    </row>
    <row r="599" spans="1:19" x14ac:dyDescent="0.3">
      <c r="A599" s="2" t="str">
        <f t="shared" si="75"/>
        <v>5951301</v>
      </c>
      <c r="B599" s="8" t="s">
        <v>1157</v>
      </c>
      <c r="C599" s="2" t="s">
        <v>579</v>
      </c>
      <c r="D599" s="3">
        <v>1013</v>
      </c>
      <c r="E599" s="6">
        <v>301.66000000000003</v>
      </c>
      <c r="F599" s="4">
        <f t="shared" si="79"/>
        <v>305581.58</v>
      </c>
      <c r="G599" s="3">
        <v>22919</v>
      </c>
      <c r="H599" s="6">
        <v>299.06</v>
      </c>
      <c r="I599" s="5">
        <f t="shared" si="76"/>
        <v>6854156.1399999997</v>
      </c>
      <c r="J599" s="3">
        <v>41</v>
      </c>
      <c r="K599" s="6">
        <v>301.66000000000003</v>
      </c>
      <c r="L599" s="4">
        <f t="shared" si="77"/>
        <v>12368.060000000001</v>
      </c>
      <c r="M599" s="3">
        <v>938</v>
      </c>
      <c r="N599" s="6">
        <v>299.06</v>
      </c>
      <c r="O599" s="4">
        <f t="shared" si="78"/>
        <v>280518.28000000003</v>
      </c>
      <c r="P599" s="20">
        <f t="shared" si="80"/>
        <v>7452624.0599999996</v>
      </c>
      <c r="Q599" s="37">
        <f t="shared" si="81"/>
        <v>97393.15</v>
      </c>
      <c r="S599" s="5"/>
    </row>
    <row r="600" spans="1:19" x14ac:dyDescent="0.3">
      <c r="B600" s="8"/>
      <c r="D600" s="3"/>
      <c r="E600" s="6"/>
      <c r="F600" s="4"/>
      <c r="G600" s="3"/>
      <c r="H600" s="6"/>
      <c r="I600" s="5"/>
      <c r="J600" s="3"/>
      <c r="K600" s="6"/>
      <c r="L600" s="4"/>
      <c r="M600" s="3"/>
      <c r="N600" s="6"/>
      <c r="O600" s="4"/>
      <c r="P600" s="20"/>
      <c r="Q600" s="37"/>
      <c r="S600" s="5"/>
    </row>
    <row r="601" spans="1:19" x14ac:dyDescent="0.3">
      <c r="A601" s="2" t="str">
        <f t="shared" si="75"/>
        <v>2950302</v>
      </c>
      <c r="B601" s="8" t="s">
        <v>1158</v>
      </c>
      <c r="C601" s="2" t="s">
        <v>0</v>
      </c>
      <c r="D601" s="3">
        <v>1855</v>
      </c>
      <c r="E601" s="6">
        <v>611.03</v>
      </c>
      <c r="F601" s="4">
        <f t="shared" ref="F601:F646" si="82">E601*D601</f>
        <v>1133460.6499999999</v>
      </c>
      <c r="G601" s="3">
        <v>2897</v>
      </c>
      <c r="H601" s="6">
        <v>605.23</v>
      </c>
      <c r="I601" s="5">
        <f t="shared" ref="I601:I646" si="83">H601*G601</f>
        <v>1753351.31</v>
      </c>
      <c r="J601" s="3">
        <v>140</v>
      </c>
      <c r="K601" s="6">
        <v>611.03</v>
      </c>
      <c r="L601" s="4">
        <f t="shared" ref="L601:L646" si="84">K601*J601</f>
        <v>85544.2</v>
      </c>
      <c r="M601" s="3">
        <v>219</v>
      </c>
      <c r="N601" s="6">
        <v>605.23</v>
      </c>
      <c r="O601" s="4">
        <f t="shared" ref="O601:O646" si="85">N601*M601</f>
        <v>132545.37</v>
      </c>
      <c r="P601" s="20">
        <f t="shared" ref="P601:P664" si="86">O601+L601+I601+F601</f>
        <v>3104901.5300000003</v>
      </c>
      <c r="Q601" s="37">
        <f t="shared" si="81"/>
        <v>40575.79</v>
      </c>
      <c r="S601" s="5"/>
    </row>
    <row r="602" spans="1:19" x14ac:dyDescent="0.3">
      <c r="A602" s="2" t="str">
        <f t="shared" si="75"/>
        <v>2950302</v>
      </c>
      <c r="B602" s="8" t="s">
        <v>1159</v>
      </c>
      <c r="C602" s="2" t="s">
        <v>0</v>
      </c>
      <c r="D602" s="3">
        <v>743</v>
      </c>
      <c r="E602" s="6">
        <v>770.37</v>
      </c>
      <c r="F602" s="4">
        <f t="shared" si="82"/>
        <v>572384.91</v>
      </c>
      <c r="G602" s="3">
        <v>437</v>
      </c>
      <c r="H602" s="6">
        <v>764.25</v>
      </c>
      <c r="I602" s="5">
        <f t="shared" si="83"/>
        <v>333977.25</v>
      </c>
      <c r="J602" s="3">
        <v>392</v>
      </c>
      <c r="K602" s="6">
        <v>770.37</v>
      </c>
      <c r="L602" s="4">
        <f t="shared" si="84"/>
        <v>301985.03999999998</v>
      </c>
      <c r="M602" s="3">
        <v>231</v>
      </c>
      <c r="N602" s="6">
        <v>764.25</v>
      </c>
      <c r="O602" s="4">
        <f t="shared" si="85"/>
        <v>176541.75</v>
      </c>
      <c r="P602" s="20">
        <f t="shared" si="86"/>
        <v>1384888.9500000002</v>
      </c>
      <c r="Q602" s="37">
        <f t="shared" si="81"/>
        <v>18098.150000000001</v>
      </c>
      <c r="S602" s="5"/>
    </row>
    <row r="603" spans="1:19" x14ac:dyDescent="0.3">
      <c r="A603" s="2" t="str">
        <f t="shared" si="75"/>
        <v>5907318</v>
      </c>
      <c r="B603" s="8" t="s">
        <v>1160</v>
      </c>
      <c r="C603" s="2" t="s">
        <v>10</v>
      </c>
      <c r="D603" s="3">
        <v>327</v>
      </c>
      <c r="E603" s="6">
        <v>682.38</v>
      </c>
      <c r="F603" s="4">
        <f t="shared" si="82"/>
        <v>223138.26</v>
      </c>
      <c r="G603" s="3">
        <v>2626</v>
      </c>
      <c r="H603" s="6">
        <v>676.75</v>
      </c>
      <c r="I603" s="5">
        <f t="shared" si="83"/>
        <v>1777145.5</v>
      </c>
      <c r="J603" s="3">
        <v>105</v>
      </c>
      <c r="K603" s="6">
        <v>682.38</v>
      </c>
      <c r="L603" s="4">
        <f t="shared" si="84"/>
        <v>71649.899999999994</v>
      </c>
      <c r="M603" s="3">
        <v>840</v>
      </c>
      <c r="N603" s="6">
        <v>676.75</v>
      </c>
      <c r="O603" s="4">
        <f t="shared" si="85"/>
        <v>568470</v>
      </c>
      <c r="P603" s="20">
        <f t="shared" si="86"/>
        <v>2640403.66</v>
      </c>
      <c r="Q603" s="37">
        <f t="shared" si="81"/>
        <v>34505.599999999999</v>
      </c>
      <c r="S603" s="5"/>
    </row>
    <row r="604" spans="1:19" x14ac:dyDescent="0.3">
      <c r="A604" s="2" t="str">
        <f t="shared" si="75"/>
        <v>5154323</v>
      </c>
      <c r="B604" s="8" t="s">
        <v>1161</v>
      </c>
      <c r="C604" s="2" t="s">
        <v>11</v>
      </c>
      <c r="D604" s="3">
        <v>457</v>
      </c>
      <c r="E604" s="6">
        <v>804.21</v>
      </c>
      <c r="F604" s="4">
        <f t="shared" si="82"/>
        <v>367523.97000000003</v>
      </c>
      <c r="G604" s="3">
        <v>1703</v>
      </c>
      <c r="H604" s="6">
        <v>796.81</v>
      </c>
      <c r="I604" s="5">
        <f t="shared" si="83"/>
        <v>1356967.43</v>
      </c>
      <c r="J604" s="3">
        <v>51</v>
      </c>
      <c r="K604" s="6">
        <v>804.21</v>
      </c>
      <c r="L604" s="4">
        <f t="shared" si="84"/>
        <v>41014.71</v>
      </c>
      <c r="M604" s="3">
        <v>192</v>
      </c>
      <c r="N604" s="6">
        <v>796.81</v>
      </c>
      <c r="O604" s="4">
        <f t="shared" si="85"/>
        <v>152987.51999999999</v>
      </c>
      <c r="P604" s="20">
        <f t="shared" si="86"/>
        <v>1918493.63</v>
      </c>
      <c r="Q604" s="37">
        <f t="shared" si="81"/>
        <v>25071.46</v>
      </c>
      <c r="S604" s="5"/>
    </row>
    <row r="605" spans="1:19" x14ac:dyDescent="0.3">
      <c r="A605" s="2" t="str">
        <f t="shared" si="75"/>
        <v>3301330</v>
      </c>
      <c r="B605" s="8" t="s">
        <v>1162</v>
      </c>
      <c r="C605" s="2" t="s">
        <v>42</v>
      </c>
      <c r="D605" s="3">
        <v>0</v>
      </c>
      <c r="E605" s="6">
        <v>397.98</v>
      </c>
      <c r="F605" s="4">
        <f t="shared" si="82"/>
        <v>0</v>
      </c>
      <c r="G605" s="3">
        <v>0</v>
      </c>
      <c r="H605" s="6">
        <v>393.86</v>
      </c>
      <c r="I605" s="5">
        <f t="shared" si="83"/>
        <v>0</v>
      </c>
      <c r="J605" s="3">
        <v>0</v>
      </c>
      <c r="K605" s="6">
        <v>397.98</v>
      </c>
      <c r="L605" s="4">
        <f t="shared" si="84"/>
        <v>0</v>
      </c>
      <c r="M605" s="3">
        <v>0</v>
      </c>
      <c r="N605" s="6">
        <v>393.86</v>
      </c>
      <c r="O605" s="4">
        <f t="shared" si="85"/>
        <v>0</v>
      </c>
      <c r="P605" s="20">
        <f t="shared" si="86"/>
        <v>0</v>
      </c>
      <c r="Q605" s="37">
        <f t="shared" si="81"/>
        <v>0</v>
      </c>
      <c r="S605" s="5"/>
    </row>
    <row r="606" spans="1:19" x14ac:dyDescent="0.3">
      <c r="A606" s="2" t="str">
        <f t="shared" si="75"/>
        <v>0301308</v>
      </c>
      <c r="B606" s="8" t="s">
        <v>1163</v>
      </c>
      <c r="C606" s="2" t="s">
        <v>46</v>
      </c>
      <c r="D606" s="3">
        <v>562</v>
      </c>
      <c r="E606" s="6">
        <v>518.66</v>
      </c>
      <c r="F606" s="4">
        <f t="shared" si="82"/>
        <v>291486.92</v>
      </c>
      <c r="G606" s="3">
        <v>1522</v>
      </c>
      <c r="H606" s="6">
        <v>512.52</v>
      </c>
      <c r="I606" s="5">
        <f t="shared" si="83"/>
        <v>780055.44</v>
      </c>
      <c r="J606" s="3">
        <v>39</v>
      </c>
      <c r="K606" s="6">
        <v>518.66</v>
      </c>
      <c r="L606" s="4">
        <f t="shared" si="84"/>
        <v>20227.739999999998</v>
      </c>
      <c r="M606" s="3">
        <v>105</v>
      </c>
      <c r="N606" s="6">
        <v>512.52</v>
      </c>
      <c r="O606" s="4">
        <f t="shared" si="85"/>
        <v>53814.6</v>
      </c>
      <c r="P606" s="20">
        <f t="shared" si="86"/>
        <v>1145584.7</v>
      </c>
      <c r="Q606" s="37">
        <f t="shared" si="81"/>
        <v>14970.85</v>
      </c>
      <c r="S606" s="5"/>
    </row>
    <row r="607" spans="1:19" x14ac:dyDescent="0.3">
      <c r="A607" s="2" t="str">
        <f t="shared" si="75"/>
        <v>7000397</v>
      </c>
      <c r="B607" s="8" t="s">
        <v>1164</v>
      </c>
      <c r="C607" s="2" t="s">
        <v>49</v>
      </c>
      <c r="D607" s="3">
        <v>1737</v>
      </c>
      <c r="E607" s="6">
        <v>474.73</v>
      </c>
      <c r="F607" s="4">
        <f t="shared" si="82"/>
        <v>824606.01</v>
      </c>
      <c r="G607" s="3">
        <v>2147</v>
      </c>
      <c r="H607" s="6">
        <v>467.83</v>
      </c>
      <c r="I607" s="5">
        <f t="shared" si="83"/>
        <v>1004431.01</v>
      </c>
      <c r="J607" s="3">
        <v>2611</v>
      </c>
      <c r="K607" s="6">
        <v>474.73</v>
      </c>
      <c r="L607" s="4">
        <f t="shared" si="84"/>
        <v>1239520.03</v>
      </c>
      <c r="M607" s="3">
        <v>3227</v>
      </c>
      <c r="N607" s="6">
        <v>467.83</v>
      </c>
      <c r="O607" s="4">
        <f t="shared" si="85"/>
        <v>1509687.41</v>
      </c>
      <c r="P607" s="20">
        <f t="shared" si="86"/>
        <v>4578244.46</v>
      </c>
      <c r="Q607" s="37">
        <f t="shared" si="81"/>
        <v>59829.89</v>
      </c>
      <c r="S607" s="5"/>
    </row>
    <row r="608" spans="1:19" x14ac:dyDescent="0.3">
      <c r="A608" s="2" t="str">
        <f t="shared" si="75"/>
        <v>7000397</v>
      </c>
      <c r="B608" s="8" t="s">
        <v>1165</v>
      </c>
      <c r="C608" s="2" t="s">
        <v>49</v>
      </c>
      <c r="D608" s="3">
        <v>1150</v>
      </c>
      <c r="E608" s="6">
        <v>647.77</v>
      </c>
      <c r="F608" s="4">
        <f t="shared" si="82"/>
        <v>744935.5</v>
      </c>
      <c r="G608" s="3">
        <v>2198</v>
      </c>
      <c r="H608" s="6">
        <v>639.76</v>
      </c>
      <c r="I608" s="5">
        <f t="shared" si="83"/>
        <v>1406192.48</v>
      </c>
      <c r="J608" s="3">
        <v>668</v>
      </c>
      <c r="K608" s="6">
        <v>647.77</v>
      </c>
      <c r="L608" s="4">
        <f t="shared" si="84"/>
        <v>432710.36</v>
      </c>
      <c r="M608" s="3">
        <v>1276</v>
      </c>
      <c r="N608" s="6">
        <v>639.76</v>
      </c>
      <c r="O608" s="4">
        <f t="shared" si="85"/>
        <v>816333.76</v>
      </c>
      <c r="P608" s="20">
        <f t="shared" si="86"/>
        <v>3400172.1</v>
      </c>
      <c r="Q608" s="37">
        <f t="shared" si="81"/>
        <v>44434.48</v>
      </c>
      <c r="S608" s="5"/>
    </row>
    <row r="609" spans="1:19" x14ac:dyDescent="0.3">
      <c r="A609" s="2" t="str">
        <f t="shared" si="75"/>
        <v>7000364</v>
      </c>
      <c r="B609" s="8" t="s">
        <v>1166</v>
      </c>
      <c r="C609" s="2" t="s">
        <v>51</v>
      </c>
      <c r="D609" s="3">
        <v>6745</v>
      </c>
      <c r="E609" s="6">
        <v>501.32</v>
      </c>
      <c r="F609" s="4">
        <f t="shared" si="82"/>
        <v>3381403.4</v>
      </c>
      <c r="G609" s="3">
        <v>10030</v>
      </c>
      <c r="H609" s="6">
        <v>495.54</v>
      </c>
      <c r="I609" s="5">
        <f t="shared" si="83"/>
        <v>4970266.2</v>
      </c>
      <c r="J609" s="3">
        <v>0</v>
      </c>
      <c r="K609" s="6">
        <v>501.32</v>
      </c>
      <c r="L609" s="4">
        <f t="shared" si="84"/>
        <v>0</v>
      </c>
      <c r="M609" s="3">
        <v>0</v>
      </c>
      <c r="N609" s="6">
        <v>495.54</v>
      </c>
      <c r="O609" s="4">
        <f t="shared" si="85"/>
        <v>0</v>
      </c>
      <c r="P609" s="20">
        <f t="shared" si="86"/>
        <v>8351669.5999999996</v>
      </c>
      <c r="Q609" s="37">
        <f t="shared" si="81"/>
        <v>109142.15</v>
      </c>
      <c r="S609" s="5"/>
    </row>
    <row r="610" spans="1:19" x14ac:dyDescent="0.3">
      <c r="A610" s="2" t="str">
        <f t="shared" si="75"/>
        <v>5157318</v>
      </c>
      <c r="B610" s="8" t="s">
        <v>1167</v>
      </c>
      <c r="C610" s="2" t="s">
        <v>58</v>
      </c>
      <c r="D610" s="3">
        <v>11861</v>
      </c>
      <c r="E610" s="6">
        <v>1179.75</v>
      </c>
      <c r="F610" s="4">
        <f t="shared" si="82"/>
        <v>13993014.75</v>
      </c>
      <c r="G610" s="3">
        <v>0</v>
      </c>
      <c r="H610" s="6">
        <v>1179.75</v>
      </c>
      <c r="I610" s="5">
        <f t="shared" si="83"/>
        <v>0</v>
      </c>
      <c r="J610" s="3">
        <v>0</v>
      </c>
      <c r="K610" s="6">
        <v>1179.75</v>
      </c>
      <c r="L610" s="4">
        <f t="shared" si="84"/>
        <v>0</v>
      </c>
      <c r="M610" s="3">
        <v>0</v>
      </c>
      <c r="N610" s="6">
        <v>1179.75</v>
      </c>
      <c r="O610" s="4">
        <f t="shared" si="85"/>
        <v>0</v>
      </c>
      <c r="P610" s="20">
        <f t="shared" si="86"/>
        <v>13993014.75</v>
      </c>
      <c r="Q610" s="37">
        <f t="shared" si="81"/>
        <v>182864.96</v>
      </c>
      <c r="S610" s="5"/>
    </row>
    <row r="611" spans="1:19" x14ac:dyDescent="0.3">
      <c r="A611" s="2" t="str">
        <f t="shared" si="75"/>
        <v>7000373</v>
      </c>
      <c r="B611" s="8" t="s">
        <v>1168</v>
      </c>
      <c r="C611" s="2" t="s">
        <v>580</v>
      </c>
      <c r="D611" s="3">
        <v>4324</v>
      </c>
      <c r="E611" s="6">
        <v>447.42</v>
      </c>
      <c r="F611" s="4">
        <f t="shared" si="82"/>
        <v>1934644.08</v>
      </c>
      <c r="G611" s="3">
        <v>8773</v>
      </c>
      <c r="H611" s="6">
        <v>441.73</v>
      </c>
      <c r="I611" s="5">
        <f t="shared" si="83"/>
        <v>3875297.29</v>
      </c>
      <c r="J611" s="3">
        <v>2992</v>
      </c>
      <c r="K611" s="6">
        <v>447.42</v>
      </c>
      <c r="L611" s="4">
        <f t="shared" si="84"/>
        <v>1338680.6400000001</v>
      </c>
      <c r="M611" s="3">
        <v>6071</v>
      </c>
      <c r="N611" s="6">
        <v>441.73</v>
      </c>
      <c r="O611" s="4">
        <f t="shared" si="85"/>
        <v>2681742.83</v>
      </c>
      <c r="P611" s="20">
        <f t="shared" si="86"/>
        <v>9830364.8399999999</v>
      </c>
      <c r="Q611" s="37">
        <f t="shared" si="81"/>
        <v>128466.19</v>
      </c>
      <c r="S611" s="5"/>
    </row>
    <row r="612" spans="1:19" x14ac:dyDescent="0.3">
      <c r="A612" s="2" t="str">
        <f t="shared" si="75"/>
        <v>3227304</v>
      </c>
      <c r="B612" s="8" t="s">
        <v>1259</v>
      </c>
      <c r="C612" s="2" t="s">
        <v>77</v>
      </c>
      <c r="D612" s="3">
        <v>1625</v>
      </c>
      <c r="E612" s="6">
        <v>349.85</v>
      </c>
      <c r="F612" s="4">
        <f t="shared" si="82"/>
        <v>568506.25</v>
      </c>
      <c r="G612" s="3">
        <v>5371</v>
      </c>
      <c r="H612" s="6">
        <v>348.45</v>
      </c>
      <c r="I612" s="4">
        <f t="shared" si="83"/>
        <v>1871524.95</v>
      </c>
      <c r="J612" s="3">
        <v>489</v>
      </c>
      <c r="K612" s="6">
        <v>349.85</v>
      </c>
      <c r="L612" s="4">
        <f t="shared" si="84"/>
        <v>171076.65000000002</v>
      </c>
      <c r="M612" s="3">
        <v>1616</v>
      </c>
      <c r="N612" s="6">
        <v>348.45</v>
      </c>
      <c r="O612" s="4">
        <f t="shared" si="85"/>
        <v>563095.19999999995</v>
      </c>
      <c r="P612" s="20">
        <f t="shared" si="86"/>
        <v>3174203.05</v>
      </c>
      <c r="Q612" s="37">
        <f t="shared" si="81"/>
        <v>41481.449999999997</v>
      </c>
      <c r="S612" s="5"/>
    </row>
    <row r="613" spans="1:19" x14ac:dyDescent="0.3">
      <c r="A613" s="2" t="str">
        <f t="shared" si="75"/>
        <v>7003380</v>
      </c>
      <c r="B613" s="8" t="s">
        <v>1169</v>
      </c>
      <c r="C613" s="2" t="s">
        <v>84</v>
      </c>
      <c r="D613" s="3">
        <v>921</v>
      </c>
      <c r="E613" s="6">
        <v>730.11</v>
      </c>
      <c r="F613" s="4">
        <f t="shared" si="82"/>
        <v>672431.31</v>
      </c>
      <c r="G613" s="3">
        <v>3888</v>
      </c>
      <c r="H613" s="6">
        <v>722.3</v>
      </c>
      <c r="I613" s="5">
        <f t="shared" si="83"/>
        <v>2808302.4</v>
      </c>
      <c r="J613" s="3">
        <v>582</v>
      </c>
      <c r="K613" s="6">
        <v>730.11</v>
      </c>
      <c r="L613" s="4">
        <f t="shared" si="84"/>
        <v>424924.02</v>
      </c>
      <c r="M613" s="3">
        <v>2455</v>
      </c>
      <c r="N613" s="6">
        <v>722.3</v>
      </c>
      <c r="O613" s="4">
        <f t="shared" si="85"/>
        <v>1773246.5</v>
      </c>
      <c r="P613" s="20">
        <f t="shared" si="86"/>
        <v>5678904.2300000004</v>
      </c>
      <c r="Q613" s="37">
        <f t="shared" si="81"/>
        <v>74213.64</v>
      </c>
      <c r="S613" s="5"/>
    </row>
    <row r="614" spans="1:19" x14ac:dyDescent="0.3">
      <c r="A614" s="2" t="str">
        <f t="shared" si="75"/>
        <v>3421000</v>
      </c>
      <c r="B614" s="8" t="s">
        <v>1170</v>
      </c>
      <c r="C614" s="2" t="s">
        <v>85</v>
      </c>
      <c r="D614" s="3">
        <v>486</v>
      </c>
      <c r="E614" s="6">
        <v>588.70000000000005</v>
      </c>
      <c r="F614" s="4">
        <f t="shared" si="82"/>
        <v>286108.2</v>
      </c>
      <c r="G614" s="3">
        <v>1974</v>
      </c>
      <c r="H614" s="6">
        <v>588.02</v>
      </c>
      <c r="I614" s="5">
        <f t="shared" si="83"/>
        <v>1160751.48</v>
      </c>
      <c r="J614" s="3">
        <v>216</v>
      </c>
      <c r="K614" s="6">
        <v>588.70000000000005</v>
      </c>
      <c r="L614" s="4">
        <f t="shared" si="84"/>
        <v>127159.20000000001</v>
      </c>
      <c r="M614" s="3">
        <v>877</v>
      </c>
      <c r="N614" s="6">
        <v>588.02</v>
      </c>
      <c r="O614" s="4">
        <f t="shared" si="85"/>
        <v>515693.54</v>
      </c>
      <c r="P614" s="20">
        <f t="shared" si="86"/>
        <v>2089712.42</v>
      </c>
      <c r="Q614" s="37">
        <f t="shared" si="81"/>
        <v>27309</v>
      </c>
      <c r="S614" s="5"/>
    </row>
    <row r="615" spans="1:19" x14ac:dyDescent="0.3">
      <c r="A615" s="2" t="str">
        <f t="shared" si="75"/>
        <v>2952310</v>
      </c>
      <c r="B615" s="8" t="s">
        <v>1171</v>
      </c>
      <c r="C615" s="2" t="s">
        <v>89</v>
      </c>
      <c r="D615" s="3">
        <v>1666</v>
      </c>
      <c r="E615" s="6">
        <v>838.28</v>
      </c>
      <c r="F615" s="4">
        <f t="shared" si="82"/>
        <v>1396574.48</v>
      </c>
      <c r="G615" s="3">
        <v>3519</v>
      </c>
      <c r="H615" s="6">
        <v>829.46</v>
      </c>
      <c r="I615" s="5">
        <f t="shared" si="83"/>
        <v>2918869.74</v>
      </c>
      <c r="J615" s="3">
        <v>41</v>
      </c>
      <c r="K615" s="6">
        <v>838.28</v>
      </c>
      <c r="L615" s="4">
        <f t="shared" si="84"/>
        <v>34369.479999999996</v>
      </c>
      <c r="M615" s="3">
        <v>86</v>
      </c>
      <c r="N615" s="6">
        <v>829.46</v>
      </c>
      <c r="O615" s="4">
        <f t="shared" si="85"/>
        <v>71333.56</v>
      </c>
      <c r="P615" s="20">
        <f t="shared" si="86"/>
        <v>4421147.26</v>
      </c>
      <c r="Q615" s="37">
        <f t="shared" si="81"/>
        <v>57776.89</v>
      </c>
      <c r="S615" s="5"/>
    </row>
    <row r="616" spans="1:19" x14ac:dyDescent="0.3">
      <c r="A616" s="2" t="str">
        <f t="shared" si="75"/>
        <v>7001348</v>
      </c>
      <c r="B616" s="8" t="s">
        <v>1172</v>
      </c>
      <c r="C616" s="2" t="s">
        <v>93</v>
      </c>
      <c r="D616" s="3">
        <v>595</v>
      </c>
      <c r="E616" s="6">
        <v>584.66999999999996</v>
      </c>
      <c r="F616" s="4">
        <f t="shared" si="82"/>
        <v>347878.64999999997</v>
      </c>
      <c r="G616" s="3">
        <v>3014</v>
      </c>
      <c r="H616" s="6">
        <v>578.1</v>
      </c>
      <c r="I616" s="5">
        <f t="shared" si="83"/>
        <v>1742393.4000000001</v>
      </c>
      <c r="J616" s="3">
        <v>175</v>
      </c>
      <c r="K616" s="6">
        <v>584.66999999999996</v>
      </c>
      <c r="L616" s="4">
        <f t="shared" si="84"/>
        <v>102317.25</v>
      </c>
      <c r="M616" s="3">
        <v>887</v>
      </c>
      <c r="N616" s="6">
        <v>578.1</v>
      </c>
      <c r="O616" s="4">
        <f t="shared" si="85"/>
        <v>512774.7</v>
      </c>
      <c r="P616" s="20">
        <f t="shared" si="86"/>
        <v>2705364</v>
      </c>
      <c r="Q616" s="37">
        <f t="shared" si="81"/>
        <v>35354.519999999997</v>
      </c>
      <c r="S616" s="5"/>
    </row>
    <row r="617" spans="1:19" x14ac:dyDescent="0.3">
      <c r="A617" s="2" t="str">
        <f t="shared" si="75"/>
        <v>7000375</v>
      </c>
      <c r="B617" s="8" t="s">
        <v>1173</v>
      </c>
      <c r="C617" s="2" t="s">
        <v>94</v>
      </c>
      <c r="D617" s="3">
        <v>1104</v>
      </c>
      <c r="E617" s="6">
        <v>702.88</v>
      </c>
      <c r="F617" s="4">
        <f t="shared" si="82"/>
        <v>775979.52000000002</v>
      </c>
      <c r="G617" s="3">
        <v>4947</v>
      </c>
      <c r="H617" s="6">
        <v>695.63</v>
      </c>
      <c r="I617" s="5">
        <f t="shared" si="83"/>
        <v>3441281.61</v>
      </c>
      <c r="J617" s="3">
        <v>141</v>
      </c>
      <c r="K617" s="6">
        <v>702.88</v>
      </c>
      <c r="L617" s="4">
        <f t="shared" si="84"/>
        <v>99106.08</v>
      </c>
      <c r="M617" s="3">
        <v>630</v>
      </c>
      <c r="N617" s="6">
        <v>695.63</v>
      </c>
      <c r="O617" s="4">
        <f t="shared" si="85"/>
        <v>438246.9</v>
      </c>
      <c r="P617" s="20">
        <f t="shared" si="86"/>
        <v>4754614.1099999994</v>
      </c>
      <c r="Q617" s="37">
        <f t="shared" si="81"/>
        <v>62134.74</v>
      </c>
      <c r="S617" s="5"/>
    </row>
    <row r="618" spans="1:19" x14ac:dyDescent="0.3">
      <c r="A618" s="2" t="str">
        <f t="shared" si="75"/>
        <v>7001393</v>
      </c>
      <c r="B618" s="8" t="s">
        <v>1288</v>
      </c>
      <c r="C618" s="2" t="s">
        <v>112</v>
      </c>
      <c r="D618" s="3">
        <v>463</v>
      </c>
      <c r="E618" s="6">
        <v>1028.02</v>
      </c>
      <c r="F618" s="4">
        <f t="shared" si="82"/>
        <v>475973.26</v>
      </c>
      <c r="G618" s="3">
        <v>5011</v>
      </c>
      <c r="H618" s="6">
        <v>1022.21</v>
      </c>
      <c r="I618" s="5">
        <f t="shared" si="83"/>
        <v>5122294.3100000005</v>
      </c>
      <c r="J618" s="3">
        <v>0</v>
      </c>
      <c r="K618" s="6">
        <v>1028.02</v>
      </c>
      <c r="L618" s="4">
        <f t="shared" si="84"/>
        <v>0</v>
      </c>
      <c r="M618" s="3">
        <v>0</v>
      </c>
      <c r="N618" s="6">
        <v>1022.21</v>
      </c>
      <c r="O618" s="4">
        <f t="shared" si="85"/>
        <v>0</v>
      </c>
      <c r="P618" s="20">
        <f t="shared" si="86"/>
        <v>5598267.5700000003</v>
      </c>
      <c r="Q618" s="37">
        <f t="shared" si="81"/>
        <v>73159.86</v>
      </c>
      <c r="S618" s="5"/>
    </row>
    <row r="619" spans="1:19" x14ac:dyDescent="0.3">
      <c r="A619" s="2" t="str">
        <f t="shared" si="75"/>
        <v>7001393</v>
      </c>
      <c r="B619" s="8" t="s">
        <v>1287</v>
      </c>
      <c r="C619" s="2" t="s">
        <v>112</v>
      </c>
      <c r="D619" s="3">
        <v>3701</v>
      </c>
      <c r="E619" s="6">
        <v>2669.83</v>
      </c>
      <c r="F619" s="4">
        <f t="shared" si="82"/>
        <v>9881040.8300000001</v>
      </c>
      <c r="G619" s="3">
        <v>0</v>
      </c>
      <c r="H619" s="6">
        <v>2669.83</v>
      </c>
      <c r="I619" s="5">
        <f t="shared" si="83"/>
        <v>0</v>
      </c>
      <c r="J619" s="3">
        <v>2369</v>
      </c>
      <c r="K619" s="6">
        <v>2669.83</v>
      </c>
      <c r="L619" s="4">
        <f t="shared" si="84"/>
        <v>6324827.2699999996</v>
      </c>
      <c r="M619" s="3">
        <v>0</v>
      </c>
      <c r="N619" s="6">
        <v>2669.83</v>
      </c>
      <c r="O619" s="4">
        <f t="shared" si="85"/>
        <v>0</v>
      </c>
      <c r="P619" s="20">
        <f t="shared" si="86"/>
        <v>16205868.1</v>
      </c>
      <c r="Q619" s="37">
        <f t="shared" si="81"/>
        <v>211783.2</v>
      </c>
      <c r="S619" s="5"/>
    </row>
    <row r="620" spans="1:19" x14ac:dyDescent="0.3">
      <c r="A620" s="2" t="str">
        <f t="shared" si="75"/>
        <v>5904321</v>
      </c>
      <c r="B620" s="8" t="s">
        <v>1174</v>
      </c>
      <c r="C620" s="2" t="s">
        <v>116</v>
      </c>
      <c r="D620" s="3">
        <v>309</v>
      </c>
      <c r="E620" s="6">
        <v>670.32</v>
      </c>
      <c r="F620" s="4">
        <f t="shared" si="82"/>
        <v>207128.88</v>
      </c>
      <c r="G620" s="3">
        <v>4673</v>
      </c>
      <c r="H620" s="6">
        <v>662.86</v>
      </c>
      <c r="I620" s="5">
        <f t="shared" si="83"/>
        <v>3097544.7800000003</v>
      </c>
      <c r="J620" s="3">
        <v>11</v>
      </c>
      <c r="K620" s="6">
        <v>670.32</v>
      </c>
      <c r="L620" s="4">
        <f t="shared" si="84"/>
        <v>7373.52</v>
      </c>
      <c r="M620" s="3">
        <v>161</v>
      </c>
      <c r="N620" s="6">
        <v>662.86</v>
      </c>
      <c r="O620" s="4">
        <f t="shared" si="85"/>
        <v>106720.46</v>
      </c>
      <c r="P620" s="20">
        <f t="shared" si="86"/>
        <v>3418767.64</v>
      </c>
      <c r="Q620" s="37">
        <f t="shared" si="81"/>
        <v>44677.49</v>
      </c>
      <c r="S620" s="5"/>
    </row>
    <row r="621" spans="1:19" x14ac:dyDescent="0.3">
      <c r="A621" s="2" t="str">
        <f t="shared" si="75"/>
        <v>7000383</v>
      </c>
      <c r="B621" s="8" t="s">
        <v>1175</v>
      </c>
      <c r="C621" s="2" t="s">
        <v>121</v>
      </c>
      <c r="D621" s="3">
        <v>2298</v>
      </c>
      <c r="E621" s="6">
        <v>812.5</v>
      </c>
      <c r="F621" s="4">
        <f t="shared" si="82"/>
        <v>1867125</v>
      </c>
      <c r="G621" s="3">
        <v>3499</v>
      </c>
      <c r="H621" s="6">
        <v>805.67</v>
      </c>
      <c r="I621" s="5">
        <f t="shared" si="83"/>
        <v>2819039.33</v>
      </c>
      <c r="J621" s="3">
        <v>0</v>
      </c>
      <c r="K621" s="6">
        <v>812.5</v>
      </c>
      <c r="L621" s="4">
        <f t="shared" si="84"/>
        <v>0</v>
      </c>
      <c r="M621" s="3">
        <v>0</v>
      </c>
      <c r="N621" s="6">
        <v>805.67</v>
      </c>
      <c r="O621" s="4">
        <f t="shared" si="85"/>
        <v>0</v>
      </c>
      <c r="P621" s="20">
        <f t="shared" si="86"/>
        <v>4686164.33</v>
      </c>
      <c r="Q621" s="37">
        <f t="shared" si="81"/>
        <v>61240.22</v>
      </c>
      <c r="S621" s="5"/>
    </row>
    <row r="622" spans="1:19" x14ac:dyDescent="0.3">
      <c r="A622" s="2" t="str">
        <f t="shared" si="75"/>
        <v>5034300</v>
      </c>
      <c r="B622" s="8" t="s">
        <v>1176</v>
      </c>
      <c r="C622" s="2" t="s">
        <v>135</v>
      </c>
      <c r="D622" s="3">
        <v>0</v>
      </c>
      <c r="E622" s="6">
        <v>411.34</v>
      </c>
      <c r="F622" s="4">
        <f t="shared" si="82"/>
        <v>0</v>
      </c>
      <c r="G622" s="3">
        <v>0</v>
      </c>
      <c r="H622" s="6">
        <v>409.54</v>
      </c>
      <c r="I622" s="5">
        <f t="shared" si="83"/>
        <v>0</v>
      </c>
      <c r="J622" s="3">
        <v>0</v>
      </c>
      <c r="K622" s="6">
        <v>411.34</v>
      </c>
      <c r="L622" s="4">
        <f t="shared" si="84"/>
        <v>0</v>
      </c>
      <c r="M622" s="3">
        <v>0</v>
      </c>
      <c r="N622" s="6">
        <v>409.54</v>
      </c>
      <c r="O622" s="4">
        <f t="shared" si="85"/>
        <v>0</v>
      </c>
      <c r="P622" s="20">
        <f t="shared" si="86"/>
        <v>0</v>
      </c>
      <c r="Q622" s="37">
        <f t="shared" si="81"/>
        <v>0</v>
      </c>
      <c r="S622" s="5"/>
    </row>
    <row r="623" spans="1:19" x14ac:dyDescent="0.3">
      <c r="A623" s="2" t="str">
        <f t="shared" si="75"/>
        <v>1421307</v>
      </c>
      <c r="B623" s="8" t="s">
        <v>1177</v>
      </c>
      <c r="C623" s="2" t="s">
        <v>143</v>
      </c>
      <c r="D623" s="3">
        <v>0</v>
      </c>
      <c r="E623" s="6">
        <v>555.08000000000004</v>
      </c>
      <c r="F623" s="4">
        <f t="shared" si="82"/>
        <v>0</v>
      </c>
      <c r="G623" s="3">
        <v>2955</v>
      </c>
      <c r="H623" s="6">
        <v>549.32000000000005</v>
      </c>
      <c r="I623" s="4">
        <f t="shared" si="83"/>
        <v>1623240.6</v>
      </c>
      <c r="J623" s="3">
        <v>0</v>
      </c>
      <c r="K623" s="6">
        <v>555.08000000000004</v>
      </c>
      <c r="L623" s="4">
        <f t="shared" si="84"/>
        <v>0</v>
      </c>
      <c r="M623" s="3">
        <v>162</v>
      </c>
      <c r="N623" s="6">
        <v>549.32000000000005</v>
      </c>
      <c r="O623" s="4">
        <f t="shared" si="85"/>
        <v>88989.840000000011</v>
      </c>
      <c r="P623" s="20">
        <f t="shared" si="86"/>
        <v>1712230.4400000002</v>
      </c>
      <c r="Q623" s="37">
        <f t="shared" si="81"/>
        <v>22375.95</v>
      </c>
      <c r="S623" s="5"/>
    </row>
    <row r="624" spans="1:19" x14ac:dyDescent="0.3">
      <c r="A624" s="2" t="str">
        <f t="shared" si="75"/>
        <v>7002346</v>
      </c>
      <c r="B624" s="8" t="s">
        <v>1178</v>
      </c>
      <c r="C624" s="2" t="s">
        <v>581</v>
      </c>
      <c r="D624" s="3">
        <v>57773</v>
      </c>
      <c r="E624" s="6">
        <v>1866.4</v>
      </c>
      <c r="F624" s="4">
        <f t="shared" si="82"/>
        <v>107827527.2</v>
      </c>
      <c r="G624" s="3">
        <v>1095</v>
      </c>
      <c r="H624" s="6">
        <v>1866.4</v>
      </c>
      <c r="I624" s="5">
        <f t="shared" si="83"/>
        <v>2043708</v>
      </c>
      <c r="J624" s="3">
        <v>58</v>
      </c>
      <c r="K624" s="6">
        <v>1866.4</v>
      </c>
      <c r="L624" s="4">
        <f t="shared" si="84"/>
        <v>108251.20000000001</v>
      </c>
      <c r="M624" s="3">
        <v>1</v>
      </c>
      <c r="N624" s="6">
        <v>1866.4</v>
      </c>
      <c r="O624" s="4">
        <f t="shared" si="85"/>
        <v>1866.4</v>
      </c>
      <c r="P624" s="20">
        <f t="shared" si="86"/>
        <v>109981352.8</v>
      </c>
      <c r="Q624" s="37">
        <f t="shared" si="81"/>
        <v>1437269.67</v>
      </c>
      <c r="S624" s="5"/>
    </row>
    <row r="625" spans="1:19" x14ac:dyDescent="0.3">
      <c r="A625" s="2" t="str">
        <f t="shared" si="75"/>
        <v>1327300</v>
      </c>
      <c r="B625" s="8" t="s">
        <v>1260</v>
      </c>
      <c r="C625" s="2" t="s">
        <v>159</v>
      </c>
      <c r="D625" s="3">
        <v>1124</v>
      </c>
      <c r="E625" s="6">
        <v>408.65</v>
      </c>
      <c r="F625" s="4">
        <f t="shared" si="82"/>
        <v>459322.6</v>
      </c>
      <c r="G625" s="3">
        <v>11681</v>
      </c>
      <c r="H625" s="6">
        <v>406.38</v>
      </c>
      <c r="I625" s="5">
        <f t="shared" si="83"/>
        <v>4746924.78</v>
      </c>
      <c r="J625" s="3">
        <v>241</v>
      </c>
      <c r="K625" s="6">
        <v>408.65</v>
      </c>
      <c r="L625" s="4">
        <f t="shared" si="84"/>
        <v>98484.65</v>
      </c>
      <c r="M625" s="3">
        <v>2509</v>
      </c>
      <c r="N625" s="6">
        <v>406.38</v>
      </c>
      <c r="O625" s="4">
        <f t="shared" si="85"/>
        <v>1019607.42</v>
      </c>
      <c r="P625" s="20">
        <f t="shared" si="86"/>
        <v>6324339.4500000002</v>
      </c>
      <c r="Q625" s="37">
        <f t="shared" si="81"/>
        <v>82648.39</v>
      </c>
      <c r="S625" s="5"/>
    </row>
    <row r="626" spans="1:19" x14ac:dyDescent="0.3">
      <c r="A626" s="2" t="str">
        <f t="shared" si="75"/>
        <v>7000385</v>
      </c>
      <c r="B626" s="8" t="s">
        <v>1179</v>
      </c>
      <c r="C626" s="2" t="s">
        <v>161</v>
      </c>
      <c r="D626" s="3">
        <v>402</v>
      </c>
      <c r="E626" s="6">
        <v>720.51</v>
      </c>
      <c r="F626" s="4">
        <f t="shared" si="82"/>
        <v>289645.02</v>
      </c>
      <c r="G626" s="3">
        <v>1236</v>
      </c>
      <c r="H626" s="6">
        <v>712.54</v>
      </c>
      <c r="I626" s="5">
        <f t="shared" si="83"/>
        <v>880699.44</v>
      </c>
      <c r="J626" s="3">
        <v>142</v>
      </c>
      <c r="K626" s="6">
        <v>720.51</v>
      </c>
      <c r="L626" s="4">
        <f t="shared" si="84"/>
        <v>102312.42</v>
      </c>
      <c r="M626" s="3">
        <v>437</v>
      </c>
      <c r="N626" s="6">
        <v>712.54</v>
      </c>
      <c r="O626" s="4">
        <f t="shared" si="85"/>
        <v>311379.98</v>
      </c>
      <c r="P626" s="20">
        <f t="shared" si="86"/>
        <v>1584036.8599999999</v>
      </c>
      <c r="Q626" s="37">
        <f t="shared" si="81"/>
        <v>20700.669999999998</v>
      </c>
      <c r="S626" s="5"/>
    </row>
    <row r="627" spans="1:19" x14ac:dyDescent="0.3">
      <c r="A627" s="2" t="str">
        <f t="shared" si="75"/>
        <v>7001808</v>
      </c>
      <c r="B627" s="8" t="s">
        <v>1180</v>
      </c>
      <c r="C627" s="2" t="s">
        <v>170</v>
      </c>
      <c r="D627" s="3">
        <v>180</v>
      </c>
      <c r="E627" s="6">
        <v>714.35</v>
      </c>
      <c r="F627" s="4">
        <f t="shared" si="82"/>
        <v>128583</v>
      </c>
      <c r="G627" s="3">
        <v>3592</v>
      </c>
      <c r="H627" s="6">
        <v>706.72</v>
      </c>
      <c r="I627" s="5">
        <f t="shared" si="83"/>
        <v>2538538.2400000002</v>
      </c>
      <c r="J627" s="3">
        <v>57</v>
      </c>
      <c r="K627" s="6">
        <v>714.35</v>
      </c>
      <c r="L627" s="4">
        <f t="shared" si="84"/>
        <v>40717.950000000004</v>
      </c>
      <c r="M627" s="3">
        <v>1141</v>
      </c>
      <c r="N627" s="6">
        <v>706.72</v>
      </c>
      <c r="O627" s="4">
        <f t="shared" si="85"/>
        <v>806367.52</v>
      </c>
      <c r="P627" s="20">
        <f t="shared" si="86"/>
        <v>3514206.71</v>
      </c>
      <c r="Q627" s="37">
        <f t="shared" si="81"/>
        <v>45924.72</v>
      </c>
      <c r="S627" s="5"/>
    </row>
    <row r="628" spans="1:19" x14ac:dyDescent="0.3">
      <c r="A628" s="2" t="str">
        <f t="shared" si="75"/>
        <v>7003402</v>
      </c>
      <c r="B628" s="8" t="s">
        <v>1181</v>
      </c>
      <c r="C628" s="2" t="s">
        <v>172</v>
      </c>
      <c r="D628" s="3">
        <v>884</v>
      </c>
      <c r="E628" s="6">
        <v>706.19</v>
      </c>
      <c r="F628" s="4">
        <f t="shared" si="82"/>
        <v>624271.96000000008</v>
      </c>
      <c r="G628" s="3">
        <v>2216</v>
      </c>
      <c r="H628" s="6">
        <v>699.89</v>
      </c>
      <c r="I628" s="5">
        <f t="shared" si="83"/>
        <v>1550956.24</v>
      </c>
      <c r="J628" s="3">
        <v>151</v>
      </c>
      <c r="K628" s="6">
        <v>706.19</v>
      </c>
      <c r="L628" s="4">
        <f t="shared" si="84"/>
        <v>106634.69</v>
      </c>
      <c r="M628" s="3">
        <v>380</v>
      </c>
      <c r="N628" s="6">
        <v>699.89</v>
      </c>
      <c r="O628" s="4">
        <f t="shared" si="85"/>
        <v>265958.2</v>
      </c>
      <c r="P628" s="20">
        <f t="shared" si="86"/>
        <v>2547821.09</v>
      </c>
      <c r="Q628" s="37">
        <f t="shared" si="81"/>
        <v>33295.699999999997</v>
      </c>
      <c r="S628" s="5"/>
    </row>
    <row r="629" spans="1:19" x14ac:dyDescent="0.3">
      <c r="A629" s="2" t="str">
        <f t="shared" si="75"/>
        <v>4350305</v>
      </c>
      <c r="B629" s="8" t="s">
        <v>1182</v>
      </c>
      <c r="C629" s="2" t="s">
        <v>173</v>
      </c>
      <c r="D629" s="3">
        <v>423</v>
      </c>
      <c r="E629" s="6">
        <v>574.82000000000005</v>
      </c>
      <c r="F629" s="4">
        <f t="shared" si="82"/>
        <v>243148.86000000002</v>
      </c>
      <c r="G629" s="3">
        <v>2875</v>
      </c>
      <c r="H629" s="6">
        <v>572.61</v>
      </c>
      <c r="I629" s="5">
        <f t="shared" si="83"/>
        <v>1646253.75</v>
      </c>
      <c r="J629" s="3">
        <v>20</v>
      </c>
      <c r="K629" s="6">
        <v>574.82000000000005</v>
      </c>
      <c r="L629" s="4">
        <f t="shared" si="84"/>
        <v>11496.400000000001</v>
      </c>
      <c r="M629" s="3">
        <v>133</v>
      </c>
      <c r="N629" s="6">
        <v>572.61</v>
      </c>
      <c r="O629" s="4">
        <f t="shared" si="85"/>
        <v>76157.13</v>
      </c>
      <c r="P629" s="20">
        <f t="shared" si="86"/>
        <v>1977056.1400000001</v>
      </c>
      <c r="Q629" s="37">
        <f t="shared" si="81"/>
        <v>25836.77</v>
      </c>
      <c r="S629" s="5"/>
    </row>
    <row r="630" spans="1:19" x14ac:dyDescent="0.3">
      <c r="A630" s="2" t="str">
        <f t="shared" si="75"/>
        <v>5153307</v>
      </c>
      <c r="B630" s="8" t="s">
        <v>1183</v>
      </c>
      <c r="C630" s="2" t="s">
        <v>198</v>
      </c>
      <c r="D630" s="3">
        <v>214</v>
      </c>
      <c r="E630" s="6">
        <v>601.49</v>
      </c>
      <c r="F630" s="4">
        <f t="shared" si="82"/>
        <v>128718.86</v>
      </c>
      <c r="G630" s="3">
        <v>6291</v>
      </c>
      <c r="H630" s="6">
        <v>594.86</v>
      </c>
      <c r="I630" s="5">
        <f t="shared" si="83"/>
        <v>3742264.2600000002</v>
      </c>
      <c r="J630" s="3">
        <v>34</v>
      </c>
      <c r="K630" s="6">
        <v>601.49</v>
      </c>
      <c r="L630" s="4">
        <f t="shared" si="84"/>
        <v>20450.66</v>
      </c>
      <c r="M630" s="3">
        <v>991</v>
      </c>
      <c r="N630" s="6">
        <v>594.86</v>
      </c>
      <c r="O630" s="4">
        <f t="shared" si="85"/>
        <v>589506.26</v>
      </c>
      <c r="P630" s="20">
        <f t="shared" si="86"/>
        <v>4480940.040000001</v>
      </c>
      <c r="Q630" s="37">
        <f t="shared" si="81"/>
        <v>58558.28</v>
      </c>
      <c r="S630" s="5"/>
    </row>
    <row r="631" spans="1:19" x14ac:dyDescent="0.3">
      <c r="A631" s="2" t="str">
        <f t="shared" si="75"/>
        <v>7002337</v>
      </c>
      <c r="B631" s="8" t="s">
        <v>1184</v>
      </c>
      <c r="C631" s="2" t="s">
        <v>208</v>
      </c>
      <c r="D631" s="3">
        <v>2094</v>
      </c>
      <c r="E631" s="6">
        <v>1356.42</v>
      </c>
      <c r="F631" s="4">
        <f t="shared" si="82"/>
        <v>2840343.48</v>
      </c>
      <c r="G631" s="3">
        <v>2704</v>
      </c>
      <c r="H631" s="6">
        <v>1346.44</v>
      </c>
      <c r="I631" s="5">
        <f t="shared" si="83"/>
        <v>3640773.7600000002</v>
      </c>
      <c r="J631" s="3">
        <v>972</v>
      </c>
      <c r="K631" s="6">
        <v>1356.42</v>
      </c>
      <c r="L631" s="4">
        <f t="shared" si="84"/>
        <v>1318440.24</v>
      </c>
      <c r="M631" s="3">
        <v>1256</v>
      </c>
      <c r="N631" s="6">
        <v>1346.44</v>
      </c>
      <c r="O631" s="4">
        <f t="shared" si="85"/>
        <v>1691128.6400000001</v>
      </c>
      <c r="P631" s="20">
        <f t="shared" si="86"/>
        <v>9490686.120000001</v>
      </c>
      <c r="Q631" s="37">
        <f t="shared" si="81"/>
        <v>124027.16</v>
      </c>
      <c r="S631" s="5"/>
    </row>
    <row r="632" spans="1:19" x14ac:dyDescent="0.3">
      <c r="A632" s="2" t="str">
        <f t="shared" si="75"/>
        <v>7000801</v>
      </c>
      <c r="B632" s="8" t="s">
        <v>1185</v>
      </c>
      <c r="C632" s="2" t="s">
        <v>582</v>
      </c>
      <c r="D632" s="3">
        <v>5963</v>
      </c>
      <c r="E632" s="6">
        <v>489.35</v>
      </c>
      <c r="F632" s="4">
        <f t="shared" si="82"/>
        <v>2917994.0500000003</v>
      </c>
      <c r="G632" s="3">
        <v>9572</v>
      </c>
      <c r="H632" s="6">
        <v>483.03</v>
      </c>
      <c r="I632" s="5">
        <f t="shared" si="83"/>
        <v>4623563.16</v>
      </c>
      <c r="J632" s="3">
        <v>40</v>
      </c>
      <c r="K632" s="6">
        <v>489.35</v>
      </c>
      <c r="L632" s="4">
        <f t="shared" si="84"/>
        <v>19574</v>
      </c>
      <c r="M632" s="3">
        <v>63</v>
      </c>
      <c r="N632" s="6">
        <v>483.03</v>
      </c>
      <c r="O632" s="4">
        <f t="shared" si="85"/>
        <v>30430.89</v>
      </c>
      <c r="P632" s="20">
        <f t="shared" si="86"/>
        <v>7591562.0999999996</v>
      </c>
      <c r="Q632" s="37">
        <f t="shared" si="81"/>
        <v>99208.84</v>
      </c>
      <c r="S632" s="5"/>
    </row>
    <row r="633" spans="1:19" x14ac:dyDescent="0.3">
      <c r="A633" s="2" t="str">
        <f t="shared" si="75"/>
        <v>1401001</v>
      </c>
      <c r="B633" s="8" t="s">
        <v>1186</v>
      </c>
      <c r="C633" s="2" t="s">
        <v>217</v>
      </c>
      <c r="D633" s="3">
        <v>2366</v>
      </c>
      <c r="E633" s="6">
        <v>743.17</v>
      </c>
      <c r="F633" s="4">
        <f t="shared" si="82"/>
        <v>1758340.22</v>
      </c>
      <c r="G633" s="3">
        <v>348</v>
      </c>
      <c r="H633" s="6">
        <v>736.76</v>
      </c>
      <c r="I633" s="5">
        <f t="shared" si="83"/>
        <v>256392.48</v>
      </c>
      <c r="J633" s="3">
        <v>616</v>
      </c>
      <c r="K633" s="6">
        <v>743.17</v>
      </c>
      <c r="L633" s="4">
        <f t="shared" si="84"/>
        <v>457792.72</v>
      </c>
      <c r="M633" s="3">
        <v>91</v>
      </c>
      <c r="N633" s="6">
        <v>736.76</v>
      </c>
      <c r="O633" s="4">
        <f t="shared" si="85"/>
        <v>67045.16</v>
      </c>
      <c r="P633" s="20">
        <f t="shared" si="86"/>
        <v>2539570.58</v>
      </c>
      <c r="Q633" s="37">
        <f t="shared" si="81"/>
        <v>33187.879999999997</v>
      </c>
      <c r="S633" s="5"/>
    </row>
    <row r="634" spans="1:19" x14ac:dyDescent="0.3">
      <c r="A634" s="2" t="str">
        <f t="shared" si="75"/>
        <v>1401001</v>
      </c>
      <c r="B634" s="8" t="s">
        <v>1187</v>
      </c>
      <c r="C634" s="2" t="s">
        <v>217</v>
      </c>
      <c r="D634" s="3">
        <v>0</v>
      </c>
      <c r="E634" s="6">
        <v>776.28</v>
      </c>
      <c r="F634" s="4">
        <f t="shared" si="82"/>
        <v>0</v>
      </c>
      <c r="G634" s="3">
        <v>6180</v>
      </c>
      <c r="H634" s="6">
        <v>776.28</v>
      </c>
      <c r="I634" s="5">
        <f t="shared" si="83"/>
        <v>4797410.3999999994</v>
      </c>
      <c r="J634" s="3">
        <v>0</v>
      </c>
      <c r="K634" s="6">
        <v>776.28</v>
      </c>
      <c r="L634" s="4">
        <f t="shared" si="84"/>
        <v>0</v>
      </c>
      <c r="M634" s="3">
        <v>893</v>
      </c>
      <c r="N634" s="6">
        <v>776.28</v>
      </c>
      <c r="O634" s="4">
        <f t="shared" si="85"/>
        <v>693218.03999999992</v>
      </c>
      <c r="P634" s="20">
        <f t="shared" si="86"/>
        <v>5490628.4399999995</v>
      </c>
      <c r="Q634" s="37">
        <f t="shared" si="81"/>
        <v>71753.2</v>
      </c>
      <c r="S634" s="5"/>
    </row>
    <row r="635" spans="1:19" x14ac:dyDescent="0.3">
      <c r="A635" s="2" t="str">
        <f t="shared" si="75"/>
        <v>7000392</v>
      </c>
      <c r="B635" s="8" t="s">
        <v>1188</v>
      </c>
      <c r="C635" s="2" t="s">
        <v>583</v>
      </c>
      <c r="D635" s="3">
        <v>3063</v>
      </c>
      <c r="E635" s="6">
        <v>407.11</v>
      </c>
      <c r="F635" s="4">
        <f t="shared" si="82"/>
        <v>1246977.93</v>
      </c>
      <c r="G635" s="3">
        <v>4952</v>
      </c>
      <c r="H635" s="6">
        <v>402.17</v>
      </c>
      <c r="I635" s="5">
        <f t="shared" si="83"/>
        <v>1991545.84</v>
      </c>
      <c r="J635" s="3">
        <v>4916</v>
      </c>
      <c r="K635" s="6">
        <v>407.11</v>
      </c>
      <c r="L635" s="4">
        <f t="shared" si="84"/>
        <v>2001352.76</v>
      </c>
      <c r="M635" s="3">
        <v>7947</v>
      </c>
      <c r="N635" s="6">
        <v>402.17</v>
      </c>
      <c r="O635" s="4">
        <f t="shared" si="85"/>
        <v>3196044.99</v>
      </c>
      <c r="P635" s="20">
        <f t="shared" si="86"/>
        <v>8435921.5199999996</v>
      </c>
      <c r="Q635" s="37">
        <f t="shared" si="81"/>
        <v>110243.18</v>
      </c>
      <c r="S635" s="5"/>
    </row>
    <row r="636" spans="1:19" x14ac:dyDescent="0.3">
      <c r="A636" s="2" t="str">
        <f t="shared" si="75"/>
        <v>7002352</v>
      </c>
      <c r="B636" s="8" t="s">
        <v>1189</v>
      </c>
      <c r="C636" s="2" t="s">
        <v>234</v>
      </c>
      <c r="D636" s="3">
        <v>171</v>
      </c>
      <c r="E636" s="6">
        <v>653.72</v>
      </c>
      <c r="F636" s="4">
        <f t="shared" si="82"/>
        <v>111786.12000000001</v>
      </c>
      <c r="G636" s="3">
        <v>5545</v>
      </c>
      <c r="H636" s="6">
        <v>644.95000000000005</v>
      </c>
      <c r="I636" s="5">
        <f t="shared" si="83"/>
        <v>3576247.7500000005</v>
      </c>
      <c r="J636" s="3">
        <v>70</v>
      </c>
      <c r="K636" s="6">
        <v>653.72</v>
      </c>
      <c r="L636" s="4">
        <f t="shared" si="84"/>
        <v>45760.4</v>
      </c>
      <c r="M636" s="3">
        <v>2285</v>
      </c>
      <c r="N636" s="6">
        <v>644.95000000000005</v>
      </c>
      <c r="O636" s="4">
        <f t="shared" si="85"/>
        <v>1473710.75</v>
      </c>
      <c r="P636" s="20">
        <f t="shared" si="86"/>
        <v>5207505.0200000005</v>
      </c>
      <c r="Q636" s="37">
        <f t="shared" si="81"/>
        <v>68053.25</v>
      </c>
      <c r="S636" s="5"/>
    </row>
    <row r="637" spans="1:19" x14ac:dyDescent="0.3">
      <c r="A637" s="2" t="str">
        <f t="shared" si="75"/>
        <v>2750304</v>
      </c>
      <c r="B637" s="8" t="s">
        <v>1261</v>
      </c>
      <c r="C637" s="2" t="s">
        <v>1258</v>
      </c>
      <c r="D637" s="3">
        <v>0</v>
      </c>
      <c r="E637" s="6">
        <v>596.91999999999996</v>
      </c>
      <c r="F637" s="4">
        <f t="shared" ref="F637" si="87">E637*D637</f>
        <v>0</v>
      </c>
      <c r="G637" s="3">
        <v>2983</v>
      </c>
      <c r="H637" s="6">
        <v>588</v>
      </c>
      <c r="I637" s="5">
        <f t="shared" ref="I637" si="88">H637*G637</f>
        <v>1754004</v>
      </c>
      <c r="J637" s="3">
        <v>0</v>
      </c>
      <c r="K637" s="6">
        <v>596.91999999999996</v>
      </c>
      <c r="L637" s="4">
        <f t="shared" ref="L637" si="89">K637*J637</f>
        <v>0</v>
      </c>
      <c r="M637" s="3">
        <v>51</v>
      </c>
      <c r="N637" s="6">
        <v>588</v>
      </c>
      <c r="O637" s="4">
        <f t="shared" ref="O637" si="90">N637*M637</f>
        <v>29988</v>
      </c>
      <c r="P637" s="20">
        <f t="shared" si="86"/>
        <v>1783992</v>
      </c>
      <c r="Q637" s="37">
        <f t="shared" si="81"/>
        <v>23313.75</v>
      </c>
      <c r="S637" s="5"/>
    </row>
    <row r="638" spans="1:19" x14ac:dyDescent="0.3">
      <c r="A638" s="2" t="str">
        <f t="shared" si="75"/>
        <v>7003377</v>
      </c>
      <c r="B638" s="8" t="s">
        <v>1190</v>
      </c>
      <c r="C638" s="2" t="s">
        <v>264</v>
      </c>
      <c r="D638" s="3">
        <v>291</v>
      </c>
      <c r="E638" s="6">
        <v>713.73</v>
      </c>
      <c r="F638" s="4">
        <f t="shared" si="82"/>
        <v>207695.43</v>
      </c>
      <c r="G638" s="3">
        <v>2912</v>
      </c>
      <c r="H638" s="6">
        <v>706.94</v>
      </c>
      <c r="I638" s="5">
        <f t="shared" si="83"/>
        <v>2058609.2800000003</v>
      </c>
      <c r="J638" s="3">
        <v>0</v>
      </c>
      <c r="K638" s="6">
        <v>713.73</v>
      </c>
      <c r="L638" s="4">
        <f t="shared" si="84"/>
        <v>0</v>
      </c>
      <c r="M638" s="3">
        <v>0</v>
      </c>
      <c r="N638" s="6">
        <v>706.94</v>
      </c>
      <c r="O638" s="4">
        <f t="shared" si="85"/>
        <v>0</v>
      </c>
      <c r="P638" s="20">
        <f t="shared" si="86"/>
        <v>2266304.7100000004</v>
      </c>
      <c r="Q638" s="37">
        <f t="shared" si="81"/>
        <v>29616.76</v>
      </c>
      <c r="S638" s="5"/>
    </row>
    <row r="639" spans="1:19" x14ac:dyDescent="0.3">
      <c r="A639" s="2" t="str">
        <f t="shared" si="75"/>
        <v>2904301</v>
      </c>
      <c r="B639" s="8" t="s">
        <v>1191</v>
      </c>
      <c r="C639" s="2" t="s">
        <v>286</v>
      </c>
      <c r="D639" s="3">
        <v>381</v>
      </c>
      <c r="E639" s="6">
        <v>568.84</v>
      </c>
      <c r="F639" s="4">
        <f t="shared" si="82"/>
        <v>216728.04</v>
      </c>
      <c r="G639" s="3">
        <v>2562</v>
      </c>
      <c r="H639" s="6">
        <v>562.20000000000005</v>
      </c>
      <c r="I639" s="5">
        <f t="shared" si="83"/>
        <v>1440356.4000000001</v>
      </c>
      <c r="J639" s="3">
        <v>1</v>
      </c>
      <c r="K639" s="6">
        <v>568.84</v>
      </c>
      <c r="L639" s="4">
        <f t="shared" si="84"/>
        <v>568.84</v>
      </c>
      <c r="M639" s="3">
        <v>4</v>
      </c>
      <c r="N639" s="6">
        <v>562.20000000000005</v>
      </c>
      <c r="O639" s="4">
        <f t="shared" si="85"/>
        <v>2248.8000000000002</v>
      </c>
      <c r="P639" s="20">
        <f t="shared" si="86"/>
        <v>1659902.08</v>
      </c>
      <c r="Q639" s="37">
        <f t="shared" si="81"/>
        <v>21692.1</v>
      </c>
      <c r="S639" s="5"/>
    </row>
    <row r="640" spans="1:19" x14ac:dyDescent="0.3">
      <c r="A640" s="2" t="str">
        <f t="shared" si="75"/>
        <v>5151319</v>
      </c>
      <c r="B640" s="8" t="s">
        <v>1192</v>
      </c>
      <c r="C640" s="2" t="s">
        <v>288</v>
      </c>
      <c r="D640" s="3">
        <v>1484</v>
      </c>
      <c r="E640" s="6">
        <v>728.68</v>
      </c>
      <c r="F640" s="4">
        <f t="shared" si="82"/>
        <v>1081361.1199999999</v>
      </c>
      <c r="G640" s="3">
        <v>3079</v>
      </c>
      <c r="H640" s="6">
        <v>720.13</v>
      </c>
      <c r="I640" s="5">
        <f t="shared" si="83"/>
        <v>2217280.27</v>
      </c>
      <c r="J640" s="3">
        <v>297</v>
      </c>
      <c r="K640" s="6">
        <v>728.68</v>
      </c>
      <c r="L640" s="4">
        <f t="shared" si="84"/>
        <v>216417.96</v>
      </c>
      <c r="M640" s="3">
        <v>617</v>
      </c>
      <c r="N640" s="6">
        <v>720.13</v>
      </c>
      <c r="O640" s="4">
        <f t="shared" si="85"/>
        <v>444320.21</v>
      </c>
      <c r="P640" s="20">
        <f t="shared" si="86"/>
        <v>3959379.5599999996</v>
      </c>
      <c r="Q640" s="37">
        <f t="shared" si="81"/>
        <v>51742.37</v>
      </c>
      <c r="S640" s="5"/>
    </row>
    <row r="641" spans="1:19" x14ac:dyDescent="0.3">
      <c r="A641" s="2" t="str">
        <f t="shared" si="75"/>
        <v>2701006</v>
      </c>
      <c r="B641" s="8" t="s">
        <v>1263</v>
      </c>
      <c r="C641" s="2" t="s">
        <v>297</v>
      </c>
      <c r="D641" s="3">
        <v>1357</v>
      </c>
      <c r="E641" s="6">
        <v>805.09</v>
      </c>
      <c r="F641" s="4">
        <f t="shared" si="82"/>
        <v>1092507.1300000001</v>
      </c>
      <c r="G641" s="3">
        <v>1339</v>
      </c>
      <c r="H641" s="6">
        <v>797.19</v>
      </c>
      <c r="I641" s="5">
        <f t="shared" si="83"/>
        <v>1067437.4100000001</v>
      </c>
      <c r="J641" s="3">
        <v>548</v>
      </c>
      <c r="K641" s="6">
        <v>805.09</v>
      </c>
      <c r="L641" s="4">
        <f t="shared" si="84"/>
        <v>441189.32</v>
      </c>
      <c r="M641" s="3">
        <v>540</v>
      </c>
      <c r="N641" s="6">
        <v>797.19</v>
      </c>
      <c r="O641" s="4">
        <f t="shared" si="85"/>
        <v>430482.60000000003</v>
      </c>
      <c r="P641" s="20">
        <f t="shared" si="86"/>
        <v>3031616.46</v>
      </c>
      <c r="Q641" s="37">
        <f t="shared" si="81"/>
        <v>39618.080000000002</v>
      </c>
      <c r="S641" s="5"/>
    </row>
    <row r="642" spans="1:19" x14ac:dyDescent="0.3">
      <c r="A642" s="2" t="str">
        <f t="shared" si="75"/>
        <v>2701006</v>
      </c>
      <c r="B642" s="8" t="s">
        <v>1262</v>
      </c>
      <c r="C642" s="2" t="s">
        <v>297</v>
      </c>
      <c r="D642" s="3">
        <v>1284</v>
      </c>
      <c r="E642" s="6">
        <v>913</v>
      </c>
      <c r="F642" s="4">
        <f t="shared" si="82"/>
        <v>1172292</v>
      </c>
      <c r="G642" s="3">
        <v>0</v>
      </c>
      <c r="H642" s="6">
        <v>904.12</v>
      </c>
      <c r="I642" s="5">
        <f t="shared" si="83"/>
        <v>0</v>
      </c>
      <c r="J642" s="3">
        <v>502</v>
      </c>
      <c r="K642" s="6">
        <v>913</v>
      </c>
      <c r="L642" s="4">
        <f t="shared" si="84"/>
        <v>458326</v>
      </c>
      <c r="M642" s="3">
        <v>0</v>
      </c>
      <c r="N642" s="6">
        <v>904.12</v>
      </c>
      <c r="O642" s="4">
        <f t="shared" si="85"/>
        <v>0</v>
      </c>
      <c r="P642" s="20">
        <f t="shared" si="86"/>
        <v>1630618</v>
      </c>
      <c r="Q642" s="37">
        <f t="shared" si="81"/>
        <v>21309.41</v>
      </c>
      <c r="S642" s="5"/>
    </row>
    <row r="643" spans="1:19" x14ac:dyDescent="0.3">
      <c r="A643" s="2" t="str">
        <f t="shared" si="75"/>
        <v>7004316</v>
      </c>
      <c r="B643" s="8" t="s">
        <v>1193</v>
      </c>
      <c r="C643" s="2" t="s">
        <v>313</v>
      </c>
      <c r="D643" s="3">
        <v>632</v>
      </c>
      <c r="E643" s="6">
        <v>672.03</v>
      </c>
      <c r="F643" s="4">
        <f t="shared" si="82"/>
        <v>424722.95999999996</v>
      </c>
      <c r="G643" s="3">
        <v>4415</v>
      </c>
      <c r="H643" s="6">
        <v>672.03</v>
      </c>
      <c r="I643" s="5">
        <f t="shared" si="83"/>
        <v>2967012.4499999997</v>
      </c>
      <c r="J643" s="3">
        <v>0</v>
      </c>
      <c r="K643" s="6">
        <v>672.03</v>
      </c>
      <c r="L643" s="4">
        <f t="shared" si="84"/>
        <v>0</v>
      </c>
      <c r="M643" s="3">
        <v>0</v>
      </c>
      <c r="N643" s="6">
        <v>672.03</v>
      </c>
      <c r="O643" s="4">
        <f t="shared" si="85"/>
        <v>0</v>
      </c>
      <c r="P643" s="20">
        <f t="shared" si="86"/>
        <v>3391735.4099999997</v>
      </c>
      <c r="Q643" s="37">
        <f t="shared" si="81"/>
        <v>44324.23</v>
      </c>
      <c r="S643" s="5"/>
    </row>
    <row r="644" spans="1:19" x14ac:dyDescent="0.3">
      <c r="A644" s="2" t="str">
        <f t="shared" si="75"/>
        <v>5567302</v>
      </c>
      <c r="B644" s="8" t="s">
        <v>1194</v>
      </c>
      <c r="C644" s="2" t="s">
        <v>322</v>
      </c>
      <c r="D644" s="3">
        <v>2359</v>
      </c>
      <c r="E644" s="6">
        <v>337.49</v>
      </c>
      <c r="F644" s="4">
        <f t="shared" si="82"/>
        <v>796138.91</v>
      </c>
      <c r="G644" s="3">
        <v>3916</v>
      </c>
      <c r="H644" s="6">
        <v>333.21</v>
      </c>
      <c r="I644" s="5">
        <f t="shared" si="83"/>
        <v>1304850.3599999999</v>
      </c>
      <c r="J644" s="3">
        <v>236</v>
      </c>
      <c r="K644" s="6">
        <v>337.49</v>
      </c>
      <c r="L644" s="4">
        <f t="shared" si="84"/>
        <v>79647.64</v>
      </c>
      <c r="M644" s="3">
        <v>392</v>
      </c>
      <c r="N644" s="6">
        <v>333.21</v>
      </c>
      <c r="O644" s="4">
        <f t="shared" si="85"/>
        <v>130618.31999999999</v>
      </c>
      <c r="P644" s="20">
        <f t="shared" si="86"/>
        <v>2311255.23</v>
      </c>
      <c r="Q644" s="37">
        <f t="shared" si="81"/>
        <v>30204.18</v>
      </c>
      <c r="S644" s="5"/>
    </row>
    <row r="645" spans="1:19" x14ac:dyDescent="0.3">
      <c r="A645" s="2" t="str">
        <f t="shared" si="75"/>
        <v>5567302</v>
      </c>
      <c r="B645" s="8" t="s">
        <v>1195</v>
      </c>
      <c r="C645" s="2" t="s">
        <v>322</v>
      </c>
      <c r="D645" s="3">
        <v>12348</v>
      </c>
      <c r="E645" s="6">
        <v>365.51</v>
      </c>
      <c r="F645" s="4">
        <f t="shared" si="82"/>
        <v>4513317.4799999995</v>
      </c>
      <c r="G645" s="3">
        <v>15854</v>
      </c>
      <c r="H645" s="6">
        <v>360.9</v>
      </c>
      <c r="I645" s="5">
        <f t="shared" si="83"/>
        <v>5721708.5999999996</v>
      </c>
      <c r="J645" s="3">
        <v>4574</v>
      </c>
      <c r="K645" s="6">
        <v>365.51</v>
      </c>
      <c r="L645" s="4">
        <f t="shared" si="84"/>
        <v>1671842.74</v>
      </c>
      <c r="M645" s="3">
        <v>5872</v>
      </c>
      <c r="N645" s="6">
        <v>360.9</v>
      </c>
      <c r="O645" s="4">
        <f t="shared" si="85"/>
        <v>2119204.7999999998</v>
      </c>
      <c r="P645" s="20">
        <f t="shared" si="86"/>
        <v>14026073.620000001</v>
      </c>
      <c r="Q645" s="37">
        <f t="shared" si="81"/>
        <v>183296.98</v>
      </c>
      <c r="S645" s="5"/>
    </row>
    <row r="646" spans="1:19" x14ac:dyDescent="0.3">
      <c r="A646" s="2" t="str">
        <f t="shared" ref="A646:A696" si="91">LEFT(B646,7)</f>
        <v>5567302</v>
      </c>
      <c r="B646" s="8" t="s">
        <v>1196</v>
      </c>
      <c r="C646" s="2" t="s">
        <v>322</v>
      </c>
      <c r="D646" s="3">
        <v>967</v>
      </c>
      <c r="E646" s="6">
        <v>570.83000000000004</v>
      </c>
      <c r="F646" s="4">
        <f t="shared" si="82"/>
        <v>551992.61</v>
      </c>
      <c r="G646" s="3">
        <v>2156</v>
      </c>
      <c r="H646" s="6">
        <v>565.16</v>
      </c>
      <c r="I646" s="5">
        <f t="shared" si="83"/>
        <v>1218484.96</v>
      </c>
      <c r="J646" s="3">
        <v>625</v>
      </c>
      <c r="K646" s="6">
        <v>570.83000000000004</v>
      </c>
      <c r="L646" s="4">
        <f t="shared" si="84"/>
        <v>356768.75</v>
      </c>
      <c r="M646" s="3">
        <v>1395</v>
      </c>
      <c r="N646" s="6">
        <v>565.16</v>
      </c>
      <c r="O646" s="4">
        <f t="shared" si="85"/>
        <v>788398.2</v>
      </c>
      <c r="P646" s="20">
        <f t="shared" si="86"/>
        <v>2915644.52</v>
      </c>
      <c r="Q646" s="37">
        <f t="shared" si="81"/>
        <v>38102.53</v>
      </c>
      <c r="S646" s="5"/>
    </row>
    <row r="647" spans="1:19" x14ac:dyDescent="0.3">
      <c r="A647" s="2" t="str">
        <f t="shared" si="91"/>
        <v>4350304</v>
      </c>
      <c r="B647" s="8" t="s">
        <v>1197</v>
      </c>
      <c r="C647" s="2" t="s">
        <v>325</v>
      </c>
      <c r="D647" s="3">
        <v>1402</v>
      </c>
      <c r="E647" s="6">
        <v>658.78</v>
      </c>
      <c r="F647" s="4">
        <f t="shared" ref="F647:F696" si="92">E647*D647</f>
        <v>923609.55999999994</v>
      </c>
      <c r="G647" s="3">
        <v>2570</v>
      </c>
      <c r="H647" s="6">
        <v>658.32</v>
      </c>
      <c r="I647" s="5">
        <f t="shared" ref="I647:I687" si="93">H647*G647</f>
        <v>1691882.4000000001</v>
      </c>
      <c r="J647" s="3">
        <v>712</v>
      </c>
      <c r="K647" s="6">
        <v>658.78</v>
      </c>
      <c r="L647" s="4">
        <f t="shared" ref="L647:L687" si="94">K647*J647</f>
        <v>469051.36</v>
      </c>
      <c r="M647" s="3">
        <v>1305</v>
      </c>
      <c r="N647" s="6">
        <v>658.32</v>
      </c>
      <c r="O647" s="4">
        <f t="shared" ref="O647:O687" si="95">N647*M647</f>
        <v>859107.60000000009</v>
      </c>
      <c r="P647" s="20">
        <f t="shared" si="86"/>
        <v>3943650.9200000004</v>
      </c>
      <c r="Q647" s="37">
        <f t="shared" si="81"/>
        <v>51536.83</v>
      </c>
      <c r="S647" s="5"/>
    </row>
    <row r="648" spans="1:19" x14ac:dyDescent="0.3">
      <c r="A648" s="2" t="str">
        <f t="shared" si="91"/>
        <v>2601001</v>
      </c>
      <c r="B648" s="8" t="s">
        <v>1198</v>
      </c>
      <c r="C648" s="2" t="s">
        <v>339</v>
      </c>
      <c r="D648" s="3">
        <v>287</v>
      </c>
      <c r="E648" s="6">
        <v>526.28</v>
      </c>
      <c r="F648" s="4">
        <f t="shared" si="92"/>
        <v>151042.35999999999</v>
      </c>
      <c r="G648" s="3">
        <v>1222</v>
      </c>
      <c r="H648" s="6">
        <v>521.28</v>
      </c>
      <c r="I648" s="5">
        <f t="shared" si="93"/>
        <v>637004.15999999992</v>
      </c>
      <c r="J648" s="3">
        <v>155</v>
      </c>
      <c r="K648" s="6">
        <v>526.28</v>
      </c>
      <c r="L648" s="4">
        <f t="shared" si="94"/>
        <v>81573.399999999994</v>
      </c>
      <c r="M648" s="3">
        <v>662</v>
      </c>
      <c r="N648" s="6">
        <v>521.28</v>
      </c>
      <c r="O648" s="4">
        <f t="shared" si="95"/>
        <v>345087.36</v>
      </c>
      <c r="P648" s="20">
        <f t="shared" si="86"/>
        <v>1214707.2799999998</v>
      </c>
      <c r="Q648" s="37">
        <f t="shared" si="81"/>
        <v>15874.16</v>
      </c>
      <c r="S648" s="5"/>
    </row>
    <row r="649" spans="1:19" x14ac:dyDescent="0.3">
      <c r="A649" s="2" t="str">
        <f t="shared" si="91"/>
        <v>7001391</v>
      </c>
      <c r="B649" s="8" t="s">
        <v>1199</v>
      </c>
      <c r="C649" s="2" t="s">
        <v>348</v>
      </c>
      <c r="D649" s="3">
        <v>2789</v>
      </c>
      <c r="E649" s="6">
        <v>694.37</v>
      </c>
      <c r="F649" s="4">
        <f t="shared" si="92"/>
        <v>1936597.93</v>
      </c>
      <c r="G649" s="3">
        <v>7078</v>
      </c>
      <c r="H649" s="6">
        <v>687.96</v>
      </c>
      <c r="I649" s="5">
        <f t="shared" si="93"/>
        <v>4869380.88</v>
      </c>
      <c r="J649" s="3">
        <v>79</v>
      </c>
      <c r="K649" s="6">
        <v>694.37</v>
      </c>
      <c r="L649" s="4">
        <f t="shared" si="94"/>
        <v>54855.23</v>
      </c>
      <c r="M649" s="3">
        <v>199</v>
      </c>
      <c r="N649" s="6">
        <v>687.96</v>
      </c>
      <c r="O649" s="4">
        <f t="shared" si="95"/>
        <v>136904.04</v>
      </c>
      <c r="P649" s="20">
        <f t="shared" si="86"/>
        <v>6997738.0800000001</v>
      </c>
      <c r="Q649" s="37">
        <f t="shared" ref="Q649:Q696" si="96">ROUND((P649/$P$7)*$Q$7,2)</f>
        <v>91448.56</v>
      </c>
      <c r="S649" s="5"/>
    </row>
    <row r="650" spans="1:19" x14ac:dyDescent="0.3">
      <c r="A650" s="2" t="str">
        <f t="shared" si="91"/>
        <v>7003374</v>
      </c>
      <c r="B650" s="8" t="s">
        <v>1200</v>
      </c>
      <c r="C650" s="2" t="s">
        <v>353</v>
      </c>
      <c r="D650" s="3">
        <v>5765</v>
      </c>
      <c r="E650" s="6">
        <v>565.1</v>
      </c>
      <c r="F650" s="4">
        <f t="shared" si="92"/>
        <v>3257801.5</v>
      </c>
      <c r="G650" s="3">
        <v>1400</v>
      </c>
      <c r="H650" s="6">
        <v>559.51</v>
      </c>
      <c r="I650" s="5">
        <f t="shared" si="93"/>
        <v>783314</v>
      </c>
      <c r="J650" s="3">
        <v>0</v>
      </c>
      <c r="K650" s="6">
        <v>565.1</v>
      </c>
      <c r="L650" s="4">
        <f t="shared" si="94"/>
        <v>0</v>
      </c>
      <c r="M650" s="3">
        <v>0</v>
      </c>
      <c r="N650" s="6">
        <v>559.51</v>
      </c>
      <c r="O650" s="4">
        <f t="shared" si="95"/>
        <v>0</v>
      </c>
      <c r="P650" s="20">
        <f t="shared" si="86"/>
        <v>4041115.5</v>
      </c>
      <c r="Q650" s="37">
        <f t="shared" si="96"/>
        <v>52810.52</v>
      </c>
      <c r="S650" s="5"/>
    </row>
    <row r="651" spans="1:19" x14ac:dyDescent="0.3">
      <c r="A651" s="2" t="str">
        <f t="shared" si="91"/>
        <v>4652302</v>
      </c>
      <c r="B651" s="8" t="s">
        <v>1201</v>
      </c>
      <c r="C651" s="2" t="s">
        <v>356</v>
      </c>
      <c r="D651" s="3">
        <v>8941</v>
      </c>
      <c r="E651" s="6">
        <v>496.38</v>
      </c>
      <c r="F651" s="4">
        <f t="shared" si="92"/>
        <v>4438133.58</v>
      </c>
      <c r="G651" s="3">
        <v>0</v>
      </c>
      <c r="H651" s="6">
        <v>496.38</v>
      </c>
      <c r="I651" s="5">
        <f t="shared" si="93"/>
        <v>0</v>
      </c>
      <c r="J651" s="3">
        <v>0</v>
      </c>
      <c r="K651" s="6">
        <v>496.38</v>
      </c>
      <c r="L651" s="4">
        <f t="shared" si="94"/>
        <v>0</v>
      </c>
      <c r="M651" s="3">
        <v>0</v>
      </c>
      <c r="N651" s="6">
        <v>496.38</v>
      </c>
      <c r="O651" s="4">
        <f t="shared" si="95"/>
        <v>0</v>
      </c>
      <c r="P651" s="20">
        <f t="shared" si="86"/>
        <v>4438133.58</v>
      </c>
      <c r="Q651" s="37">
        <f t="shared" si="96"/>
        <v>57998.879999999997</v>
      </c>
      <c r="S651" s="5"/>
    </row>
    <row r="652" spans="1:19" x14ac:dyDescent="0.3">
      <c r="A652" s="2" t="str">
        <f t="shared" si="91"/>
        <v>4652302</v>
      </c>
      <c r="B652" s="8" t="s">
        <v>1202</v>
      </c>
      <c r="C652" s="2" t="s">
        <v>356</v>
      </c>
      <c r="D652" s="3">
        <v>8312</v>
      </c>
      <c r="E652" s="6">
        <v>517.22</v>
      </c>
      <c r="F652" s="4">
        <f t="shared" si="92"/>
        <v>4299132.6400000006</v>
      </c>
      <c r="G652" s="3">
        <v>0</v>
      </c>
      <c r="H652" s="6">
        <v>512.02</v>
      </c>
      <c r="I652" s="5">
        <f t="shared" si="93"/>
        <v>0</v>
      </c>
      <c r="J652" s="3">
        <v>0</v>
      </c>
      <c r="K652" s="6">
        <v>517.22</v>
      </c>
      <c r="L652" s="4">
        <f t="shared" si="94"/>
        <v>0</v>
      </c>
      <c r="M652" s="3">
        <v>0</v>
      </c>
      <c r="N652" s="6">
        <v>512.02</v>
      </c>
      <c r="O652" s="4">
        <f t="shared" si="95"/>
        <v>0</v>
      </c>
      <c r="P652" s="20">
        <f t="shared" si="86"/>
        <v>4299132.6400000006</v>
      </c>
      <c r="Q652" s="37">
        <f t="shared" si="96"/>
        <v>56182.37</v>
      </c>
      <c r="S652" s="5"/>
    </row>
    <row r="653" spans="1:19" x14ac:dyDescent="0.3">
      <c r="A653" s="2" t="str">
        <f t="shared" si="91"/>
        <v>4652302</v>
      </c>
      <c r="B653" s="8" t="s">
        <v>1203</v>
      </c>
      <c r="C653" s="2" t="s">
        <v>356</v>
      </c>
      <c r="D653" s="3">
        <v>14664</v>
      </c>
      <c r="E653" s="6">
        <v>988.66</v>
      </c>
      <c r="F653" s="4">
        <f t="shared" si="92"/>
        <v>14497710.24</v>
      </c>
      <c r="G653" s="3">
        <v>0</v>
      </c>
      <c r="H653" s="6">
        <v>988.66</v>
      </c>
      <c r="I653" s="5">
        <f t="shared" si="93"/>
        <v>0</v>
      </c>
      <c r="J653" s="3">
        <v>0</v>
      </c>
      <c r="K653" s="6">
        <v>988.66</v>
      </c>
      <c r="L653" s="4">
        <f t="shared" si="94"/>
        <v>0</v>
      </c>
      <c r="M653" s="3">
        <v>0</v>
      </c>
      <c r="N653" s="6">
        <v>988.66</v>
      </c>
      <c r="O653" s="4">
        <f t="shared" si="95"/>
        <v>0</v>
      </c>
      <c r="P653" s="20">
        <f t="shared" si="86"/>
        <v>14497710.24</v>
      </c>
      <c r="Q653" s="37">
        <f t="shared" si="96"/>
        <v>189460.47</v>
      </c>
      <c r="S653" s="5"/>
    </row>
    <row r="654" spans="1:19" x14ac:dyDescent="0.3">
      <c r="A654" s="2" t="str">
        <f t="shared" si="91"/>
        <v>7003386</v>
      </c>
      <c r="B654" s="8" t="s">
        <v>1204</v>
      </c>
      <c r="C654" s="2" t="s">
        <v>369</v>
      </c>
      <c r="D654" s="3">
        <v>1257</v>
      </c>
      <c r="E654" s="6">
        <v>643.47</v>
      </c>
      <c r="F654" s="4">
        <f t="shared" si="92"/>
        <v>808841.79</v>
      </c>
      <c r="G654" s="3">
        <v>2841</v>
      </c>
      <c r="H654" s="6">
        <v>636.28</v>
      </c>
      <c r="I654" s="5">
        <f t="shared" si="93"/>
        <v>1807671.48</v>
      </c>
      <c r="J654" s="3">
        <v>740</v>
      </c>
      <c r="K654" s="6">
        <v>643.47</v>
      </c>
      <c r="L654" s="4">
        <f t="shared" si="94"/>
        <v>476167.80000000005</v>
      </c>
      <c r="M654" s="3">
        <v>1672</v>
      </c>
      <c r="N654" s="6">
        <v>636.28</v>
      </c>
      <c r="O654" s="4">
        <f t="shared" si="95"/>
        <v>1063860.1599999999</v>
      </c>
      <c r="P654" s="20">
        <f t="shared" si="86"/>
        <v>4156541.23</v>
      </c>
      <c r="Q654" s="37">
        <f t="shared" si="96"/>
        <v>54318.94</v>
      </c>
      <c r="S654" s="5"/>
    </row>
    <row r="655" spans="1:19" x14ac:dyDescent="0.3">
      <c r="A655" s="2" t="str">
        <f t="shared" si="91"/>
        <v>7003361</v>
      </c>
      <c r="B655" s="8" t="s">
        <v>1205</v>
      </c>
      <c r="C655" s="2" t="s">
        <v>376</v>
      </c>
      <c r="D655" s="3">
        <v>2195</v>
      </c>
      <c r="E655" s="6">
        <v>635.67999999999995</v>
      </c>
      <c r="F655" s="4">
        <f t="shared" si="92"/>
        <v>1395317.5999999999</v>
      </c>
      <c r="G655" s="3">
        <v>1401</v>
      </c>
      <c r="H655" s="6">
        <v>629.11</v>
      </c>
      <c r="I655" s="5">
        <f t="shared" si="93"/>
        <v>881383.11</v>
      </c>
      <c r="J655" s="3">
        <v>894</v>
      </c>
      <c r="K655" s="6">
        <v>635.67999999999995</v>
      </c>
      <c r="L655" s="4">
        <f t="shared" si="94"/>
        <v>568297.91999999993</v>
      </c>
      <c r="M655" s="3">
        <v>571</v>
      </c>
      <c r="N655" s="6">
        <v>629.11</v>
      </c>
      <c r="O655" s="4">
        <f t="shared" si="95"/>
        <v>359221.81</v>
      </c>
      <c r="P655" s="20">
        <f t="shared" si="86"/>
        <v>3204220.4399999995</v>
      </c>
      <c r="Q655" s="37">
        <f t="shared" si="96"/>
        <v>41873.72</v>
      </c>
      <c r="S655" s="5"/>
    </row>
    <row r="656" spans="1:19" x14ac:dyDescent="0.3">
      <c r="A656" s="2" t="str">
        <f t="shared" si="91"/>
        <v>7003330</v>
      </c>
      <c r="B656" s="8" t="s">
        <v>1206</v>
      </c>
      <c r="C656" s="2" t="s">
        <v>383</v>
      </c>
      <c r="D656" s="3">
        <v>807</v>
      </c>
      <c r="E656" s="6">
        <v>675.5</v>
      </c>
      <c r="F656" s="4">
        <f t="shared" si="92"/>
        <v>545128.5</v>
      </c>
      <c r="G656" s="3">
        <v>1599</v>
      </c>
      <c r="H656" s="6">
        <v>668.17</v>
      </c>
      <c r="I656" s="5">
        <f t="shared" si="93"/>
        <v>1068403.8299999998</v>
      </c>
      <c r="J656" s="3">
        <v>105</v>
      </c>
      <c r="K656" s="6">
        <v>675.5</v>
      </c>
      <c r="L656" s="4">
        <f t="shared" si="94"/>
        <v>70927.5</v>
      </c>
      <c r="M656" s="3">
        <v>207</v>
      </c>
      <c r="N656" s="6">
        <v>668.17</v>
      </c>
      <c r="O656" s="4">
        <f t="shared" si="95"/>
        <v>138311.19</v>
      </c>
      <c r="P656" s="20">
        <f t="shared" si="86"/>
        <v>1822771.0199999998</v>
      </c>
      <c r="Q656" s="37">
        <f t="shared" si="96"/>
        <v>23820.52</v>
      </c>
      <c r="S656" s="5"/>
    </row>
    <row r="657" spans="1:19" x14ac:dyDescent="0.3">
      <c r="A657" s="2" t="str">
        <f t="shared" si="91"/>
        <v>7004324</v>
      </c>
      <c r="B657" s="8" t="s">
        <v>1210</v>
      </c>
      <c r="C657" s="2" t="s">
        <v>384</v>
      </c>
      <c r="D657" s="3">
        <v>0</v>
      </c>
      <c r="E657" s="6">
        <v>729.75</v>
      </c>
      <c r="F657" s="4">
        <f t="shared" si="92"/>
        <v>0</v>
      </c>
      <c r="G657" s="3">
        <v>0</v>
      </c>
      <c r="H657" s="6">
        <v>720.54</v>
      </c>
      <c r="I657" s="5">
        <f t="shared" si="93"/>
        <v>0</v>
      </c>
      <c r="J657" s="3">
        <v>0</v>
      </c>
      <c r="K657" s="6">
        <v>729.75</v>
      </c>
      <c r="L657" s="4">
        <f t="shared" si="94"/>
        <v>0</v>
      </c>
      <c r="M657" s="3">
        <v>0</v>
      </c>
      <c r="N657" s="6">
        <v>720.54</v>
      </c>
      <c r="O657" s="4">
        <f t="shared" si="95"/>
        <v>0</v>
      </c>
      <c r="P657" s="20">
        <f t="shared" si="86"/>
        <v>0</v>
      </c>
      <c r="Q657" s="37">
        <f t="shared" si="96"/>
        <v>0</v>
      </c>
      <c r="S657" s="5"/>
    </row>
    <row r="658" spans="1:19" x14ac:dyDescent="0.3">
      <c r="A658" s="2" t="str">
        <f t="shared" si="91"/>
        <v>7004324</v>
      </c>
      <c r="B658" s="8" t="s">
        <v>1207</v>
      </c>
      <c r="C658" s="2" t="s">
        <v>384</v>
      </c>
      <c r="D658" s="3">
        <v>5974</v>
      </c>
      <c r="E658" s="6">
        <v>511.43</v>
      </c>
      <c r="F658" s="4">
        <f t="shared" si="92"/>
        <v>3055282.82</v>
      </c>
      <c r="G658" s="3">
        <v>9259</v>
      </c>
      <c r="H658" s="6">
        <v>504.73</v>
      </c>
      <c r="I658" s="5">
        <f t="shared" si="93"/>
        <v>4673295.07</v>
      </c>
      <c r="J658" s="3">
        <v>2541</v>
      </c>
      <c r="K658" s="6">
        <v>511.43</v>
      </c>
      <c r="L658" s="4">
        <f t="shared" si="94"/>
        <v>1299543.6300000001</v>
      </c>
      <c r="M658" s="3">
        <v>3937</v>
      </c>
      <c r="N658" s="6">
        <v>504.73</v>
      </c>
      <c r="O658" s="4">
        <f t="shared" si="95"/>
        <v>1987122.01</v>
      </c>
      <c r="P658" s="20">
        <f t="shared" si="86"/>
        <v>11015243.530000001</v>
      </c>
      <c r="Q658" s="37">
        <f t="shared" si="96"/>
        <v>143950.54</v>
      </c>
      <c r="S658" s="5"/>
    </row>
    <row r="659" spans="1:19" x14ac:dyDescent="0.3">
      <c r="A659" s="2" t="str">
        <f t="shared" si="91"/>
        <v>7004324</v>
      </c>
      <c r="B659" s="8" t="s">
        <v>1208</v>
      </c>
      <c r="C659" s="2" t="s">
        <v>384</v>
      </c>
      <c r="D659" s="3">
        <v>18673</v>
      </c>
      <c r="E659" s="6">
        <v>518.37</v>
      </c>
      <c r="F659" s="4">
        <f t="shared" si="92"/>
        <v>9679523.0099999998</v>
      </c>
      <c r="G659" s="3">
        <v>18157</v>
      </c>
      <c r="H659" s="6">
        <v>512.07000000000005</v>
      </c>
      <c r="I659" s="5">
        <f t="shared" si="93"/>
        <v>9297654.9900000002</v>
      </c>
      <c r="J659" s="3">
        <v>7452</v>
      </c>
      <c r="K659" s="6">
        <v>518.37</v>
      </c>
      <c r="L659" s="4">
        <f t="shared" si="94"/>
        <v>3862893.24</v>
      </c>
      <c r="M659" s="3">
        <v>7247</v>
      </c>
      <c r="N659" s="6">
        <v>512.07000000000005</v>
      </c>
      <c r="O659" s="4">
        <f t="shared" si="95"/>
        <v>3710971.2900000005</v>
      </c>
      <c r="P659" s="20">
        <f t="shared" si="86"/>
        <v>26551042.530000001</v>
      </c>
      <c r="Q659" s="37">
        <f t="shared" si="96"/>
        <v>346977.08</v>
      </c>
      <c r="S659" s="5"/>
    </row>
    <row r="660" spans="1:19" x14ac:dyDescent="0.3">
      <c r="A660" s="2" t="str">
        <f t="shared" si="91"/>
        <v>7004324</v>
      </c>
      <c r="B660" s="8" t="s">
        <v>1209</v>
      </c>
      <c r="C660" s="2" t="s">
        <v>384</v>
      </c>
      <c r="D660" s="3">
        <v>1948</v>
      </c>
      <c r="E660" s="6">
        <v>757.72</v>
      </c>
      <c r="F660" s="4">
        <f t="shared" si="92"/>
        <v>1476038.56</v>
      </c>
      <c r="G660" s="3">
        <v>1856</v>
      </c>
      <c r="H660" s="6">
        <v>748.51</v>
      </c>
      <c r="I660" s="5">
        <f t="shared" si="93"/>
        <v>1389234.56</v>
      </c>
      <c r="J660" s="3">
        <v>1193</v>
      </c>
      <c r="K660" s="6">
        <v>757.72</v>
      </c>
      <c r="L660" s="4">
        <f t="shared" si="94"/>
        <v>903959.96000000008</v>
      </c>
      <c r="M660" s="3">
        <v>1136</v>
      </c>
      <c r="N660" s="6">
        <v>748.51</v>
      </c>
      <c r="O660" s="4">
        <f t="shared" si="95"/>
        <v>850307.36</v>
      </c>
      <c r="P660" s="20">
        <f t="shared" si="86"/>
        <v>4619540.4399999995</v>
      </c>
      <c r="Q660" s="37">
        <f t="shared" si="96"/>
        <v>60369.56</v>
      </c>
      <c r="S660" s="5"/>
    </row>
    <row r="661" spans="1:19" x14ac:dyDescent="0.3">
      <c r="A661" s="2" t="str">
        <f t="shared" si="91"/>
        <v>7003362</v>
      </c>
      <c r="B661" s="8" t="s">
        <v>1211</v>
      </c>
      <c r="C661" s="2" t="s">
        <v>389</v>
      </c>
      <c r="D661" s="3">
        <v>761</v>
      </c>
      <c r="E661" s="6">
        <v>567.54</v>
      </c>
      <c r="F661" s="4">
        <f t="shared" si="92"/>
        <v>431897.93999999994</v>
      </c>
      <c r="G661" s="3">
        <v>1764</v>
      </c>
      <c r="H661" s="6">
        <v>561.95000000000005</v>
      </c>
      <c r="I661" s="5">
        <f t="shared" si="93"/>
        <v>991279.8</v>
      </c>
      <c r="J661" s="3">
        <v>179</v>
      </c>
      <c r="K661" s="6">
        <v>567.54</v>
      </c>
      <c r="L661" s="4">
        <f t="shared" si="94"/>
        <v>101589.65999999999</v>
      </c>
      <c r="M661" s="3">
        <v>415</v>
      </c>
      <c r="N661" s="6">
        <v>561.95000000000005</v>
      </c>
      <c r="O661" s="4">
        <f t="shared" si="95"/>
        <v>233209.25000000003</v>
      </c>
      <c r="P661" s="20">
        <f t="shared" si="86"/>
        <v>1757976.65</v>
      </c>
      <c r="Q661" s="37">
        <f t="shared" si="96"/>
        <v>22973.77</v>
      </c>
      <c r="S661" s="5"/>
    </row>
    <row r="662" spans="1:19" x14ac:dyDescent="0.3">
      <c r="A662" s="2" t="str">
        <f t="shared" si="91"/>
        <v>7001033</v>
      </c>
      <c r="B662" s="8" t="s">
        <v>1212</v>
      </c>
      <c r="C662" s="2" t="s">
        <v>396</v>
      </c>
      <c r="D662" s="3">
        <v>9169</v>
      </c>
      <c r="E662" s="6">
        <v>1756.98</v>
      </c>
      <c r="F662" s="4">
        <f t="shared" si="92"/>
        <v>16109749.620000001</v>
      </c>
      <c r="G662" s="3">
        <v>365</v>
      </c>
      <c r="H662" s="6">
        <v>1756.98</v>
      </c>
      <c r="I662" s="5">
        <f t="shared" si="93"/>
        <v>641297.69999999995</v>
      </c>
      <c r="J662" s="3">
        <v>733</v>
      </c>
      <c r="K662" s="6">
        <v>1756.98</v>
      </c>
      <c r="L662" s="4">
        <f t="shared" si="94"/>
        <v>1287866.3400000001</v>
      </c>
      <c r="M662" s="3">
        <v>29</v>
      </c>
      <c r="N662" s="6">
        <v>1756.98</v>
      </c>
      <c r="O662" s="4">
        <f t="shared" si="95"/>
        <v>50952.42</v>
      </c>
      <c r="P662" s="20">
        <f t="shared" si="86"/>
        <v>18089866.080000002</v>
      </c>
      <c r="Q662" s="37">
        <f t="shared" si="96"/>
        <v>236403.86</v>
      </c>
      <c r="S662" s="5"/>
    </row>
    <row r="663" spans="1:19" x14ac:dyDescent="0.3">
      <c r="A663" s="2" t="str">
        <f t="shared" si="91"/>
        <v>7001033</v>
      </c>
      <c r="B663" s="8" t="s">
        <v>1213</v>
      </c>
      <c r="C663" s="2" t="s">
        <v>396</v>
      </c>
      <c r="D663" s="3">
        <v>3201</v>
      </c>
      <c r="E663" s="6">
        <v>627.66999999999996</v>
      </c>
      <c r="F663" s="4">
        <f t="shared" si="92"/>
        <v>2009171.67</v>
      </c>
      <c r="G663" s="3">
        <v>3053</v>
      </c>
      <c r="H663" s="6">
        <v>620.92999999999995</v>
      </c>
      <c r="I663" s="5">
        <f t="shared" si="93"/>
        <v>1895699.2899999998</v>
      </c>
      <c r="J663" s="3">
        <v>850</v>
      </c>
      <c r="K663" s="6">
        <v>627.66999999999996</v>
      </c>
      <c r="L663" s="4">
        <f t="shared" si="94"/>
        <v>533519.5</v>
      </c>
      <c r="M663" s="3">
        <v>810</v>
      </c>
      <c r="N663" s="6">
        <v>620.92999999999995</v>
      </c>
      <c r="O663" s="4">
        <f t="shared" si="95"/>
        <v>502953.3</v>
      </c>
      <c r="P663" s="20">
        <f t="shared" si="86"/>
        <v>4941343.76</v>
      </c>
      <c r="Q663" s="37">
        <f t="shared" si="96"/>
        <v>64574.98</v>
      </c>
      <c r="S663" s="5"/>
    </row>
    <row r="664" spans="1:19" x14ac:dyDescent="0.3">
      <c r="A664" s="2" t="str">
        <f t="shared" si="91"/>
        <v>7001318</v>
      </c>
      <c r="B664" s="8" t="s">
        <v>1214</v>
      </c>
      <c r="C664" s="2" t="s">
        <v>417</v>
      </c>
      <c r="D664" s="3">
        <v>7077</v>
      </c>
      <c r="E664" s="6">
        <v>540.83000000000004</v>
      </c>
      <c r="F664" s="4">
        <f t="shared" si="92"/>
        <v>3827453.91</v>
      </c>
      <c r="G664" s="3">
        <v>12597</v>
      </c>
      <c r="H664" s="6">
        <v>533.66</v>
      </c>
      <c r="I664" s="5">
        <f t="shared" si="93"/>
        <v>6722515.0199999996</v>
      </c>
      <c r="J664" s="3">
        <v>2626</v>
      </c>
      <c r="K664" s="6">
        <v>540.83000000000004</v>
      </c>
      <c r="L664" s="4">
        <f t="shared" si="94"/>
        <v>1420219.58</v>
      </c>
      <c r="M664" s="3">
        <v>4675</v>
      </c>
      <c r="N664" s="6">
        <v>533.66</v>
      </c>
      <c r="O664" s="4">
        <f t="shared" si="95"/>
        <v>2494860.5</v>
      </c>
      <c r="P664" s="20">
        <f t="shared" si="86"/>
        <v>14465049.01</v>
      </c>
      <c r="Q664" s="37">
        <f t="shared" si="96"/>
        <v>189033.65</v>
      </c>
      <c r="S664" s="5"/>
    </row>
    <row r="665" spans="1:19" x14ac:dyDescent="0.3">
      <c r="A665" s="2" t="str">
        <f t="shared" si="91"/>
        <v>7001318</v>
      </c>
      <c r="B665" s="8" t="s">
        <v>1215</v>
      </c>
      <c r="C665" s="2" t="s">
        <v>417</v>
      </c>
      <c r="D665" s="3">
        <v>661</v>
      </c>
      <c r="E665" s="6">
        <v>722.16</v>
      </c>
      <c r="F665" s="4">
        <f t="shared" si="92"/>
        <v>477347.75999999995</v>
      </c>
      <c r="G665" s="3">
        <v>6078</v>
      </c>
      <c r="H665" s="6">
        <v>713.09</v>
      </c>
      <c r="I665" s="5">
        <f t="shared" si="93"/>
        <v>4334161.0200000005</v>
      </c>
      <c r="J665" s="3">
        <v>257</v>
      </c>
      <c r="K665" s="6">
        <v>722.16</v>
      </c>
      <c r="L665" s="4">
        <f t="shared" si="94"/>
        <v>185595.12</v>
      </c>
      <c r="M665" s="3">
        <v>2366</v>
      </c>
      <c r="N665" s="6">
        <v>713.09</v>
      </c>
      <c r="O665" s="4">
        <f t="shared" si="95"/>
        <v>1687170.9400000002</v>
      </c>
      <c r="P665" s="20">
        <f t="shared" ref="P665:P695" si="97">O665+L665+I665+F665</f>
        <v>6684274.8399999999</v>
      </c>
      <c r="Q665" s="37">
        <f t="shared" si="96"/>
        <v>87352.13</v>
      </c>
      <c r="S665" s="5"/>
    </row>
    <row r="666" spans="1:19" x14ac:dyDescent="0.3">
      <c r="A666" s="2" t="str">
        <f t="shared" si="91"/>
        <v>7004304</v>
      </c>
      <c r="B666" s="8" t="s">
        <v>1216</v>
      </c>
      <c r="C666" s="2" t="s">
        <v>420</v>
      </c>
      <c r="D666" s="3">
        <v>0</v>
      </c>
      <c r="E666" s="6">
        <v>594.98</v>
      </c>
      <c r="F666" s="4">
        <f t="shared" si="92"/>
        <v>0</v>
      </c>
      <c r="G666" s="3">
        <v>0</v>
      </c>
      <c r="H666" s="6">
        <v>590.19000000000005</v>
      </c>
      <c r="I666" s="5">
        <f t="shared" si="93"/>
        <v>0</v>
      </c>
      <c r="J666" s="3">
        <v>0</v>
      </c>
      <c r="K666" s="6">
        <v>594.98</v>
      </c>
      <c r="L666" s="4">
        <f t="shared" si="94"/>
        <v>0</v>
      </c>
      <c r="M666" s="3">
        <v>0</v>
      </c>
      <c r="N666" s="6">
        <v>590.19000000000005</v>
      </c>
      <c r="O666" s="4">
        <f t="shared" si="95"/>
        <v>0</v>
      </c>
      <c r="P666" s="20">
        <f t="shared" si="97"/>
        <v>0</v>
      </c>
      <c r="Q666" s="37">
        <f t="shared" si="96"/>
        <v>0</v>
      </c>
      <c r="S666" s="5"/>
    </row>
    <row r="667" spans="1:19" x14ac:dyDescent="0.3">
      <c r="A667" s="2" t="str">
        <f t="shared" si="91"/>
        <v>7004323</v>
      </c>
      <c r="B667" s="8" t="s">
        <v>1217</v>
      </c>
      <c r="C667" s="2" t="s">
        <v>429</v>
      </c>
      <c r="D667" s="3">
        <v>920</v>
      </c>
      <c r="E667" s="6">
        <v>580.46</v>
      </c>
      <c r="F667" s="4">
        <f t="shared" si="92"/>
        <v>534023.20000000007</v>
      </c>
      <c r="G667" s="3">
        <v>4411</v>
      </c>
      <c r="H667" s="6">
        <v>574.80999999999995</v>
      </c>
      <c r="I667" s="5">
        <f t="shared" si="93"/>
        <v>2535486.9099999997</v>
      </c>
      <c r="J667" s="3">
        <v>204</v>
      </c>
      <c r="K667" s="6">
        <v>580.46</v>
      </c>
      <c r="L667" s="4">
        <f t="shared" si="94"/>
        <v>118413.84000000001</v>
      </c>
      <c r="M667" s="3">
        <v>978</v>
      </c>
      <c r="N667" s="6">
        <v>574.80999999999995</v>
      </c>
      <c r="O667" s="4">
        <f t="shared" si="95"/>
        <v>562164.17999999993</v>
      </c>
      <c r="P667" s="20">
        <f t="shared" si="97"/>
        <v>3750088.13</v>
      </c>
      <c r="Q667" s="37">
        <f t="shared" si="96"/>
        <v>49007.29</v>
      </c>
      <c r="S667" s="5"/>
    </row>
    <row r="668" spans="1:19" x14ac:dyDescent="0.3">
      <c r="A668" s="2" t="str">
        <f t="shared" si="91"/>
        <v>7003372</v>
      </c>
      <c r="B668" s="8" t="s">
        <v>1218</v>
      </c>
      <c r="C668" s="2" t="s">
        <v>430</v>
      </c>
      <c r="D668" s="3">
        <v>6080</v>
      </c>
      <c r="E668" s="6">
        <v>679.08</v>
      </c>
      <c r="F668" s="4">
        <f t="shared" si="92"/>
        <v>4128806.4000000004</v>
      </c>
      <c r="G668" s="3">
        <v>7500</v>
      </c>
      <c r="H668" s="6">
        <v>672.57</v>
      </c>
      <c r="I668" s="5">
        <f t="shared" si="93"/>
        <v>5044275</v>
      </c>
      <c r="J668" s="3">
        <v>2701</v>
      </c>
      <c r="K668" s="6">
        <v>679.08</v>
      </c>
      <c r="L668" s="4">
        <f t="shared" si="94"/>
        <v>1834195.08</v>
      </c>
      <c r="M668" s="3">
        <v>3331</v>
      </c>
      <c r="N668" s="6">
        <v>672.57</v>
      </c>
      <c r="O668" s="4">
        <f t="shared" si="95"/>
        <v>2240330.6700000004</v>
      </c>
      <c r="P668" s="20">
        <f t="shared" si="97"/>
        <v>13247607.15</v>
      </c>
      <c r="Q668" s="37">
        <f t="shared" si="96"/>
        <v>173123.75</v>
      </c>
      <c r="S668" s="5"/>
    </row>
    <row r="669" spans="1:19" x14ac:dyDescent="0.3">
      <c r="A669" s="2" t="str">
        <f t="shared" si="91"/>
        <v>6120000</v>
      </c>
      <c r="B669" s="8" t="s">
        <v>1219</v>
      </c>
      <c r="C669" s="2" t="s">
        <v>435</v>
      </c>
      <c r="D669" s="3">
        <v>579</v>
      </c>
      <c r="E669" s="6">
        <v>344.98</v>
      </c>
      <c r="F669" s="4">
        <f t="shared" si="92"/>
        <v>199743.42</v>
      </c>
      <c r="G669" s="3">
        <v>5544</v>
      </c>
      <c r="H669" s="6">
        <v>341.65</v>
      </c>
      <c r="I669" s="5">
        <f t="shared" si="93"/>
        <v>1894107.5999999999</v>
      </c>
      <c r="J669" s="3">
        <v>57</v>
      </c>
      <c r="K669" s="6">
        <v>344.98</v>
      </c>
      <c r="L669" s="4">
        <f t="shared" si="94"/>
        <v>19663.86</v>
      </c>
      <c r="M669" s="3">
        <v>541</v>
      </c>
      <c r="N669" s="6">
        <v>341.65</v>
      </c>
      <c r="O669" s="4">
        <f t="shared" si="95"/>
        <v>184832.65</v>
      </c>
      <c r="P669" s="20">
        <f t="shared" si="97"/>
        <v>2298347.5299999998</v>
      </c>
      <c r="Q669" s="37">
        <f t="shared" si="96"/>
        <v>30035.5</v>
      </c>
      <c r="S669" s="5"/>
    </row>
    <row r="670" spans="1:19" x14ac:dyDescent="0.3">
      <c r="A670" s="2" t="str">
        <f t="shared" si="91"/>
        <v>2904302</v>
      </c>
      <c r="B670" s="8" t="s">
        <v>1220</v>
      </c>
      <c r="C670" s="2" t="s">
        <v>436</v>
      </c>
      <c r="D670" s="3">
        <v>619</v>
      </c>
      <c r="E670" s="6">
        <v>576.03</v>
      </c>
      <c r="F670" s="4">
        <f t="shared" si="92"/>
        <v>356562.57</v>
      </c>
      <c r="G670" s="3">
        <v>1260</v>
      </c>
      <c r="H670" s="6">
        <v>569.69000000000005</v>
      </c>
      <c r="I670" s="5">
        <f t="shared" si="93"/>
        <v>717809.4</v>
      </c>
      <c r="J670" s="3">
        <v>1101</v>
      </c>
      <c r="K670" s="6">
        <v>576.03</v>
      </c>
      <c r="L670" s="4">
        <f t="shared" si="94"/>
        <v>634209.03</v>
      </c>
      <c r="M670" s="3">
        <v>2240</v>
      </c>
      <c r="N670" s="6">
        <v>569.69000000000005</v>
      </c>
      <c r="O670" s="4">
        <f t="shared" si="95"/>
        <v>1276105.6000000001</v>
      </c>
      <c r="P670" s="20">
        <f t="shared" si="97"/>
        <v>2984686.6</v>
      </c>
      <c r="Q670" s="37">
        <f t="shared" si="96"/>
        <v>39004.79</v>
      </c>
      <c r="S670" s="5"/>
    </row>
    <row r="671" spans="1:19" x14ac:dyDescent="0.3">
      <c r="A671" s="2" t="str">
        <f t="shared" si="91"/>
        <v>7000384</v>
      </c>
      <c r="B671" s="8" t="s">
        <v>1221</v>
      </c>
      <c r="C671" s="2" t="s">
        <v>437</v>
      </c>
      <c r="D671" s="3">
        <v>1882</v>
      </c>
      <c r="E671" s="6">
        <v>714.01</v>
      </c>
      <c r="F671" s="4">
        <f t="shared" si="92"/>
        <v>1343766.82</v>
      </c>
      <c r="G671" s="3">
        <v>2271</v>
      </c>
      <c r="H671" s="6">
        <v>707.92</v>
      </c>
      <c r="I671" s="5">
        <f t="shared" si="93"/>
        <v>1607686.3199999998</v>
      </c>
      <c r="J671" s="3">
        <v>1430</v>
      </c>
      <c r="K671" s="6">
        <v>714.01</v>
      </c>
      <c r="L671" s="4">
        <f t="shared" si="94"/>
        <v>1021034.2999999999</v>
      </c>
      <c r="M671" s="3">
        <v>1725</v>
      </c>
      <c r="N671" s="6">
        <v>707.92</v>
      </c>
      <c r="O671" s="4">
        <f t="shared" si="95"/>
        <v>1221162</v>
      </c>
      <c r="P671" s="20">
        <f t="shared" si="97"/>
        <v>5193649.4399999995</v>
      </c>
      <c r="Q671" s="37">
        <f t="shared" si="96"/>
        <v>67872.19</v>
      </c>
      <c r="S671" s="5"/>
    </row>
    <row r="672" spans="1:19" x14ac:dyDescent="0.3">
      <c r="A672" s="2" t="str">
        <f t="shared" si="91"/>
        <v>3301321</v>
      </c>
      <c r="B672" s="8" t="s">
        <v>1222</v>
      </c>
      <c r="C672" s="2" t="s">
        <v>443</v>
      </c>
      <c r="D672" s="3">
        <v>13</v>
      </c>
      <c r="E672" s="6">
        <v>406.36</v>
      </c>
      <c r="F672" s="4">
        <f t="shared" si="92"/>
        <v>5282.68</v>
      </c>
      <c r="G672" s="3">
        <v>1198</v>
      </c>
      <c r="H672" s="6">
        <v>403.02</v>
      </c>
      <c r="I672" s="5">
        <f t="shared" si="93"/>
        <v>482817.95999999996</v>
      </c>
      <c r="J672" s="3">
        <v>7</v>
      </c>
      <c r="K672" s="6">
        <v>406.36</v>
      </c>
      <c r="L672" s="4">
        <f t="shared" si="94"/>
        <v>2844.52</v>
      </c>
      <c r="M672" s="3">
        <v>682</v>
      </c>
      <c r="N672" s="6">
        <v>403.02</v>
      </c>
      <c r="O672" s="4">
        <f t="shared" si="95"/>
        <v>274859.64</v>
      </c>
      <c r="P672" s="20">
        <f t="shared" si="97"/>
        <v>765804.8</v>
      </c>
      <c r="Q672" s="37">
        <f t="shared" si="96"/>
        <v>10007.77</v>
      </c>
      <c r="S672" s="5"/>
    </row>
    <row r="673" spans="1:19" x14ac:dyDescent="0.3">
      <c r="A673" s="2" t="str">
        <f t="shared" si="91"/>
        <v>5157311</v>
      </c>
      <c r="B673" s="8" t="s">
        <v>1223</v>
      </c>
      <c r="C673" s="2" t="s">
        <v>447</v>
      </c>
      <c r="D673" s="3">
        <v>958</v>
      </c>
      <c r="E673" s="6">
        <v>629.27</v>
      </c>
      <c r="F673" s="4">
        <f t="shared" si="92"/>
        <v>602840.66</v>
      </c>
      <c r="G673" s="3">
        <v>336</v>
      </c>
      <c r="H673" s="6">
        <v>622.26</v>
      </c>
      <c r="I673" s="5">
        <f t="shared" si="93"/>
        <v>209079.36</v>
      </c>
      <c r="J673" s="3">
        <v>41</v>
      </c>
      <c r="K673" s="6">
        <v>629.27</v>
      </c>
      <c r="L673" s="4">
        <f t="shared" si="94"/>
        <v>25800.07</v>
      </c>
      <c r="M673" s="3">
        <v>15</v>
      </c>
      <c r="N673" s="6">
        <v>622.26</v>
      </c>
      <c r="O673" s="4">
        <f t="shared" si="95"/>
        <v>9333.9</v>
      </c>
      <c r="P673" s="20">
        <f t="shared" si="97"/>
        <v>847053.99</v>
      </c>
      <c r="Q673" s="37">
        <f t="shared" si="96"/>
        <v>11069.56</v>
      </c>
      <c r="S673" s="5"/>
    </row>
    <row r="674" spans="1:19" x14ac:dyDescent="0.3">
      <c r="A674" s="2" t="str">
        <f t="shared" si="91"/>
        <v>0101307</v>
      </c>
      <c r="B674" s="8" t="s">
        <v>1224</v>
      </c>
      <c r="C674" s="2" t="s">
        <v>584</v>
      </c>
      <c r="D674" s="3">
        <v>18332</v>
      </c>
      <c r="E674" s="6">
        <v>889.18</v>
      </c>
      <c r="F674" s="4">
        <f t="shared" si="92"/>
        <v>16300447.76</v>
      </c>
      <c r="G674" s="3">
        <v>730</v>
      </c>
      <c r="H674" s="6">
        <v>889.18</v>
      </c>
      <c r="I674" s="5">
        <f t="shared" si="93"/>
        <v>649101.39999999991</v>
      </c>
      <c r="J674" s="3">
        <v>435</v>
      </c>
      <c r="K674" s="6">
        <v>889.18</v>
      </c>
      <c r="L674" s="4">
        <f t="shared" si="94"/>
        <v>386793.3</v>
      </c>
      <c r="M674" s="3">
        <v>17</v>
      </c>
      <c r="N674" s="6">
        <v>889.18</v>
      </c>
      <c r="O674" s="4">
        <f t="shared" si="95"/>
        <v>15116.06</v>
      </c>
      <c r="P674" s="20">
        <f t="shared" si="97"/>
        <v>17351458.52</v>
      </c>
      <c r="Q674" s="37">
        <f t="shared" si="96"/>
        <v>226754.12</v>
      </c>
      <c r="S674" s="5"/>
    </row>
    <row r="675" spans="1:19" x14ac:dyDescent="0.3">
      <c r="A675" s="2" t="str">
        <f t="shared" si="91"/>
        <v>0101307</v>
      </c>
      <c r="B675" s="8" t="s">
        <v>1225</v>
      </c>
      <c r="C675" s="2" t="s">
        <v>584</v>
      </c>
      <c r="D675" s="3">
        <v>5868</v>
      </c>
      <c r="E675" s="6">
        <v>709.59</v>
      </c>
      <c r="F675" s="4">
        <f t="shared" si="92"/>
        <v>4163874.12</v>
      </c>
      <c r="G675" s="3">
        <v>1095</v>
      </c>
      <c r="H675" s="6">
        <v>709.59</v>
      </c>
      <c r="I675" s="5">
        <f t="shared" si="93"/>
        <v>777001.05</v>
      </c>
      <c r="J675" s="3">
        <v>0</v>
      </c>
      <c r="K675" s="6">
        <v>709.59</v>
      </c>
      <c r="L675" s="4">
        <f t="shared" si="94"/>
        <v>0</v>
      </c>
      <c r="M675" s="3">
        <v>0</v>
      </c>
      <c r="N675" s="6">
        <v>709.59</v>
      </c>
      <c r="O675" s="4">
        <f t="shared" si="95"/>
        <v>0</v>
      </c>
      <c r="P675" s="20">
        <f t="shared" si="97"/>
        <v>4940875.17</v>
      </c>
      <c r="Q675" s="37">
        <f t="shared" si="96"/>
        <v>64568.86</v>
      </c>
      <c r="S675" s="5"/>
    </row>
    <row r="676" spans="1:19" x14ac:dyDescent="0.3">
      <c r="A676" s="2" t="str">
        <f t="shared" si="91"/>
        <v>7002349</v>
      </c>
      <c r="B676" s="8" t="s">
        <v>1226</v>
      </c>
      <c r="C676" s="2" t="s">
        <v>585</v>
      </c>
      <c r="D676" s="3">
        <v>3422</v>
      </c>
      <c r="E676" s="6">
        <v>450.84</v>
      </c>
      <c r="F676" s="4">
        <f t="shared" si="92"/>
        <v>1542774.48</v>
      </c>
      <c r="G676" s="3">
        <v>4968</v>
      </c>
      <c r="H676" s="6">
        <v>445.47</v>
      </c>
      <c r="I676" s="5">
        <f t="shared" si="93"/>
        <v>2213094.96</v>
      </c>
      <c r="J676" s="3">
        <v>1444</v>
      </c>
      <c r="K676" s="6">
        <v>450.84</v>
      </c>
      <c r="L676" s="4">
        <f t="shared" si="94"/>
        <v>651012.96</v>
      </c>
      <c r="M676" s="3">
        <v>2097</v>
      </c>
      <c r="N676" s="6">
        <v>445.47</v>
      </c>
      <c r="O676" s="4">
        <f t="shared" si="95"/>
        <v>934150.59000000008</v>
      </c>
      <c r="P676" s="20">
        <f t="shared" si="97"/>
        <v>5341032.99</v>
      </c>
      <c r="Q676" s="37">
        <f t="shared" si="96"/>
        <v>69798.240000000005</v>
      </c>
      <c r="S676" s="5"/>
    </row>
    <row r="677" spans="1:19" x14ac:dyDescent="0.3">
      <c r="A677" s="2" t="str">
        <f t="shared" si="91"/>
        <v>7003300</v>
      </c>
      <c r="B677" s="8" t="s">
        <v>1227</v>
      </c>
      <c r="C677" s="2" t="s">
        <v>586</v>
      </c>
      <c r="D677" s="3">
        <v>33525</v>
      </c>
      <c r="E677" s="6">
        <v>2101.2199999999998</v>
      </c>
      <c r="F677" s="4">
        <f t="shared" si="92"/>
        <v>70443400.5</v>
      </c>
      <c r="G677" s="3">
        <v>0</v>
      </c>
      <c r="H677" s="6">
        <v>2101.2199999999998</v>
      </c>
      <c r="I677" s="4">
        <f t="shared" si="93"/>
        <v>0</v>
      </c>
      <c r="J677" s="3">
        <v>9761</v>
      </c>
      <c r="K677" s="6">
        <v>2101.2199999999998</v>
      </c>
      <c r="L677" s="4">
        <f t="shared" si="94"/>
        <v>20510008.419999998</v>
      </c>
      <c r="M677" s="3">
        <v>0</v>
      </c>
      <c r="N677" s="6">
        <v>2101.2199999999998</v>
      </c>
      <c r="O677" s="4">
        <f t="shared" si="95"/>
        <v>0</v>
      </c>
      <c r="P677" s="20">
        <f t="shared" si="97"/>
        <v>90953408.920000002</v>
      </c>
      <c r="Q677" s="37">
        <f t="shared" si="96"/>
        <v>1188606.73</v>
      </c>
      <c r="S677" s="5"/>
    </row>
    <row r="678" spans="1:19" x14ac:dyDescent="0.3">
      <c r="A678" s="2" t="str">
        <f t="shared" si="91"/>
        <v>5961303</v>
      </c>
      <c r="B678" s="8" t="s">
        <v>1228</v>
      </c>
      <c r="C678" s="2" t="s">
        <v>587</v>
      </c>
      <c r="D678" s="3">
        <v>22088</v>
      </c>
      <c r="E678" s="6">
        <v>1657.57</v>
      </c>
      <c r="F678" s="4">
        <f t="shared" si="92"/>
        <v>36612406.159999996</v>
      </c>
      <c r="G678" s="3">
        <v>136</v>
      </c>
      <c r="H678" s="6">
        <v>1652.61</v>
      </c>
      <c r="I678" s="5">
        <f t="shared" si="93"/>
        <v>224754.96</v>
      </c>
      <c r="J678" s="3">
        <v>0</v>
      </c>
      <c r="K678" s="6">
        <v>1657.57</v>
      </c>
      <c r="L678" s="4">
        <f t="shared" si="94"/>
        <v>0</v>
      </c>
      <c r="M678" s="3">
        <v>0</v>
      </c>
      <c r="N678" s="6">
        <v>1652.61</v>
      </c>
      <c r="O678" s="4">
        <f t="shared" si="95"/>
        <v>0</v>
      </c>
      <c r="P678" s="20">
        <f t="shared" si="97"/>
        <v>36837161.119999997</v>
      </c>
      <c r="Q678" s="37">
        <f t="shared" si="96"/>
        <v>481399.19</v>
      </c>
      <c r="S678" s="5"/>
    </row>
    <row r="679" spans="1:19" x14ac:dyDescent="0.3">
      <c r="A679" s="2" t="str">
        <f t="shared" si="91"/>
        <v>7002345</v>
      </c>
      <c r="B679" s="8" t="s">
        <v>1264</v>
      </c>
      <c r="C679" s="2" t="s">
        <v>471</v>
      </c>
      <c r="D679" s="3">
        <v>3348</v>
      </c>
      <c r="E679" s="6">
        <v>518.89</v>
      </c>
      <c r="F679" s="4">
        <f t="shared" si="92"/>
        <v>1737243.72</v>
      </c>
      <c r="G679" s="3">
        <v>10825</v>
      </c>
      <c r="H679" s="6">
        <v>516.12</v>
      </c>
      <c r="I679" s="5">
        <f t="shared" si="93"/>
        <v>5586999</v>
      </c>
      <c r="J679" s="3">
        <v>394</v>
      </c>
      <c r="K679" s="6">
        <v>518.89</v>
      </c>
      <c r="L679" s="4">
        <f t="shared" si="94"/>
        <v>204442.66</v>
      </c>
      <c r="M679" s="3">
        <v>1274</v>
      </c>
      <c r="N679" s="6">
        <v>516.12</v>
      </c>
      <c r="O679" s="4">
        <f t="shared" si="95"/>
        <v>657536.88</v>
      </c>
      <c r="P679" s="20">
        <f t="shared" si="97"/>
        <v>8186222.2599999998</v>
      </c>
      <c r="Q679" s="37">
        <f t="shared" si="96"/>
        <v>106980.03</v>
      </c>
      <c r="S679" s="5"/>
    </row>
    <row r="680" spans="1:19" x14ac:dyDescent="0.3">
      <c r="A680" s="2" t="str">
        <f t="shared" si="91"/>
        <v>7002345</v>
      </c>
      <c r="B680" s="8" t="s">
        <v>1229</v>
      </c>
      <c r="C680" s="2" t="s">
        <v>471</v>
      </c>
      <c r="D680" s="3">
        <v>7524</v>
      </c>
      <c r="E680" s="6">
        <v>506.65</v>
      </c>
      <c r="F680" s="4">
        <f t="shared" si="92"/>
        <v>3812034.5999999996</v>
      </c>
      <c r="G680" s="3">
        <v>14342</v>
      </c>
      <c r="H680" s="6">
        <v>500.24</v>
      </c>
      <c r="I680" s="5">
        <f t="shared" si="93"/>
        <v>7174442.0800000001</v>
      </c>
      <c r="J680" s="3">
        <v>3930</v>
      </c>
      <c r="K680" s="6">
        <v>506.65</v>
      </c>
      <c r="L680" s="4">
        <f t="shared" si="94"/>
        <v>1991134.5</v>
      </c>
      <c r="M680" s="3">
        <v>7491</v>
      </c>
      <c r="N680" s="6">
        <v>500.24</v>
      </c>
      <c r="O680" s="4">
        <f t="shared" si="95"/>
        <v>3747297.84</v>
      </c>
      <c r="P680" s="20">
        <f t="shared" si="97"/>
        <v>16724909.02</v>
      </c>
      <c r="Q680" s="37">
        <f t="shared" si="96"/>
        <v>218566.18</v>
      </c>
      <c r="S680" s="5"/>
    </row>
    <row r="681" spans="1:19" x14ac:dyDescent="0.3">
      <c r="A681" s="2" t="str">
        <f t="shared" si="91"/>
        <v>1401005</v>
      </c>
      <c r="B681" s="8" t="s">
        <v>1230</v>
      </c>
      <c r="C681" s="2" t="s">
        <v>473</v>
      </c>
      <c r="D681" s="3">
        <v>730</v>
      </c>
      <c r="E681" s="6">
        <v>566.84</v>
      </c>
      <c r="F681" s="4">
        <f t="shared" si="92"/>
        <v>413793.2</v>
      </c>
      <c r="G681" s="3">
        <v>4086</v>
      </c>
      <c r="H681" s="6">
        <v>562.02</v>
      </c>
      <c r="I681" s="5">
        <f t="shared" si="93"/>
        <v>2296413.7199999997</v>
      </c>
      <c r="J681" s="3">
        <v>86</v>
      </c>
      <c r="K681" s="6">
        <v>566.84</v>
      </c>
      <c r="L681" s="4">
        <f t="shared" si="94"/>
        <v>48748.240000000005</v>
      </c>
      <c r="M681" s="3">
        <v>481</v>
      </c>
      <c r="N681" s="6">
        <v>562.02</v>
      </c>
      <c r="O681" s="4">
        <f t="shared" si="95"/>
        <v>270331.62</v>
      </c>
      <c r="P681" s="20">
        <f t="shared" si="97"/>
        <v>3029286.78</v>
      </c>
      <c r="Q681" s="37">
        <f t="shared" si="96"/>
        <v>39587.64</v>
      </c>
      <c r="S681" s="5"/>
    </row>
    <row r="682" spans="1:19" x14ac:dyDescent="0.3">
      <c r="A682" s="2" t="str">
        <f t="shared" si="91"/>
        <v>1401005</v>
      </c>
      <c r="B682" s="8" t="s">
        <v>1231</v>
      </c>
      <c r="C682" s="2" t="s">
        <v>473</v>
      </c>
      <c r="D682" s="3">
        <v>940</v>
      </c>
      <c r="E682" s="6">
        <v>618.84</v>
      </c>
      <c r="F682" s="4">
        <f t="shared" si="92"/>
        <v>581709.6</v>
      </c>
      <c r="G682" s="3">
        <v>1243</v>
      </c>
      <c r="H682" s="6">
        <v>613.15</v>
      </c>
      <c r="I682" s="5">
        <f t="shared" si="93"/>
        <v>762145.45</v>
      </c>
      <c r="J682" s="3">
        <v>723</v>
      </c>
      <c r="K682" s="6">
        <v>618.84</v>
      </c>
      <c r="L682" s="4">
        <f t="shared" si="94"/>
        <v>447421.32</v>
      </c>
      <c r="M682" s="3">
        <v>955</v>
      </c>
      <c r="N682" s="6">
        <v>613.15</v>
      </c>
      <c r="O682" s="4">
        <f t="shared" si="95"/>
        <v>585558.25</v>
      </c>
      <c r="P682" s="20">
        <f t="shared" si="97"/>
        <v>2376834.62</v>
      </c>
      <c r="Q682" s="37">
        <f t="shared" si="96"/>
        <v>31061.200000000001</v>
      </c>
      <c r="S682" s="5"/>
    </row>
    <row r="683" spans="1:19" x14ac:dyDescent="0.3">
      <c r="A683" s="2" t="str">
        <f t="shared" si="91"/>
        <v>2950315</v>
      </c>
      <c r="B683" s="8" t="s">
        <v>1232</v>
      </c>
      <c r="C683" s="2" t="s">
        <v>486</v>
      </c>
      <c r="D683" s="3">
        <v>881</v>
      </c>
      <c r="E683" s="6">
        <v>790.82</v>
      </c>
      <c r="F683" s="4">
        <f t="shared" si="92"/>
        <v>696712.42</v>
      </c>
      <c r="G683" s="3">
        <v>2058</v>
      </c>
      <c r="H683" s="6">
        <v>790.15</v>
      </c>
      <c r="I683" s="5">
        <f t="shared" si="93"/>
        <v>1626128.7</v>
      </c>
      <c r="J683" s="3">
        <v>584</v>
      </c>
      <c r="K683" s="6">
        <v>790.82</v>
      </c>
      <c r="L683" s="4">
        <f t="shared" si="94"/>
        <v>461838.88</v>
      </c>
      <c r="M683" s="3">
        <v>1363</v>
      </c>
      <c r="N683" s="6">
        <v>790.15</v>
      </c>
      <c r="O683" s="4">
        <f t="shared" si="95"/>
        <v>1076974.45</v>
      </c>
      <c r="P683" s="20">
        <f t="shared" si="97"/>
        <v>3861654.45</v>
      </c>
      <c r="Q683" s="37">
        <f t="shared" si="96"/>
        <v>50465.27</v>
      </c>
      <c r="S683" s="5"/>
    </row>
    <row r="684" spans="1:19" x14ac:dyDescent="0.3">
      <c r="A684" s="2" t="str">
        <f t="shared" si="91"/>
        <v>2750306</v>
      </c>
      <c r="B684" s="8" t="s">
        <v>1233</v>
      </c>
      <c r="C684" s="2" t="s">
        <v>506</v>
      </c>
      <c r="D684" s="3">
        <v>316</v>
      </c>
      <c r="E684" s="6">
        <v>355.39</v>
      </c>
      <c r="F684" s="4">
        <f t="shared" si="92"/>
        <v>112303.23999999999</v>
      </c>
      <c r="G684" s="3">
        <v>4324</v>
      </c>
      <c r="H684" s="6">
        <v>351.53</v>
      </c>
      <c r="I684" s="5">
        <f t="shared" si="93"/>
        <v>1520015.72</v>
      </c>
      <c r="J684" s="3">
        <v>38</v>
      </c>
      <c r="K684" s="6">
        <v>355.39</v>
      </c>
      <c r="L684" s="4">
        <f t="shared" si="94"/>
        <v>13504.82</v>
      </c>
      <c r="M684" s="3">
        <v>521</v>
      </c>
      <c r="N684" s="6">
        <v>351.53</v>
      </c>
      <c r="O684" s="4">
        <f t="shared" si="95"/>
        <v>183147.12999999998</v>
      </c>
      <c r="P684" s="20">
        <f t="shared" si="97"/>
        <v>1828970.91</v>
      </c>
      <c r="Q684" s="37">
        <f t="shared" si="96"/>
        <v>23901.55</v>
      </c>
      <c r="S684" s="5"/>
    </row>
    <row r="685" spans="1:19" x14ac:dyDescent="0.3">
      <c r="A685" s="2" t="str">
        <f t="shared" si="91"/>
        <v>2750306</v>
      </c>
      <c r="B685" s="8" t="s">
        <v>1234</v>
      </c>
      <c r="C685" s="2" t="s">
        <v>506</v>
      </c>
      <c r="D685" s="3">
        <v>0</v>
      </c>
      <c r="E685" s="6">
        <v>508.05</v>
      </c>
      <c r="F685" s="4">
        <f t="shared" si="92"/>
        <v>0</v>
      </c>
      <c r="G685" s="3">
        <v>4349</v>
      </c>
      <c r="H685" s="6">
        <v>503.65</v>
      </c>
      <c r="I685" s="5">
        <f t="shared" si="93"/>
        <v>2190373.85</v>
      </c>
      <c r="J685" s="3">
        <v>0</v>
      </c>
      <c r="K685" s="6">
        <v>508.05</v>
      </c>
      <c r="L685" s="4">
        <f t="shared" si="94"/>
        <v>0</v>
      </c>
      <c r="M685" s="3">
        <v>1645</v>
      </c>
      <c r="N685" s="6">
        <v>503.65</v>
      </c>
      <c r="O685" s="4">
        <f t="shared" si="95"/>
        <v>828504.25</v>
      </c>
      <c r="P685" s="20">
        <f t="shared" si="97"/>
        <v>3018878.1</v>
      </c>
      <c r="Q685" s="37">
        <f t="shared" si="96"/>
        <v>39451.61</v>
      </c>
      <c r="S685" s="5"/>
    </row>
    <row r="686" spans="1:19" x14ac:dyDescent="0.3">
      <c r="A686" s="2" t="str">
        <f t="shared" si="91"/>
        <v>7003417</v>
      </c>
      <c r="B686" s="8" t="s">
        <v>1235</v>
      </c>
      <c r="C686" s="2" t="s">
        <v>512</v>
      </c>
      <c r="D686" s="3">
        <v>1675</v>
      </c>
      <c r="E686" s="6">
        <v>650.72</v>
      </c>
      <c r="F686" s="4">
        <f t="shared" si="92"/>
        <v>1089956</v>
      </c>
      <c r="G686" s="3">
        <v>2140</v>
      </c>
      <c r="H686" s="6">
        <v>648.04999999999995</v>
      </c>
      <c r="I686" s="5">
        <f t="shared" si="93"/>
        <v>1386827</v>
      </c>
      <c r="J686" s="3">
        <v>578</v>
      </c>
      <c r="K686" s="6">
        <v>650.72</v>
      </c>
      <c r="L686" s="4">
        <f t="shared" si="94"/>
        <v>376116.16000000003</v>
      </c>
      <c r="M686" s="3">
        <v>738</v>
      </c>
      <c r="N686" s="6">
        <v>648.04999999999995</v>
      </c>
      <c r="O686" s="4">
        <f t="shared" si="95"/>
        <v>478260.89999999997</v>
      </c>
      <c r="P686" s="20">
        <f t="shared" si="97"/>
        <v>3331160.06</v>
      </c>
      <c r="Q686" s="37">
        <f t="shared" si="96"/>
        <v>43532.61</v>
      </c>
      <c r="S686" s="5"/>
    </row>
    <row r="687" spans="1:19" x14ac:dyDescent="0.3">
      <c r="A687" s="2" t="str">
        <f t="shared" si="91"/>
        <v>5957305</v>
      </c>
      <c r="B687" s="8" t="s">
        <v>1236</v>
      </c>
      <c r="C687" s="2" t="s">
        <v>588</v>
      </c>
      <c r="D687" s="3">
        <v>8384</v>
      </c>
      <c r="E687" s="6">
        <v>1820.97</v>
      </c>
      <c r="F687" s="4">
        <f t="shared" si="92"/>
        <v>15267012.48</v>
      </c>
      <c r="G687" s="3">
        <v>0</v>
      </c>
      <c r="H687" s="6">
        <v>1820.97</v>
      </c>
      <c r="I687" s="5">
        <f t="shared" si="93"/>
        <v>0</v>
      </c>
      <c r="J687" s="3">
        <v>0</v>
      </c>
      <c r="K687" s="6">
        <v>1820.97</v>
      </c>
      <c r="L687" s="4">
        <f t="shared" si="94"/>
        <v>0</v>
      </c>
      <c r="M687" s="3">
        <v>0</v>
      </c>
      <c r="N687" s="6">
        <v>1820.97</v>
      </c>
      <c r="O687" s="4">
        <f t="shared" si="95"/>
        <v>0</v>
      </c>
      <c r="P687" s="20">
        <f t="shared" si="97"/>
        <v>15267012.48</v>
      </c>
      <c r="Q687" s="37">
        <f t="shared" si="96"/>
        <v>199513.95</v>
      </c>
      <c r="S687" s="5"/>
    </row>
    <row r="688" spans="1:19" x14ac:dyDescent="0.3">
      <c r="A688" s="2" t="str">
        <f t="shared" si="91"/>
        <v>2950318</v>
      </c>
      <c r="B688" s="8" t="s">
        <v>1237</v>
      </c>
      <c r="C688" s="2" t="s">
        <v>529</v>
      </c>
      <c r="D688" s="3">
        <v>2429</v>
      </c>
      <c r="E688" s="6">
        <v>702.76</v>
      </c>
      <c r="F688" s="4">
        <f t="shared" si="92"/>
        <v>1707004.04</v>
      </c>
      <c r="G688" s="3">
        <v>3703</v>
      </c>
      <c r="H688" s="6">
        <v>696.18</v>
      </c>
      <c r="I688" s="5">
        <f t="shared" ref="I688:I696" si="98">H688*G688</f>
        <v>2577954.54</v>
      </c>
      <c r="J688" s="3">
        <v>5</v>
      </c>
      <c r="K688" s="6">
        <v>702.76</v>
      </c>
      <c r="L688" s="4">
        <f t="shared" ref="L688:L696" si="99">K688*J688</f>
        <v>3513.8</v>
      </c>
      <c r="M688" s="3">
        <v>7</v>
      </c>
      <c r="N688" s="6">
        <v>696.18</v>
      </c>
      <c r="O688" s="4">
        <f t="shared" ref="O688:O696" si="100">N688*M688</f>
        <v>4873.2599999999993</v>
      </c>
      <c r="P688" s="20">
        <f t="shared" si="97"/>
        <v>4293345.6400000006</v>
      </c>
      <c r="Q688" s="37">
        <f t="shared" si="96"/>
        <v>56106.74</v>
      </c>
      <c r="S688" s="5"/>
    </row>
    <row r="689" spans="1:19" x14ac:dyDescent="0.3">
      <c r="A689" s="2" t="str">
        <f t="shared" si="91"/>
        <v>7000398</v>
      </c>
      <c r="B689" s="8" t="s">
        <v>1238</v>
      </c>
      <c r="C689" s="2" t="s">
        <v>530</v>
      </c>
      <c r="D689" s="3">
        <v>2068</v>
      </c>
      <c r="E689" s="6">
        <v>748.35</v>
      </c>
      <c r="F689" s="4">
        <f t="shared" si="92"/>
        <v>1547587.8</v>
      </c>
      <c r="G689" s="3">
        <v>2281</v>
      </c>
      <c r="H689" s="6">
        <v>741.29</v>
      </c>
      <c r="I689" s="5">
        <f t="shared" si="98"/>
        <v>1690882.49</v>
      </c>
      <c r="J689" s="3">
        <v>1074</v>
      </c>
      <c r="K689" s="6">
        <v>748.35</v>
      </c>
      <c r="L689" s="4">
        <f t="shared" si="99"/>
        <v>803727.9</v>
      </c>
      <c r="M689" s="3">
        <v>1185</v>
      </c>
      <c r="N689" s="6">
        <v>741.29</v>
      </c>
      <c r="O689" s="4">
        <f t="shared" si="100"/>
        <v>878428.64999999991</v>
      </c>
      <c r="P689" s="20">
        <f t="shared" si="97"/>
        <v>4920626.84</v>
      </c>
      <c r="Q689" s="37">
        <f t="shared" si="96"/>
        <v>64304.24</v>
      </c>
      <c r="S689" s="5"/>
    </row>
    <row r="690" spans="1:19" x14ac:dyDescent="0.3">
      <c r="A690" s="2" t="str">
        <f t="shared" si="91"/>
        <v>2701358</v>
      </c>
      <c r="B690" s="8" t="s">
        <v>1239</v>
      </c>
      <c r="C690" s="2" t="s">
        <v>534</v>
      </c>
      <c r="D690" s="3">
        <v>983</v>
      </c>
      <c r="E690" s="6">
        <v>519.24</v>
      </c>
      <c r="F690" s="4">
        <f t="shared" si="92"/>
        <v>510412.92</v>
      </c>
      <c r="G690" s="3">
        <v>282</v>
      </c>
      <c r="H690" s="6">
        <v>513.77</v>
      </c>
      <c r="I690" s="5">
        <f t="shared" si="98"/>
        <v>144883.13999999998</v>
      </c>
      <c r="J690" s="3">
        <v>852</v>
      </c>
      <c r="K690" s="6">
        <v>519.24</v>
      </c>
      <c r="L690" s="4">
        <f t="shared" si="99"/>
        <v>442392.48</v>
      </c>
      <c r="M690" s="3">
        <v>245</v>
      </c>
      <c r="N690" s="6">
        <v>513.77</v>
      </c>
      <c r="O690" s="4">
        <f t="shared" si="100"/>
        <v>125873.65</v>
      </c>
      <c r="P690" s="20">
        <f t="shared" si="97"/>
        <v>1223562.19</v>
      </c>
      <c r="Q690" s="37">
        <f t="shared" si="96"/>
        <v>15989.88</v>
      </c>
      <c r="S690" s="5"/>
    </row>
    <row r="691" spans="1:19" x14ac:dyDescent="0.3">
      <c r="A691" s="2" t="str">
        <f t="shared" si="91"/>
        <v>7000350</v>
      </c>
      <c r="B691" s="8" t="s">
        <v>1240</v>
      </c>
      <c r="C691" s="2" t="s">
        <v>550</v>
      </c>
      <c r="D691" s="3">
        <v>3289</v>
      </c>
      <c r="E691" s="40">
        <v>587.11</v>
      </c>
      <c r="F691" s="4">
        <f t="shared" si="92"/>
        <v>1931004.79</v>
      </c>
      <c r="G691" s="3">
        <v>3832</v>
      </c>
      <c r="H691" s="40">
        <v>581.48</v>
      </c>
      <c r="I691" s="4">
        <f t="shared" si="98"/>
        <v>2228231.36</v>
      </c>
      <c r="J691" s="52">
        <v>2301</v>
      </c>
      <c r="K691" s="40">
        <v>587.11</v>
      </c>
      <c r="L691" s="4">
        <f t="shared" si="99"/>
        <v>1350940.11</v>
      </c>
      <c r="M691" s="52">
        <v>2680</v>
      </c>
      <c r="N691" s="6">
        <v>581.48</v>
      </c>
      <c r="O691" s="4">
        <f t="shared" si="100"/>
        <v>1558366.4000000001</v>
      </c>
      <c r="P691" s="20">
        <f t="shared" si="97"/>
        <v>7068542.6600000001</v>
      </c>
      <c r="Q691" s="37">
        <f t="shared" si="96"/>
        <v>92373.86</v>
      </c>
      <c r="S691" s="5"/>
    </row>
    <row r="692" spans="1:19" x14ac:dyDescent="0.3">
      <c r="A692" s="2" t="str">
        <f t="shared" si="91"/>
        <v>5820000</v>
      </c>
      <c r="B692" s="8" t="s">
        <v>1241</v>
      </c>
      <c r="C692" s="2" t="s">
        <v>552</v>
      </c>
      <c r="D692" s="3">
        <v>0</v>
      </c>
      <c r="E692" s="40">
        <v>487.5</v>
      </c>
      <c r="F692" s="4">
        <f t="shared" si="92"/>
        <v>0</v>
      </c>
      <c r="G692" s="3">
        <v>0</v>
      </c>
      <c r="H692" s="40">
        <v>482.43</v>
      </c>
      <c r="I692" s="4">
        <f t="shared" si="98"/>
        <v>0</v>
      </c>
      <c r="J692" s="52">
        <v>0</v>
      </c>
      <c r="K692" s="40">
        <v>487.5</v>
      </c>
      <c r="L692" s="4">
        <f t="shared" si="99"/>
        <v>0</v>
      </c>
      <c r="M692" s="3">
        <v>0</v>
      </c>
      <c r="N692" s="40">
        <v>482.43</v>
      </c>
      <c r="O692" s="4">
        <f t="shared" si="100"/>
        <v>0</v>
      </c>
      <c r="P692" s="20">
        <f t="shared" si="97"/>
        <v>0</v>
      </c>
      <c r="Q692" s="37">
        <f t="shared" si="96"/>
        <v>0</v>
      </c>
      <c r="S692" s="5"/>
    </row>
    <row r="693" spans="1:19" x14ac:dyDescent="0.3">
      <c r="A693" s="2" t="str">
        <f t="shared" si="91"/>
        <v>5820000</v>
      </c>
      <c r="B693" s="8" t="s">
        <v>1242</v>
      </c>
      <c r="C693" s="2" t="s">
        <v>552</v>
      </c>
      <c r="D693" s="3">
        <v>418</v>
      </c>
      <c r="E693" s="40">
        <v>400.96</v>
      </c>
      <c r="F693" s="4">
        <f t="shared" si="92"/>
        <v>167601.28</v>
      </c>
      <c r="G693" s="3">
        <v>4342</v>
      </c>
      <c r="H693" s="40">
        <v>397.71</v>
      </c>
      <c r="I693" s="4">
        <f t="shared" si="98"/>
        <v>1726856.8199999998</v>
      </c>
      <c r="J693" s="52">
        <v>154</v>
      </c>
      <c r="K693" s="40">
        <v>400.96</v>
      </c>
      <c r="L693" s="4">
        <f t="shared" si="99"/>
        <v>61747.839999999997</v>
      </c>
      <c r="M693" s="3">
        <v>1598</v>
      </c>
      <c r="N693" s="40">
        <v>397.71</v>
      </c>
      <c r="O693" s="4">
        <f t="shared" si="100"/>
        <v>635540.57999999996</v>
      </c>
      <c r="P693" s="20">
        <f t="shared" si="97"/>
        <v>2591746.5199999996</v>
      </c>
      <c r="Q693" s="37">
        <f t="shared" si="96"/>
        <v>33869.730000000003</v>
      </c>
      <c r="S693" s="5"/>
    </row>
    <row r="694" spans="1:19" x14ac:dyDescent="0.3">
      <c r="A694" s="24" t="str">
        <f t="shared" si="91"/>
        <v>1301301</v>
      </c>
      <c r="B694" s="24" t="s">
        <v>1243</v>
      </c>
      <c r="C694" s="24" t="s">
        <v>569</v>
      </c>
      <c r="D694" s="3">
        <v>0</v>
      </c>
      <c r="E694" s="40">
        <v>432.24</v>
      </c>
      <c r="F694" s="4">
        <f t="shared" si="92"/>
        <v>0</v>
      </c>
      <c r="G694" s="52">
        <v>0</v>
      </c>
      <c r="H694" s="40">
        <v>426.66</v>
      </c>
      <c r="I694" s="4">
        <f t="shared" si="98"/>
        <v>0</v>
      </c>
      <c r="J694" s="52">
        <v>0</v>
      </c>
      <c r="K694" s="40">
        <v>432.24</v>
      </c>
      <c r="L694" s="4">
        <f t="shared" si="99"/>
        <v>0</v>
      </c>
      <c r="M694" s="3">
        <v>0</v>
      </c>
      <c r="N694" s="40">
        <v>426.66</v>
      </c>
      <c r="O694" s="4">
        <f t="shared" si="100"/>
        <v>0</v>
      </c>
      <c r="P694" s="20">
        <f t="shared" si="97"/>
        <v>0</v>
      </c>
      <c r="Q694" s="37">
        <f t="shared" si="96"/>
        <v>0</v>
      </c>
      <c r="S694" s="5"/>
    </row>
    <row r="695" spans="1:19" x14ac:dyDescent="0.3">
      <c r="A695" s="24" t="str">
        <f t="shared" si="91"/>
        <v>1320301</v>
      </c>
      <c r="B695" s="24" t="s">
        <v>1244</v>
      </c>
      <c r="C695" s="24" t="s">
        <v>570</v>
      </c>
      <c r="D695" s="3">
        <v>0</v>
      </c>
      <c r="E695" s="40">
        <v>497.22</v>
      </c>
      <c r="F695" s="4">
        <f t="shared" si="92"/>
        <v>0</v>
      </c>
      <c r="G695" s="52">
        <v>0</v>
      </c>
      <c r="H695" s="40">
        <v>490.8</v>
      </c>
      <c r="I695" s="4">
        <f t="shared" si="98"/>
        <v>0</v>
      </c>
      <c r="J695" s="52">
        <v>0</v>
      </c>
      <c r="K695" s="40">
        <v>497.22</v>
      </c>
      <c r="L695" s="4">
        <f t="shared" si="99"/>
        <v>0</v>
      </c>
      <c r="M695" s="3">
        <v>0</v>
      </c>
      <c r="N695" s="40">
        <v>490.8</v>
      </c>
      <c r="O695" s="4">
        <f t="shared" si="100"/>
        <v>0</v>
      </c>
      <c r="P695" s="20">
        <f t="shared" si="97"/>
        <v>0</v>
      </c>
      <c r="Q695" s="37">
        <f t="shared" si="96"/>
        <v>0</v>
      </c>
      <c r="R695" s="24"/>
      <c r="S695" s="5"/>
    </row>
    <row r="696" spans="1:19" ht="15" thickBot="1" x14ac:dyDescent="0.35">
      <c r="A696" s="49" t="str">
        <f t="shared" si="91"/>
        <v>5556301</v>
      </c>
      <c r="B696" s="29" t="s">
        <v>1245</v>
      </c>
      <c r="C696" s="49" t="s">
        <v>571</v>
      </c>
      <c r="D696" s="23">
        <v>401</v>
      </c>
      <c r="E696" s="54">
        <v>588.48</v>
      </c>
      <c r="F696" s="55">
        <f t="shared" si="92"/>
        <v>235980.48</v>
      </c>
      <c r="G696" s="53">
        <v>1898</v>
      </c>
      <c r="H696" s="44">
        <v>580.66</v>
      </c>
      <c r="I696" s="45">
        <f t="shared" si="98"/>
        <v>1102092.68</v>
      </c>
      <c r="J696" s="53">
        <v>109</v>
      </c>
      <c r="K696" s="44">
        <v>588.48</v>
      </c>
      <c r="L696" s="45">
        <f t="shared" si="99"/>
        <v>64144.32</v>
      </c>
      <c r="M696" s="43">
        <v>517</v>
      </c>
      <c r="N696" s="44">
        <v>580.66</v>
      </c>
      <c r="O696" s="45">
        <f t="shared" si="100"/>
        <v>300201.21999999997</v>
      </c>
      <c r="P696" s="47">
        <f>O696+L696+I696+F696</f>
        <v>1702418.7</v>
      </c>
      <c r="Q696" s="48">
        <f t="shared" si="96"/>
        <v>22247.72</v>
      </c>
      <c r="S696" s="5"/>
    </row>
    <row r="697" spans="1:19" x14ac:dyDescent="0.3">
      <c r="D697" s="7"/>
      <c r="E697" s="7"/>
      <c r="G697" s="7"/>
      <c r="H697" s="7"/>
      <c r="J697" s="7"/>
      <c r="K697" s="6"/>
      <c r="M697" s="7"/>
      <c r="N697" s="6"/>
    </row>
    <row r="699" spans="1:19" x14ac:dyDescent="0.3">
      <c r="D699" s="7"/>
    </row>
  </sheetData>
  <autoFilter ref="A8:R697" xr:uid="{00000000-0001-0000-0100-000000000000}"/>
  <sortState xmlns:xlrd2="http://schemas.microsoft.com/office/spreadsheetml/2017/richdata2" ref="A9:R599">
    <sortCondition ref="C9:C599"/>
  </sortState>
  <mergeCells count="4">
    <mergeCell ref="D7:F7"/>
    <mergeCell ref="G7:I7"/>
    <mergeCell ref="J7:L7"/>
    <mergeCell ref="M7:O7"/>
  </mergeCells>
  <pageMargins left="0.7" right="0.7" top="0.75" bottom="0.75" header="0.3" footer="0.3"/>
  <pageSetup scale="43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DF6E-00F6-462B-AA10-36966C93F1A4}">
  <sheetPr>
    <tabColor rgb="FF92D050"/>
    <pageSetUpPr fitToPage="1"/>
  </sheetPr>
  <dimension ref="A6:R697"/>
  <sheetViews>
    <sheetView topLeftCell="A684" workbookViewId="0">
      <selection activeCell="A684" sqref="A1:XFD1048576"/>
    </sheetView>
  </sheetViews>
  <sheetFormatPr defaultColWidth="9.109375" defaultRowHeight="14.4" x14ac:dyDescent="0.3"/>
  <cols>
    <col min="1" max="1" width="8" style="2" customWidth="1"/>
    <col min="2" max="2" width="9.44140625" style="2" bestFit="1" customWidth="1"/>
    <col min="3" max="3" width="78.6640625" style="2" bestFit="1" customWidth="1"/>
    <col min="4" max="15" width="13.5546875" style="2" customWidth="1"/>
    <col min="16" max="17" width="15.6640625" style="2" customWidth="1"/>
    <col min="18" max="16384" width="9.109375" style="2"/>
  </cols>
  <sheetData>
    <row r="6" spans="1:18" x14ac:dyDescent="0.3">
      <c r="Q6" s="5">
        <f>SUM(Q9:Q696)</f>
        <v>34999999.909999989</v>
      </c>
      <c r="R6" s="2" t="s">
        <v>1265</v>
      </c>
    </row>
    <row r="7" spans="1:18" ht="23.4" x14ac:dyDescent="0.45">
      <c r="A7" s="18"/>
      <c r="B7" s="25"/>
      <c r="C7" s="38"/>
      <c r="D7" s="57" t="s">
        <v>1252</v>
      </c>
      <c r="E7" s="58"/>
      <c r="F7" s="59"/>
      <c r="G7" s="58" t="s">
        <v>1252</v>
      </c>
      <c r="H7" s="58"/>
      <c r="I7" s="58"/>
      <c r="J7" s="57" t="s">
        <v>1253</v>
      </c>
      <c r="K7" s="58"/>
      <c r="L7" s="59"/>
      <c r="M7" s="57" t="s">
        <v>1253</v>
      </c>
      <c r="N7" s="58"/>
      <c r="O7" s="59"/>
      <c r="P7" s="35">
        <f>SUM(P9:P696)</f>
        <v>8034707947.8799963</v>
      </c>
      <c r="Q7" s="36">
        <v>35000000</v>
      </c>
      <c r="R7" s="2" t="s">
        <v>1256</v>
      </c>
    </row>
    <row r="8" spans="1:18" ht="49.2" customHeight="1" thickBot="1" x14ac:dyDescent="0.4">
      <c r="A8" s="16"/>
      <c r="B8" s="26" t="s">
        <v>1291</v>
      </c>
      <c r="C8" s="39" t="s">
        <v>1257</v>
      </c>
      <c r="D8" s="13" t="s">
        <v>1246</v>
      </c>
      <c r="E8" s="14" t="s">
        <v>1247</v>
      </c>
      <c r="F8" s="15" t="s">
        <v>1248</v>
      </c>
      <c r="G8" s="14" t="s">
        <v>1249</v>
      </c>
      <c r="H8" s="14" t="s">
        <v>1250</v>
      </c>
      <c r="I8" s="14" t="s">
        <v>1251</v>
      </c>
      <c r="J8" s="13" t="s">
        <v>1246</v>
      </c>
      <c r="K8" s="14" t="s">
        <v>1247</v>
      </c>
      <c r="L8" s="15" t="s">
        <v>1248</v>
      </c>
      <c r="M8" s="13" t="s">
        <v>1249</v>
      </c>
      <c r="N8" s="14" t="s">
        <v>1250</v>
      </c>
      <c r="O8" s="15" t="s">
        <v>1251</v>
      </c>
      <c r="P8" s="1" t="s">
        <v>1254</v>
      </c>
      <c r="Q8" s="21" t="s">
        <v>1255</v>
      </c>
    </row>
    <row r="9" spans="1:18" ht="15" thickTop="1" x14ac:dyDescent="0.3">
      <c r="A9" s="2" t="str">
        <f t="shared" ref="A9:A72" si="0">LEFT(B9,7)</f>
        <v>2950302</v>
      </c>
      <c r="B9" s="27" t="s">
        <v>589</v>
      </c>
      <c r="C9" s="8" t="s">
        <v>0</v>
      </c>
      <c r="D9" s="3">
        <v>35853</v>
      </c>
      <c r="E9" s="40">
        <v>316.61</v>
      </c>
      <c r="F9" s="4">
        <f t="shared" ref="F9:F72" si="1">E9*D9</f>
        <v>11351418.33</v>
      </c>
      <c r="G9" s="3">
        <v>83564</v>
      </c>
      <c r="H9" s="40">
        <v>314.27999999999997</v>
      </c>
      <c r="I9" s="41">
        <f t="shared" ref="I9:I72" si="2">H9*G9</f>
        <v>26262493.919999998</v>
      </c>
      <c r="J9" s="3">
        <v>11503</v>
      </c>
      <c r="K9" s="40">
        <v>316.61</v>
      </c>
      <c r="L9" s="4">
        <f t="shared" ref="L9:L72" si="3">K9*J9</f>
        <v>3641964.83</v>
      </c>
      <c r="M9" s="3">
        <v>26811</v>
      </c>
      <c r="N9" s="40">
        <v>314.27999999999997</v>
      </c>
      <c r="O9" s="4">
        <f t="shared" ref="O9:O72" si="4">N9*M9</f>
        <v>8426161.0800000001</v>
      </c>
      <c r="P9" s="20">
        <f>O9+L9+I9+F9</f>
        <v>49682038.159999996</v>
      </c>
      <c r="Q9" s="37">
        <f>ROUND((P9/$P$7)*$Q$7,2)</f>
        <v>216419.98</v>
      </c>
    </row>
    <row r="10" spans="1:18" x14ac:dyDescent="0.3">
      <c r="A10" s="2" t="str">
        <f t="shared" si="0"/>
        <v>2725301</v>
      </c>
      <c r="B10" s="8" t="s">
        <v>590</v>
      </c>
      <c r="C10" s="8" t="s">
        <v>1</v>
      </c>
      <c r="D10" s="3">
        <v>592</v>
      </c>
      <c r="E10" s="40">
        <v>246.1</v>
      </c>
      <c r="F10" s="4">
        <f t="shared" si="1"/>
        <v>145691.19999999998</v>
      </c>
      <c r="G10" s="3">
        <v>29863</v>
      </c>
      <c r="H10" s="40">
        <v>244.16</v>
      </c>
      <c r="I10" s="41">
        <f t="shared" si="2"/>
        <v>7291350.0800000001</v>
      </c>
      <c r="J10" s="3">
        <v>20</v>
      </c>
      <c r="K10" s="40">
        <v>246.1</v>
      </c>
      <c r="L10" s="4">
        <f t="shared" si="3"/>
        <v>4922</v>
      </c>
      <c r="M10" s="3">
        <v>1032</v>
      </c>
      <c r="N10" s="40">
        <v>244.16</v>
      </c>
      <c r="O10" s="4">
        <f t="shared" si="4"/>
        <v>251973.12</v>
      </c>
      <c r="P10" s="20">
        <f t="shared" ref="P10:P73" si="5">O10+L10+I10+F10</f>
        <v>7693936.4000000004</v>
      </c>
      <c r="Q10" s="37">
        <f t="shared" ref="Q10:Q73" si="6">ROUND((P10/$P$7)*$Q$7,2)</f>
        <v>33515.56</v>
      </c>
    </row>
    <row r="11" spans="1:18" x14ac:dyDescent="0.3">
      <c r="A11" s="2" t="str">
        <f t="shared" si="0"/>
        <v>0420302</v>
      </c>
      <c r="B11" s="8" t="s">
        <v>591</v>
      </c>
      <c r="C11" s="8" t="s">
        <v>2</v>
      </c>
      <c r="D11" s="3">
        <v>0</v>
      </c>
      <c r="E11" s="40">
        <v>212.42</v>
      </c>
      <c r="F11" s="4">
        <f t="shared" si="1"/>
        <v>0</v>
      </c>
      <c r="G11" s="3">
        <v>8435</v>
      </c>
      <c r="H11" s="40">
        <v>210.57</v>
      </c>
      <c r="I11" s="41">
        <f t="shared" si="2"/>
        <v>1776157.95</v>
      </c>
      <c r="J11" s="3">
        <v>0</v>
      </c>
      <c r="K11" s="40">
        <v>212.42</v>
      </c>
      <c r="L11" s="4">
        <f t="shared" si="3"/>
        <v>0</v>
      </c>
      <c r="M11" s="3">
        <v>181</v>
      </c>
      <c r="N11" s="40">
        <v>210.57</v>
      </c>
      <c r="O11" s="4">
        <f t="shared" si="4"/>
        <v>38113.17</v>
      </c>
      <c r="P11" s="20">
        <f t="shared" si="5"/>
        <v>1814271.1199999999</v>
      </c>
      <c r="Q11" s="37">
        <f t="shared" si="6"/>
        <v>7903.15</v>
      </c>
    </row>
    <row r="12" spans="1:18" x14ac:dyDescent="0.3">
      <c r="A12" s="2" t="str">
        <f t="shared" si="0"/>
        <v>1422303</v>
      </c>
      <c r="B12" s="8" t="s">
        <v>592</v>
      </c>
      <c r="C12" s="8" t="s">
        <v>3</v>
      </c>
      <c r="D12" s="3">
        <v>1423</v>
      </c>
      <c r="E12" s="40">
        <v>239.95</v>
      </c>
      <c r="F12" s="4">
        <f t="shared" si="1"/>
        <v>341448.85</v>
      </c>
      <c r="G12" s="3">
        <v>38913</v>
      </c>
      <c r="H12" s="40">
        <v>238</v>
      </c>
      <c r="I12" s="41">
        <f t="shared" si="2"/>
        <v>9261294</v>
      </c>
      <c r="J12" s="3">
        <v>193</v>
      </c>
      <c r="K12" s="40">
        <v>239.95</v>
      </c>
      <c r="L12" s="4">
        <f t="shared" si="3"/>
        <v>46310.35</v>
      </c>
      <c r="M12" s="3">
        <v>5287</v>
      </c>
      <c r="N12" s="40">
        <v>238</v>
      </c>
      <c r="O12" s="4">
        <f t="shared" si="4"/>
        <v>1258306</v>
      </c>
      <c r="P12" s="20">
        <f t="shared" si="5"/>
        <v>10907359.199999999</v>
      </c>
      <c r="Q12" s="37">
        <f t="shared" si="6"/>
        <v>47513.56</v>
      </c>
    </row>
    <row r="13" spans="1:18" x14ac:dyDescent="0.3">
      <c r="A13" s="2" t="str">
        <f t="shared" si="0"/>
        <v>0302303</v>
      </c>
      <c r="B13" s="8" t="s">
        <v>593</v>
      </c>
      <c r="C13" s="8" t="s">
        <v>4</v>
      </c>
      <c r="D13" s="3">
        <v>2123</v>
      </c>
      <c r="E13" s="40">
        <v>225.86</v>
      </c>
      <c r="F13" s="4">
        <f t="shared" si="1"/>
        <v>479500.78</v>
      </c>
      <c r="G13" s="3">
        <v>39206</v>
      </c>
      <c r="H13" s="40">
        <v>223.98</v>
      </c>
      <c r="I13" s="41">
        <f t="shared" si="2"/>
        <v>8781359.879999999</v>
      </c>
      <c r="J13" s="3">
        <v>284</v>
      </c>
      <c r="K13" s="40">
        <v>225.86</v>
      </c>
      <c r="L13" s="4">
        <f t="shared" si="3"/>
        <v>64144.240000000005</v>
      </c>
      <c r="M13" s="3">
        <v>5252</v>
      </c>
      <c r="N13" s="40">
        <v>223.98</v>
      </c>
      <c r="O13" s="4">
        <f t="shared" si="4"/>
        <v>1176342.96</v>
      </c>
      <c r="P13" s="20">
        <f t="shared" si="5"/>
        <v>10501347.859999998</v>
      </c>
      <c r="Q13" s="37">
        <f t="shared" si="6"/>
        <v>45744.93</v>
      </c>
    </row>
    <row r="14" spans="1:18" x14ac:dyDescent="0.3">
      <c r="A14" s="2" t="str">
        <f t="shared" si="0"/>
        <v>3158302</v>
      </c>
      <c r="B14" s="8" t="s">
        <v>594</v>
      </c>
      <c r="C14" s="8" t="s">
        <v>5</v>
      </c>
      <c r="D14" s="3">
        <v>0</v>
      </c>
      <c r="E14" s="40">
        <v>231.22</v>
      </c>
      <c r="F14" s="4">
        <f t="shared" si="1"/>
        <v>0</v>
      </c>
      <c r="G14" s="3">
        <v>16934</v>
      </c>
      <c r="H14" s="40">
        <v>229.13</v>
      </c>
      <c r="I14" s="41">
        <f t="shared" si="2"/>
        <v>3880087.42</v>
      </c>
      <c r="J14" s="3">
        <v>0</v>
      </c>
      <c r="K14" s="40">
        <v>231.22</v>
      </c>
      <c r="L14" s="4">
        <f t="shared" si="3"/>
        <v>0</v>
      </c>
      <c r="M14" s="3">
        <v>4104</v>
      </c>
      <c r="N14" s="40">
        <v>229.13</v>
      </c>
      <c r="O14" s="4">
        <f t="shared" si="4"/>
        <v>940349.52</v>
      </c>
      <c r="P14" s="20">
        <f t="shared" si="5"/>
        <v>4820436.9399999995</v>
      </c>
      <c r="Q14" s="37">
        <f t="shared" si="6"/>
        <v>20998.31</v>
      </c>
    </row>
    <row r="15" spans="1:18" x14ac:dyDescent="0.3">
      <c r="A15" s="2" t="str">
        <f t="shared" si="0"/>
        <v>5026301</v>
      </c>
      <c r="B15" s="8" t="s">
        <v>595</v>
      </c>
      <c r="C15" s="8" t="s">
        <v>6</v>
      </c>
      <c r="D15" s="3">
        <v>0</v>
      </c>
      <c r="E15" s="40">
        <v>231.17</v>
      </c>
      <c r="F15" s="4">
        <f t="shared" si="1"/>
        <v>0</v>
      </c>
      <c r="G15" s="3">
        <v>27036</v>
      </c>
      <c r="H15" s="40">
        <v>229.16</v>
      </c>
      <c r="I15" s="41">
        <f t="shared" si="2"/>
        <v>6195569.7599999998</v>
      </c>
      <c r="J15" s="3">
        <v>0</v>
      </c>
      <c r="K15" s="40">
        <v>231.17</v>
      </c>
      <c r="L15" s="4">
        <f t="shared" si="3"/>
        <v>0</v>
      </c>
      <c r="M15" s="3">
        <v>1286</v>
      </c>
      <c r="N15" s="40">
        <v>229.16</v>
      </c>
      <c r="O15" s="4">
        <f t="shared" si="4"/>
        <v>294699.76</v>
      </c>
      <c r="P15" s="20">
        <f t="shared" si="5"/>
        <v>6490269.5199999996</v>
      </c>
      <c r="Q15" s="37">
        <f t="shared" si="6"/>
        <v>28272.27</v>
      </c>
    </row>
    <row r="16" spans="1:18" x14ac:dyDescent="0.3">
      <c r="A16" s="2" t="str">
        <f t="shared" si="0"/>
        <v>0675302</v>
      </c>
      <c r="B16" s="8" t="s">
        <v>596</v>
      </c>
      <c r="C16" s="8" t="s">
        <v>7</v>
      </c>
      <c r="D16" s="3">
        <v>307</v>
      </c>
      <c r="E16" s="40">
        <v>228.33</v>
      </c>
      <c r="F16" s="4">
        <f t="shared" si="1"/>
        <v>70097.31</v>
      </c>
      <c r="G16" s="3">
        <v>26230</v>
      </c>
      <c r="H16" s="40">
        <v>226.34</v>
      </c>
      <c r="I16" s="41">
        <f t="shared" si="2"/>
        <v>5936898.2000000002</v>
      </c>
      <c r="J16" s="3">
        <v>32</v>
      </c>
      <c r="K16" s="40">
        <v>228.33</v>
      </c>
      <c r="L16" s="4">
        <f t="shared" si="3"/>
        <v>7306.56</v>
      </c>
      <c r="M16" s="3">
        <v>2699</v>
      </c>
      <c r="N16" s="40">
        <v>226.34</v>
      </c>
      <c r="O16" s="4">
        <f t="shared" si="4"/>
        <v>610891.66</v>
      </c>
      <c r="P16" s="20">
        <f t="shared" si="5"/>
        <v>6625193.7299999995</v>
      </c>
      <c r="Q16" s="37">
        <f t="shared" si="6"/>
        <v>28860.01</v>
      </c>
    </row>
    <row r="17" spans="1:17" x14ac:dyDescent="0.3">
      <c r="A17" s="2" t="str">
        <f t="shared" si="0"/>
        <v>5155301</v>
      </c>
      <c r="B17" s="8" t="s">
        <v>597</v>
      </c>
      <c r="C17" s="8" t="s">
        <v>8</v>
      </c>
      <c r="D17" s="3">
        <v>397</v>
      </c>
      <c r="E17" s="40">
        <v>255.4</v>
      </c>
      <c r="F17" s="4">
        <f t="shared" si="1"/>
        <v>101393.8</v>
      </c>
      <c r="G17" s="3">
        <v>22489</v>
      </c>
      <c r="H17" s="40">
        <v>253.06</v>
      </c>
      <c r="I17" s="41">
        <f t="shared" si="2"/>
        <v>5691066.3399999999</v>
      </c>
      <c r="J17" s="3">
        <v>16</v>
      </c>
      <c r="K17" s="40">
        <v>255.4</v>
      </c>
      <c r="L17" s="4">
        <f t="shared" si="3"/>
        <v>4086.4</v>
      </c>
      <c r="M17" s="3">
        <v>917</v>
      </c>
      <c r="N17" s="40">
        <v>253.06</v>
      </c>
      <c r="O17" s="4">
        <f t="shared" si="4"/>
        <v>232056.02</v>
      </c>
      <c r="P17" s="20">
        <f t="shared" si="5"/>
        <v>6028602.5599999996</v>
      </c>
      <c r="Q17" s="37">
        <f t="shared" si="6"/>
        <v>26261.200000000001</v>
      </c>
    </row>
    <row r="18" spans="1:17" x14ac:dyDescent="0.3">
      <c r="A18" s="2" t="str">
        <f t="shared" si="0"/>
        <v>5220303</v>
      </c>
      <c r="B18" s="8" t="s">
        <v>598</v>
      </c>
      <c r="C18" s="8" t="s">
        <v>9</v>
      </c>
      <c r="D18" s="3">
        <v>0</v>
      </c>
      <c r="E18" s="40">
        <v>280.11</v>
      </c>
      <c r="F18" s="4">
        <f t="shared" si="1"/>
        <v>0</v>
      </c>
      <c r="G18" s="3">
        <v>26817</v>
      </c>
      <c r="H18" s="40">
        <v>277.62</v>
      </c>
      <c r="I18" s="41">
        <f t="shared" si="2"/>
        <v>7444935.54</v>
      </c>
      <c r="J18" s="3">
        <v>0</v>
      </c>
      <c r="K18" s="40">
        <v>280.11</v>
      </c>
      <c r="L18" s="4">
        <f t="shared" si="3"/>
        <v>0</v>
      </c>
      <c r="M18" s="3">
        <v>5814</v>
      </c>
      <c r="N18" s="40">
        <v>277.62</v>
      </c>
      <c r="O18" s="4">
        <f t="shared" si="4"/>
        <v>1614082.68</v>
      </c>
      <c r="P18" s="20">
        <f t="shared" si="5"/>
        <v>9059018.2200000007</v>
      </c>
      <c r="Q18" s="37">
        <f t="shared" si="6"/>
        <v>39462</v>
      </c>
    </row>
    <row r="19" spans="1:17" x14ac:dyDescent="0.3">
      <c r="A19" s="2" t="str">
        <f t="shared" si="0"/>
        <v>5907318</v>
      </c>
      <c r="B19" s="8" t="s">
        <v>599</v>
      </c>
      <c r="C19" s="8" t="s">
        <v>10</v>
      </c>
      <c r="D19" s="3">
        <v>1286</v>
      </c>
      <c r="E19" s="40">
        <v>448.1</v>
      </c>
      <c r="F19" s="4">
        <f t="shared" si="1"/>
        <v>576256.6</v>
      </c>
      <c r="G19" s="3">
        <v>17778</v>
      </c>
      <c r="H19" s="40">
        <v>443.43</v>
      </c>
      <c r="I19" s="41">
        <f t="shared" si="2"/>
        <v>7883298.54</v>
      </c>
      <c r="J19" s="3">
        <v>166</v>
      </c>
      <c r="K19" s="40">
        <v>448.1</v>
      </c>
      <c r="L19" s="4">
        <f t="shared" si="3"/>
        <v>74384.600000000006</v>
      </c>
      <c r="M19" s="3">
        <v>2293</v>
      </c>
      <c r="N19" s="40">
        <v>443.43</v>
      </c>
      <c r="O19" s="4">
        <f t="shared" si="4"/>
        <v>1016784.99</v>
      </c>
      <c r="P19" s="20">
        <f t="shared" si="5"/>
        <v>9550724.7300000004</v>
      </c>
      <c r="Q19" s="37">
        <f t="shared" si="6"/>
        <v>41603.919999999998</v>
      </c>
    </row>
    <row r="20" spans="1:17" x14ac:dyDescent="0.3">
      <c r="A20" s="2" t="str">
        <f t="shared" si="0"/>
        <v>5154323</v>
      </c>
      <c r="B20" s="8" t="s">
        <v>600</v>
      </c>
      <c r="C20" s="8" t="s">
        <v>11</v>
      </c>
      <c r="D20" s="3">
        <v>1172</v>
      </c>
      <c r="E20" s="40">
        <v>367.98</v>
      </c>
      <c r="F20" s="4">
        <f t="shared" si="1"/>
        <v>431272.56</v>
      </c>
      <c r="G20" s="3">
        <v>44351</v>
      </c>
      <c r="H20" s="40">
        <v>364.44</v>
      </c>
      <c r="I20" s="41">
        <f t="shared" si="2"/>
        <v>16163278.439999999</v>
      </c>
      <c r="J20" s="3">
        <v>235</v>
      </c>
      <c r="K20" s="40">
        <v>367.98</v>
      </c>
      <c r="L20" s="4">
        <f t="shared" si="3"/>
        <v>86475.3</v>
      </c>
      <c r="M20" s="3">
        <v>8878</v>
      </c>
      <c r="N20" s="40">
        <v>364.44</v>
      </c>
      <c r="O20" s="4">
        <f t="shared" si="4"/>
        <v>3235498.32</v>
      </c>
      <c r="P20" s="20">
        <f t="shared" si="5"/>
        <v>19916524.619999997</v>
      </c>
      <c r="Q20" s="37">
        <f t="shared" si="6"/>
        <v>86758.39</v>
      </c>
    </row>
    <row r="21" spans="1:17" x14ac:dyDescent="0.3">
      <c r="A21" s="2" t="str">
        <f t="shared" si="0"/>
        <v>1624000</v>
      </c>
      <c r="B21" s="8" t="s">
        <v>601</v>
      </c>
      <c r="C21" s="8" t="s">
        <v>12</v>
      </c>
      <c r="D21" s="3">
        <v>0</v>
      </c>
      <c r="E21" s="40">
        <v>232.13</v>
      </c>
      <c r="F21" s="4">
        <f t="shared" si="1"/>
        <v>0</v>
      </c>
      <c r="G21" s="3">
        <v>36988</v>
      </c>
      <c r="H21" s="40">
        <v>230.72</v>
      </c>
      <c r="I21" s="41">
        <f t="shared" si="2"/>
        <v>8533871.3599999994</v>
      </c>
      <c r="J21" s="3">
        <v>0</v>
      </c>
      <c r="K21" s="40">
        <v>232.13</v>
      </c>
      <c r="L21" s="4">
        <f t="shared" si="3"/>
        <v>0</v>
      </c>
      <c r="M21" s="3">
        <v>771</v>
      </c>
      <c r="N21" s="40">
        <v>230.72</v>
      </c>
      <c r="O21" s="4">
        <f t="shared" si="4"/>
        <v>177885.12</v>
      </c>
      <c r="P21" s="20">
        <f t="shared" si="5"/>
        <v>8711756.4799999986</v>
      </c>
      <c r="Q21" s="37">
        <f t="shared" si="6"/>
        <v>37949.29</v>
      </c>
    </row>
    <row r="22" spans="1:17" x14ac:dyDescent="0.3">
      <c r="A22" s="2" t="str">
        <f t="shared" si="0"/>
        <v>2129303</v>
      </c>
      <c r="B22" s="8" t="s">
        <v>602</v>
      </c>
      <c r="C22" s="8" t="s">
        <v>13</v>
      </c>
      <c r="D22" s="3">
        <v>364</v>
      </c>
      <c r="E22" s="40">
        <v>253.01</v>
      </c>
      <c r="F22" s="4">
        <f t="shared" si="1"/>
        <v>92095.64</v>
      </c>
      <c r="G22" s="3">
        <v>19717</v>
      </c>
      <c r="H22" s="40">
        <v>250.97</v>
      </c>
      <c r="I22" s="41">
        <f t="shared" si="2"/>
        <v>4948375.49</v>
      </c>
      <c r="J22" s="3">
        <v>49</v>
      </c>
      <c r="K22" s="40">
        <v>253.01</v>
      </c>
      <c r="L22" s="4">
        <f t="shared" si="3"/>
        <v>12397.49</v>
      </c>
      <c r="M22" s="3">
        <v>2643</v>
      </c>
      <c r="N22" s="40">
        <v>250.97</v>
      </c>
      <c r="O22" s="4">
        <f t="shared" si="4"/>
        <v>663313.71</v>
      </c>
      <c r="P22" s="20">
        <f t="shared" si="5"/>
        <v>5716182.3300000001</v>
      </c>
      <c r="Q22" s="37">
        <f t="shared" si="6"/>
        <v>24900.27</v>
      </c>
    </row>
    <row r="23" spans="1:17" x14ac:dyDescent="0.3">
      <c r="A23" s="2" t="str">
        <f t="shared" si="0"/>
        <v>7002356</v>
      </c>
      <c r="B23" s="8" t="s">
        <v>603</v>
      </c>
      <c r="C23" s="8" t="s">
        <v>14</v>
      </c>
      <c r="D23" s="3">
        <v>1697</v>
      </c>
      <c r="E23" s="40">
        <v>332.15</v>
      </c>
      <c r="F23" s="4">
        <f t="shared" si="1"/>
        <v>563658.54999999993</v>
      </c>
      <c r="G23" s="3">
        <v>73355</v>
      </c>
      <c r="H23" s="40">
        <v>329.22</v>
      </c>
      <c r="I23" s="41">
        <f t="shared" si="2"/>
        <v>24149933.100000001</v>
      </c>
      <c r="J23" s="3">
        <v>305</v>
      </c>
      <c r="K23" s="40">
        <v>332.15</v>
      </c>
      <c r="L23" s="4">
        <f t="shared" si="3"/>
        <v>101305.75</v>
      </c>
      <c r="M23" s="3">
        <v>13203</v>
      </c>
      <c r="N23" s="40">
        <v>329.22</v>
      </c>
      <c r="O23" s="4">
        <f t="shared" si="4"/>
        <v>4346691.66</v>
      </c>
      <c r="P23" s="20">
        <f t="shared" si="5"/>
        <v>29161589.060000002</v>
      </c>
      <c r="Q23" s="37">
        <f t="shared" si="6"/>
        <v>127030.83</v>
      </c>
    </row>
    <row r="24" spans="1:17" x14ac:dyDescent="0.3">
      <c r="A24" s="2" t="str">
        <f t="shared" si="0"/>
        <v>5926300</v>
      </c>
      <c r="B24" s="8" t="s">
        <v>604</v>
      </c>
      <c r="C24" s="8" t="s">
        <v>15</v>
      </c>
      <c r="D24" s="3">
        <v>0</v>
      </c>
      <c r="E24" s="40">
        <v>281.49</v>
      </c>
      <c r="F24" s="4">
        <f t="shared" si="1"/>
        <v>0</v>
      </c>
      <c r="G24" s="3">
        <v>53111</v>
      </c>
      <c r="H24" s="40">
        <v>279.01</v>
      </c>
      <c r="I24" s="41">
        <f t="shared" si="2"/>
        <v>14818500.109999999</v>
      </c>
      <c r="J24" s="3">
        <v>0</v>
      </c>
      <c r="K24" s="40">
        <v>281.49</v>
      </c>
      <c r="L24" s="4">
        <f t="shared" si="3"/>
        <v>0</v>
      </c>
      <c r="M24" s="3">
        <v>4161</v>
      </c>
      <c r="N24" s="40">
        <v>279.01</v>
      </c>
      <c r="O24" s="4">
        <f t="shared" si="4"/>
        <v>1160960.6099999999</v>
      </c>
      <c r="P24" s="20">
        <f t="shared" si="5"/>
        <v>15979460.719999999</v>
      </c>
      <c r="Q24" s="37">
        <f t="shared" si="6"/>
        <v>69608.149999999994</v>
      </c>
    </row>
    <row r="25" spans="1:17" x14ac:dyDescent="0.3">
      <c r="A25" s="2" t="str">
        <f t="shared" si="0"/>
        <v>5153311</v>
      </c>
      <c r="B25" s="8" t="s">
        <v>605</v>
      </c>
      <c r="C25" s="8" t="s">
        <v>16</v>
      </c>
      <c r="D25" s="3">
        <v>3513</v>
      </c>
      <c r="E25" s="40">
        <v>316.22000000000003</v>
      </c>
      <c r="F25" s="4">
        <f t="shared" si="1"/>
        <v>1110880.8600000001</v>
      </c>
      <c r="G25" s="3">
        <v>38612</v>
      </c>
      <c r="H25" s="40">
        <v>313.23</v>
      </c>
      <c r="I25" s="41">
        <f t="shared" si="2"/>
        <v>12094436.76</v>
      </c>
      <c r="J25" s="3">
        <v>30</v>
      </c>
      <c r="K25" s="40">
        <v>316.22000000000003</v>
      </c>
      <c r="L25" s="4">
        <f t="shared" si="3"/>
        <v>9486.6</v>
      </c>
      <c r="M25" s="3">
        <v>326</v>
      </c>
      <c r="N25" s="40">
        <v>313.23</v>
      </c>
      <c r="O25" s="4">
        <f t="shared" si="4"/>
        <v>102112.98000000001</v>
      </c>
      <c r="P25" s="20">
        <f t="shared" si="5"/>
        <v>13316917.199999999</v>
      </c>
      <c r="Q25" s="37">
        <f t="shared" si="6"/>
        <v>58009.84</v>
      </c>
    </row>
    <row r="26" spans="1:17" x14ac:dyDescent="0.3">
      <c r="A26" s="2" t="str">
        <f t="shared" si="0"/>
        <v>7001378</v>
      </c>
      <c r="B26" s="8" t="s">
        <v>606</v>
      </c>
      <c r="C26" s="8" t="s">
        <v>17</v>
      </c>
      <c r="D26" s="3">
        <v>3817</v>
      </c>
      <c r="E26" s="40">
        <v>359.5</v>
      </c>
      <c r="F26" s="4">
        <f t="shared" si="1"/>
        <v>1372211.5</v>
      </c>
      <c r="G26" s="3">
        <v>76449</v>
      </c>
      <c r="H26" s="40">
        <v>356.11</v>
      </c>
      <c r="I26" s="41">
        <f t="shared" si="2"/>
        <v>27224253.390000001</v>
      </c>
      <c r="J26" s="3">
        <v>793</v>
      </c>
      <c r="K26" s="40">
        <v>359.5</v>
      </c>
      <c r="L26" s="4">
        <f t="shared" si="3"/>
        <v>285083.5</v>
      </c>
      <c r="M26" s="3">
        <v>15878</v>
      </c>
      <c r="N26" s="40">
        <v>356.11</v>
      </c>
      <c r="O26" s="4">
        <f t="shared" si="4"/>
        <v>5654314.5800000001</v>
      </c>
      <c r="P26" s="20">
        <f t="shared" si="5"/>
        <v>34535862.969999999</v>
      </c>
      <c r="Q26" s="37">
        <f t="shared" si="6"/>
        <v>150441.71</v>
      </c>
    </row>
    <row r="27" spans="1:17" x14ac:dyDescent="0.3">
      <c r="A27" s="2" t="str">
        <f t="shared" si="0"/>
        <v>0501310</v>
      </c>
      <c r="B27" s="8" t="s">
        <v>607</v>
      </c>
      <c r="C27" s="8" t="s">
        <v>18</v>
      </c>
      <c r="D27" s="3">
        <v>1892</v>
      </c>
      <c r="E27" s="40">
        <v>203.79</v>
      </c>
      <c r="F27" s="4">
        <f t="shared" si="1"/>
        <v>385570.68</v>
      </c>
      <c r="G27" s="3">
        <v>20750</v>
      </c>
      <c r="H27" s="40">
        <v>202.02</v>
      </c>
      <c r="I27" s="41">
        <f t="shared" si="2"/>
        <v>4191915</v>
      </c>
      <c r="J27" s="3">
        <v>262</v>
      </c>
      <c r="K27" s="40">
        <v>203.79</v>
      </c>
      <c r="L27" s="4">
        <f t="shared" si="3"/>
        <v>53392.979999999996</v>
      </c>
      <c r="M27" s="3">
        <v>2868</v>
      </c>
      <c r="N27" s="40">
        <v>202.02</v>
      </c>
      <c r="O27" s="4">
        <f t="shared" si="4"/>
        <v>579393.36</v>
      </c>
      <c r="P27" s="20">
        <f t="shared" si="5"/>
        <v>5210272.0199999996</v>
      </c>
      <c r="Q27" s="37">
        <f t="shared" si="6"/>
        <v>22696.47</v>
      </c>
    </row>
    <row r="28" spans="1:17" x14ac:dyDescent="0.3">
      <c r="A28" s="2" t="str">
        <f t="shared" si="0"/>
        <v>3801000</v>
      </c>
      <c r="B28" s="8" t="s">
        <v>608</v>
      </c>
      <c r="C28" s="8" t="s">
        <v>19</v>
      </c>
      <c r="D28" s="3">
        <v>0</v>
      </c>
      <c r="E28" s="40">
        <v>202.32</v>
      </c>
      <c r="F28" s="4">
        <f t="shared" si="1"/>
        <v>0</v>
      </c>
      <c r="G28" s="3">
        <v>19303</v>
      </c>
      <c r="H28" s="40">
        <v>200.8</v>
      </c>
      <c r="I28" s="41">
        <f t="shared" si="2"/>
        <v>3876042.4000000004</v>
      </c>
      <c r="J28" s="3">
        <v>0</v>
      </c>
      <c r="K28" s="40">
        <v>202.32</v>
      </c>
      <c r="L28" s="4">
        <f t="shared" si="3"/>
        <v>0</v>
      </c>
      <c r="M28" s="3">
        <v>2029</v>
      </c>
      <c r="N28" s="40">
        <v>200.8</v>
      </c>
      <c r="O28" s="4">
        <f t="shared" si="4"/>
        <v>407423.2</v>
      </c>
      <c r="P28" s="20">
        <f t="shared" si="5"/>
        <v>4283465.6000000006</v>
      </c>
      <c r="Q28" s="37">
        <f t="shared" si="6"/>
        <v>18659.21</v>
      </c>
    </row>
    <row r="29" spans="1:17" x14ac:dyDescent="0.3">
      <c r="A29" s="2" t="str">
        <f t="shared" si="0"/>
        <v>1430301</v>
      </c>
      <c r="B29" s="8" t="s">
        <v>609</v>
      </c>
      <c r="C29" s="8" t="s">
        <v>20</v>
      </c>
      <c r="D29" s="3">
        <v>424</v>
      </c>
      <c r="E29" s="40">
        <v>248.14</v>
      </c>
      <c r="F29" s="4">
        <f t="shared" si="1"/>
        <v>105211.36</v>
      </c>
      <c r="G29" s="3">
        <v>41482</v>
      </c>
      <c r="H29" s="40">
        <v>246</v>
      </c>
      <c r="I29" s="41">
        <f t="shared" si="2"/>
        <v>10204572</v>
      </c>
      <c r="J29" s="3">
        <v>24</v>
      </c>
      <c r="K29" s="40">
        <v>248.14</v>
      </c>
      <c r="L29" s="4">
        <f t="shared" si="3"/>
        <v>5955.36</v>
      </c>
      <c r="M29" s="3">
        <v>2302</v>
      </c>
      <c r="N29" s="40">
        <v>246</v>
      </c>
      <c r="O29" s="4">
        <f t="shared" si="4"/>
        <v>566292</v>
      </c>
      <c r="P29" s="20">
        <f t="shared" si="5"/>
        <v>10882030.719999999</v>
      </c>
      <c r="Q29" s="37">
        <f t="shared" si="6"/>
        <v>47403.23</v>
      </c>
    </row>
    <row r="30" spans="1:17" x14ac:dyDescent="0.3">
      <c r="A30" s="2" t="str">
        <f t="shared" si="0"/>
        <v>2520301</v>
      </c>
      <c r="B30" s="8" t="s">
        <v>610</v>
      </c>
      <c r="C30" s="8" t="s">
        <v>21</v>
      </c>
      <c r="D30" s="3">
        <v>0</v>
      </c>
      <c r="E30" s="40">
        <v>221.47</v>
      </c>
      <c r="F30" s="4">
        <f t="shared" si="1"/>
        <v>0</v>
      </c>
      <c r="G30" s="3">
        <v>10082</v>
      </c>
      <c r="H30" s="40">
        <v>219.53</v>
      </c>
      <c r="I30" s="41">
        <f t="shared" si="2"/>
        <v>2213301.46</v>
      </c>
      <c r="J30" s="3">
        <v>0</v>
      </c>
      <c r="K30" s="40">
        <v>221.47</v>
      </c>
      <c r="L30" s="4">
        <f t="shared" si="3"/>
        <v>0</v>
      </c>
      <c r="M30" s="3">
        <v>0</v>
      </c>
      <c r="N30" s="40">
        <v>219.53</v>
      </c>
      <c r="O30" s="4">
        <f t="shared" si="4"/>
        <v>0</v>
      </c>
      <c r="P30" s="20">
        <f t="shared" si="5"/>
        <v>2213301.46</v>
      </c>
      <c r="Q30" s="37">
        <f t="shared" si="6"/>
        <v>9641.36</v>
      </c>
    </row>
    <row r="31" spans="1:17" x14ac:dyDescent="0.3">
      <c r="A31" s="2" t="str">
        <f t="shared" si="0"/>
        <v>7000319</v>
      </c>
      <c r="B31" s="8" t="s">
        <v>611</v>
      </c>
      <c r="C31" s="8" t="s">
        <v>22</v>
      </c>
      <c r="D31" s="3">
        <v>11439</v>
      </c>
      <c r="E31" s="40">
        <v>277.12</v>
      </c>
      <c r="F31" s="4">
        <f t="shared" si="1"/>
        <v>3169975.68</v>
      </c>
      <c r="G31" s="3">
        <v>34848</v>
      </c>
      <c r="H31" s="40">
        <v>274.55</v>
      </c>
      <c r="I31" s="41">
        <f t="shared" si="2"/>
        <v>9567518.4000000004</v>
      </c>
      <c r="J31" s="3">
        <v>4120</v>
      </c>
      <c r="K31" s="40">
        <v>277.12</v>
      </c>
      <c r="L31" s="4">
        <f t="shared" si="3"/>
        <v>1141734.3999999999</v>
      </c>
      <c r="M31" s="3">
        <v>12550</v>
      </c>
      <c r="N31" s="40">
        <v>274.55</v>
      </c>
      <c r="O31" s="4">
        <f t="shared" si="4"/>
        <v>3445602.5</v>
      </c>
      <c r="P31" s="20">
        <f t="shared" si="5"/>
        <v>17324830.98</v>
      </c>
      <c r="Q31" s="37">
        <f t="shared" si="6"/>
        <v>75468.72</v>
      </c>
    </row>
    <row r="32" spans="1:17" x14ac:dyDescent="0.3">
      <c r="A32" s="2" t="str">
        <f t="shared" si="0"/>
        <v>4620300</v>
      </c>
      <c r="B32" s="8" t="s">
        <v>612</v>
      </c>
      <c r="C32" s="8" t="s">
        <v>23</v>
      </c>
      <c r="D32" s="3">
        <v>0</v>
      </c>
      <c r="E32" s="40">
        <v>213.49</v>
      </c>
      <c r="F32" s="4">
        <f t="shared" si="1"/>
        <v>0</v>
      </c>
      <c r="G32" s="3">
        <v>48227</v>
      </c>
      <c r="H32" s="40">
        <v>211.69</v>
      </c>
      <c r="I32" s="41">
        <f t="shared" si="2"/>
        <v>10209173.630000001</v>
      </c>
      <c r="J32" s="3">
        <v>0</v>
      </c>
      <c r="K32" s="40">
        <v>213.49</v>
      </c>
      <c r="L32" s="4">
        <f t="shared" si="3"/>
        <v>0</v>
      </c>
      <c r="M32" s="3">
        <v>5840</v>
      </c>
      <c r="N32" s="40">
        <v>211.69</v>
      </c>
      <c r="O32" s="4">
        <f t="shared" si="4"/>
        <v>1236269.6000000001</v>
      </c>
      <c r="P32" s="20">
        <f t="shared" si="5"/>
        <v>11445443.23</v>
      </c>
      <c r="Q32" s="37">
        <f t="shared" si="6"/>
        <v>49857.51</v>
      </c>
    </row>
    <row r="33" spans="1:17" x14ac:dyDescent="0.3">
      <c r="A33" s="2" t="str">
        <f t="shared" si="0"/>
        <v>5904317</v>
      </c>
      <c r="B33" s="8" t="s">
        <v>613</v>
      </c>
      <c r="C33" s="8" t="s">
        <v>24</v>
      </c>
      <c r="D33" s="3">
        <v>0</v>
      </c>
      <c r="E33" s="40">
        <v>217.79</v>
      </c>
      <c r="F33" s="4">
        <f t="shared" si="1"/>
        <v>0</v>
      </c>
      <c r="G33" s="3">
        <v>6549</v>
      </c>
      <c r="H33" s="40">
        <v>216</v>
      </c>
      <c r="I33" s="41">
        <f t="shared" si="2"/>
        <v>1414584</v>
      </c>
      <c r="J33" s="3">
        <v>0</v>
      </c>
      <c r="K33" s="40">
        <v>217.79</v>
      </c>
      <c r="L33" s="4">
        <f t="shared" si="3"/>
        <v>0</v>
      </c>
      <c r="M33" s="3">
        <v>0</v>
      </c>
      <c r="N33" s="40">
        <v>216</v>
      </c>
      <c r="O33" s="4">
        <f t="shared" si="4"/>
        <v>0</v>
      </c>
      <c r="P33" s="20">
        <f t="shared" si="5"/>
        <v>1414584</v>
      </c>
      <c r="Q33" s="37">
        <f t="shared" si="6"/>
        <v>6162.07</v>
      </c>
    </row>
    <row r="34" spans="1:17" x14ac:dyDescent="0.3">
      <c r="A34" s="2" t="str">
        <f t="shared" si="0"/>
        <v>7003412</v>
      </c>
      <c r="B34" s="8" t="s">
        <v>614</v>
      </c>
      <c r="C34" s="8" t="s">
        <v>25</v>
      </c>
      <c r="D34" s="3">
        <v>9866</v>
      </c>
      <c r="E34" s="40">
        <v>339.26</v>
      </c>
      <c r="F34" s="4">
        <f t="shared" si="1"/>
        <v>3347139.1599999997</v>
      </c>
      <c r="G34" s="3">
        <v>16132</v>
      </c>
      <c r="H34" s="40">
        <v>335.98</v>
      </c>
      <c r="I34" s="41">
        <f t="shared" si="2"/>
        <v>5420029.3600000003</v>
      </c>
      <c r="J34" s="3">
        <v>7310</v>
      </c>
      <c r="K34" s="40">
        <v>339.26</v>
      </c>
      <c r="L34" s="4">
        <f t="shared" si="3"/>
        <v>2479990.6</v>
      </c>
      <c r="M34" s="3">
        <v>11952</v>
      </c>
      <c r="N34" s="40">
        <v>335.98</v>
      </c>
      <c r="O34" s="4">
        <f t="shared" si="4"/>
        <v>4015632.9600000004</v>
      </c>
      <c r="P34" s="20">
        <f t="shared" si="5"/>
        <v>15262792.080000002</v>
      </c>
      <c r="Q34" s="37">
        <f t="shared" si="6"/>
        <v>66486.27</v>
      </c>
    </row>
    <row r="35" spans="1:17" x14ac:dyDescent="0.3">
      <c r="A35" s="2" t="str">
        <f t="shared" si="0"/>
        <v>2902303</v>
      </c>
      <c r="B35" s="8" t="s">
        <v>615</v>
      </c>
      <c r="C35" s="8" t="s">
        <v>26</v>
      </c>
      <c r="D35" s="3">
        <v>9853</v>
      </c>
      <c r="E35" s="40">
        <v>286.18</v>
      </c>
      <c r="F35" s="4">
        <f t="shared" si="1"/>
        <v>2819731.54</v>
      </c>
      <c r="G35" s="3">
        <v>34418</v>
      </c>
      <c r="H35" s="40">
        <v>283.5</v>
      </c>
      <c r="I35" s="41">
        <f t="shared" si="2"/>
        <v>9757503</v>
      </c>
      <c r="J35" s="3">
        <v>1846</v>
      </c>
      <c r="K35" s="40">
        <v>286.18</v>
      </c>
      <c r="L35" s="4">
        <f t="shared" si="3"/>
        <v>528288.28</v>
      </c>
      <c r="M35" s="3">
        <v>6450</v>
      </c>
      <c r="N35" s="40">
        <v>283.5</v>
      </c>
      <c r="O35" s="4">
        <f t="shared" si="4"/>
        <v>1828575</v>
      </c>
      <c r="P35" s="20">
        <f t="shared" si="5"/>
        <v>14934097.82</v>
      </c>
      <c r="Q35" s="37">
        <f t="shared" si="6"/>
        <v>65054.44</v>
      </c>
    </row>
    <row r="36" spans="1:17" x14ac:dyDescent="0.3">
      <c r="A36" s="2" t="str">
        <f t="shared" si="0"/>
        <v>7003401</v>
      </c>
      <c r="B36" s="8" t="s">
        <v>616</v>
      </c>
      <c r="C36" s="8" t="s">
        <v>27</v>
      </c>
      <c r="D36" s="3">
        <v>366</v>
      </c>
      <c r="E36" s="40">
        <v>326.60000000000002</v>
      </c>
      <c r="F36" s="4">
        <f t="shared" si="1"/>
        <v>119535.6</v>
      </c>
      <c r="G36" s="3">
        <v>28126</v>
      </c>
      <c r="H36" s="40">
        <v>323.39999999999998</v>
      </c>
      <c r="I36" s="41">
        <f t="shared" si="2"/>
        <v>9095948.3999999985</v>
      </c>
      <c r="J36" s="3">
        <v>77</v>
      </c>
      <c r="K36" s="40">
        <v>326.60000000000002</v>
      </c>
      <c r="L36" s="4">
        <f t="shared" si="3"/>
        <v>25148.2</v>
      </c>
      <c r="M36" s="3">
        <v>5922</v>
      </c>
      <c r="N36" s="40">
        <v>323.39999999999998</v>
      </c>
      <c r="O36" s="4">
        <f t="shared" si="4"/>
        <v>1915174.7999999998</v>
      </c>
      <c r="P36" s="20">
        <f t="shared" si="5"/>
        <v>11155806.999999998</v>
      </c>
      <c r="Q36" s="37">
        <f t="shared" si="6"/>
        <v>48595.82</v>
      </c>
    </row>
    <row r="37" spans="1:17" x14ac:dyDescent="0.3">
      <c r="A37" s="2" t="str">
        <f t="shared" si="0"/>
        <v>7001805</v>
      </c>
      <c r="B37" s="8" t="s">
        <v>617</v>
      </c>
      <c r="C37" s="8" t="s">
        <v>28</v>
      </c>
      <c r="D37" s="3">
        <v>3403</v>
      </c>
      <c r="E37" s="40">
        <v>352.27</v>
      </c>
      <c r="F37" s="4">
        <f t="shared" si="1"/>
        <v>1198774.8099999998</v>
      </c>
      <c r="G37" s="3">
        <v>41381</v>
      </c>
      <c r="H37" s="40">
        <v>349.18</v>
      </c>
      <c r="I37" s="41">
        <f t="shared" si="2"/>
        <v>14449417.58</v>
      </c>
      <c r="J37" s="3">
        <v>661</v>
      </c>
      <c r="K37" s="40">
        <v>352.27</v>
      </c>
      <c r="L37" s="4">
        <f t="shared" si="3"/>
        <v>232850.47</v>
      </c>
      <c r="M37" s="3">
        <v>8035</v>
      </c>
      <c r="N37" s="40">
        <v>349.18</v>
      </c>
      <c r="O37" s="4">
        <f t="shared" si="4"/>
        <v>2805661.3000000003</v>
      </c>
      <c r="P37" s="20">
        <f t="shared" si="5"/>
        <v>18686704.16</v>
      </c>
      <c r="Q37" s="37">
        <f t="shared" si="6"/>
        <v>81401.17</v>
      </c>
    </row>
    <row r="38" spans="1:17" x14ac:dyDescent="0.3">
      <c r="A38" s="2" t="str">
        <f t="shared" si="0"/>
        <v>5401312</v>
      </c>
      <c r="B38" s="8" t="s">
        <v>618</v>
      </c>
      <c r="C38" s="8" t="s">
        <v>29</v>
      </c>
      <c r="D38" s="3">
        <v>1466</v>
      </c>
      <c r="E38" s="40">
        <v>251.17</v>
      </c>
      <c r="F38" s="4">
        <f t="shared" si="1"/>
        <v>368215.22</v>
      </c>
      <c r="G38" s="3">
        <v>29824</v>
      </c>
      <c r="H38" s="40">
        <v>249.08</v>
      </c>
      <c r="I38" s="41">
        <f t="shared" si="2"/>
        <v>7428561.9199999999</v>
      </c>
      <c r="J38" s="3">
        <v>92</v>
      </c>
      <c r="K38" s="40">
        <v>251.17</v>
      </c>
      <c r="L38" s="4">
        <f t="shared" si="3"/>
        <v>23107.64</v>
      </c>
      <c r="M38" s="3">
        <v>1878</v>
      </c>
      <c r="N38" s="40">
        <v>249.08</v>
      </c>
      <c r="O38" s="4">
        <f t="shared" si="4"/>
        <v>467772.24000000005</v>
      </c>
      <c r="P38" s="20">
        <f t="shared" si="5"/>
        <v>8287657.0199999996</v>
      </c>
      <c r="Q38" s="37">
        <f t="shared" si="6"/>
        <v>36101.870000000003</v>
      </c>
    </row>
    <row r="39" spans="1:17" x14ac:dyDescent="0.3">
      <c r="A39" s="2" t="str">
        <f t="shared" si="0"/>
        <v>1451306</v>
      </c>
      <c r="B39" s="8" t="s">
        <v>619</v>
      </c>
      <c r="C39" s="8" t="s">
        <v>30</v>
      </c>
      <c r="D39" s="3">
        <v>0</v>
      </c>
      <c r="E39" s="40">
        <v>214.85</v>
      </c>
      <c r="F39" s="4">
        <f t="shared" si="1"/>
        <v>0</v>
      </c>
      <c r="G39" s="3">
        <v>38489</v>
      </c>
      <c r="H39" s="40">
        <v>213.05</v>
      </c>
      <c r="I39" s="41">
        <f t="shared" si="2"/>
        <v>8200081.4500000002</v>
      </c>
      <c r="J39" s="3">
        <v>0</v>
      </c>
      <c r="K39" s="40">
        <v>214.85</v>
      </c>
      <c r="L39" s="4">
        <f t="shared" si="3"/>
        <v>0</v>
      </c>
      <c r="M39" s="3">
        <v>615</v>
      </c>
      <c r="N39" s="40">
        <v>213.05</v>
      </c>
      <c r="O39" s="4">
        <f t="shared" si="4"/>
        <v>131025.75</v>
      </c>
      <c r="P39" s="20">
        <f t="shared" si="5"/>
        <v>8331107.2000000002</v>
      </c>
      <c r="Q39" s="37">
        <f t="shared" si="6"/>
        <v>36291.15</v>
      </c>
    </row>
    <row r="40" spans="1:17" x14ac:dyDescent="0.3">
      <c r="A40" s="2" t="str">
        <f t="shared" si="0"/>
        <v>2950301</v>
      </c>
      <c r="B40" s="8" t="s">
        <v>620</v>
      </c>
      <c r="C40" s="8" t="s">
        <v>31</v>
      </c>
      <c r="D40" s="3">
        <v>0</v>
      </c>
      <c r="E40" s="40">
        <v>283.02</v>
      </c>
      <c r="F40" s="4">
        <f t="shared" si="1"/>
        <v>0</v>
      </c>
      <c r="G40" s="3">
        <v>4182</v>
      </c>
      <c r="H40" s="40">
        <v>280.64999999999998</v>
      </c>
      <c r="I40" s="41">
        <f t="shared" si="2"/>
        <v>1173678.2999999998</v>
      </c>
      <c r="J40" s="3">
        <v>0</v>
      </c>
      <c r="K40" s="40">
        <v>283.02</v>
      </c>
      <c r="L40" s="4">
        <f t="shared" si="3"/>
        <v>0</v>
      </c>
      <c r="M40" s="3">
        <v>14</v>
      </c>
      <c r="N40" s="40">
        <v>280.64999999999998</v>
      </c>
      <c r="O40" s="4">
        <f t="shared" si="4"/>
        <v>3929.0999999999995</v>
      </c>
      <c r="P40" s="20">
        <f t="shared" si="5"/>
        <v>1177607.3999999999</v>
      </c>
      <c r="Q40" s="37">
        <f t="shared" si="6"/>
        <v>5129.78</v>
      </c>
    </row>
    <row r="41" spans="1:17" x14ac:dyDescent="0.3">
      <c r="A41" s="2" t="str">
        <f t="shared" si="0"/>
        <v>5151321</v>
      </c>
      <c r="B41" s="8" t="s">
        <v>621</v>
      </c>
      <c r="C41" s="8" t="s">
        <v>32</v>
      </c>
      <c r="D41" s="3">
        <v>2496</v>
      </c>
      <c r="E41" s="40">
        <v>364.99</v>
      </c>
      <c r="F41" s="4">
        <f t="shared" si="1"/>
        <v>911015.04</v>
      </c>
      <c r="G41" s="3">
        <v>60455</v>
      </c>
      <c r="H41" s="40">
        <v>361.25</v>
      </c>
      <c r="I41" s="41">
        <f t="shared" si="2"/>
        <v>21839368.75</v>
      </c>
      <c r="J41" s="3">
        <v>160</v>
      </c>
      <c r="K41" s="40">
        <v>364.99</v>
      </c>
      <c r="L41" s="4">
        <f t="shared" si="3"/>
        <v>58398.400000000001</v>
      </c>
      <c r="M41" s="3">
        <v>3877</v>
      </c>
      <c r="N41" s="40">
        <v>361.25</v>
      </c>
      <c r="O41" s="4">
        <f t="shared" si="4"/>
        <v>1400566.25</v>
      </c>
      <c r="P41" s="20">
        <f t="shared" si="5"/>
        <v>24209348.439999998</v>
      </c>
      <c r="Q41" s="37">
        <f t="shared" si="6"/>
        <v>105458.37</v>
      </c>
    </row>
    <row r="42" spans="1:17" x14ac:dyDescent="0.3">
      <c r="A42" s="2" t="str">
        <f t="shared" si="0"/>
        <v>7001396</v>
      </c>
      <c r="B42" s="8" t="s">
        <v>622</v>
      </c>
      <c r="C42" s="8" t="s">
        <v>33</v>
      </c>
      <c r="D42" s="3">
        <v>1638</v>
      </c>
      <c r="E42" s="40">
        <v>442.14</v>
      </c>
      <c r="F42" s="4">
        <f t="shared" si="1"/>
        <v>724225.32</v>
      </c>
      <c r="G42" s="3">
        <v>25862</v>
      </c>
      <c r="H42" s="40">
        <v>437.55</v>
      </c>
      <c r="I42" s="41">
        <f t="shared" si="2"/>
        <v>11315918.1</v>
      </c>
      <c r="J42" s="3">
        <v>450</v>
      </c>
      <c r="K42" s="40">
        <v>442.14</v>
      </c>
      <c r="L42" s="4">
        <f t="shared" si="3"/>
        <v>198963</v>
      </c>
      <c r="M42" s="3">
        <v>7111</v>
      </c>
      <c r="N42" s="40">
        <v>437.55</v>
      </c>
      <c r="O42" s="4">
        <f t="shared" si="4"/>
        <v>3111418.0500000003</v>
      </c>
      <c r="P42" s="20">
        <f t="shared" si="5"/>
        <v>15350524.470000001</v>
      </c>
      <c r="Q42" s="37">
        <f t="shared" si="6"/>
        <v>66868.44</v>
      </c>
    </row>
    <row r="43" spans="1:17" x14ac:dyDescent="0.3">
      <c r="A43" s="2" t="str">
        <f t="shared" si="0"/>
        <v>5101301</v>
      </c>
      <c r="B43" s="8" t="s">
        <v>623</v>
      </c>
      <c r="C43" s="8" t="s">
        <v>34</v>
      </c>
      <c r="D43" s="3">
        <v>730</v>
      </c>
      <c r="E43" s="40">
        <v>327.56</v>
      </c>
      <c r="F43" s="4">
        <f t="shared" si="1"/>
        <v>239118.8</v>
      </c>
      <c r="G43" s="3">
        <v>34272</v>
      </c>
      <c r="H43" s="40">
        <v>324.33999999999997</v>
      </c>
      <c r="I43" s="41">
        <f t="shared" si="2"/>
        <v>11115780.479999999</v>
      </c>
      <c r="J43" s="3">
        <v>47</v>
      </c>
      <c r="K43" s="40">
        <v>327.56</v>
      </c>
      <c r="L43" s="4">
        <f t="shared" si="3"/>
        <v>15395.32</v>
      </c>
      <c r="M43" s="3">
        <v>2190</v>
      </c>
      <c r="N43" s="40">
        <v>324.33999999999997</v>
      </c>
      <c r="O43" s="4">
        <f t="shared" si="4"/>
        <v>710304.6</v>
      </c>
      <c r="P43" s="20">
        <f t="shared" si="5"/>
        <v>12080599.199999999</v>
      </c>
      <c r="Q43" s="37">
        <f t="shared" si="6"/>
        <v>52624.31</v>
      </c>
    </row>
    <row r="44" spans="1:17" x14ac:dyDescent="0.3">
      <c r="A44" s="2" t="str">
        <f t="shared" si="0"/>
        <v>7000399</v>
      </c>
      <c r="B44" s="8" t="s">
        <v>624</v>
      </c>
      <c r="C44" s="8" t="s">
        <v>35</v>
      </c>
      <c r="D44" s="3">
        <v>16272</v>
      </c>
      <c r="E44" s="40">
        <v>390.76</v>
      </c>
      <c r="F44" s="4">
        <f t="shared" si="1"/>
        <v>6358446.7199999997</v>
      </c>
      <c r="G44" s="3">
        <v>84651</v>
      </c>
      <c r="H44" s="40">
        <v>387.78</v>
      </c>
      <c r="I44" s="41">
        <f t="shared" si="2"/>
        <v>32825964.779999997</v>
      </c>
      <c r="J44" s="3">
        <v>5755</v>
      </c>
      <c r="K44" s="40">
        <v>390.76</v>
      </c>
      <c r="L44" s="4">
        <f t="shared" si="3"/>
        <v>2248823.7999999998</v>
      </c>
      <c r="M44" s="3">
        <v>29936</v>
      </c>
      <c r="N44" s="40">
        <v>387.78</v>
      </c>
      <c r="O44" s="4">
        <f t="shared" si="4"/>
        <v>11608582.08</v>
      </c>
      <c r="P44" s="20">
        <f t="shared" si="5"/>
        <v>53041817.379999995</v>
      </c>
      <c r="Q44" s="37">
        <f t="shared" si="6"/>
        <v>231055.52</v>
      </c>
    </row>
    <row r="45" spans="1:17" x14ac:dyDescent="0.3">
      <c r="A45" s="2" t="str">
        <f t="shared" si="0"/>
        <v>3201308</v>
      </c>
      <c r="B45" s="8" t="s">
        <v>625</v>
      </c>
      <c r="C45" s="8" t="s">
        <v>36</v>
      </c>
      <c r="D45" s="3">
        <v>31</v>
      </c>
      <c r="E45" s="40">
        <v>255.14</v>
      </c>
      <c r="F45" s="4">
        <f t="shared" si="1"/>
        <v>7909.3399999999992</v>
      </c>
      <c r="G45" s="3">
        <v>23683</v>
      </c>
      <c r="H45" s="40">
        <v>252.86</v>
      </c>
      <c r="I45" s="41">
        <f t="shared" si="2"/>
        <v>5988483.3799999999</v>
      </c>
      <c r="J45" s="3">
        <v>1</v>
      </c>
      <c r="K45" s="40">
        <v>255.14</v>
      </c>
      <c r="L45" s="4">
        <f t="shared" si="3"/>
        <v>255.14</v>
      </c>
      <c r="M45" s="3">
        <v>516</v>
      </c>
      <c r="N45" s="40">
        <v>252.86</v>
      </c>
      <c r="O45" s="4">
        <f t="shared" si="4"/>
        <v>130475.76000000001</v>
      </c>
      <c r="P45" s="20">
        <f t="shared" si="5"/>
        <v>6127123.6200000001</v>
      </c>
      <c r="Q45" s="37">
        <f t="shared" si="6"/>
        <v>26690.37</v>
      </c>
    </row>
    <row r="46" spans="1:17" x14ac:dyDescent="0.3">
      <c r="A46" s="2" t="str">
        <f t="shared" si="0"/>
        <v>0722301</v>
      </c>
      <c r="B46" s="8" t="s">
        <v>626</v>
      </c>
      <c r="C46" s="8" t="s">
        <v>37</v>
      </c>
      <c r="D46" s="3">
        <v>0</v>
      </c>
      <c r="E46" s="40">
        <v>194.71</v>
      </c>
      <c r="F46" s="4">
        <f t="shared" si="1"/>
        <v>0</v>
      </c>
      <c r="G46" s="3">
        <v>21381</v>
      </c>
      <c r="H46" s="40">
        <v>193.05</v>
      </c>
      <c r="I46" s="41">
        <f t="shared" si="2"/>
        <v>4127602.0500000003</v>
      </c>
      <c r="J46" s="3">
        <v>0</v>
      </c>
      <c r="K46" s="40">
        <v>194.71</v>
      </c>
      <c r="L46" s="4">
        <f t="shared" si="3"/>
        <v>0</v>
      </c>
      <c r="M46" s="3">
        <v>120</v>
      </c>
      <c r="N46" s="40">
        <v>193.05</v>
      </c>
      <c r="O46" s="4">
        <f t="shared" si="4"/>
        <v>23166</v>
      </c>
      <c r="P46" s="20">
        <f t="shared" si="5"/>
        <v>4150768.0500000003</v>
      </c>
      <c r="Q46" s="37">
        <f t="shared" si="6"/>
        <v>18081.169999999998</v>
      </c>
    </row>
    <row r="47" spans="1:17" x14ac:dyDescent="0.3">
      <c r="A47" s="2" t="str">
        <f t="shared" si="0"/>
        <v>5905303</v>
      </c>
      <c r="B47" s="8" t="s">
        <v>627</v>
      </c>
      <c r="C47" s="8" t="s">
        <v>38</v>
      </c>
      <c r="D47" s="3">
        <v>0</v>
      </c>
      <c r="E47" s="40">
        <v>305.93</v>
      </c>
      <c r="F47" s="4">
        <f t="shared" si="1"/>
        <v>0</v>
      </c>
      <c r="G47" s="3">
        <v>6334</v>
      </c>
      <c r="H47" s="40">
        <v>302.91000000000003</v>
      </c>
      <c r="I47" s="41">
        <f t="shared" si="2"/>
        <v>1918631.9400000002</v>
      </c>
      <c r="J47" s="3">
        <v>0</v>
      </c>
      <c r="K47" s="40">
        <v>305.93</v>
      </c>
      <c r="L47" s="4">
        <f t="shared" si="3"/>
        <v>0</v>
      </c>
      <c r="M47" s="3">
        <v>0</v>
      </c>
      <c r="N47" s="40">
        <v>302.91000000000003</v>
      </c>
      <c r="O47" s="4">
        <f t="shared" si="4"/>
        <v>0</v>
      </c>
      <c r="P47" s="20">
        <f t="shared" si="5"/>
        <v>1918631.9400000002</v>
      </c>
      <c r="Q47" s="37">
        <f t="shared" si="6"/>
        <v>8357.75</v>
      </c>
    </row>
    <row r="48" spans="1:17" x14ac:dyDescent="0.3">
      <c r="A48" s="2" t="str">
        <f t="shared" si="0"/>
        <v>5921303</v>
      </c>
      <c r="B48" s="8" t="s">
        <v>1296</v>
      </c>
      <c r="C48" s="8" t="s">
        <v>1294</v>
      </c>
      <c r="D48" s="3">
        <v>0</v>
      </c>
      <c r="E48" s="40">
        <v>254.55</v>
      </c>
      <c r="F48" s="4">
        <f t="shared" si="1"/>
        <v>0</v>
      </c>
      <c r="G48" s="3">
        <v>25653</v>
      </c>
      <c r="H48" s="40">
        <v>252.19</v>
      </c>
      <c r="I48" s="41">
        <f t="shared" si="2"/>
        <v>6469430.0700000003</v>
      </c>
      <c r="J48" s="3">
        <v>0</v>
      </c>
      <c r="K48" s="40">
        <v>254.55</v>
      </c>
      <c r="L48" s="4">
        <f t="shared" si="3"/>
        <v>0</v>
      </c>
      <c r="M48" s="3">
        <v>0</v>
      </c>
      <c r="N48" s="40">
        <v>252.19</v>
      </c>
      <c r="O48" s="4">
        <f t="shared" si="4"/>
        <v>0</v>
      </c>
      <c r="P48" s="20">
        <f t="shared" si="5"/>
        <v>6469430.0700000003</v>
      </c>
      <c r="Q48" s="37">
        <f t="shared" si="6"/>
        <v>28181.49</v>
      </c>
    </row>
    <row r="49" spans="1:17" x14ac:dyDescent="0.3">
      <c r="A49" s="2" t="str">
        <f t="shared" si="0"/>
        <v>0151300</v>
      </c>
      <c r="B49" s="8" t="s">
        <v>628</v>
      </c>
      <c r="C49" s="8" t="s">
        <v>39</v>
      </c>
      <c r="D49" s="3">
        <v>1007</v>
      </c>
      <c r="E49" s="40">
        <v>250.64</v>
      </c>
      <c r="F49" s="4">
        <f t="shared" si="1"/>
        <v>252394.47999999998</v>
      </c>
      <c r="G49" s="3">
        <v>21920</v>
      </c>
      <c r="H49" s="40">
        <v>248.39</v>
      </c>
      <c r="I49" s="41">
        <f t="shared" si="2"/>
        <v>5444708.7999999998</v>
      </c>
      <c r="J49" s="3">
        <v>132</v>
      </c>
      <c r="K49" s="40">
        <v>250.64</v>
      </c>
      <c r="L49" s="4">
        <f t="shared" si="3"/>
        <v>33084.479999999996</v>
      </c>
      <c r="M49" s="3">
        <v>2867</v>
      </c>
      <c r="N49" s="40">
        <v>248.39</v>
      </c>
      <c r="O49" s="4">
        <f t="shared" si="4"/>
        <v>712134.13</v>
      </c>
      <c r="P49" s="20">
        <f t="shared" si="5"/>
        <v>6442321.8900000006</v>
      </c>
      <c r="Q49" s="37">
        <f t="shared" si="6"/>
        <v>28063.41</v>
      </c>
    </row>
    <row r="50" spans="1:17" x14ac:dyDescent="0.3">
      <c r="A50" s="2" t="str">
        <f t="shared" si="0"/>
        <v>3201307</v>
      </c>
      <c r="B50" s="8" t="s">
        <v>629</v>
      </c>
      <c r="C50" s="8" t="s">
        <v>40</v>
      </c>
      <c r="D50" s="3">
        <v>1537</v>
      </c>
      <c r="E50" s="40">
        <v>246.09</v>
      </c>
      <c r="F50" s="4">
        <f t="shared" si="1"/>
        <v>378240.33</v>
      </c>
      <c r="G50" s="3">
        <v>19567</v>
      </c>
      <c r="H50" s="40">
        <v>243.76</v>
      </c>
      <c r="I50" s="41">
        <f t="shared" si="2"/>
        <v>4769651.92</v>
      </c>
      <c r="J50" s="3">
        <v>0</v>
      </c>
      <c r="K50" s="40">
        <v>246.09</v>
      </c>
      <c r="L50" s="4">
        <f t="shared" si="3"/>
        <v>0</v>
      </c>
      <c r="M50" s="3">
        <v>0</v>
      </c>
      <c r="N50" s="40">
        <v>243.76</v>
      </c>
      <c r="O50" s="4">
        <f t="shared" si="4"/>
        <v>0</v>
      </c>
      <c r="P50" s="20">
        <f t="shared" si="5"/>
        <v>5147892.25</v>
      </c>
      <c r="Q50" s="37">
        <f t="shared" si="6"/>
        <v>22424.74</v>
      </c>
    </row>
    <row r="51" spans="1:17" x14ac:dyDescent="0.3">
      <c r="A51" s="2" t="str">
        <f t="shared" si="0"/>
        <v>7003352</v>
      </c>
      <c r="B51" s="8" t="s">
        <v>630</v>
      </c>
      <c r="C51" s="8" t="s">
        <v>41</v>
      </c>
      <c r="D51" s="3">
        <v>3650</v>
      </c>
      <c r="E51" s="40">
        <v>272.22000000000003</v>
      </c>
      <c r="F51" s="4">
        <f t="shared" si="1"/>
        <v>993603.00000000012</v>
      </c>
      <c r="G51" s="3">
        <v>24985</v>
      </c>
      <c r="H51" s="40">
        <v>269.83</v>
      </c>
      <c r="I51" s="41">
        <f t="shared" si="2"/>
        <v>6741702.5499999998</v>
      </c>
      <c r="J51" s="3">
        <v>545</v>
      </c>
      <c r="K51" s="40">
        <v>272.22000000000003</v>
      </c>
      <c r="L51" s="4">
        <f t="shared" si="3"/>
        <v>148359.90000000002</v>
      </c>
      <c r="M51" s="3">
        <v>3733</v>
      </c>
      <c r="N51" s="40">
        <v>269.83</v>
      </c>
      <c r="O51" s="4">
        <f t="shared" si="4"/>
        <v>1007275.3899999999</v>
      </c>
      <c r="P51" s="20">
        <f t="shared" si="5"/>
        <v>8890940.8399999999</v>
      </c>
      <c r="Q51" s="37">
        <f t="shared" si="6"/>
        <v>38729.839999999997</v>
      </c>
    </row>
    <row r="52" spans="1:17" x14ac:dyDescent="0.3">
      <c r="A52" s="2" t="str">
        <f t="shared" si="0"/>
        <v>3301330</v>
      </c>
      <c r="B52" s="8" t="s">
        <v>631</v>
      </c>
      <c r="C52" s="8" t="s">
        <v>42</v>
      </c>
      <c r="D52" s="3">
        <v>5415</v>
      </c>
      <c r="E52" s="40">
        <v>279.43</v>
      </c>
      <c r="F52" s="4">
        <f t="shared" si="1"/>
        <v>1513113.45</v>
      </c>
      <c r="G52" s="3">
        <v>67901</v>
      </c>
      <c r="H52" s="40">
        <v>276.99</v>
      </c>
      <c r="I52" s="41">
        <f t="shared" si="2"/>
        <v>18807897.990000002</v>
      </c>
      <c r="J52" s="3">
        <v>1112</v>
      </c>
      <c r="K52" s="40">
        <v>279.43</v>
      </c>
      <c r="L52" s="4">
        <f t="shared" si="3"/>
        <v>310726.16000000003</v>
      </c>
      <c r="M52" s="3">
        <v>13949</v>
      </c>
      <c r="N52" s="40">
        <v>276.99</v>
      </c>
      <c r="O52" s="4">
        <f t="shared" si="4"/>
        <v>3863733.5100000002</v>
      </c>
      <c r="P52" s="20">
        <f t="shared" si="5"/>
        <v>24495471.110000003</v>
      </c>
      <c r="Q52" s="37">
        <f t="shared" si="6"/>
        <v>106704.75</v>
      </c>
    </row>
    <row r="53" spans="1:17" x14ac:dyDescent="0.3">
      <c r="A53" s="2" t="str">
        <f t="shared" si="0"/>
        <v>7001394</v>
      </c>
      <c r="B53" s="8" t="s">
        <v>632</v>
      </c>
      <c r="C53" s="8" t="s">
        <v>43</v>
      </c>
      <c r="D53" s="3">
        <v>5844</v>
      </c>
      <c r="E53" s="40">
        <v>447.69</v>
      </c>
      <c r="F53" s="4">
        <f t="shared" si="1"/>
        <v>2616300.36</v>
      </c>
      <c r="G53" s="3">
        <v>77438</v>
      </c>
      <c r="H53" s="40">
        <v>444.19</v>
      </c>
      <c r="I53" s="41">
        <f t="shared" si="2"/>
        <v>34397185.219999999</v>
      </c>
      <c r="J53" s="3">
        <v>1895</v>
      </c>
      <c r="K53" s="40">
        <v>447.69</v>
      </c>
      <c r="L53" s="4">
        <f t="shared" si="3"/>
        <v>848372.55</v>
      </c>
      <c r="M53" s="3">
        <v>25111</v>
      </c>
      <c r="N53" s="40">
        <v>444.19</v>
      </c>
      <c r="O53" s="4">
        <f t="shared" si="4"/>
        <v>11154055.09</v>
      </c>
      <c r="P53" s="20">
        <f t="shared" si="5"/>
        <v>49015913.219999999</v>
      </c>
      <c r="Q53" s="37">
        <f t="shared" si="6"/>
        <v>213518.27</v>
      </c>
    </row>
    <row r="54" spans="1:17" x14ac:dyDescent="0.3">
      <c r="A54" s="2" t="str">
        <f t="shared" si="0"/>
        <v>5931302</v>
      </c>
      <c r="B54" s="8" t="s">
        <v>633</v>
      </c>
      <c r="C54" s="8" t="s">
        <v>44</v>
      </c>
      <c r="D54" s="3">
        <v>2190</v>
      </c>
      <c r="E54" s="40">
        <v>306.8</v>
      </c>
      <c r="F54" s="4">
        <f t="shared" si="1"/>
        <v>671892</v>
      </c>
      <c r="G54" s="3">
        <v>22538</v>
      </c>
      <c r="H54" s="40">
        <v>303.83</v>
      </c>
      <c r="I54" s="41">
        <f t="shared" si="2"/>
        <v>6847720.54</v>
      </c>
      <c r="J54" s="3">
        <v>324</v>
      </c>
      <c r="K54" s="40">
        <v>306.8</v>
      </c>
      <c r="L54" s="4">
        <f t="shared" si="3"/>
        <v>99403.199999999997</v>
      </c>
      <c r="M54" s="3">
        <v>3334</v>
      </c>
      <c r="N54" s="40">
        <v>303.83</v>
      </c>
      <c r="O54" s="4">
        <f t="shared" si="4"/>
        <v>1012969.22</v>
      </c>
      <c r="P54" s="20">
        <f t="shared" si="5"/>
        <v>8631984.9600000009</v>
      </c>
      <c r="Q54" s="37">
        <f t="shared" si="6"/>
        <v>37601.800000000003</v>
      </c>
    </row>
    <row r="55" spans="1:17" x14ac:dyDescent="0.3">
      <c r="A55" s="2" t="str">
        <f t="shared" si="0"/>
        <v>7003309</v>
      </c>
      <c r="B55" s="8" t="s">
        <v>634</v>
      </c>
      <c r="C55" s="8" t="s">
        <v>45</v>
      </c>
      <c r="D55" s="3">
        <v>1163</v>
      </c>
      <c r="E55" s="40">
        <v>252.55</v>
      </c>
      <c r="F55" s="4">
        <f t="shared" si="1"/>
        <v>293715.65000000002</v>
      </c>
      <c r="G55" s="3">
        <v>53103</v>
      </c>
      <c r="H55" s="40">
        <v>250.26</v>
      </c>
      <c r="I55" s="41">
        <f t="shared" si="2"/>
        <v>13289556.779999999</v>
      </c>
      <c r="J55" s="3">
        <v>101</v>
      </c>
      <c r="K55" s="40">
        <v>252.55</v>
      </c>
      <c r="L55" s="4">
        <f t="shared" si="3"/>
        <v>25507.550000000003</v>
      </c>
      <c r="M55" s="3">
        <v>4590</v>
      </c>
      <c r="N55" s="40">
        <v>250.26</v>
      </c>
      <c r="O55" s="4">
        <f t="shared" si="4"/>
        <v>1148693.3999999999</v>
      </c>
      <c r="P55" s="20">
        <f t="shared" si="5"/>
        <v>14757473.379999999</v>
      </c>
      <c r="Q55" s="37">
        <f t="shared" si="6"/>
        <v>64285.05</v>
      </c>
    </row>
    <row r="56" spans="1:17" x14ac:dyDescent="0.3">
      <c r="A56" s="2" t="str">
        <f t="shared" si="0"/>
        <v>0301308</v>
      </c>
      <c r="B56" s="8" t="s">
        <v>635</v>
      </c>
      <c r="C56" s="8" t="s">
        <v>46</v>
      </c>
      <c r="D56" s="3">
        <v>6874</v>
      </c>
      <c r="E56" s="40">
        <v>251.74</v>
      </c>
      <c r="F56" s="4">
        <f t="shared" si="1"/>
        <v>1730460.76</v>
      </c>
      <c r="G56" s="3">
        <v>68921</v>
      </c>
      <c r="H56" s="40">
        <v>249.67</v>
      </c>
      <c r="I56" s="41">
        <f t="shared" si="2"/>
        <v>17207506.07</v>
      </c>
      <c r="J56" s="3">
        <v>862</v>
      </c>
      <c r="K56" s="40">
        <v>251.74</v>
      </c>
      <c r="L56" s="4">
        <f t="shared" si="3"/>
        <v>216999.88</v>
      </c>
      <c r="M56" s="3">
        <v>8647</v>
      </c>
      <c r="N56" s="40">
        <v>249.67</v>
      </c>
      <c r="O56" s="4">
        <f t="shared" si="4"/>
        <v>2158896.4899999998</v>
      </c>
      <c r="P56" s="20">
        <f t="shared" si="5"/>
        <v>21313863.200000003</v>
      </c>
      <c r="Q56" s="37">
        <f t="shared" si="6"/>
        <v>92845.34</v>
      </c>
    </row>
    <row r="57" spans="1:17" x14ac:dyDescent="0.3">
      <c r="A57" s="2" t="str">
        <f t="shared" si="0"/>
        <v>2701354</v>
      </c>
      <c r="B57" s="8" t="s">
        <v>636</v>
      </c>
      <c r="C57" s="8" t="s">
        <v>47</v>
      </c>
      <c r="D57" s="3">
        <v>202</v>
      </c>
      <c r="E57" s="40">
        <v>214.21</v>
      </c>
      <c r="F57" s="4">
        <f t="shared" si="1"/>
        <v>43270.42</v>
      </c>
      <c r="G57" s="3">
        <v>17851</v>
      </c>
      <c r="H57" s="40">
        <v>212.35</v>
      </c>
      <c r="I57" s="41">
        <f t="shared" si="2"/>
        <v>3790659.85</v>
      </c>
      <c r="J57" s="3">
        <v>38</v>
      </c>
      <c r="K57" s="40">
        <v>214.21</v>
      </c>
      <c r="L57" s="4">
        <f t="shared" si="3"/>
        <v>8139.9800000000005</v>
      </c>
      <c r="M57" s="3">
        <v>3327</v>
      </c>
      <c r="N57" s="40">
        <v>212.35</v>
      </c>
      <c r="O57" s="4">
        <f t="shared" si="4"/>
        <v>706488.45</v>
      </c>
      <c r="P57" s="20">
        <f t="shared" si="5"/>
        <v>4548558.7</v>
      </c>
      <c r="Q57" s="37">
        <f t="shared" si="6"/>
        <v>19813.98</v>
      </c>
    </row>
    <row r="58" spans="1:17" x14ac:dyDescent="0.3">
      <c r="A58" s="2" t="str">
        <f t="shared" si="0"/>
        <v>7000381</v>
      </c>
      <c r="B58" s="8" t="s">
        <v>637</v>
      </c>
      <c r="C58" s="8" t="s">
        <v>48</v>
      </c>
      <c r="D58" s="3">
        <v>2805</v>
      </c>
      <c r="E58" s="40">
        <v>312.10000000000002</v>
      </c>
      <c r="F58" s="4">
        <f t="shared" si="1"/>
        <v>875440.50000000012</v>
      </c>
      <c r="G58" s="3">
        <v>43875</v>
      </c>
      <c r="H58" s="40">
        <v>309.36</v>
      </c>
      <c r="I58" s="41">
        <f t="shared" si="2"/>
        <v>13573170</v>
      </c>
      <c r="J58" s="3">
        <v>666</v>
      </c>
      <c r="K58" s="40">
        <v>312.10000000000002</v>
      </c>
      <c r="L58" s="4">
        <f t="shared" si="3"/>
        <v>207858.6</v>
      </c>
      <c r="M58" s="3">
        <v>10418</v>
      </c>
      <c r="N58" s="40">
        <v>309.36</v>
      </c>
      <c r="O58" s="4">
        <f t="shared" si="4"/>
        <v>3222912.48</v>
      </c>
      <c r="P58" s="20">
        <f t="shared" si="5"/>
        <v>17879381.579999998</v>
      </c>
      <c r="Q58" s="37">
        <f t="shared" si="6"/>
        <v>77884.39</v>
      </c>
    </row>
    <row r="59" spans="1:17" x14ac:dyDescent="0.3">
      <c r="A59" s="2" t="str">
        <f t="shared" si="0"/>
        <v>7000397</v>
      </c>
      <c r="B59" s="8" t="s">
        <v>638</v>
      </c>
      <c r="C59" s="8" t="s">
        <v>49</v>
      </c>
      <c r="D59" s="3">
        <v>4234</v>
      </c>
      <c r="E59" s="40">
        <v>388.37</v>
      </c>
      <c r="F59" s="4">
        <f t="shared" si="1"/>
        <v>1644358.58</v>
      </c>
      <c r="G59" s="3">
        <v>24156</v>
      </c>
      <c r="H59" s="40">
        <v>384.84</v>
      </c>
      <c r="I59" s="41">
        <f t="shared" si="2"/>
        <v>9296195.0399999991</v>
      </c>
      <c r="J59" s="3">
        <v>1766</v>
      </c>
      <c r="K59" s="40">
        <v>388.37</v>
      </c>
      <c r="L59" s="4">
        <f t="shared" si="3"/>
        <v>685861.42</v>
      </c>
      <c r="M59" s="3">
        <v>10074</v>
      </c>
      <c r="N59" s="40">
        <v>384.84</v>
      </c>
      <c r="O59" s="4">
        <f t="shared" si="4"/>
        <v>3876878.1599999997</v>
      </c>
      <c r="P59" s="20">
        <f t="shared" si="5"/>
        <v>15503293.199999999</v>
      </c>
      <c r="Q59" s="37">
        <f t="shared" si="6"/>
        <v>67533.91</v>
      </c>
    </row>
    <row r="60" spans="1:17" x14ac:dyDescent="0.3">
      <c r="A60" s="2" t="str">
        <f t="shared" si="0"/>
        <v>7000380</v>
      </c>
      <c r="B60" s="8" t="s">
        <v>639</v>
      </c>
      <c r="C60" s="8" t="s">
        <v>50</v>
      </c>
      <c r="D60" s="3">
        <v>11429</v>
      </c>
      <c r="E60" s="40">
        <v>341.73</v>
      </c>
      <c r="F60" s="4">
        <f t="shared" si="1"/>
        <v>3905632.1700000004</v>
      </c>
      <c r="G60" s="3">
        <v>41285</v>
      </c>
      <c r="H60" s="40">
        <v>338.2</v>
      </c>
      <c r="I60" s="41">
        <f t="shared" si="2"/>
        <v>13962587</v>
      </c>
      <c r="J60" s="3">
        <v>4826</v>
      </c>
      <c r="K60" s="40">
        <v>341.73</v>
      </c>
      <c r="L60" s="4">
        <f t="shared" si="3"/>
        <v>1649188.98</v>
      </c>
      <c r="M60" s="3">
        <v>17433</v>
      </c>
      <c r="N60" s="40">
        <v>338.2</v>
      </c>
      <c r="O60" s="4">
        <f t="shared" si="4"/>
        <v>5895840.5999999996</v>
      </c>
      <c r="P60" s="20">
        <f t="shared" si="5"/>
        <v>25413248.75</v>
      </c>
      <c r="Q60" s="37">
        <f t="shared" si="6"/>
        <v>110702.68</v>
      </c>
    </row>
    <row r="61" spans="1:17" x14ac:dyDescent="0.3">
      <c r="A61" s="2" t="str">
        <f t="shared" si="0"/>
        <v>7000364</v>
      </c>
      <c r="B61" s="8" t="s">
        <v>640</v>
      </c>
      <c r="C61" s="8" t="s">
        <v>51</v>
      </c>
      <c r="D61" s="3">
        <v>6059</v>
      </c>
      <c r="E61" s="40">
        <v>286.42</v>
      </c>
      <c r="F61" s="4">
        <f t="shared" si="1"/>
        <v>1735418.78</v>
      </c>
      <c r="G61" s="3">
        <v>20608</v>
      </c>
      <c r="H61" s="40">
        <v>283.85000000000002</v>
      </c>
      <c r="I61" s="41">
        <f t="shared" si="2"/>
        <v>5849580.8000000007</v>
      </c>
      <c r="J61" s="3">
        <v>0</v>
      </c>
      <c r="K61" s="40">
        <v>286.42</v>
      </c>
      <c r="L61" s="4">
        <f t="shared" si="3"/>
        <v>0</v>
      </c>
      <c r="M61" s="3">
        <v>0</v>
      </c>
      <c r="N61" s="40">
        <v>283.85000000000002</v>
      </c>
      <c r="O61" s="4">
        <f t="shared" si="4"/>
        <v>0</v>
      </c>
      <c r="P61" s="20">
        <f t="shared" si="5"/>
        <v>7584999.580000001</v>
      </c>
      <c r="Q61" s="37">
        <f t="shared" si="6"/>
        <v>33041.019999999997</v>
      </c>
    </row>
    <row r="62" spans="1:17" x14ac:dyDescent="0.3">
      <c r="A62" s="2" t="str">
        <f t="shared" si="0"/>
        <v>5123304</v>
      </c>
      <c r="B62" s="8" t="s">
        <v>641</v>
      </c>
      <c r="C62" s="8" t="s">
        <v>52</v>
      </c>
      <c r="D62" s="3">
        <v>0</v>
      </c>
      <c r="E62" s="40">
        <v>316.79000000000002</v>
      </c>
      <c r="F62" s="4">
        <f t="shared" si="1"/>
        <v>0</v>
      </c>
      <c r="G62" s="3">
        <v>16003</v>
      </c>
      <c r="H62" s="40">
        <v>313.82</v>
      </c>
      <c r="I62" s="41">
        <f t="shared" si="2"/>
        <v>5022061.46</v>
      </c>
      <c r="J62" s="3">
        <v>0</v>
      </c>
      <c r="K62" s="40">
        <v>316.79000000000002</v>
      </c>
      <c r="L62" s="4">
        <f t="shared" si="3"/>
        <v>0</v>
      </c>
      <c r="M62" s="3">
        <v>1870</v>
      </c>
      <c r="N62" s="40">
        <v>313.82</v>
      </c>
      <c r="O62" s="4">
        <f t="shared" si="4"/>
        <v>586843.4</v>
      </c>
      <c r="P62" s="20">
        <f t="shared" si="5"/>
        <v>5608904.8600000003</v>
      </c>
      <c r="Q62" s="37">
        <f t="shared" si="6"/>
        <v>24432.959999999999</v>
      </c>
    </row>
    <row r="63" spans="1:17" x14ac:dyDescent="0.3">
      <c r="A63" s="2" t="str">
        <f t="shared" si="0"/>
        <v>7003399</v>
      </c>
      <c r="B63" s="8" t="s">
        <v>642</v>
      </c>
      <c r="C63" s="8" t="s">
        <v>53</v>
      </c>
      <c r="D63" s="3">
        <v>20218</v>
      </c>
      <c r="E63" s="40">
        <v>307.97000000000003</v>
      </c>
      <c r="F63" s="4">
        <f t="shared" si="1"/>
        <v>6226537.4600000009</v>
      </c>
      <c r="G63" s="3">
        <v>45250</v>
      </c>
      <c r="H63" s="40">
        <v>305.26</v>
      </c>
      <c r="I63" s="41">
        <f t="shared" si="2"/>
        <v>13813015</v>
      </c>
      <c r="J63" s="3">
        <v>9012</v>
      </c>
      <c r="K63" s="40">
        <v>307.97000000000003</v>
      </c>
      <c r="L63" s="4">
        <f t="shared" si="3"/>
        <v>2775425.64</v>
      </c>
      <c r="M63" s="3">
        <v>20171</v>
      </c>
      <c r="N63" s="40">
        <v>305.26</v>
      </c>
      <c r="O63" s="4">
        <f t="shared" si="4"/>
        <v>6157399.46</v>
      </c>
      <c r="P63" s="20">
        <f t="shared" si="5"/>
        <v>28972377.560000002</v>
      </c>
      <c r="Q63" s="37">
        <f t="shared" si="6"/>
        <v>126206.61</v>
      </c>
    </row>
    <row r="64" spans="1:17" x14ac:dyDescent="0.3">
      <c r="A64" s="2" t="str">
        <f t="shared" si="0"/>
        <v>7001388</v>
      </c>
      <c r="B64" s="8" t="s">
        <v>643</v>
      </c>
      <c r="C64" s="8" t="s">
        <v>54</v>
      </c>
      <c r="D64" s="3">
        <v>6766</v>
      </c>
      <c r="E64" s="40">
        <v>351.11</v>
      </c>
      <c r="F64" s="4">
        <f t="shared" si="1"/>
        <v>2375610.2600000002</v>
      </c>
      <c r="G64" s="3">
        <v>45967</v>
      </c>
      <c r="H64" s="40">
        <v>347.97</v>
      </c>
      <c r="I64" s="41">
        <f t="shared" si="2"/>
        <v>15995136.990000002</v>
      </c>
      <c r="J64" s="3">
        <v>2329</v>
      </c>
      <c r="K64" s="40">
        <v>351.11</v>
      </c>
      <c r="L64" s="4">
        <f t="shared" si="3"/>
        <v>817735.19000000006</v>
      </c>
      <c r="M64" s="3">
        <v>15822</v>
      </c>
      <c r="N64" s="40">
        <v>347.97</v>
      </c>
      <c r="O64" s="4">
        <f t="shared" si="4"/>
        <v>5505581.3400000008</v>
      </c>
      <c r="P64" s="20">
        <f t="shared" si="5"/>
        <v>24694063.780000005</v>
      </c>
      <c r="Q64" s="37">
        <f t="shared" si="6"/>
        <v>107569.84</v>
      </c>
    </row>
    <row r="65" spans="1:17" x14ac:dyDescent="0.3">
      <c r="A65" s="2" t="str">
        <f t="shared" si="0"/>
        <v>7001800</v>
      </c>
      <c r="B65" s="8" t="s">
        <v>644</v>
      </c>
      <c r="C65" s="8" t="s">
        <v>55</v>
      </c>
      <c r="D65" s="3">
        <v>13558</v>
      </c>
      <c r="E65" s="40">
        <v>289.27999999999997</v>
      </c>
      <c r="F65" s="4">
        <f t="shared" si="1"/>
        <v>3922058.2399999998</v>
      </c>
      <c r="G65" s="3">
        <v>36119</v>
      </c>
      <c r="H65" s="40">
        <v>286.64</v>
      </c>
      <c r="I65" s="41">
        <f t="shared" si="2"/>
        <v>10353150.16</v>
      </c>
      <c r="J65" s="3">
        <v>6490</v>
      </c>
      <c r="K65" s="40">
        <v>289.27999999999997</v>
      </c>
      <c r="L65" s="4">
        <f t="shared" si="3"/>
        <v>1877427.1999999997</v>
      </c>
      <c r="M65" s="3">
        <v>17288</v>
      </c>
      <c r="N65" s="40">
        <v>286.64</v>
      </c>
      <c r="O65" s="4">
        <f t="shared" si="4"/>
        <v>4955432.3199999994</v>
      </c>
      <c r="P65" s="20">
        <f t="shared" si="5"/>
        <v>21108067.919999998</v>
      </c>
      <c r="Q65" s="37">
        <f t="shared" si="6"/>
        <v>91948.88</v>
      </c>
    </row>
    <row r="66" spans="1:17" x14ac:dyDescent="0.3">
      <c r="A66" s="2" t="str">
        <f t="shared" si="0"/>
        <v>7001308</v>
      </c>
      <c r="B66" s="8" t="s">
        <v>645</v>
      </c>
      <c r="C66" s="8" t="s">
        <v>56</v>
      </c>
      <c r="D66" s="3">
        <v>6760</v>
      </c>
      <c r="E66" s="40">
        <v>268.44</v>
      </c>
      <c r="F66" s="4">
        <f t="shared" si="1"/>
        <v>1814654.4</v>
      </c>
      <c r="G66" s="3">
        <v>25365</v>
      </c>
      <c r="H66" s="40">
        <v>266.08</v>
      </c>
      <c r="I66" s="41">
        <f t="shared" si="2"/>
        <v>6749119.1999999993</v>
      </c>
      <c r="J66" s="3">
        <v>1272</v>
      </c>
      <c r="K66" s="40">
        <v>268.44</v>
      </c>
      <c r="L66" s="4">
        <f t="shared" si="3"/>
        <v>341455.68</v>
      </c>
      <c r="M66" s="3">
        <v>4774</v>
      </c>
      <c r="N66" s="40">
        <v>266.08</v>
      </c>
      <c r="O66" s="4">
        <f t="shared" si="4"/>
        <v>1270265.92</v>
      </c>
      <c r="P66" s="20">
        <f t="shared" si="5"/>
        <v>10175495.199999999</v>
      </c>
      <c r="Q66" s="37">
        <f t="shared" si="6"/>
        <v>44325.49</v>
      </c>
    </row>
    <row r="67" spans="1:17" x14ac:dyDescent="0.3">
      <c r="A67" s="2" t="str">
        <f t="shared" si="0"/>
        <v>7001382</v>
      </c>
      <c r="B67" s="8" t="s">
        <v>646</v>
      </c>
      <c r="C67" s="8" t="s">
        <v>57</v>
      </c>
      <c r="D67" s="3">
        <v>6172</v>
      </c>
      <c r="E67" s="40">
        <v>384.83</v>
      </c>
      <c r="F67" s="4">
        <f t="shared" si="1"/>
        <v>2375170.7599999998</v>
      </c>
      <c r="G67" s="3">
        <v>21445</v>
      </c>
      <c r="H67" s="40">
        <v>380.93</v>
      </c>
      <c r="I67" s="41">
        <f t="shared" si="2"/>
        <v>8169043.8500000006</v>
      </c>
      <c r="J67" s="3">
        <v>2535</v>
      </c>
      <c r="K67" s="40">
        <v>384.83</v>
      </c>
      <c r="L67" s="4">
        <f t="shared" si="3"/>
        <v>975544.04999999993</v>
      </c>
      <c r="M67" s="3">
        <v>8809</v>
      </c>
      <c r="N67" s="40">
        <v>380.93</v>
      </c>
      <c r="O67" s="4">
        <f t="shared" si="4"/>
        <v>3355612.37</v>
      </c>
      <c r="P67" s="20">
        <f t="shared" si="5"/>
        <v>14875371.029999999</v>
      </c>
      <c r="Q67" s="37">
        <f t="shared" si="6"/>
        <v>64798.62</v>
      </c>
    </row>
    <row r="68" spans="1:17" x14ac:dyDescent="0.3">
      <c r="A68" s="2" t="str">
        <f t="shared" si="0"/>
        <v>5157318</v>
      </c>
      <c r="B68" s="8" t="s">
        <v>647</v>
      </c>
      <c r="C68" s="8" t="s">
        <v>58</v>
      </c>
      <c r="D68" s="3">
        <v>12702</v>
      </c>
      <c r="E68" s="40">
        <v>343.2</v>
      </c>
      <c r="F68" s="4">
        <f t="shared" si="1"/>
        <v>4359326.3999999994</v>
      </c>
      <c r="G68" s="3">
        <v>60511</v>
      </c>
      <c r="H68" s="40">
        <v>339.83</v>
      </c>
      <c r="I68" s="41">
        <f t="shared" si="2"/>
        <v>20563453.129999999</v>
      </c>
      <c r="J68" s="3">
        <v>2219</v>
      </c>
      <c r="K68" s="40">
        <v>343.2</v>
      </c>
      <c r="L68" s="4">
        <f t="shared" si="3"/>
        <v>761560.79999999993</v>
      </c>
      <c r="M68" s="3">
        <v>10572</v>
      </c>
      <c r="N68" s="40">
        <v>339.83</v>
      </c>
      <c r="O68" s="4">
        <f t="shared" si="4"/>
        <v>3592682.76</v>
      </c>
      <c r="P68" s="20">
        <f t="shared" si="5"/>
        <v>29277023.089999996</v>
      </c>
      <c r="Q68" s="37">
        <f t="shared" si="6"/>
        <v>127533.67</v>
      </c>
    </row>
    <row r="69" spans="1:17" x14ac:dyDescent="0.3">
      <c r="A69" s="2" t="str">
        <f t="shared" si="0"/>
        <v>1456300</v>
      </c>
      <c r="B69" s="8" t="s">
        <v>648</v>
      </c>
      <c r="C69" s="8" t="s">
        <v>59</v>
      </c>
      <c r="D69" s="3">
        <v>0</v>
      </c>
      <c r="E69" s="40">
        <v>202.34</v>
      </c>
      <c r="F69" s="4">
        <f t="shared" si="1"/>
        <v>0</v>
      </c>
      <c r="G69" s="3">
        <v>37296</v>
      </c>
      <c r="H69" s="40">
        <v>200.45</v>
      </c>
      <c r="I69" s="41">
        <f t="shared" si="2"/>
        <v>7475983.1999999993</v>
      </c>
      <c r="J69" s="3">
        <v>0</v>
      </c>
      <c r="K69" s="40">
        <v>202.34</v>
      </c>
      <c r="L69" s="4">
        <f t="shared" si="3"/>
        <v>0</v>
      </c>
      <c r="M69" s="3">
        <v>773</v>
      </c>
      <c r="N69" s="40">
        <v>200.45</v>
      </c>
      <c r="O69" s="4">
        <f t="shared" si="4"/>
        <v>154947.84999999998</v>
      </c>
      <c r="P69" s="20">
        <f t="shared" si="5"/>
        <v>7630931.0499999989</v>
      </c>
      <c r="Q69" s="37">
        <f t="shared" si="6"/>
        <v>33241.11</v>
      </c>
    </row>
    <row r="70" spans="1:17" x14ac:dyDescent="0.3">
      <c r="A70" s="2" t="str">
        <f t="shared" si="0"/>
        <v>7001035</v>
      </c>
      <c r="B70" s="8" t="s">
        <v>649</v>
      </c>
      <c r="C70" s="8" t="s">
        <v>60</v>
      </c>
      <c r="D70" s="3">
        <v>1352</v>
      </c>
      <c r="E70" s="40">
        <v>345.18</v>
      </c>
      <c r="F70" s="4">
        <f t="shared" si="1"/>
        <v>466683.36</v>
      </c>
      <c r="G70" s="3">
        <v>50526</v>
      </c>
      <c r="H70" s="40">
        <v>342.23</v>
      </c>
      <c r="I70" s="41">
        <f t="shared" si="2"/>
        <v>17291512.98</v>
      </c>
      <c r="J70" s="3">
        <v>417</v>
      </c>
      <c r="K70" s="40">
        <v>345.18</v>
      </c>
      <c r="L70" s="4">
        <f t="shared" si="3"/>
        <v>143940.06</v>
      </c>
      <c r="M70" s="3">
        <v>15591</v>
      </c>
      <c r="N70" s="40">
        <v>342.23</v>
      </c>
      <c r="O70" s="4">
        <f t="shared" si="4"/>
        <v>5335707.9300000006</v>
      </c>
      <c r="P70" s="20">
        <f t="shared" si="5"/>
        <v>23237844.329999998</v>
      </c>
      <c r="Q70" s="37">
        <f t="shared" si="6"/>
        <v>101226.4</v>
      </c>
    </row>
    <row r="71" spans="1:17" x14ac:dyDescent="0.3">
      <c r="A71" s="2" t="str">
        <f t="shared" si="0"/>
        <v>1401341</v>
      </c>
      <c r="B71" s="8" t="s">
        <v>650</v>
      </c>
      <c r="C71" s="8" t="s">
        <v>61</v>
      </c>
      <c r="D71" s="3">
        <v>5119</v>
      </c>
      <c r="E71" s="40">
        <v>341.34</v>
      </c>
      <c r="F71" s="4">
        <f t="shared" si="1"/>
        <v>1747319.46</v>
      </c>
      <c r="G71" s="3">
        <v>41933</v>
      </c>
      <c r="H71" s="40">
        <v>339.33</v>
      </c>
      <c r="I71" s="41">
        <f t="shared" si="2"/>
        <v>14229124.889999999</v>
      </c>
      <c r="J71" s="3">
        <v>1228</v>
      </c>
      <c r="K71" s="40">
        <v>341.34</v>
      </c>
      <c r="L71" s="4">
        <f t="shared" si="3"/>
        <v>419165.51999999996</v>
      </c>
      <c r="M71" s="3">
        <v>10062</v>
      </c>
      <c r="N71" s="40">
        <v>339.33</v>
      </c>
      <c r="O71" s="4">
        <f t="shared" si="4"/>
        <v>3414338.46</v>
      </c>
      <c r="P71" s="20">
        <f t="shared" si="5"/>
        <v>19809948.329999998</v>
      </c>
      <c r="Q71" s="37">
        <f t="shared" si="6"/>
        <v>86294.14</v>
      </c>
    </row>
    <row r="72" spans="1:17" x14ac:dyDescent="0.3">
      <c r="A72" s="2" t="str">
        <f t="shared" si="0"/>
        <v>7001364</v>
      </c>
      <c r="B72" s="8" t="s">
        <v>651</v>
      </c>
      <c r="C72" s="8" t="s">
        <v>62</v>
      </c>
      <c r="D72" s="3">
        <v>6255</v>
      </c>
      <c r="E72" s="40">
        <v>350.39</v>
      </c>
      <c r="F72" s="4">
        <f t="shared" si="1"/>
        <v>2191689.4499999997</v>
      </c>
      <c r="G72" s="3">
        <v>44933</v>
      </c>
      <c r="H72" s="40">
        <v>347.01</v>
      </c>
      <c r="I72" s="41">
        <f t="shared" si="2"/>
        <v>15592200.33</v>
      </c>
      <c r="J72" s="3">
        <v>1326</v>
      </c>
      <c r="K72" s="40">
        <v>350.39</v>
      </c>
      <c r="L72" s="4">
        <f t="shared" si="3"/>
        <v>464617.13999999996</v>
      </c>
      <c r="M72" s="3">
        <v>9529</v>
      </c>
      <c r="N72" s="40">
        <v>347.01</v>
      </c>
      <c r="O72" s="4">
        <f t="shared" si="4"/>
        <v>3306658.29</v>
      </c>
      <c r="P72" s="20">
        <f t="shared" si="5"/>
        <v>21555165.210000001</v>
      </c>
      <c r="Q72" s="37">
        <f t="shared" si="6"/>
        <v>93896.48</v>
      </c>
    </row>
    <row r="73" spans="1:17" x14ac:dyDescent="0.3">
      <c r="A73" s="2" t="str">
        <f t="shared" ref="A73:A136" si="7">LEFT(B73,7)</f>
        <v>3557302</v>
      </c>
      <c r="B73" s="8" t="s">
        <v>652</v>
      </c>
      <c r="C73" s="8" t="s">
        <v>63</v>
      </c>
      <c r="D73" s="3">
        <v>3545</v>
      </c>
      <c r="E73" s="40">
        <v>219.68</v>
      </c>
      <c r="F73" s="4">
        <f t="shared" ref="F73:F136" si="8">E73*D73</f>
        <v>778765.6</v>
      </c>
      <c r="G73" s="3">
        <v>26421</v>
      </c>
      <c r="H73" s="40">
        <v>217.66</v>
      </c>
      <c r="I73" s="41">
        <f t="shared" ref="I73:I136" si="9">H73*G73</f>
        <v>5750794.8600000003</v>
      </c>
      <c r="J73" s="3">
        <v>308</v>
      </c>
      <c r="K73" s="40">
        <v>219.68</v>
      </c>
      <c r="L73" s="4">
        <f t="shared" ref="L73:L136" si="10">K73*J73</f>
        <v>67661.440000000002</v>
      </c>
      <c r="M73" s="3">
        <v>2297</v>
      </c>
      <c r="N73" s="40">
        <v>217.66</v>
      </c>
      <c r="O73" s="4">
        <f t="shared" ref="O73:O136" si="11">N73*M73</f>
        <v>499965.02</v>
      </c>
      <c r="P73" s="20">
        <f t="shared" si="5"/>
        <v>7097186.9199999999</v>
      </c>
      <c r="Q73" s="37">
        <f t="shared" si="6"/>
        <v>30916.06</v>
      </c>
    </row>
    <row r="74" spans="1:17" x14ac:dyDescent="0.3">
      <c r="A74" s="2" t="str">
        <f t="shared" si="7"/>
        <v>1421305</v>
      </c>
      <c r="B74" s="8" t="s">
        <v>653</v>
      </c>
      <c r="C74" s="8" t="s">
        <v>64</v>
      </c>
      <c r="D74" s="3">
        <v>0</v>
      </c>
      <c r="E74" s="40">
        <v>177.51</v>
      </c>
      <c r="F74" s="4">
        <f t="shared" si="8"/>
        <v>0</v>
      </c>
      <c r="G74" s="3">
        <v>0</v>
      </c>
      <c r="H74" s="40">
        <v>176.28</v>
      </c>
      <c r="I74" s="41">
        <f t="shared" si="9"/>
        <v>0</v>
      </c>
      <c r="J74" s="3">
        <v>0</v>
      </c>
      <c r="K74" s="40">
        <v>177.51</v>
      </c>
      <c r="L74" s="4">
        <f t="shared" si="10"/>
        <v>0</v>
      </c>
      <c r="M74" s="3">
        <v>0</v>
      </c>
      <c r="N74" s="40">
        <v>176.28</v>
      </c>
      <c r="O74" s="4">
        <f t="shared" si="11"/>
        <v>0</v>
      </c>
      <c r="P74" s="20">
        <f t="shared" ref="P74:P137" si="12">O74+L74+I74+F74</f>
        <v>0</v>
      </c>
      <c r="Q74" s="37">
        <f t="shared" ref="Q74:Q137" si="13">ROUND((P74/$P$7)*$Q$7,2)</f>
        <v>0</v>
      </c>
    </row>
    <row r="75" spans="1:17" x14ac:dyDescent="0.3">
      <c r="A75" s="2" t="str">
        <f t="shared" si="7"/>
        <v>2850301</v>
      </c>
      <c r="B75" s="8" t="s">
        <v>654</v>
      </c>
      <c r="C75" s="8" t="s">
        <v>65</v>
      </c>
      <c r="D75" s="3">
        <v>1842</v>
      </c>
      <c r="E75" s="40">
        <v>227.32</v>
      </c>
      <c r="F75" s="4">
        <f t="shared" si="8"/>
        <v>418723.44</v>
      </c>
      <c r="G75" s="3">
        <v>32739</v>
      </c>
      <c r="H75" s="40">
        <v>225.6</v>
      </c>
      <c r="I75" s="41">
        <f t="shared" si="9"/>
        <v>7385918.3999999994</v>
      </c>
      <c r="J75" s="3">
        <v>121</v>
      </c>
      <c r="K75" s="40">
        <v>227.32</v>
      </c>
      <c r="L75" s="4">
        <f t="shared" si="10"/>
        <v>27505.719999999998</v>
      </c>
      <c r="M75" s="3">
        <v>2151</v>
      </c>
      <c r="N75" s="40">
        <v>225.6</v>
      </c>
      <c r="O75" s="4">
        <f t="shared" si="11"/>
        <v>485265.6</v>
      </c>
      <c r="P75" s="20">
        <f t="shared" si="12"/>
        <v>8317413.1600000001</v>
      </c>
      <c r="Q75" s="37">
        <f t="shared" si="13"/>
        <v>36231.49</v>
      </c>
    </row>
    <row r="76" spans="1:17" x14ac:dyDescent="0.3">
      <c r="A76" s="2" t="str">
        <f t="shared" si="7"/>
        <v>5153306</v>
      </c>
      <c r="B76" s="8" t="s">
        <v>655</v>
      </c>
      <c r="C76" s="8" t="s">
        <v>66</v>
      </c>
      <c r="D76" s="3">
        <v>0</v>
      </c>
      <c r="E76" s="40">
        <v>310.23</v>
      </c>
      <c r="F76" s="4">
        <f t="shared" si="8"/>
        <v>0</v>
      </c>
      <c r="G76" s="3">
        <v>52053</v>
      </c>
      <c r="H76" s="40">
        <v>307.49</v>
      </c>
      <c r="I76" s="41">
        <f t="shared" si="9"/>
        <v>16005776.970000001</v>
      </c>
      <c r="J76" s="3">
        <v>0</v>
      </c>
      <c r="K76" s="40">
        <v>310.23</v>
      </c>
      <c r="L76" s="4">
        <f t="shared" si="10"/>
        <v>0</v>
      </c>
      <c r="M76" s="3">
        <v>4687</v>
      </c>
      <c r="N76" s="40">
        <v>307.49</v>
      </c>
      <c r="O76" s="4">
        <f t="shared" si="11"/>
        <v>1441205.6300000001</v>
      </c>
      <c r="P76" s="20">
        <f t="shared" si="12"/>
        <v>17446982.600000001</v>
      </c>
      <c r="Q76" s="37">
        <f t="shared" si="13"/>
        <v>76000.820000000007</v>
      </c>
    </row>
    <row r="77" spans="1:17" x14ac:dyDescent="0.3">
      <c r="A77" s="2" t="str">
        <f t="shared" si="7"/>
        <v>7003373</v>
      </c>
      <c r="B77" s="8" t="s">
        <v>656</v>
      </c>
      <c r="C77" s="8" t="s">
        <v>67</v>
      </c>
      <c r="D77" s="3">
        <v>11558</v>
      </c>
      <c r="E77" s="40">
        <v>313.44</v>
      </c>
      <c r="F77" s="4">
        <f t="shared" si="8"/>
        <v>3622739.52</v>
      </c>
      <c r="G77" s="3">
        <v>36080</v>
      </c>
      <c r="H77" s="40">
        <v>310.38</v>
      </c>
      <c r="I77" s="41">
        <f t="shared" si="9"/>
        <v>11198510.4</v>
      </c>
      <c r="J77" s="3">
        <v>0</v>
      </c>
      <c r="K77" s="40">
        <v>313.44</v>
      </c>
      <c r="L77" s="4">
        <f t="shared" si="10"/>
        <v>0</v>
      </c>
      <c r="M77" s="3">
        <v>0</v>
      </c>
      <c r="N77" s="40">
        <v>310.38</v>
      </c>
      <c r="O77" s="4">
        <f t="shared" si="11"/>
        <v>0</v>
      </c>
      <c r="P77" s="20">
        <f t="shared" si="12"/>
        <v>14821249.92</v>
      </c>
      <c r="Q77" s="37">
        <f t="shared" si="13"/>
        <v>64562.86</v>
      </c>
    </row>
    <row r="78" spans="1:17" x14ac:dyDescent="0.3">
      <c r="A78" s="2" t="str">
        <f t="shared" si="7"/>
        <v>7004310</v>
      </c>
      <c r="B78" s="8" t="s">
        <v>657</v>
      </c>
      <c r="C78" s="8" t="s">
        <v>68</v>
      </c>
      <c r="D78" s="3">
        <v>563</v>
      </c>
      <c r="E78" s="40">
        <v>312.48</v>
      </c>
      <c r="F78" s="4">
        <f t="shared" si="8"/>
        <v>175926.24000000002</v>
      </c>
      <c r="G78" s="3">
        <v>70159</v>
      </c>
      <c r="H78" s="40">
        <v>309.66000000000003</v>
      </c>
      <c r="I78" s="41">
        <f t="shared" si="9"/>
        <v>21725435.940000001</v>
      </c>
      <c r="J78" s="3">
        <v>70</v>
      </c>
      <c r="K78" s="40">
        <v>312.48</v>
      </c>
      <c r="L78" s="4">
        <f t="shared" si="10"/>
        <v>21873.600000000002</v>
      </c>
      <c r="M78" s="3">
        <v>8779</v>
      </c>
      <c r="N78" s="40">
        <v>309.66000000000003</v>
      </c>
      <c r="O78" s="4">
        <f t="shared" si="11"/>
        <v>2718505.14</v>
      </c>
      <c r="P78" s="20">
        <f t="shared" si="12"/>
        <v>24641740.919999998</v>
      </c>
      <c r="Q78" s="37">
        <f t="shared" si="13"/>
        <v>107341.91</v>
      </c>
    </row>
    <row r="79" spans="1:17" x14ac:dyDescent="0.3">
      <c r="A79" s="2" t="str">
        <f t="shared" si="7"/>
        <v>2238304</v>
      </c>
      <c r="B79" s="8" t="s">
        <v>658</v>
      </c>
      <c r="C79" s="8" t="s">
        <v>69</v>
      </c>
      <c r="D79" s="3">
        <v>105</v>
      </c>
      <c r="E79" s="40">
        <v>215.7</v>
      </c>
      <c r="F79" s="4">
        <f t="shared" si="8"/>
        <v>22648.5</v>
      </c>
      <c r="G79" s="3">
        <v>22313</v>
      </c>
      <c r="H79" s="40">
        <v>213.67</v>
      </c>
      <c r="I79" s="41">
        <f t="shared" si="9"/>
        <v>4767618.71</v>
      </c>
      <c r="J79" s="3">
        <v>5</v>
      </c>
      <c r="K79" s="40">
        <v>215.7</v>
      </c>
      <c r="L79" s="4">
        <f t="shared" si="10"/>
        <v>1078.5</v>
      </c>
      <c r="M79" s="3">
        <v>1149</v>
      </c>
      <c r="N79" s="40">
        <v>213.67</v>
      </c>
      <c r="O79" s="4">
        <f t="shared" si="11"/>
        <v>245506.83</v>
      </c>
      <c r="P79" s="20">
        <f t="shared" si="12"/>
        <v>5036852.54</v>
      </c>
      <c r="Q79" s="37">
        <f t="shared" si="13"/>
        <v>21941.040000000001</v>
      </c>
    </row>
    <row r="80" spans="1:17" x14ac:dyDescent="0.3">
      <c r="A80" s="2" t="str">
        <f t="shared" si="7"/>
        <v>7001366</v>
      </c>
      <c r="B80" s="8" t="s">
        <v>659</v>
      </c>
      <c r="C80" s="8" t="s">
        <v>70</v>
      </c>
      <c r="D80" s="3">
        <v>3074</v>
      </c>
      <c r="E80" s="40">
        <v>299.49</v>
      </c>
      <c r="F80" s="4">
        <f t="shared" si="8"/>
        <v>920632.26</v>
      </c>
      <c r="G80" s="3">
        <v>20692</v>
      </c>
      <c r="H80" s="40">
        <v>296.86</v>
      </c>
      <c r="I80" s="41">
        <f t="shared" si="9"/>
        <v>6142627.1200000001</v>
      </c>
      <c r="J80" s="3">
        <v>1272</v>
      </c>
      <c r="K80" s="40">
        <v>299.49</v>
      </c>
      <c r="L80" s="4">
        <f t="shared" si="10"/>
        <v>380951.28</v>
      </c>
      <c r="M80" s="3">
        <v>8562</v>
      </c>
      <c r="N80" s="40">
        <v>296.86</v>
      </c>
      <c r="O80" s="4">
        <f t="shared" si="11"/>
        <v>2541715.3200000003</v>
      </c>
      <c r="P80" s="20">
        <f t="shared" si="12"/>
        <v>9985925.9800000004</v>
      </c>
      <c r="Q80" s="37">
        <f t="shared" si="13"/>
        <v>43499.7</v>
      </c>
    </row>
    <row r="81" spans="1:17" x14ac:dyDescent="0.3">
      <c r="A81" s="2" t="str">
        <f t="shared" si="7"/>
        <v>5401311</v>
      </c>
      <c r="B81" s="8" t="s">
        <v>660</v>
      </c>
      <c r="C81" s="8" t="s">
        <v>71</v>
      </c>
      <c r="D81" s="3">
        <v>414</v>
      </c>
      <c r="E81" s="40">
        <v>241.87</v>
      </c>
      <c r="F81" s="4">
        <f t="shared" si="8"/>
        <v>100134.18000000001</v>
      </c>
      <c r="G81" s="3">
        <v>27134</v>
      </c>
      <c r="H81" s="40">
        <v>240.04</v>
      </c>
      <c r="I81" s="41">
        <f t="shared" si="9"/>
        <v>6513245.3599999994</v>
      </c>
      <c r="J81" s="3">
        <v>23</v>
      </c>
      <c r="K81" s="40">
        <v>241.87</v>
      </c>
      <c r="L81" s="4">
        <f t="shared" si="10"/>
        <v>5563.01</v>
      </c>
      <c r="M81" s="3">
        <v>1477</v>
      </c>
      <c r="N81" s="40">
        <v>240.04</v>
      </c>
      <c r="O81" s="4">
        <f t="shared" si="11"/>
        <v>354539.08</v>
      </c>
      <c r="P81" s="20">
        <f t="shared" si="12"/>
        <v>6973481.629999999</v>
      </c>
      <c r="Q81" s="37">
        <f t="shared" si="13"/>
        <v>30377.19</v>
      </c>
    </row>
    <row r="82" spans="1:17" x14ac:dyDescent="0.3">
      <c r="A82" s="2" t="str">
        <f t="shared" si="7"/>
        <v>5905309</v>
      </c>
      <c r="B82" s="8" t="s">
        <v>661</v>
      </c>
      <c r="C82" s="8" t="s">
        <v>72</v>
      </c>
      <c r="D82" s="3">
        <v>17</v>
      </c>
      <c r="E82" s="40">
        <v>261.08999999999997</v>
      </c>
      <c r="F82" s="4">
        <f t="shared" si="8"/>
        <v>4438.53</v>
      </c>
      <c r="G82" s="3">
        <v>26804</v>
      </c>
      <c r="H82" s="40">
        <v>258.8</v>
      </c>
      <c r="I82" s="41">
        <f t="shared" si="9"/>
        <v>6936875.2000000002</v>
      </c>
      <c r="J82" s="3">
        <v>2</v>
      </c>
      <c r="K82" s="40">
        <v>261.08999999999997</v>
      </c>
      <c r="L82" s="4">
        <f t="shared" si="10"/>
        <v>522.17999999999995</v>
      </c>
      <c r="M82" s="3">
        <v>3042</v>
      </c>
      <c r="N82" s="40">
        <v>258.8</v>
      </c>
      <c r="O82" s="4">
        <f t="shared" si="11"/>
        <v>787269.6</v>
      </c>
      <c r="P82" s="20">
        <f t="shared" si="12"/>
        <v>7729105.5100000007</v>
      </c>
      <c r="Q82" s="37">
        <f t="shared" si="13"/>
        <v>33668.76</v>
      </c>
    </row>
    <row r="83" spans="1:17" x14ac:dyDescent="0.3">
      <c r="A83" s="2" t="str">
        <f t="shared" si="7"/>
        <v>2952308</v>
      </c>
      <c r="B83" s="8" t="s">
        <v>662</v>
      </c>
      <c r="C83" s="8" t="s">
        <v>73</v>
      </c>
      <c r="D83" s="3">
        <v>437</v>
      </c>
      <c r="E83" s="40">
        <v>280.87</v>
      </c>
      <c r="F83" s="4">
        <f t="shared" si="8"/>
        <v>122740.19</v>
      </c>
      <c r="G83" s="3">
        <v>31528</v>
      </c>
      <c r="H83" s="40">
        <v>278.36</v>
      </c>
      <c r="I83" s="41">
        <f t="shared" si="9"/>
        <v>8776134.0800000001</v>
      </c>
      <c r="J83" s="3">
        <v>35</v>
      </c>
      <c r="K83" s="40">
        <v>280.87</v>
      </c>
      <c r="L83" s="4">
        <f t="shared" si="10"/>
        <v>9830.4500000000007</v>
      </c>
      <c r="M83" s="3">
        <v>2543</v>
      </c>
      <c r="N83" s="40">
        <v>278.36</v>
      </c>
      <c r="O83" s="4">
        <f t="shared" si="11"/>
        <v>707869.48</v>
      </c>
      <c r="P83" s="20">
        <f t="shared" si="12"/>
        <v>9616574.1999999993</v>
      </c>
      <c r="Q83" s="37">
        <f t="shared" si="13"/>
        <v>41890.769999999997</v>
      </c>
    </row>
    <row r="84" spans="1:17" x14ac:dyDescent="0.3">
      <c r="A84" s="2" t="str">
        <f t="shared" si="7"/>
        <v>3301326</v>
      </c>
      <c r="B84" s="8" t="s">
        <v>663</v>
      </c>
      <c r="C84" s="8" t="s">
        <v>74</v>
      </c>
      <c r="D84" s="3">
        <v>2128</v>
      </c>
      <c r="E84" s="40">
        <v>228.91</v>
      </c>
      <c r="F84" s="4">
        <f t="shared" si="8"/>
        <v>487120.48</v>
      </c>
      <c r="G84" s="3">
        <v>35609</v>
      </c>
      <c r="H84" s="40">
        <v>227</v>
      </c>
      <c r="I84" s="41">
        <f t="shared" si="9"/>
        <v>8083243</v>
      </c>
      <c r="J84" s="3">
        <v>562</v>
      </c>
      <c r="K84" s="40">
        <v>228.91</v>
      </c>
      <c r="L84" s="4">
        <f t="shared" si="10"/>
        <v>128647.42</v>
      </c>
      <c r="M84" s="3">
        <v>9405</v>
      </c>
      <c r="N84" s="40">
        <v>227</v>
      </c>
      <c r="O84" s="4">
        <f t="shared" si="11"/>
        <v>2134935</v>
      </c>
      <c r="P84" s="20">
        <f t="shared" si="12"/>
        <v>10833945.9</v>
      </c>
      <c r="Q84" s="37">
        <f t="shared" si="13"/>
        <v>47193.760000000002</v>
      </c>
    </row>
    <row r="85" spans="1:17" x14ac:dyDescent="0.3">
      <c r="A85" s="2" t="str">
        <f t="shared" si="7"/>
        <v>0901001</v>
      </c>
      <c r="B85" s="8" t="s">
        <v>664</v>
      </c>
      <c r="C85" s="8" t="s">
        <v>75</v>
      </c>
      <c r="D85" s="3">
        <v>696</v>
      </c>
      <c r="E85" s="40">
        <v>228</v>
      </c>
      <c r="F85" s="4">
        <f t="shared" si="8"/>
        <v>158688</v>
      </c>
      <c r="G85" s="3">
        <v>6547</v>
      </c>
      <c r="H85" s="40">
        <v>226.58</v>
      </c>
      <c r="I85" s="41">
        <f t="shared" si="9"/>
        <v>1483419.26</v>
      </c>
      <c r="J85" s="3">
        <v>13</v>
      </c>
      <c r="K85" s="40">
        <v>228</v>
      </c>
      <c r="L85" s="4">
        <f t="shared" si="10"/>
        <v>2964</v>
      </c>
      <c r="M85" s="3">
        <v>124</v>
      </c>
      <c r="N85" s="40">
        <v>226.58</v>
      </c>
      <c r="O85" s="4">
        <f t="shared" si="11"/>
        <v>28095.920000000002</v>
      </c>
      <c r="P85" s="20">
        <f t="shared" si="12"/>
        <v>1673167.18</v>
      </c>
      <c r="Q85" s="37">
        <f t="shared" si="13"/>
        <v>7288.49</v>
      </c>
    </row>
    <row r="86" spans="1:17" x14ac:dyDescent="0.3">
      <c r="A86" s="2" t="str">
        <f t="shared" si="7"/>
        <v>7003351</v>
      </c>
      <c r="B86" s="8" t="s">
        <v>665</v>
      </c>
      <c r="C86" s="8" t="s">
        <v>76</v>
      </c>
      <c r="D86" s="3">
        <v>3642</v>
      </c>
      <c r="E86" s="40">
        <v>237.97</v>
      </c>
      <c r="F86" s="4">
        <f t="shared" si="8"/>
        <v>866686.74</v>
      </c>
      <c r="G86" s="3">
        <v>35992</v>
      </c>
      <c r="H86" s="40">
        <v>235.83</v>
      </c>
      <c r="I86" s="41">
        <f t="shared" si="9"/>
        <v>8487993.3600000013</v>
      </c>
      <c r="J86" s="3">
        <v>689</v>
      </c>
      <c r="K86" s="40">
        <v>237.97</v>
      </c>
      <c r="L86" s="4">
        <f t="shared" si="10"/>
        <v>163961.32999999999</v>
      </c>
      <c r="M86" s="3">
        <v>6806</v>
      </c>
      <c r="N86" s="40">
        <v>235.83</v>
      </c>
      <c r="O86" s="4">
        <f t="shared" si="11"/>
        <v>1605058.98</v>
      </c>
      <c r="P86" s="20">
        <f t="shared" si="12"/>
        <v>11123700.410000002</v>
      </c>
      <c r="Q86" s="37">
        <f t="shared" si="13"/>
        <v>48455.96</v>
      </c>
    </row>
    <row r="87" spans="1:17" x14ac:dyDescent="0.3">
      <c r="A87" s="2" t="str">
        <f t="shared" si="7"/>
        <v>3227304</v>
      </c>
      <c r="B87" s="8" t="s">
        <v>666</v>
      </c>
      <c r="C87" s="8" t="s">
        <v>77</v>
      </c>
      <c r="D87" s="3">
        <v>431</v>
      </c>
      <c r="E87" s="40">
        <v>233.96</v>
      </c>
      <c r="F87" s="4">
        <f t="shared" si="8"/>
        <v>100836.76000000001</v>
      </c>
      <c r="G87" s="3">
        <v>30303</v>
      </c>
      <c r="H87" s="40">
        <v>232.41</v>
      </c>
      <c r="I87" s="41">
        <f t="shared" si="9"/>
        <v>7042720.2299999995</v>
      </c>
      <c r="J87" s="3">
        <v>9</v>
      </c>
      <c r="K87" s="40">
        <v>233.96</v>
      </c>
      <c r="L87" s="4">
        <f t="shared" si="10"/>
        <v>2105.64</v>
      </c>
      <c r="M87" s="3">
        <v>602</v>
      </c>
      <c r="N87" s="40">
        <v>232.41</v>
      </c>
      <c r="O87" s="4">
        <f t="shared" si="11"/>
        <v>139910.82</v>
      </c>
      <c r="P87" s="20">
        <f t="shared" si="12"/>
        <v>7285573.4499999993</v>
      </c>
      <c r="Q87" s="37">
        <f t="shared" si="13"/>
        <v>31736.69</v>
      </c>
    </row>
    <row r="88" spans="1:17" x14ac:dyDescent="0.3">
      <c r="A88" s="2" t="str">
        <f t="shared" si="7"/>
        <v>0823300</v>
      </c>
      <c r="B88" s="8" t="s">
        <v>667</v>
      </c>
      <c r="C88" s="8" t="s">
        <v>78</v>
      </c>
      <c r="D88" s="3">
        <v>0</v>
      </c>
      <c r="E88" s="40">
        <v>197</v>
      </c>
      <c r="F88" s="4">
        <f t="shared" si="8"/>
        <v>0</v>
      </c>
      <c r="G88" s="3">
        <v>21034</v>
      </c>
      <c r="H88" s="40">
        <v>195.35</v>
      </c>
      <c r="I88" s="41">
        <f t="shared" si="9"/>
        <v>4108991.9</v>
      </c>
      <c r="J88" s="3">
        <v>0</v>
      </c>
      <c r="K88" s="40">
        <v>197</v>
      </c>
      <c r="L88" s="4">
        <f t="shared" si="10"/>
        <v>0</v>
      </c>
      <c r="M88" s="3">
        <v>454</v>
      </c>
      <c r="N88" s="40">
        <v>195.35</v>
      </c>
      <c r="O88" s="4">
        <f t="shared" si="11"/>
        <v>88688.9</v>
      </c>
      <c r="P88" s="20">
        <f t="shared" si="12"/>
        <v>4197680.8</v>
      </c>
      <c r="Q88" s="37">
        <f t="shared" si="13"/>
        <v>18285.52</v>
      </c>
    </row>
    <row r="89" spans="1:17" x14ac:dyDescent="0.3">
      <c r="A89" s="2" t="str">
        <f t="shared" si="7"/>
        <v>0601304</v>
      </c>
      <c r="B89" s="8" t="s">
        <v>668</v>
      </c>
      <c r="C89" s="8" t="s">
        <v>79</v>
      </c>
      <c r="D89" s="3">
        <v>996</v>
      </c>
      <c r="E89" s="40">
        <v>273.77999999999997</v>
      </c>
      <c r="F89" s="4">
        <f t="shared" si="8"/>
        <v>272684.87999999995</v>
      </c>
      <c r="G89" s="3">
        <v>50526</v>
      </c>
      <c r="H89" s="40">
        <v>271.43</v>
      </c>
      <c r="I89" s="41">
        <f t="shared" si="9"/>
        <v>13714272.18</v>
      </c>
      <c r="J89" s="3">
        <v>78</v>
      </c>
      <c r="K89" s="40">
        <v>273.77999999999997</v>
      </c>
      <c r="L89" s="4">
        <f t="shared" si="10"/>
        <v>21354.839999999997</v>
      </c>
      <c r="M89" s="3">
        <v>3946</v>
      </c>
      <c r="N89" s="40">
        <v>271.43</v>
      </c>
      <c r="O89" s="4">
        <f t="shared" si="11"/>
        <v>1071062.78</v>
      </c>
      <c r="P89" s="20">
        <f t="shared" si="12"/>
        <v>15079374.680000002</v>
      </c>
      <c r="Q89" s="37">
        <f t="shared" si="13"/>
        <v>65687.28</v>
      </c>
    </row>
    <row r="90" spans="1:17" x14ac:dyDescent="0.3">
      <c r="A90" s="2" t="str">
        <f t="shared" si="7"/>
        <v>0701301</v>
      </c>
      <c r="B90" s="8" t="s">
        <v>669</v>
      </c>
      <c r="C90" s="8" t="s">
        <v>80</v>
      </c>
      <c r="D90" s="3">
        <v>1575</v>
      </c>
      <c r="E90" s="40">
        <v>211.8</v>
      </c>
      <c r="F90" s="4">
        <f t="shared" si="8"/>
        <v>333585</v>
      </c>
      <c r="G90" s="3">
        <v>29922</v>
      </c>
      <c r="H90" s="40">
        <v>209.93</v>
      </c>
      <c r="I90" s="41">
        <f t="shared" si="9"/>
        <v>6281525.46</v>
      </c>
      <c r="J90" s="3">
        <v>38</v>
      </c>
      <c r="K90" s="40">
        <v>211.8</v>
      </c>
      <c r="L90" s="4">
        <f t="shared" si="10"/>
        <v>8048.4000000000005</v>
      </c>
      <c r="M90" s="3">
        <v>729</v>
      </c>
      <c r="N90" s="40">
        <v>209.93</v>
      </c>
      <c r="O90" s="4">
        <f t="shared" si="11"/>
        <v>153038.97</v>
      </c>
      <c r="P90" s="20">
        <f t="shared" si="12"/>
        <v>6776197.8300000001</v>
      </c>
      <c r="Q90" s="37">
        <f t="shared" si="13"/>
        <v>29517.8</v>
      </c>
    </row>
    <row r="91" spans="1:17" x14ac:dyDescent="0.3">
      <c r="A91" s="2" t="str">
        <f t="shared" si="7"/>
        <v>0824000</v>
      </c>
      <c r="B91" s="8" t="s">
        <v>670</v>
      </c>
      <c r="C91" s="8" t="s">
        <v>81</v>
      </c>
      <c r="D91" s="3">
        <v>0</v>
      </c>
      <c r="E91" s="40">
        <v>177.21</v>
      </c>
      <c r="F91" s="4">
        <f t="shared" si="8"/>
        <v>0</v>
      </c>
      <c r="G91" s="3">
        <v>4123</v>
      </c>
      <c r="H91" s="40">
        <v>175.99</v>
      </c>
      <c r="I91" s="41">
        <f t="shared" si="9"/>
        <v>725606.77</v>
      </c>
      <c r="J91" s="3">
        <v>0</v>
      </c>
      <c r="K91" s="40">
        <v>177.21</v>
      </c>
      <c r="L91" s="4">
        <f t="shared" si="10"/>
        <v>0</v>
      </c>
      <c r="M91" s="3">
        <v>3</v>
      </c>
      <c r="N91" s="40">
        <v>175.99</v>
      </c>
      <c r="O91" s="4">
        <f t="shared" si="11"/>
        <v>527.97</v>
      </c>
      <c r="P91" s="20">
        <f t="shared" si="12"/>
        <v>726134.74</v>
      </c>
      <c r="Q91" s="37">
        <f t="shared" si="13"/>
        <v>3163.12</v>
      </c>
    </row>
    <row r="92" spans="1:17" x14ac:dyDescent="0.3">
      <c r="A92" s="2" t="str">
        <f t="shared" si="7"/>
        <v>3801304</v>
      </c>
      <c r="B92" s="8" t="s">
        <v>671</v>
      </c>
      <c r="C92" s="8" t="s">
        <v>82</v>
      </c>
      <c r="D92" s="3">
        <v>146</v>
      </c>
      <c r="E92" s="40">
        <v>234.34</v>
      </c>
      <c r="F92" s="4">
        <f t="shared" si="8"/>
        <v>34213.64</v>
      </c>
      <c r="G92" s="3">
        <v>14030</v>
      </c>
      <c r="H92" s="40">
        <v>232.4</v>
      </c>
      <c r="I92" s="41">
        <f t="shared" si="9"/>
        <v>3260572</v>
      </c>
      <c r="J92" s="3">
        <v>28</v>
      </c>
      <c r="K92" s="40">
        <v>234.34</v>
      </c>
      <c r="L92" s="4">
        <f t="shared" si="10"/>
        <v>6561.52</v>
      </c>
      <c r="M92" s="3">
        <v>2716</v>
      </c>
      <c r="N92" s="40">
        <v>232.4</v>
      </c>
      <c r="O92" s="4">
        <f t="shared" si="11"/>
        <v>631198.4</v>
      </c>
      <c r="P92" s="20">
        <f t="shared" si="12"/>
        <v>3932545.56</v>
      </c>
      <c r="Q92" s="37">
        <f t="shared" si="13"/>
        <v>17130.57</v>
      </c>
    </row>
    <row r="93" spans="1:17" x14ac:dyDescent="0.3">
      <c r="A93" s="2" t="str">
        <f t="shared" si="7"/>
        <v>2701339</v>
      </c>
      <c r="B93" s="8" t="s">
        <v>672</v>
      </c>
      <c r="C93" s="8" t="s">
        <v>83</v>
      </c>
      <c r="D93" s="3">
        <v>0</v>
      </c>
      <c r="E93" s="40">
        <v>212.52</v>
      </c>
      <c r="F93" s="4">
        <f t="shared" si="8"/>
        <v>0</v>
      </c>
      <c r="G93" s="3">
        <v>29253</v>
      </c>
      <c r="H93" s="40">
        <v>210.69</v>
      </c>
      <c r="I93" s="41">
        <f t="shared" si="9"/>
        <v>6163314.5700000003</v>
      </c>
      <c r="J93" s="3">
        <v>0</v>
      </c>
      <c r="K93" s="40">
        <v>212.52</v>
      </c>
      <c r="L93" s="4">
        <f t="shared" si="10"/>
        <v>0</v>
      </c>
      <c r="M93" s="3">
        <v>532</v>
      </c>
      <c r="N93" s="40">
        <v>210.69</v>
      </c>
      <c r="O93" s="4">
        <f t="shared" si="11"/>
        <v>112087.08</v>
      </c>
      <c r="P93" s="20">
        <f t="shared" si="12"/>
        <v>6275401.6500000004</v>
      </c>
      <c r="Q93" s="37">
        <f t="shared" si="13"/>
        <v>27336.28</v>
      </c>
    </row>
    <row r="94" spans="1:17" x14ac:dyDescent="0.3">
      <c r="A94" s="2" t="str">
        <f t="shared" si="7"/>
        <v>7003380</v>
      </c>
      <c r="B94" s="8" t="s">
        <v>673</v>
      </c>
      <c r="C94" s="8" t="s">
        <v>84</v>
      </c>
      <c r="D94" s="3">
        <v>5827</v>
      </c>
      <c r="E94" s="40">
        <v>267.64999999999998</v>
      </c>
      <c r="F94" s="4">
        <f t="shared" si="8"/>
        <v>1559596.5499999998</v>
      </c>
      <c r="G94" s="3">
        <v>30945</v>
      </c>
      <c r="H94" s="40">
        <v>265.51</v>
      </c>
      <c r="I94" s="41">
        <f t="shared" si="9"/>
        <v>8216206.9499999993</v>
      </c>
      <c r="J94" s="3">
        <v>2416</v>
      </c>
      <c r="K94" s="40">
        <v>267.64999999999998</v>
      </c>
      <c r="L94" s="4">
        <f t="shared" si="10"/>
        <v>646642.39999999991</v>
      </c>
      <c r="M94" s="3">
        <v>12832</v>
      </c>
      <c r="N94" s="40">
        <v>265.51</v>
      </c>
      <c r="O94" s="4">
        <f t="shared" si="11"/>
        <v>3407024.32</v>
      </c>
      <c r="P94" s="20">
        <f t="shared" si="12"/>
        <v>13829470.219999999</v>
      </c>
      <c r="Q94" s="37">
        <f t="shared" si="13"/>
        <v>60242.57</v>
      </c>
    </row>
    <row r="95" spans="1:17" x14ac:dyDescent="0.3">
      <c r="A95" s="2" t="str">
        <f t="shared" si="7"/>
        <v>3421000</v>
      </c>
      <c r="B95" s="8" t="s">
        <v>674</v>
      </c>
      <c r="C95" s="8" t="s">
        <v>85</v>
      </c>
      <c r="D95" s="3">
        <v>2351</v>
      </c>
      <c r="E95" s="40">
        <v>255.8</v>
      </c>
      <c r="F95" s="4">
        <f t="shared" si="8"/>
        <v>601385.80000000005</v>
      </c>
      <c r="G95" s="3">
        <v>20130</v>
      </c>
      <c r="H95" s="40">
        <v>254</v>
      </c>
      <c r="I95" s="41">
        <f t="shared" si="9"/>
        <v>5113020</v>
      </c>
      <c r="J95" s="3">
        <v>516</v>
      </c>
      <c r="K95" s="40">
        <v>255.8</v>
      </c>
      <c r="L95" s="4">
        <f t="shared" si="10"/>
        <v>131992.80000000002</v>
      </c>
      <c r="M95" s="3">
        <v>4416</v>
      </c>
      <c r="N95" s="40">
        <v>254</v>
      </c>
      <c r="O95" s="4">
        <f t="shared" si="11"/>
        <v>1121664</v>
      </c>
      <c r="P95" s="20">
        <f t="shared" si="12"/>
        <v>6968062.5999999996</v>
      </c>
      <c r="Q95" s="37">
        <f t="shared" si="13"/>
        <v>30353.59</v>
      </c>
    </row>
    <row r="96" spans="1:17" x14ac:dyDescent="0.3">
      <c r="A96" s="2" t="str">
        <f t="shared" si="7"/>
        <v>0952300</v>
      </c>
      <c r="B96" s="8" t="s">
        <v>675</v>
      </c>
      <c r="C96" s="8" t="s">
        <v>86</v>
      </c>
      <c r="D96" s="3">
        <v>730</v>
      </c>
      <c r="E96" s="40">
        <v>185.57</v>
      </c>
      <c r="F96" s="4">
        <f t="shared" si="8"/>
        <v>135466.1</v>
      </c>
      <c r="G96" s="3">
        <v>12142</v>
      </c>
      <c r="H96" s="40">
        <v>183.96</v>
      </c>
      <c r="I96" s="41">
        <f t="shared" si="9"/>
        <v>2233642.3200000003</v>
      </c>
      <c r="J96" s="3">
        <v>2</v>
      </c>
      <c r="K96" s="40">
        <v>185.57</v>
      </c>
      <c r="L96" s="4">
        <f t="shared" si="10"/>
        <v>371.14</v>
      </c>
      <c r="M96" s="3">
        <v>33</v>
      </c>
      <c r="N96" s="40">
        <v>183.96</v>
      </c>
      <c r="O96" s="4">
        <f t="shared" si="11"/>
        <v>6070.68</v>
      </c>
      <c r="P96" s="20">
        <f t="shared" si="12"/>
        <v>2375550.2400000002</v>
      </c>
      <c r="Q96" s="37">
        <f t="shared" si="13"/>
        <v>10348.14</v>
      </c>
    </row>
    <row r="97" spans="1:17" x14ac:dyDescent="0.3">
      <c r="A97" s="2" t="str">
        <f t="shared" si="7"/>
        <v>7004321</v>
      </c>
      <c r="B97" s="8" t="s">
        <v>676</v>
      </c>
      <c r="C97" s="8" t="s">
        <v>87</v>
      </c>
      <c r="D97" s="3">
        <v>2822</v>
      </c>
      <c r="E97" s="40">
        <v>334.9</v>
      </c>
      <c r="F97" s="4">
        <f t="shared" si="8"/>
        <v>945087.79999999993</v>
      </c>
      <c r="G97" s="3">
        <v>68537</v>
      </c>
      <c r="H97" s="40">
        <v>332</v>
      </c>
      <c r="I97" s="41">
        <f t="shared" si="9"/>
        <v>22754284</v>
      </c>
      <c r="J97" s="3">
        <v>817</v>
      </c>
      <c r="K97" s="40">
        <v>334.9</v>
      </c>
      <c r="L97" s="4">
        <f t="shared" si="10"/>
        <v>273613.3</v>
      </c>
      <c r="M97" s="3">
        <v>19848</v>
      </c>
      <c r="N97" s="40">
        <v>332</v>
      </c>
      <c r="O97" s="4">
        <f t="shared" si="11"/>
        <v>6589536</v>
      </c>
      <c r="P97" s="20">
        <f t="shared" si="12"/>
        <v>30562521.100000001</v>
      </c>
      <c r="Q97" s="37">
        <f t="shared" si="13"/>
        <v>133133.43</v>
      </c>
    </row>
    <row r="98" spans="1:17" x14ac:dyDescent="0.3">
      <c r="A98" s="2" t="str">
        <f t="shared" si="7"/>
        <v>7001323</v>
      </c>
      <c r="B98" s="8" t="s">
        <v>677</v>
      </c>
      <c r="C98" s="8" t="s">
        <v>88</v>
      </c>
      <c r="D98" s="3">
        <v>2879</v>
      </c>
      <c r="E98" s="40">
        <v>364.41</v>
      </c>
      <c r="F98" s="4">
        <f t="shared" si="8"/>
        <v>1049136.3900000001</v>
      </c>
      <c r="G98" s="3">
        <v>80472</v>
      </c>
      <c r="H98" s="40">
        <v>361.22</v>
      </c>
      <c r="I98" s="41">
        <f t="shared" si="9"/>
        <v>29068095.840000004</v>
      </c>
      <c r="J98" s="3">
        <v>738</v>
      </c>
      <c r="K98" s="40">
        <v>364.41</v>
      </c>
      <c r="L98" s="4">
        <f t="shared" si="10"/>
        <v>268934.58</v>
      </c>
      <c r="M98" s="3">
        <v>20634</v>
      </c>
      <c r="N98" s="40">
        <v>361.22</v>
      </c>
      <c r="O98" s="4">
        <f t="shared" si="11"/>
        <v>7453413.4800000004</v>
      </c>
      <c r="P98" s="20">
        <f t="shared" si="12"/>
        <v>37839580.290000007</v>
      </c>
      <c r="Q98" s="37">
        <f t="shared" si="13"/>
        <v>164833.04</v>
      </c>
    </row>
    <row r="99" spans="1:17" x14ac:dyDescent="0.3">
      <c r="A99" s="2" t="str">
        <f t="shared" si="7"/>
        <v>2952310</v>
      </c>
      <c r="B99" s="8" t="s">
        <v>678</v>
      </c>
      <c r="C99" s="8" t="s">
        <v>89</v>
      </c>
      <c r="D99" s="3">
        <v>21547</v>
      </c>
      <c r="E99" s="40">
        <v>335.22</v>
      </c>
      <c r="F99" s="4">
        <f t="shared" si="8"/>
        <v>7222985.3400000008</v>
      </c>
      <c r="G99" s="3">
        <v>124667</v>
      </c>
      <c r="H99" s="40">
        <v>332.31</v>
      </c>
      <c r="I99" s="41">
        <f t="shared" si="9"/>
        <v>41428090.770000003</v>
      </c>
      <c r="J99" s="3">
        <v>229</v>
      </c>
      <c r="K99" s="40">
        <v>335.22</v>
      </c>
      <c r="L99" s="4">
        <f t="shared" si="10"/>
        <v>76765.38</v>
      </c>
      <c r="M99" s="3">
        <v>1322</v>
      </c>
      <c r="N99" s="40">
        <v>332.31</v>
      </c>
      <c r="O99" s="4">
        <f t="shared" si="11"/>
        <v>439313.82</v>
      </c>
      <c r="P99" s="20">
        <f t="shared" si="12"/>
        <v>49167155.31000001</v>
      </c>
      <c r="Q99" s="37">
        <f t="shared" si="13"/>
        <v>214177.1</v>
      </c>
    </row>
    <row r="100" spans="1:17" x14ac:dyDescent="0.3">
      <c r="A100" s="2" t="str">
        <f t="shared" si="7"/>
        <v>7002336</v>
      </c>
      <c r="B100" s="8" t="s">
        <v>679</v>
      </c>
      <c r="C100" s="8" t="s">
        <v>90</v>
      </c>
      <c r="D100" s="3">
        <v>41615</v>
      </c>
      <c r="E100" s="40">
        <v>377.7</v>
      </c>
      <c r="F100" s="4">
        <f t="shared" si="8"/>
        <v>15717985.5</v>
      </c>
      <c r="G100" s="3">
        <v>40846</v>
      </c>
      <c r="H100" s="40">
        <v>374.97</v>
      </c>
      <c r="I100" s="41">
        <f t="shared" si="9"/>
        <v>15316024.620000001</v>
      </c>
      <c r="J100" s="3">
        <v>10033</v>
      </c>
      <c r="K100" s="40">
        <v>377.7</v>
      </c>
      <c r="L100" s="4">
        <f t="shared" si="10"/>
        <v>3789464.1</v>
      </c>
      <c r="M100" s="3">
        <v>9847</v>
      </c>
      <c r="N100" s="40">
        <v>374.97</v>
      </c>
      <c r="O100" s="4">
        <f t="shared" si="11"/>
        <v>3692329.5900000003</v>
      </c>
      <c r="P100" s="20">
        <f t="shared" si="12"/>
        <v>38515803.810000002</v>
      </c>
      <c r="Q100" s="37">
        <f t="shared" si="13"/>
        <v>167778.73</v>
      </c>
    </row>
    <row r="101" spans="1:17" x14ac:dyDescent="0.3">
      <c r="A101" s="2" t="str">
        <f t="shared" si="7"/>
        <v>3201311</v>
      </c>
      <c r="B101" s="8" t="s">
        <v>680</v>
      </c>
      <c r="C101" s="8" t="s">
        <v>91</v>
      </c>
      <c r="D101" s="3">
        <v>1742</v>
      </c>
      <c r="E101" s="40">
        <v>222.48</v>
      </c>
      <c r="F101" s="4">
        <f t="shared" si="8"/>
        <v>387560.16</v>
      </c>
      <c r="G101" s="3">
        <v>16324</v>
      </c>
      <c r="H101" s="40">
        <v>220.41</v>
      </c>
      <c r="I101" s="41">
        <f t="shared" si="9"/>
        <v>3597972.84</v>
      </c>
      <c r="J101" s="3">
        <v>223</v>
      </c>
      <c r="K101" s="40">
        <v>222.48</v>
      </c>
      <c r="L101" s="4">
        <f t="shared" si="10"/>
        <v>49613.04</v>
      </c>
      <c r="M101" s="3">
        <v>2087</v>
      </c>
      <c r="N101" s="40">
        <v>220.41</v>
      </c>
      <c r="O101" s="4">
        <f t="shared" si="11"/>
        <v>459995.67</v>
      </c>
      <c r="P101" s="20">
        <f t="shared" si="12"/>
        <v>4495141.71</v>
      </c>
      <c r="Q101" s="37">
        <f t="shared" si="13"/>
        <v>19581.29</v>
      </c>
    </row>
    <row r="102" spans="1:17" x14ac:dyDescent="0.3">
      <c r="A102" s="2" t="str">
        <f t="shared" si="7"/>
        <v>1421308</v>
      </c>
      <c r="B102" s="8" t="s">
        <v>681</v>
      </c>
      <c r="C102" s="8" t="s">
        <v>92</v>
      </c>
      <c r="D102" s="3">
        <v>3722</v>
      </c>
      <c r="E102" s="40">
        <v>268.83999999999997</v>
      </c>
      <c r="F102" s="4">
        <f t="shared" si="8"/>
        <v>1000622.4799999999</v>
      </c>
      <c r="G102" s="3">
        <v>22369</v>
      </c>
      <c r="H102" s="40">
        <v>266.56</v>
      </c>
      <c r="I102" s="41">
        <f t="shared" si="9"/>
        <v>5962680.6399999997</v>
      </c>
      <c r="J102" s="3">
        <v>0</v>
      </c>
      <c r="K102" s="40">
        <v>268.83999999999997</v>
      </c>
      <c r="L102" s="4">
        <f t="shared" si="10"/>
        <v>0</v>
      </c>
      <c r="M102" s="3">
        <v>0</v>
      </c>
      <c r="N102" s="40">
        <v>266.56</v>
      </c>
      <c r="O102" s="4">
        <f t="shared" si="11"/>
        <v>0</v>
      </c>
      <c r="P102" s="20">
        <f t="shared" si="12"/>
        <v>6963303.1199999992</v>
      </c>
      <c r="Q102" s="37">
        <f t="shared" si="13"/>
        <v>30332.85</v>
      </c>
    </row>
    <row r="103" spans="1:17" x14ac:dyDescent="0.3">
      <c r="A103" s="2" t="str">
        <f t="shared" si="7"/>
        <v>7001348</v>
      </c>
      <c r="B103" s="8" t="s">
        <v>682</v>
      </c>
      <c r="C103" s="8" t="s">
        <v>93</v>
      </c>
      <c r="D103" s="3">
        <v>9754</v>
      </c>
      <c r="E103" s="40">
        <v>318.54000000000002</v>
      </c>
      <c r="F103" s="4">
        <f t="shared" si="8"/>
        <v>3107039.16</v>
      </c>
      <c r="G103" s="3">
        <v>19948</v>
      </c>
      <c r="H103" s="40">
        <v>315.51</v>
      </c>
      <c r="I103" s="41">
        <f t="shared" si="9"/>
        <v>6293793.4799999995</v>
      </c>
      <c r="J103" s="3">
        <v>2978</v>
      </c>
      <c r="K103" s="40">
        <v>318.54000000000002</v>
      </c>
      <c r="L103" s="4">
        <f t="shared" si="10"/>
        <v>948612.12000000011</v>
      </c>
      <c r="M103" s="3">
        <v>6089</v>
      </c>
      <c r="N103" s="40">
        <v>315.51</v>
      </c>
      <c r="O103" s="4">
        <f t="shared" si="11"/>
        <v>1921140.39</v>
      </c>
      <c r="P103" s="20">
        <f t="shared" si="12"/>
        <v>12270585.149999999</v>
      </c>
      <c r="Q103" s="37">
        <f t="shared" si="13"/>
        <v>53451.91</v>
      </c>
    </row>
    <row r="104" spans="1:17" x14ac:dyDescent="0.3">
      <c r="A104" s="2" t="str">
        <f t="shared" si="7"/>
        <v>7000375</v>
      </c>
      <c r="B104" s="8" t="s">
        <v>683</v>
      </c>
      <c r="C104" s="8" t="s">
        <v>94</v>
      </c>
      <c r="D104" s="3">
        <v>4875</v>
      </c>
      <c r="E104" s="40">
        <v>372.43</v>
      </c>
      <c r="F104" s="4">
        <f t="shared" si="8"/>
        <v>1815596.25</v>
      </c>
      <c r="G104" s="3">
        <v>36658</v>
      </c>
      <c r="H104" s="40">
        <v>369</v>
      </c>
      <c r="I104" s="41">
        <f t="shared" si="9"/>
        <v>13526802</v>
      </c>
      <c r="J104" s="3">
        <v>2260</v>
      </c>
      <c r="K104" s="40">
        <v>372.43</v>
      </c>
      <c r="L104" s="4">
        <f t="shared" si="10"/>
        <v>841691.8</v>
      </c>
      <c r="M104" s="3">
        <v>16996</v>
      </c>
      <c r="N104" s="40">
        <v>369</v>
      </c>
      <c r="O104" s="4">
        <f t="shared" si="11"/>
        <v>6271524</v>
      </c>
      <c r="P104" s="20">
        <f t="shared" si="12"/>
        <v>22455614.050000001</v>
      </c>
      <c r="Q104" s="37">
        <f t="shared" si="13"/>
        <v>97818.92</v>
      </c>
    </row>
    <row r="105" spans="1:17" x14ac:dyDescent="0.3">
      <c r="A105" s="2" t="str">
        <f t="shared" si="7"/>
        <v>2525301</v>
      </c>
      <c r="B105" s="8" t="s">
        <v>684</v>
      </c>
      <c r="C105" s="8" t="s">
        <v>95</v>
      </c>
      <c r="D105" s="3">
        <v>0</v>
      </c>
      <c r="E105" s="40">
        <v>245.96</v>
      </c>
      <c r="F105" s="4">
        <f t="shared" si="8"/>
        <v>0</v>
      </c>
      <c r="G105" s="3">
        <v>11057</v>
      </c>
      <c r="H105" s="40">
        <v>243.79</v>
      </c>
      <c r="I105" s="41">
        <f t="shared" si="9"/>
        <v>2695586.03</v>
      </c>
      <c r="J105" s="3">
        <v>0</v>
      </c>
      <c r="K105" s="40">
        <v>245.96</v>
      </c>
      <c r="L105" s="4">
        <f t="shared" si="10"/>
        <v>0</v>
      </c>
      <c r="M105" s="3">
        <v>56</v>
      </c>
      <c r="N105" s="40">
        <v>243.79</v>
      </c>
      <c r="O105" s="4">
        <f t="shared" si="11"/>
        <v>13652.24</v>
      </c>
      <c r="P105" s="20">
        <f t="shared" si="12"/>
        <v>2709238.27</v>
      </c>
      <c r="Q105" s="37">
        <f t="shared" si="13"/>
        <v>11801.72</v>
      </c>
    </row>
    <row r="106" spans="1:17" x14ac:dyDescent="0.3">
      <c r="A106" s="2" t="str">
        <f t="shared" si="7"/>
        <v>3824301</v>
      </c>
      <c r="B106" s="8" t="s">
        <v>685</v>
      </c>
      <c r="C106" s="8" t="s">
        <v>96</v>
      </c>
      <c r="D106" s="3">
        <v>118</v>
      </c>
      <c r="E106" s="40">
        <v>298.70999999999998</v>
      </c>
      <c r="F106" s="4">
        <f t="shared" si="8"/>
        <v>35247.78</v>
      </c>
      <c r="G106" s="3">
        <v>39172</v>
      </c>
      <c r="H106" s="40">
        <v>296.19</v>
      </c>
      <c r="I106" s="41">
        <f t="shared" si="9"/>
        <v>11602354.68</v>
      </c>
      <c r="J106" s="3">
        <v>18</v>
      </c>
      <c r="K106" s="40">
        <v>298.70999999999998</v>
      </c>
      <c r="L106" s="4">
        <f t="shared" si="10"/>
        <v>5376.78</v>
      </c>
      <c r="M106" s="3">
        <v>5855</v>
      </c>
      <c r="N106" s="40">
        <v>296.19</v>
      </c>
      <c r="O106" s="4">
        <f t="shared" si="11"/>
        <v>1734192.45</v>
      </c>
      <c r="P106" s="20">
        <f t="shared" si="12"/>
        <v>13377171.689999999</v>
      </c>
      <c r="Q106" s="37">
        <f t="shared" si="13"/>
        <v>58272.31</v>
      </c>
    </row>
    <row r="107" spans="1:17" x14ac:dyDescent="0.3">
      <c r="A107" s="2" t="str">
        <f t="shared" si="7"/>
        <v>5001300</v>
      </c>
      <c r="B107" s="8" t="s">
        <v>686</v>
      </c>
      <c r="C107" s="8" t="s">
        <v>97</v>
      </c>
      <c r="D107" s="3">
        <v>1042</v>
      </c>
      <c r="E107" s="40">
        <v>259.02999999999997</v>
      </c>
      <c r="F107" s="4">
        <f t="shared" si="8"/>
        <v>269909.25999999995</v>
      </c>
      <c r="G107" s="3">
        <v>30034</v>
      </c>
      <c r="H107" s="40">
        <v>256.89</v>
      </c>
      <c r="I107" s="41">
        <f t="shared" si="9"/>
        <v>7715434.2599999998</v>
      </c>
      <c r="J107" s="3">
        <v>81</v>
      </c>
      <c r="K107" s="40">
        <v>259.02999999999997</v>
      </c>
      <c r="L107" s="4">
        <f t="shared" si="10"/>
        <v>20981.429999999997</v>
      </c>
      <c r="M107" s="3">
        <v>2346</v>
      </c>
      <c r="N107" s="40">
        <v>256.89</v>
      </c>
      <c r="O107" s="4">
        <f t="shared" si="11"/>
        <v>602663.93999999994</v>
      </c>
      <c r="P107" s="20">
        <f t="shared" si="12"/>
        <v>8608988.8900000006</v>
      </c>
      <c r="Q107" s="37">
        <f t="shared" si="13"/>
        <v>37501.629999999997</v>
      </c>
    </row>
    <row r="108" spans="1:17" x14ac:dyDescent="0.3">
      <c r="A108" s="2" t="str">
        <f t="shared" si="7"/>
        <v>1101310</v>
      </c>
      <c r="B108" s="8" t="s">
        <v>687</v>
      </c>
      <c r="C108" s="8" t="s">
        <v>98</v>
      </c>
      <c r="D108" s="3">
        <v>869</v>
      </c>
      <c r="E108" s="40">
        <v>196.74</v>
      </c>
      <c r="F108" s="4">
        <f t="shared" si="8"/>
        <v>170967.06</v>
      </c>
      <c r="G108" s="3">
        <v>28284</v>
      </c>
      <c r="H108" s="40">
        <v>195.1</v>
      </c>
      <c r="I108" s="41">
        <f t="shared" si="9"/>
        <v>5518208.3999999994</v>
      </c>
      <c r="J108" s="3">
        <v>42</v>
      </c>
      <c r="K108" s="40">
        <v>196.74</v>
      </c>
      <c r="L108" s="4">
        <f t="shared" si="10"/>
        <v>8263.08</v>
      </c>
      <c r="M108" s="3">
        <v>1374</v>
      </c>
      <c r="N108" s="40">
        <v>195.1</v>
      </c>
      <c r="O108" s="4">
        <f t="shared" si="11"/>
        <v>268067.39999999997</v>
      </c>
      <c r="P108" s="20">
        <f t="shared" si="12"/>
        <v>5965505.9399999985</v>
      </c>
      <c r="Q108" s="37">
        <f t="shared" si="13"/>
        <v>25986.35</v>
      </c>
    </row>
    <row r="109" spans="1:17" x14ac:dyDescent="0.3">
      <c r="A109" s="2" t="str">
        <f t="shared" si="7"/>
        <v>1101306</v>
      </c>
      <c r="B109" s="8" t="s">
        <v>688</v>
      </c>
      <c r="C109" s="8" t="s">
        <v>99</v>
      </c>
      <c r="D109" s="3">
        <v>826</v>
      </c>
      <c r="E109" s="40">
        <v>240.24</v>
      </c>
      <c r="F109" s="4">
        <f t="shared" si="8"/>
        <v>198438.24000000002</v>
      </c>
      <c r="G109" s="3">
        <v>12563</v>
      </c>
      <c r="H109" s="40">
        <v>238.73</v>
      </c>
      <c r="I109" s="41">
        <f t="shared" si="9"/>
        <v>2999164.9899999998</v>
      </c>
      <c r="J109" s="3">
        <v>0</v>
      </c>
      <c r="K109" s="40">
        <v>240.24</v>
      </c>
      <c r="L109" s="4">
        <f t="shared" si="10"/>
        <v>0</v>
      </c>
      <c r="M109" s="3">
        <v>0</v>
      </c>
      <c r="N109" s="40">
        <v>238.73</v>
      </c>
      <c r="O109" s="4">
        <f t="shared" si="11"/>
        <v>0</v>
      </c>
      <c r="P109" s="20">
        <f t="shared" si="12"/>
        <v>3197603.23</v>
      </c>
      <c r="Q109" s="37">
        <f t="shared" si="13"/>
        <v>13929.08</v>
      </c>
    </row>
    <row r="110" spans="1:17" x14ac:dyDescent="0.3">
      <c r="A110" s="2" t="str">
        <f t="shared" si="7"/>
        <v>5901307</v>
      </c>
      <c r="B110" s="8" t="s">
        <v>689</v>
      </c>
      <c r="C110" s="8" t="s">
        <v>100</v>
      </c>
      <c r="D110" s="3">
        <v>115</v>
      </c>
      <c r="E110" s="40">
        <v>317.94</v>
      </c>
      <c r="F110" s="4">
        <f t="shared" si="8"/>
        <v>36563.1</v>
      </c>
      <c r="G110" s="3">
        <v>22738</v>
      </c>
      <c r="H110" s="40">
        <v>315.20999999999998</v>
      </c>
      <c r="I110" s="41">
        <f t="shared" si="9"/>
        <v>7167244.9799999995</v>
      </c>
      <c r="J110" s="3">
        <v>10</v>
      </c>
      <c r="K110" s="40">
        <v>317.94</v>
      </c>
      <c r="L110" s="4">
        <f t="shared" si="10"/>
        <v>3179.4</v>
      </c>
      <c r="M110" s="3">
        <v>2051</v>
      </c>
      <c r="N110" s="40">
        <v>315.20999999999998</v>
      </c>
      <c r="O110" s="4">
        <f t="shared" si="11"/>
        <v>646495.71</v>
      </c>
      <c r="P110" s="20">
        <f t="shared" si="12"/>
        <v>7853483.1899999995</v>
      </c>
      <c r="Q110" s="37">
        <f t="shared" si="13"/>
        <v>34210.57</v>
      </c>
    </row>
    <row r="111" spans="1:17" x14ac:dyDescent="0.3">
      <c r="A111" s="2" t="str">
        <f t="shared" si="7"/>
        <v>2762302</v>
      </c>
      <c r="B111" s="8" t="s">
        <v>1297</v>
      </c>
      <c r="C111" s="8" t="s">
        <v>101</v>
      </c>
      <c r="D111" s="3">
        <v>21</v>
      </c>
      <c r="E111" s="40">
        <v>220.56</v>
      </c>
      <c r="F111" s="4">
        <f t="shared" si="8"/>
        <v>4631.76</v>
      </c>
      <c r="G111" s="3">
        <v>15085</v>
      </c>
      <c r="H111" s="40">
        <v>218.44</v>
      </c>
      <c r="I111" s="41">
        <f t="shared" si="9"/>
        <v>3295167.4</v>
      </c>
      <c r="J111" s="3">
        <v>3</v>
      </c>
      <c r="K111" s="40">
        <v>220.56</v>
      </c>
      <c r="L111" s="4">
        <f t="shared" si="10"/>
        <v>661.68000000000006</v>
      </c>
      <c r="M111" s="3">
        <v>1908</v>
      </c>
      <c r="N111" s="40">
        <v>218.44</v>
      </c>
      <c r="O111" s="4">
        <f t="shared" si="11"/>
        <v>416783.52</v>
      </c>
      <c r="P111" s="20">
        <f t="shared" si="12"/>
        <v>3717244.36</v>
      </c>
      <c r="Q111" s="37">
        <f t="shared" si="13"/>
        <v>16192.69</v>
      </c>
    </row>
    <row r="112" spans="1:17" x14ac:dyDescent="0.3">
      <c r="A112" s="2" t="str">
        <f t="shared" si="7"/>
        <v>2623300</v>
      </c>
      <c r="B112" s="8" t="s">
        <v>690</v>
      </c>
      <c r="C112" s="8" t="s">
        <v>102</v>
      </c>
      <c r="D112" s="3">
        <v>0</v>
      </c>
      <c r="E112" s="40">
        <v>228.62</v>
      </c>
      <c r="F112" s="4">
        <f t="shared" si="8"/>
        <v>0</v>
      </c>
      <c r="G112" s="3">
        <v>22823</v>
      </c>
      <c r="H112" s="40">
        <v>226.82</v>
      </c>
      <c r="I112" s="41">
        <f t="shared" si="9"/>
        <v>5176712.8599999994</v>
      </c>
      <c r="J112" s="3">
        <v>0</v>
      </c>
      <c r="K112" s="40">
        <v>228.62</v>
      </c>
      <c r="L112" s="4">
        <f t="shared" si="10"/>
        <v>0</v>
      </c>
      <c r="M112" s="3">
        <v>754</v>
      </c>
      <c r="N112" s="40">
        <v>226.82</v>
      </c>
      <c r="O112" s="4">
        <f t="shared" si="11"/>
        <v>171022.28</v>
      </c>
      <c r="P112" s="20">
        <f t="shared" si="12"/>
        <v>5347735.1399999997</v>
      </c>
      <c r="Q112" s="37">
        <f t="shared" si="13"/>
        <v>23295.27</v>
      </c>
    </row>
    <row r="113" spans="1:17" x14ac:dyDescent="0.3">
      <c r="A113" s="2" t="str">
        <f t="shared" si="7"/>
        <v>7001398</v>
      </c>
      <c r="B113" s="8" t="s">
        <v>691</v>
      </c>
      <c r="C113" s="8" t="s">
        <v>103</v>
      </c>
      <c r="D113" s="3">
        <v>10354</v>
      </c>
      <c r="E113" s="40">
        <v>336.6</v>
      </c>
      <c r="F113" s="4">
        <f t="shared" si="8"/>
        <v>3485156.4000000004</v>
      </c>
      <c r="G113" s="3">
        <v>57856</v>
      </c>
      <c r="H113" s="40">
        <v>333.66</v>
      </c>
      <c r="I113" s="41">
        <f t="shared" si="9"/>
        <v>19304232.960000001</v>
      </c>
      <c r="J113" s="3">
        <v>2162</v>
      </c>
      <c r="K113" s="40">
        <v>336.6</v>
      </c>
      <c r="L113" s="4">
        <f t="shared" si="10"/>
        <v>727729.20000000007</v>
      </c>
      <c r="M113" s="3">
        <v>12084</v>
      </c>
      <c r="N113" s="40">
        <v>333.66</v>
      </c>
      <c r="O113" s="4">
        <f t="shared" si="11"/>
        <v>4031947.4400000004</v>
      </c>
      <c r="P113" s="20">
        <f t="shared" si="12"/>
        <v>27549066</v>
      </c>
      <c r="Q113" s="37">
        <f t="shared" si="13"/>
        <v>120006.52</v>
      </c>
    </row>
    <row r="114" spans="1:17" x14ac:dyDescent="0.3">
      <c r="A114" s="2" t="str">
        <f t="shared" si="7"/>
        <v>1101312</v>
      </c>
      <c r="B114" s="8" t="s">
        <v>692</v>
      </c>
      <c r="C114" s="8" t="s">
        <v>104</v>
      </c>
      <c r="D114" s="3">
        <v>1248</v>
      </c>
      <c r="E114" s="40">
        <v>203.88</v>
      </c>
      <c r="F114" s="4">
        <f t="shared" si="8"/>
        <v>254442.23999999999</v>
      </c>
      <c r="G114" s="3">
        <v>42249</v>
      </c>
      <c r="H114" s="40">
        <v>202.12</v>
      </c>
      <c r="I114" s="41">
        <f t="shared" si="9"/>
        <v>8539367.8800000008</v>
      </c>
      <c r="J114" s="3">
        <v>182</v>
      </c>
      <c r="K114" s="40">
        <v>203.88</v>
      </c>
      <c r="L114" s="4">
        <f t="shared" si="10"/>
        <v>37106.159999999996</v>
      </c>
      <c r="M114" s="3">
        <v>6165</v>
      </c>
      <c r="N114" s="40">
        <v>202.12</v>
      </c>
      <c r="O114" s="4">
        <f t="shared" si="11"/>
        <v>1246069.8</v>
      </c>
      <c r="P114" s="20">
        <f t="shared" si="12"/>
        <v>10076986.08</v>
      </c>
      <c r="Q114" s="37">
        <f t="shared" si="13"/>
        <v>43896.37</v>
      </c>
    </row>
    <row r="115" spans="1:17" x14ac:dyDescent="0.3">
      <c r="A115" s="2" t="str">
        <f t="shared" si="7"/>
        <v>0226000</v>
      </c>
      <c r="B115" s="8" t="s">
        <v>693</v>
      </c>
      <c r="C115" s="8" t="s">
        <v>105</v>
      </c>
      <c r="D115" s="3">
        <v>365</v>
      </c>
      <c r="E115" s="40">
        <v>198.96</v>
      </c>
      <c r="F115" s="4">
        <f t="shared" si="8"/>
        <v>72620.400000000009</v>
      </c>
      <c r="G115" s="3">
        <v>13421</v>
      </c>
      <c r="H115" s="40">
        <v>197.51</v>
      </c>
      <c r="I115" s="41">
        <f t="shared" si="9"/>
        <v>2650781.71</v>
      </c>
      <c r="J115" s="3">
        <v>20</v>
      </c>
      <c r="K115" s="40">
        <v>198.96</v>
      </c>
      <c r="L115" s="4">
        <f t="shared" si="10"/>
        <v>3979.2000000000003</v>
      </c>
      <c r="M115" s="3">
        <v>740</v>
      </c>
      <c r="N115" s="40">
        <v>197.51</v>
      </c>
      <c r="O115" s="4">
        <f t="shared" si="11"/>
        <v>146157.4</v>
      </c>
      <c r="P115" s="20">
        <f t="shared" si="12"/>
        <v>2873538.71</v>
      </c>
      <c r="Q115" s="37">
        <f t="shared" si="13"/>
        <v>12517.43</v>
      </c>
    </row>
    <row r="116" spans="1:17" x14ac:dyDescent="0.3">
      <c r="A116" s="2" t="str">
        <f t="shared" si="7"/>
        <v>7003413</v>
      </c>
      <c r="B116" s="8" t="s">
        <v>694</v>
      </c>
      <c r="C116" s="8" t="s">
        <v>106</v>
      </c>
      <c r="D116" s="3">
        <v>2737</v>
      </c>
      <c r="E116" s="40">
        <v>316.33999999999997</v>
      </c>
      <c r="F116" s="4">
        <f t="shared" si="8"/>
        <v>865822.58</v>
      </c>
      <c r="G116" s="3">
        <v>54550</v>
      </c>
      <c r="H116" s="40">
        <v>313.37</v>
      </c>
      <c r="I116" s="41">
        <f t="shared" si="9"/>
        <v>17094333.5</v>
      </c>
      <c r="J116" s="3">
        <v>815</v>
      </c>
      <c r="K116" s="40">
        <v>316.33999999999997</v>
      </c>
      <c r="L116" s="4">
        <f t="shared" si="10"/>
        <v>257817.09999999998</v>
      </c>
      <c r="M116" s="3">
        <v>16234</v>
      </c>
      <c r="N116" s="40">
        <v>313.37</v>
      </c>
      <c r="O116" s="4">
        <f t="shared" si="11"/>
        <v>5087248.58</v>
      </c>
      <c r="P116" s="20">
        <f t="shared" si="12"/>
        <v>23305221.759999998</v>
      </c>
      <c r="Q116" s="37">
        <f t="shared" si="13"/>
        <v>101519.9</v>
      </c>
    </row>
    <row r="117" spans="1:17" x14ac:dyDescent="0.3">
      <c r="A117" s="2" t="str">
        <f t="shared" si="7"/>
        <v>5150302</v>
      </c>
      <c r="B117" s="8" t="s">
        <v>695</v>
      </c>
      <c r="C117" s="8" t="s">
        <v>107</v>
      </c>
      <c r="D117" s="3">
        <v>0</v>
      </c>
      <c r="E117" s="40">
        <v>306.82</v>
      </c>
      <c r="F117" s="4">
        <f t="shared" si="8"/>
        <v>0</v>
      </c>
      <c r="G117" s="3">
        <v>27527</v>
      </c>
      <c r="H117" s="40">
        <v>303.97000000000003</v>
      </c>
      <c r="I117" s="41">
        <f t="shared" si="9"/>
        <v>8367382.1900000004</v>
      </c>
      <c r="J117" s="3">
        <v>0</v>
      </c>
      <c r="K117" s="40">
        <v>306.82</v>
      </c>
      <c r="L117" s="4">
        <f t="shared" si="10"/>
        <v>0</v>
      </c>
      <c r="M117" s="3">
        <v>1352</v>
      </c>
      <c r="N117" s="40">
        <v>303.97000000000003</v>
      </c>
      <c r="O117" s="4">
        <f t="shared" si="11"/>
        <v>410967.44000000006</v>
      </c>
      <c r="P117" s="20">
        <f t="shared" si="12"/>
        <v>8778349.6300000008</v>
      </c>
      <c r="Q117" s="37">
        <f t="shared" si="13"/>
        <v>38239.379999999997</v>
      </c>
    </row>
    <row r="118" spans="1:17" x14ac:dyDescent="0.3">
      <c r="A118" s="2" t="str">
        <f t="shared" si="7"/>
        <v>0101312</v>
      </c>
      <c r="B118" s="8" t="s">
        <v>696</v>
      </c>
      <c r="C118" s="8" t="s">
        <v>108</v>
      </c>
      <c r="D118" s="3">
        <v>338</v>
      </c>
      <c r="E118" s="40">
        <v>215.53</v>
      </c>
      <c r="F118" s="4">
        <f t="shared" si="8"/>
        <v>72849.14</v>
      </c>
      <c r="G118" s="3">
        <v>37478</v>
      </c>
      <c r="H118" s="40">
        <v>213.65</v>
      </c>
      <c r="I118" s="41">
        <f t="shared" si="9"/>
        <v>8007174.7000000002</v>
      </c>
      <c r="J118" s="3">
        <v>5</v>
      </c>
      <c r="K118" s="40">
        <v>215.53</v>
      </c>
      <c r="L118" s="4">
        <f t="shared" si="10"/>
        <v>1077.6500000000001</v>
      </c>
      <c r="M118" s="3">
        <v>547</v>
      </c>
      <c r="N118" s="40">
        <v>213.65</v>
      </c>
      <c r="O118" s="4">
        <f t="shared" si="11"/>
        <v>116866.55</v>
      </c>
      <c r="P118" s="20">
        <f t="shared" si="12"/>
        <v>8197968.04</v>
      </c>
      <c r="Q118" s="37">
        <f t="shared" si="13"/>
        <v>35711.18</v>
      </c>
    </row>
    <row r="119" spans="1:17" x14ac:dyDescent="0.3">
      <c r="A119" s="2" t="str">
        <f t="shared" si="7"/>
        <v>3103000</v>
      </c>
      <c r="B119" s="8" t="s">
        <v>697</v>
      </c>
      <c r="C119" s="8" t="s">
        <v>109</v>
      </c>
      <c r="D119" s="3">
        <v>363</v>
      </c>
      <c r="E119" s="40">
        <v>314.19</v>
      </c>
      <c r="F119" s="4">
        <f t="shared" si="8"/>
        <v>114050.97</v>
      </c>
      <c r="G119" s="3">
        <v>16284</v>
      </c>
      <c r="H119" s="40">
        <v>312</v>
      </c>
      <c r="I119" s="41">
        <f t="shared" si="9"/>
        <v>5080608</v>
      </c>
      <c r="J119" s="3">
        <v>20</v>
      </c>
      <c r="K119" s="40">
        <v>314.19</v>
      </c>
      <c r="L119" s="4">
        <f t="shared" si="10"/>
        <v>6283.8</v>
      </c>
      <c r="M119" s="3">
        <v>888</v>
      </c>
      <c r="N119" s="40">
        <v>312</v>
      </c>
      <c r="O119" s="4">
        <f t="shared" si="11"/>
        <v>277056</v>
      </c>
      <c r="P119" s="20">
        <f t="shared" si="12"/>
        <v>5477998.7699999996</v>
      </c>
      <c r="Q119" s="37">
        <f t="shared" si="13"/>
        <v>23862.720000000001</v>
      </c>
    </row>
    <row r="120" spans="1:17" x14ac:dyDescent="0.3">
      <c r="A120" s="2" t="str">
        <f t="shared" si="7"/>
        <v>1254302</v>
      </c>
      <c r="B120" s="8" t="s">
        <v>698</v>
      </c>
      <c r="C120" s="8" t="s">
        <v>110</v>
      </c>
      <c r="D120" s="3">
        <v>1717</v>
      </c>
      <c r="E120" s="40">
        <v>291.69</v>
      </c>
      <c r="F120" s="4">
        <f t="shared" si="8"/>
        <v>500831.73</v>
      </c>
      <c r="G120" s="3">
        <v>43532</v>
      </c>
      <c r="H120" s="40">
        <v>289.43</v>
      </c>
      <c r="I120" s="41">
        <f t="shared" si="9"/>
        <v>12599466.76</v>
      </c>
      <c r="J120" s="3">
        <v>221</v>
      </c>
      <c r="K120" s="40">
        <v>291.69</v>
      </c>
      <c r="L120" s="4">
        <f t="shared" si="10"/>
        <v>64463.49</v>
      </c>
      <c r="M120" s="3">
        <v>5609</v>
      </c>
      <c r="N120" s="40">
        <v>289.43</v>
      </c>
      <c r="O120" s="4">
        <f t="shared" si="11"/>
        <v>1623412.87</v>
      </c>
      <c r="P120" s="20">
        <f t="shared" si="12"/>
        <v>14788174.85</v>
      </c>
      <c r="Q120" s="37">
        <f t="shared" si="13"/>
        <v>64418.78</v>
      </c>
    </row>
    <row r="121" spans="1:17" x14ac:dyDescent="0.3">
      <c r="A121" s="2" t="str">
        <f t="shared" si="7"/>
        <v>4161000</v>
      </c>
      <c r="B121" s="8" t="s">
        <v>1278</v>
      </c>
      <c r="C121" s="8" t="s">
        <v>111</v>
      </c>
      <c r="D121" s="3">
        <v>1578</v>
      </c>
      <c r="E121" s="40">
        <v>263.05</v>
      </c>
      <c r="F121" s="4">
        <f t="shared" si="8"/>
        <v>415092.9</v>
      </c>
      <c r="G121" s="3">
        <v>29325</v>
      </c>
      <c r="H121" s="40">
        <v>260.87</v>
      </c>
      <c r="I121" s="41">
        <f t="shared" si="9"/>
        <v>7650012.75</v>
      </c>
      <c r="J121" s="3">
        <v>123</v>
      </c>
      <c r="K121" s="40">
        <v>263.05</v>
      </c>
      <c r="L121" s="4">
        <f t="shared" si="10"/>
        <v>32355.15</v>
      </c>
      <c r="M121" s="3">
        <v>2281</v>
      </c>
      <c r="N121" s="40">
        <v>260.87</v>
      </c>
      <c r="O121" s="4">
        <f t="shared" si="11"/>
        <v>595044.47</v>
      </c>
      <c r="P121" s="20">
        <f t="shared" si="12"/>
        <v>8692505.2699999996</v>
      </c>
      <c r="Q121" s="37">
        <f t="shared" si="13"/>
        <v>37865.43</v>
      </c>
    </row>
    <row r="122" spans="1:17" x14ac:dyDescent="0.3">
      <c r="A122" s="2" t="str">
        <f t="shared" si="7"/>
        <v>7001393</v>
      </c>
      <c r="B122" s="8" t="s">
        <v>699</v>
      </c>
      <c r="C122" s="8" t="s">
        <v>112</v>
      </c>
      <c r="D122" s="3">
        <v>49</v>
      </c>
      <c r="E122" s="40">
        <v>394.97</v>
      </c>
      <c r="F122" s="4">
        <f t="shared" si="8"/>
        <v>19353.530000000002</v>
      </c>
      <c r="G122" s="3">
        <v>23093</v>
      </c>
      <c r="H122" s="40">
        <v>391.41</v>
      </c>
      <c r="I122" s="41">
        <f t="shared" si="9"/>
        <v>9038831.1300000008</v>
      </c>
      <c r="J122" s="3">
        <v>0</v>
      </c>
      <c r="K122" s="40">
        <v>394.97</v>
      </c>
      <c r="L122" s="4">
        <f t="shared" si="10"/>
        <v>0</v>
      </c>
      <c r="M122" s="3">
        <v>45</v>
      </c>
      <c r="N122" s="40">
        <v>391.41</v>
      </c>
      <c r="O122" s="4">
        <f t="shared" si="11"/>
        <v>17613.45</v>
      </c>
      <c r="P122" s="20">
        <f t="shared" si="12"/>
        <v>9075798.1099999994</v>
      </c>
      <c r="Q122" s="37">
        <f t="shared" si="13"/>
        <v>39535.089999999997</v>
      </c>
    </row>
    <row r="123" spans="1:17" x14ac:dyDescent="0.3">
      <c r="A123" s="2" t="str">
        <f t="shared" si="7"/>
        <v>7001809</v>
      </c>
      <c r="B123" s="8" t="s">
        <v>700</v>
      </c>
      <c r="C123" s="8" t="s">
        <v>113</v>
      </c>
      <c r="D123" s="3">
        <v>0</v>
      </c>
      <c r="E123" s="40">
        <v>352.93</v>
      </c>
      <c r="F123" s="4">
        <f t="shared" si="8"/>
        <v>0</v>
      </c>
      <c r="G123" s="3">
        <v>66923</v>
      </c>
      <c r="H123" s="40">
        <v>349.74</v>
      </c>
      <c r="I123" s="41">
        <f t="shared" si="9"/>
        <v>23405650.02</v>
      </c>
      <c r="J123" s="3">
        <v>0</v>
      </c>
      <c r="K123" s="40">
        <v>352.93</v>
      </c>
      <c r="L123" s="4">
        <f t="shared" si="10"/>
        <v>0</v>
      </c>
      <c r="M123" s="3">
        <v>18113</v>
      </c>
      <c r="N123" s="40">
        <v>349.74</v>
      </c>
      <c r="O123" s="4">
        <f t="shared" si="11"/>
        <v>6334840.6200000001</v>
      </c>
      <c r="P123" s="20">
        <f t="shared" si="12"/>
        <v>29740490.640000001</v>
      </c>
      <c r="Q123" s="37">
        <f t="shared" si="13"/>
        <v>129552.58</v>
      </c>
    </row>
    <row r="124" spans="1:17" x14ac:dyDescent="0.3">
      <c r="A124" s="2" t="str">
        <f t="shared" si="7"/>
        <v>7001380</v>
      </c>
      <c r="B124" s="8" t="s">
        <v>701</v>
      </c>
      <c r="C124" s="8" t="s">
        <v>114</v>
      </c>
      <c r="D124" s="3">
        <v>18099</v>
      </c>
      <c r="E124" s="40">
        <v>358.42</v>
      </c>
      <c r="F124" s="4">
        <f t="shared" si="8"/>
        <v>6487043.5800000001</v>
      </c>
      <c r="G124" s="3">
        <v>44648</v>
      </c>
      <c r="H124" s="40">
        <v>355.52</v>
      </c>
      <c r="I124" s="41">
        <f t="shared" si="9"/>
        <v>15873256.959999999</v>
      </c>
      <c r="J124" s="3">
        <v>6064</v>
      </c>
      <c r="K124" s="40">
        <v>358.42</v>
      </c>
      <c r="L124" s="4">
        <f t="shared" si="10"/>
        <v>2173458.88</v>
      </c>
      <c r="M124" s="3">
        <v>14959</v>
      </c>
      <c r="N124" s="40">
        <v>355.52</v>
      </c>
      <c r="O124" s="4">
        <f t="shared" si="11"/>
        <v>5318223.68</v>
      </c>
      <c r="P124" s="20">
        <f t="shared" si="12"/>
        <v>29851983.100000001</v>
      </c>
      <c r="Q124" s="37">
        <f t="shared" si="13"/>
        <v>130038.26</v>
      </c>
    </row>
    <row r="125" spans="1:17" x14ac:dyDescent="0.3">
      <c r="A125" s="2" t="str">
        <f t="shared" si="7"/>
        <v>7003359</v>
      </c>
      <c r="B125" s="8" t="s">
        <v>702</v>
      </c>
      <c r="C125" s="8" t="s">
        <v>115</v>
      </c>
      <c r="D125" s="3">
        <v>112</v>
      </c>
      <c r="E125" s="40">
        <v>350.78</v>
      </c>
      <c r="F125" s="4">
        <f t="shared" si="8"/>
        <v>39287.360000000001</v>
      </c>
      <c r="G125" s="3">
        <v>60888</v>
      </c>
      <c r="H125" s="40">
        <v>347.59</v>
      </c>
      <c r="I125" s="41">
        <f t="shared" si="9"/>
        <v>21164059.919999998</v>
      </c>
      <c r="J125" s="3">
        <v>18</v>
      </c>
      <c r="K125" s="40">
        <v>350.78</v>
      </c>
      <c r="L125" s="4">
        <f t="shared" si="10"/>
        <v>6314.0399999999991</v>
      </c>
      <c r="M125" s="3">
        <v>9926</v>
      </c>
      <c r="N125" s="40">
        <v>347.59</v>
      </c>
      <c r="O125" s="4">
        <f t="shared" si="11"/>
        <v>3450178.34</v>
      </c>
      <c r="P125" s="20">
        <f t="shared" si="12"/>
        <v>24659839.659999996</v>
      </c>
      <c r="Q125" s="37">
        <f t="shared" si="13"/>
        <v>107420.75</v>
      </c>
    </row>
    <row r="126" spans="1:17" x14ac:dyDescent="0.3">
      <c r="A126" s="2" t="str">
        <f t="shared" si="7"/>
        <v>5904321</v>
      </c>
      <c r="B126" s="8" t="s">
        <v>703</v>
      </c>
      <c r="C126" s="8" t="s">
        <v>116</v>
      </c>
      <c r="D126" s="3">
        <v>1001</v>
      </c>
      <c r="E126" s="40">
        <v>400.18</v>
      </c>
      <c r="F126" s="4">
        <f t="shared" si="8"/>
        <v>400580.18</v>
      </c>
      <c r="G126" s="3">
        <v>31252</v>
      </c>
      <c r="H126" s="40">
        <v>396.12</v>
      </c>
      <c r="I126" s="41">
        <f t="shared" si="9"/>
        <v>12379542.24</v>
      </c>
      <c r="J126" s="3">
        <v>125</v>
      </c>
      <c r="K126" s="40">
        <v>400.18</v>
      </c>
      <c r="L126" s="4">
        <f t="shared" si="10"/>
        <v>50022.5</v>
      </c>
      <c r="M126" s="3">
        <v>3916</v>
      </c>
      <c r="N126" s="40">
        <v>396.12</v>
      </c>
      <c r="O126" s="4">
        <f t="shared" si="11"/>
        <v>1551205.92</v>
      </c>
      <c r="P126" s="20">
        <f t="shared" si="12"/>
        <v>14381350.84</v>
      </c>
      <c r="Q126" s="37">
        <f t="shared" si="13"/>
        <v>62646.62</v>
      </c>
    </row>
    <row r="127" spans="1:17" x14ac:dyDescent="0.3">
      <c r="A127" s="2" t="str">
        <f t="shared" si="7"/>
        <v>0601305</v>
      </c>
      <c r="B127" s="8" t="s">
        <v>1298</v>
      </c>
      <c r="C127" s="8" t="s">
        <v>117</v>
      </c>
      <c r="D127" s="3">
        <v>672</v>
      </c>
      <c r="E127" s="40">
        <v>234.02</v>
      </c>
      <c r="F127" s="4">
        <f t="shared" si="8"/>
        <v>157261.44</v>
      </c>
      <c r="G127" s="3">
        <v>9988</v>
      </c>
      <c r="H127" s="40">
        <v>231.84</v>
      </c>
      <c r="I127" s="41">
        <f t="shared" si="9"/>
        <v>2315617.92</v>
      </c>
      <c r="J127" s="3">
        <v>71</v>
      </c>
      <c r="K127" s="40">
        <v>234.02</v>
      </c>
      <c r="L127" s="4">
        <f t="shared" si="10"/>
        <v>16615.420000000002</v>
      </c>
      <c r="M127" s="3">
        <v>1053</v>
      </c>
      <c r="N127" s="40">
        <v>231.84</v>
      </c>
      <c r="O127" s="4">
        <f t="shared" si="11"/>
        <v>244127.52</v>
      </c>
      <c r="P127" s="20">
        <f t="shared" si="12"/>
        <v>2733622.3</v>
      </c>
      <c r="Q127" s="37">
        <f t="shared" si="13"/>
        <v>11907.94</v>
      </c>
    </row>
    <row r="128" spans="1:17" x14ac:dyDescent="0.3">
      <c r="A128" s="2" t="str">
        <f t="shared" si="7"/>
        <v>5902319</v>
      </c>
      <c r="B128" s="8" t="s">
        <v>1279</v>
      </c>
      <c r="C128" s="8" t="s">
        <v>1270</v>
      </c>
      <c r="D128" s="3">
        <v>0</v>
      </c>
      <c r="E128" s="40">
        <v>343.79</v>
      </c>
      <c r="F128" s="4">
        <f t="shared" si="8"/>
        <v>0</v>
      </c>
      <c r="G128" s="3">
        <v>27019</v>
      </c>
      <c r="H128" s="40">
        <v>340.9</v>
      </c>
      <c r="I128" s="41">
        <f t="shared" si="9"/>
        <v>9210777.0999999996</v>
      </c>
      <c r="J128" s="3">
        <v>0</v>
      </c>
      <c r="K128" s="40">
        <v>343.79</v>
      </c>
      <c r="L128" s="4">
        <f t="shared" si="10"/>
        <v>0</v>
      </c>
      <c r="M128" s="3">
        <v>1731</v>
      </c>
      <c r="N128" s="40">
        <v>340.9</v>
      </c>
      <c r="O128" s="4">
        <f t="shared" si="11"/>
        <v>590097.89999999991</v>
      </c>
      <c r="P128" s="20">
        <f t="shared" si="12"/>
        <v>9800875</v>
      </c>
      <c r="Q128" s="37">
        <f t="shared" si="13"/>
        <v>42693.599999999999</v>
      </c>
    </row>
    <row r="129" spans="1:17" x14ac:dyDescent="0.3">
      <c r="A129" s="2" t="str">
        <f t="shared" si="7"/>
        <v>7000360</v>
      </c>
      <c r="B129" s="8" t="s">
        <v>704</v>
      </c>
      <c r="C129" s="8" t="s">
        <v>118</v>
      </c>
      <c r="D129" s="3">
        <v>12374</v>
      </c>
      <c r="E129" s="40">
        <v>265.63</v>
      </c>
      <c r="F129" s="4">
        <f t="shared" si="8"/>
        <v>3286905.62</v>
      </c>
      <c r="G129" s="3">
        <v>37375</v>
      </c>
      <c r="H129" s="40">
        <v>263.16000000000003</v>
      </c>
      <c r="I129" s="41">
        <f t="shared" si="9"/>
        <v>9835605.0000000019</v>
      </c>
      <c r="J129" s="3">
        <v>3577</v>
      </c>
      <c r="K129" s="40">
        <v>265.63</v>
      </c>
      <c r="L129" s="4">
        <f t="shared" si="10"/>
        <v>950158.51</v>
      </c>
      <c r="M129" s="3">
        <v>10806</v>
      </c>
      <c r="N129" s="40">
        <v>263.16000000000003</v>
      </c>
      <c r="O129" s="4">
        <f t="shared" si="11"/>
        <v>2843706.9600000004</v>
      </c>
      <c r="P129" s="20">
        <f t="shared" si="12"/>
        <v>16916376.090000004</v>
      </c>
      <c r="Q129" s="37">
        <f t="shared" si="13"/>
        <v>73689.440000000002</v>
      </c>
    </row>
    <row r="130" spans="1:17" x14ac:dyDescent="0.3">
      <c r="A130" s="2" t="str">
        <f t="shared" si="7"/>
        <v>5150303</v>
      </c>
      <c r="B130" s="8" t="s">
        <v>705</v>
      </c>
      <c r="C130" s="8" t="s">
        <v>119</v>
      </c>
      <c r="D130" s="3">
        <v>0</v>
      </c>
      <c r="E130" s="40">
        <v>324.02</v>
      </c>
      <c r="F130" s="4">
        <f t="shared" si="8"/>
        <v>0</v>
      </c>
      <c r="G130" s="3">
        <v>55410</v>
      </c>
      <c r="H130" s="40">
        <v>321.2</v>
      </c>
      <c r="I130" s="41">
        <f t="shared" si="9"/>
        <v>17797692</v>
      </c>
      <c r="J130" s="3">
        <v>0</v>
      </c>
      <c r="K130" s="40">
        <v>324.02</v>
      </c>
      <c r="L130" s="4">
        <f t="shared" si="10"/>
        <v>0</v>
      </c>
      <c r="M130" s="3">
        <v>8209</v>
      </c>
      <c r="N130" s="40">
        <v>321.2</v>
      </c>
      <c r="O130" s="4">
        <f t="shared" si="11"/>
        <v>2636730.7999999998</v>
      </c>
      <c r="P130" s="20">
        <f t="shared" si="12"/>
        <v>20434422.800000001</v>
      </c>
      <c r="Q130" s="37">
        <f t="shared" si="13"/>
        <v>89014.41</v>
      </c>
    </row>
    <row r="131" spans="1:17" x14ac:dyDescent="0.3">
      <c r="A131" s="2" t="str">
        <f t="shared" si="7"/>
        <v>6027304</v>
      </c>
      <c r="B131" s="8" t="s">
        <v>1300</v>
      </c>
      <c r="C131" s="8" t="s">
        <v>120</v>
      </c>
      <c r="D131" s="3">
        <v>0</v>
      </c>
      <c r="E131" s="40">
        <v>230.94</v>
      </c>
      <c r="F131" s="4">
        <f t="shared" si="8"/>
        <v>0</v>
      </c>
      <c r="G131" s="3">
        <v>16022</v>
      </c>
      <c r="H131" s="40">
        <v>228.65</v>
      </c>
      <c r="I131" s="41">
        <f t="shared" si="9"/>
        <v>3663430.3000000003</v>
      </c>
      <c r="J131" s="3">
        <v>0</v>
      </c>
      <c r="K131" s="40">
        <v>230.94</v>
      </c>
      <c r="L131" s="4">
        <f t="shared" si="10"/>
        <v>0</v>
      </c>
      <c r="M131" s="3">
        <v>1260</v>
      </c>
      <c r="N131" s="40">
        <v>228.65</v>
      </c>
      <c r="O131" s="4">
        <f t="shared" si="11"/>
        <v>288099</v>
      </c>
      <c r="P131" s="20">
        <f t="shared" si="12"/>
        <v>3951529.3000000003</v>
      </c>
      <c r="Q131" s="37">
        <f t="shared" si="13"/>
        <v>17213.259999999998</v>
      </c>
    </row>
    <row r="132" spans="1:17" x14ac:dyDescent="0.3">
      <c r="A132" s="2" t="str">
        <f t="shared" si="7"/>
        <v>7000383</v>
      </c>
      <c r="B132" s="8" t="s">
        <v>706</v>
      </c>
      <c r="C132" s="8" t="s">
        <v>121</v>
      </c>
      <c r="D132" s="3">
        <v>7142</v>
      </c>
      <c r="E132" s="40">
        <v>329.72</v>
      </c>
      <c r="F132" s="4">
        <f t="shared" si="8"/>
        <v>2354860.2400000002</v>
      </c>
      <c r="G132" s="3">
        <v>28167</v>
      </c>
      <c r="H132" s="40">
        <v>326.60000000000002</v>
      </c>
      <c r="I132" s="41">
        <f t="shared" si="9"/>
        <v>9199342.2000000011</v>
      </c>
      <c r="J132" s="3">
        <v>2037</v>
      </c>
      <c r="K132" s="40">
        <v>329.72</v>
      </c>
      <c r="L132" s="4">
        <f t="shared" si="10"/>
        <v>671639.64</v>
      </c>
      <c r="M132" s="3">
        <v>8032</v>
      </c>
      <c r="N132" s="40">
        <v>326.60000000000002</v>
      </c>
      <c r="O132" s="4">
        <f t="shared" si="11"/>
        <v>2623251.2000000002</v>
      </c>
      <c r="P132" s="20">
        <f t="shared" si="12"/>
        <v>14849093.280000001</v>
      </c>
      <c r="Q132" s="37">
        <f t="shared" si="13"/>
        <v>64684.15</v>
      </c>
    </row>
    <row r="133" spans="1:17" x14ac:dyDescent="0.3">
      <c r="A133" s="2" t="str">
        <f t="shared" si="7"/>
        <v>3239300</v>
      </c>
      <c r="B133" s="8" t="s">
        <v>707</v>
      </c>
      <c r="C133" s="8" t="s">
        <v>122</v>
      </c>
      <c r="D133" s="3">
        <v>0</v>
      </c>
      <c r="E133" s="40">
        <v>213.97</v>
      </c>
      <c r="F133" s="4">
        <f t="shared" si="8"/>
        <v>0</v>
      </c>
      <c r="G133" s="3">
        <v>7277</v>
      </c>
      <c r="H133" s="40">
        <v>211.96</v>
      </c>
      <c r="I133" s="41">
        <f t="shared" si="9"/>
        <v>1542432.9200000002</v>
      </c>
      <c r="J133" s="3">
        <v>0</v>
      </c>
      <c r="K133" s="40">
        <v>213.97</v>
      </c>
      <c r="L133" s="4">
        <f t="shared" si="10"/>
        <v>0</v>
      </c>
      <c r="M133" s="3">
        <v>365</v>
      </c>
      <c r="N133" s="40">
        <v>211.96</v>
      </c>
      <c r="O133" s="4">
        <f t="shared" si="11"/>
        <v>77365.400000000009</v>
      </c>
      <c r="P133" s="20">
        <f t="shared" si="12"/>
        <v>1619798.32</v>
      </c>
      <c r="Q133" s="37">
        <f t="shared" si="13"/>
        <v>7056.01</v>
      </c>
    </row>
    <row r="134" spans="1:17" x14ac:dyDescent="0.3">
      <c r="A134" s="2" t="str">
        <f t="shared" si="7"/>
        <v>4102311</v>
      </c>
      <c r="B134" s="8" t="s">
        <v>708</v>
      </c>
      <c r="C134" s="8" t="s">
        <v>123</v>
      </c>
      <c r="D134" s="3">
        <v>1115</v>
      </c>
      <c r="E134" s="40">
        <v>238.11</v>
      </c>
      <c r="F134" s="4">
        <f t="shared" si="8"/>
        <v>265492.65000000002</v>
      </c>
      <c r="G134" s="3">
        <v>19798</v>
      </c>
      <c r="H134" s="40">
        <v>236.05</v>
      </c>
      <c r="I134" s="41">
        <f t="shared" si="9"/>
        <v>4673317.9000000004</v>
      </c>
      <c r="J134" s="3">
        <v>20</v>
      </c>
      <c r="K134" s="40">
        <v>238.11</v>
      </c>
      <c r="L134" s="4">
        <f t="shared" si="10"/>
        <v>4762.2000000000007</v>
      </c>
      <c r="M134" s="3">
        <v>351</v>
      </c>
      <c r="N134" s="40">
        <v>236.05</v>
      </c>
      <c r="O134" s="4">
        <f t="shared" si="11"/>
        <v>82853.55</v>
      </c>
      <c r="P134" s="20">
        <f t="shared" si="12"/>
        <v>5026426.3000000007</v>
      </c>
      <c r="Q134" s="37">
        <f t="shared" si="13"/>
        <v>21895.62</v>
      </c>
    </row>
    <row r="135" spans="1:17" x14ac:dyDescent="0.3">
      <c r="A135" s="2" t="str">
        <f t="shared" si="7"/>
        <v>4102309</v>
      </c>
      <c r="B135" s="8" t="s">
        <v>709</v>
      </c>
      <c r="C135" s="8" t="s">
        <v>124</v>
      </c>
      <c r="D135" s="3">
        <v>641</v>
      </c>
      <c r="E135" s="40">
        <v>211.22</v>
      </c>
      <c r="F135" s="4">
        <f t="shared" si="8"/>
        <v>135392.01999999999</v>
      </c>
      <c r="G135" s="3">
        <v>17640</v>
      </c>
      <c r="H135" s="40">
        <v>209.4</v>
      </c>
      <c r="I135" s="41">
        <f t="shared" si="9"/>
        <v>3693816</v>
      </c>
      <c r="J135" s="3">
        <v>4</v>
      </c>
      <c r="K135" s="40">
        <v>211.22</v>
      </c>
      <c r="L135" s="4">
        <f t="shared" si="10"/>
        <v>844.88</v>
      </c>
      <c r="M135" s="3">
        <v>109</v>
      </c>
      <c r="N135" s="40">
        <v>209.4</v>
      </c>
      <c r="O135" s="4">
        <f t="shared" si="11"/>
        <v>22824.600000000002</v>
      </c>
      <c r="P135" s="20">
        <f t="shared" si="12"/>
        <v>3852877.5</v>
      </c>
      <c r="Q135" s="37">
        <f t="shared" si="13"/>
        <v>16783.52</v>
      </c>
    </row>
    <row r="136" spans="1:17" x14ac:dyDescent="0.3">
      <c r="A136" s="2" t="str">
        <f t="shared" si="7"/>
        <v>0102001</v>
      </c>
      <c r="B136" s="8" t="s">
        <v>710</v>
      </c>
      <c r="C136" s="8" t="s">
        <v>125</v>
      </c>
      <c r="D136" s="3">
        <v>790</v>
      </c>
      <c r="E136" s="40">
        <v>259.83999999999997</v>
      </c>
      <c r="F136" s="4">
        <f t="shared" si="8"/>
        <v>205273.59999999998</v>
      </c>
      <c r="G136" s="3">
        <v>33271</v>
      </c>
      <c r="H136" s="40">
        <v>257.89</v>
      </c>
      <c r="I136" s="41">
        <f t="shared" si="9"/>
        <v>8580258.1899999995</v>
      </c>
      <c r="J136" s="3">
        <v>1</v>
      </c>
      <c r="K136" s="40">
        <v>259.83999999999997</v>
      </c>
      <c r="L136" s="4">
        <f t="shared" si="10"/>
        <v>259.83999999999997</v>
      </c>
      <c r="M136" s="3">
        <v>32</v>
      </c>
      <c r="N136" s="40">
        <v>257.89</v>
      </c>
      <c r="O136" s="4">
        <f t="shared" si="11"/>
        <v>8252.48</v>
      </c>
      <c r="P136" s="20">
        <f t="shared" si="12"/>
        <v>8794044.1099999994</v>
      </c>
      <c r="Q136" s="37">
        <f t="shared" si="13"/>
        <v>38307.75</v>
      </c>
    </row>
    <row r="137" spans="1:17" x14ac:dyDescent="0.3">
      <c r="A137" s="2" t="str">
        <f t="shared" ref="A137:A200" si="14">LEFT(B137,7)</f>
        <v>0151301</v>
      </c>
      <c r="B137" s="8" t="s">
        <v>711</v>
      </c>
      <c r="C137" s="8" t="s">
        <v>126</v>
      </c>
      <c r="D137" s="3">
        <v>0</v>
      </c>
      <c r="E137" s="40">
        <v>265.02</v>
      </c>
      <c r="F137" s="4">
        <f t="shared" ref="F137:F200" si="15">E137*D137</f>
        <v>0</v>
      </c>
      <c r="G137" s="3">
        <v>3399</v>
      </c>
      <c r="H137" s="40">
        <v>262.88</v>
      </c>
      <c r="I137" s="41">
        <f t="shared" ref="I137:I200" si="16">H137*G137</f>
        <v>893529.12</v>
      </c>
      <c r="J137" s="3">
        <v>0</v>
      </c>
      <c r="K137" s="40">
        <v>265.02</v>
      </c>
      <c r="L137" s="4">
        <f t="shared" ref="L137:L200" si="17">K137*J137</f>
        <v>0</v>
      </c>
      <c r="M137" s="3">
        <v>0</v>
      </c>
      <c r="N137" s="40">
        <v>262.88</v>
      </c>
      <c r="O137" s="4">
        <f t="shared" ref="O137:O200" si="18">N137*M137</f>
        <v>0</v>
      </c>
      <c r="P137" s="20">
        <f t="shared" si="12"/>
        <v>893529.12</v>
      </c>
      <c r="Q137" s="37">
        <f t="shared" si="13"/>
        <v>3892.3</v>
      </c>
    </row>
    <row r="138" spans="1:17" x14ac:dyDescent="0.3">
      <c r="A138" s="2" t="str">
        <f t="shared" si="14"/>
        <v>1461303</v>
      </c>
      <c r="B138" s="8" t="s">
        <v>1303</v>
      </c>
      <c r="C138" s="8" t="s">
        <v>127</v>
      </c>
      <c r="D138" s="3">
        <v>508</v>
      </c>
      <c r="E138" s="40">
        <v>232.44</v>
      </c>
      <c r="F138" s="4">
        <f t="shared" si="15"/>
        <v>118079.52</v>
      </c>
      <c r="G138" s="3">
        <v>10101</v>
      </c>
      <c r="H138" s="40">
        <v>230.37</v>
      </c>
      <c r="I138" s="41">
        <f t="shared" si="16"/>
        <v>2326967.37</v>
      </c>
      <c r="J138" s="3">
        <v>9</v>
      </c>
      <c r="K138" s="40">
        <v>232.44</v>
      </c>
      <c r="L138" s="4">
        <f t="shared" si="17"/>
        <v>2091.96</v>
      </c>
      <c r="M138" s="3">
        <v>182</v>
      </c>
      <c r="N138" s="40">
        <v>230.37</v>
      </c>
      <c r="O138" s="4">
        <f t="shared" si="18"/>
        <v>41927.340000000004</v>
      </c>
      <c r="P138" s="20">
        <f t="shared" ref="P138:P201" si="19">O138+L138+I138+F138</f>
        <v>2489066.19</v>
      </c>
      <c r="Q138" s="37">
        <f t="shared" ref="Q138:Q201" si="20">ROUND((P138/$P$7)*$Q$7,2)</f>
        <v>10842.62</v>
      </c>
    </row>
    <row r="139" spans="1:17" x14ac:dyDescent="0.3">
      <c r="A139" s="2" t="str">
        <f t="shared" si="14"/>
        <v>2754304</v>
      </c>
      <c r="B139" s="8" t="s">
        <v>712</v>
      </c>
      <c r="C139" s="8" t="s">
        <v>128</v>
      </c>
      <c r="D139" s="3">
        <v>0</v>
      </c>
      <c r="E139" s="40">
        <v>218.76</v>
      </c>
      <c r="F139" s="4">
        <f t="shared" si="15"/>
        <v>0</v>
      </c>
      <c r="G139" s="3">
        <v>32451</v>
      </c>
      <c r="H139" s="40">
        <v>216.89</v>
      </c>
      <c r="I139" s="41">
        <f t="shared" si="16"/>
        <v>7038297.3899999997</v>
      </c>
      <c r="J139" s="3">
        <v>0</v>
      </c>
      <c r="K139" s="40">
        <v>218.76</v>
      </c>
      <c r="L139" s="4">
        <f t="shared" si="17"/>
        <v>0</v>
      </c>
      <c r="M139" s="3">
        <v>336</v>
      </c>
      <c r="N139" s="40">
        <v>216.89</v>
      </c>
      <c r="O139" s="4">
        <f t="shared" si="18"/>
        <v>72875.039999999994</v>
      </c>
      <c r="P139" s="20">
        <f t="shared" si="19"/>
        <v>7111172.4299999997</v>
      </c>
      <c r="Q139" s="37">
        <f t="shared" si="20"/>
        <v>30976.99</v>
      </c>
    </row>
    <row r="140" spans="1:17" x14ac:dyDescent="0.3">
      <c r="A140" s="2" t="str">
        <f t="shared" si="14"/>
        <v>7004303</v>
      </c>
      <c r="B140" s="8" t="s">
        <v>713</v>
      </c>
      <c r="C140" s="8" t="s">
        <v>129</v>
      </c>
      <c r="D140" s="3">
        <v>1778</v>
      </c>
      <c r="E140" s="40">
        <v>338.63</v>
      </c>
      <c r="F140" s="4">
        <f t="shared" si="15"/>
        <v>602084.14</v>
      </c>
      <c r="G140" s="3">
        <v>57487</v>
      </c>
      <c r="H140" s="40">
        <v>335.7</v>
      </c>
      <c r="I140" s="41">
        <f t="shared" si="16"/>
        <v>19298385.899999999</v>
      </c>
      <c r="J140" s="3">
        <v>355</v>
      </c>
      <c r="K140" s="40">
        <v>338.63</v>
      </c>
      <c r="L140" s="4">
        <f t="shared" si="17"/>
        <v>120213.65</v>
      </c>
      <c r="M140" s="3">
        <v>11477</v>
      </c>
      <c r="N140" s="40">
        <v>335.7</v>
      </c>
      <c r="O140" s="4">
        <f t="shared" si="18"/>
        <v>3852828.9</v>
      </c>
      <c r="P140" s="20">
        <f t="shared" si="19"/>
        <v>23873512.59</v>
      </c>
      <c r="Q140" s="37">
        <f t="shared" si="20"/>
        <v>103995.43</v>
      </c>
    </row>
    <row r="141" spans="1:17" x14ac:dyDescent="0.3">
      <c r="A141" s="2" t="str">
        <f t="shared" si="14"/>
        <v>0722304</v>
      </c>
      <c r="B141" s="8" t="s">
        <v>714</v>
      </c>
      <c r="C141" s="8" t="s">
        <v>130</v>
      </c>
      <c r="D141" s="3">
        <v>3628</v>
      </c>
      <c r="E141" s="40">
        <v>296.95999999999998</v>
      </c>
      <c r="F141" s="4">
        <f t="shared" si="15"/>
        <v>1077370.8799999999</v>
      </c>
      <c r="G141" s="3">
        <v>62903</v>
      </c>
      <c r="H141" s="40">
        <v>295.01</v>
      </c>
      <c r="I141" s="41">
        <f t="shared" si="16"/>
        <v>18557014.030000001</v>
      </c>
      <c r="J141" s="3">
        <v>424</v>
      </c>
      <c r="K141" s="40">
        <v>296.95999999999998</v>
      </c>
      <c r="L141" s="4">
        <f t="shared" si="17"/>
        <v>125911.03999999999</v>
      </c>
      <c r="M141" s="3">
        <v>7360</v>
      </c>
      <c r="N141" s="40">
        <v>295.01</v>
      </c>
      <c r="O141" s="4">
        <f t="shared" si="18"/>
        <v>2171273.6</v>
      </c>
      <c r="P141" s="20">
        <f t="shared" si="19"/>
        <v>21931569.550000001</v>
      </c>
      <c r="Q141" s="37">
        <f t="shared" si="20"/>
        <v>95536.13</v>
      </c>
    </row>
    <row r="142" spans="1:17" x14ac:dyDescent="0.3">
      <c r="A142" s="2" t="str">
        <f t="shared" si="14"/>
        <v>1451307</v>
      </c>
      <c r="B142" s="8" t="s">
        <v>715</v>
      </c>
      <c r="C142" s="8" t="s">
        <v>131</v>
      </c>
      <c r="D142" s="3">
        <v>0</v>
      </c>
      <c r="E142" s="40">
        <v>240.8</v>
      </c>
      <c r="F142" s="4">
        <f t="shared" si="15"/>
        <v>0</v>
      </c>
      <c r="G142" s="3">
        <v>17880</v>
      </c>
      <c r="H142" s="40">
        <v>238.72</v>
      </c>
      <c r="I142" s="41">
        <f t="shared" si="16"/>
        <v>4268313.5999999996</v>
      </c>
      <c r="J142" s="3">
        <v>0</v>
      </c>
      <c r="K142" s="40">
        <v>240.8</v>
      </c>
      <c r="L142" s="4">
        <f t="shared" si="17"/>
        <v>0</v>
      </c>
      <c r="M142" s="3">
        <v>1131</v>
      </c>
      <c r="N142" s="40">
        <v>238.72</v>
      </c>
      <c r="O142" s="4">
        <f t="shared" si="18"/>
        <v>269992.32000000001</v>
      </c>
      <c r="P142" s="20">
        <f t="shared" si="19"/>
        <v>4538305.92</v>
      </c>
      <c r="Q142" s="37">
        <f t="shared" si="20"/>
        <v>19769.32</v>
      </c>
    </row>
    <row r="143" spans="1:17" x14ac:dyDescent="0.3">
      <c r="A143" s="2" t="str">
        <f t="shared" si="14"/>
        <v>1455303</v>
      </c>
      <c r="B143" s="8" t="s">
        <v>716</v>
      </c>
      <c r="C143" s="8" t="s">
        <v>132</v>
      </c>
      <c r="D143" s="3">
        <v>0</v>
      </c>
      <c r="E143" s="40">
        <v>237.23</v>
      </c>
      <c r="F143" s="4">
        <f t="shared" si="15"/>
        <v>0</v>
      </c>
      <c r="G143" s="3">
        <v>34190</v>
      </c>
      <c r="H143" s="40">
        <v>235.23</v>
      </c>
      <c r="I143" s="41">
        <f t="shared" si="16"/>
        <v>8042513.6999999993</v>
      </c>
      <c r="J143" s="3">
        <v>0</v>
      </c>
      <c r="K143" s="40">
        <v>237.23</v>
      </c>
      <c r="L143" s="4">
        <f t="shared" si="17"/>
        <v>0</v>
      </c>
      <c r="M143" s="3">
        <v>1794</v>
      </c>
      <c r="N143" s="40">
        <v>235.23</v>
      </c>
      <c r="O143" s="4">
        <f t="shared" si="18"/>
        <v>422002.62</v>
      </c>
      <c r="P143" s="20">
        <f t="shared" si="19"/>
        <v>8464516.3199999984</v>
      </c>
      <c r="Q143" s="37">
        <f t="shared" si="20"/>
        <v>36872.29</v>
      </c>
    </row>
    <row r="144" spans="1:17" x14ac:dyDescent="0.3">
      <c r="A144" s="2" t="str">
        <f t="shared" si="14"/>
        <v>1464302</v>
      </c>
      <c r="B144" s="8" t="s">
        <v>717</v>
      </c>
      <c r="C144" s="8" t="s">
        <v>133</v>
      </c>
      <c r="D144" s="3">
        <v>317</v>
      </c>
      <c r="E144" s="40">
        <v>222.64</v>
      </c>
      <c r="F144" s="4">
        <f t="shared" si="15"/>
        <v>70576.87999999999</v>
      </c>
      <c r="G144" s="3">
        <v>14879</v>
      </c>
      <c r="H144" s="40">
        <v>220.7</v>
      </c>
      <c r="I144" s="41">
        <f t="shared" si="16"/>
        <v>3283795.3</v>
      </c>
      <c r="J144" s="3">
        <v>9</v>
      </c>
      <c r="K144" s="40">
        <v>222.64</v>
      </c>
      <c r="L144" s="4">
        <f t="shared" si="17"/>
        <v>2003.7599999999998</v>
      </c>
      <c r="M144" s="3">
        <v>432</v>
      </c>
      <c r="N144" s="40">
        <v>220.7</v>
      </c>
      <c r="O144" s="4">
        <f t="shared" si="18"/>
        <v>95342.399999999994</v>
      </c>
      <c r="P144" s="20">
        <f t="shared" si="19"/>
        <v>3451718.34</v>
      </c>
      <c r="Q144" s="37">
        <f t="shared" si="20"/>
        <v>15036.03</v>
      </c>
    </row>
    <row r="145" spans="1:17" x14ac:dyDescent="0.3">
      <c r="A145" s="2" t="str">
        <f t="shared" si="14"/>
        <v>1430303</v>
      </c>
      <c r="B145" s="8" t="s">
        <v>718</v>
      </c>
      <c r="C145" s="8" t="s">
        <v>134</v>
      </c>
      <c r="D145" s="3">
        <v>0</v>
      </c>
      <c r="E145" s="40">
        <v>239.23</v>
      </c>
      <c r="F145" s="4">
        <f t="shared" si="15"/>
        <v>0</v>
      </c>
      <c r="G145" s="3">
        <v>26805</v>
      </c>
      <c r="H145" s="40">
        <v>237.16</v>
      </c>
      <c r="I145" s="41">
        <f t="shared" si="16"/>
        <v>6357073.7999999998</v>
      </c>
      <c r="J145" s="3">
        <v>0</v>
      </c>
      <c r="K145" s="40">
        <v>239.23</v>
      </c>
      <c r="L145" s="4">
        <f t="shared" si="17"/>
        <v>0</v>
      </c>
      <c r="M145" s="3">
        <v>742</v>
      </c>
      <c r="N145" s="40">
        <v>237.16</v>
      </c>
      <c r="O145" s="4">
        <f t="shared" si="18"/>
        <v>175972.72</v>
      </c>
      <c r="P145" s="20">
        <f t="shared" si="19"/>
        <v>6533046.5199999996</v>
      </c>
      <c r="Q145" s="37">
        <f t="shared" si="20"/>
        <v>28458.61</v>
      </c>
    </row>
    <row r="146" spans="1:17" x14ac:dyDescent="0.3">
      <c r="A146" s="2" t="str">
        <f t="shared" si="14"/>
        <v>5034300</v>
      </c>
      <c r="B146" s="8" t="s">
        <v>719</v>
      </c>
      <c r="C146" s="8" t="s">
        <v>135</v>
      </c>
      <c r="D146" s="3">
        <v>0</v>
      </c>
      <c r="E146" s="40">
        <v>236.21</v>
      </c>
      <c r="F146" s="4">
        <f t="shared" si="15"/>
        <v>0</v>
      </c>
      <c r="G146" s="3">
        <v>21862</v>
      </c>
      <c r="H146" s="40">
        <v>234.27</v>
      </c>
      <c r="I146" s="41">
        <f t="shared" si="16"/>
        <v>5121610.74</v>
      </c>
      <c r="J146" s="3">
        <v>0</v>
      </c>
      <c r="K146" s="40">
        <v>236.21</v>
      </c>
      <c r="L146" s="4">
        <f t="shared" si="17"/>
        <v>0</v>
      </c>
      <c r="M146" s="3">
        <v>1724</v>
      </c>
      <c r="N146" s="40">
        <v>234.27</v>
      </c>
      <c r="O146" s="4">
        <f t="shared" si="18"/>
        <v>403881.48000000004</v>
      </c>
      <c r="P146" s="20">
        <f t="shared" si="19"/>
        <v>5525492.2200000007</v>
      </c>
      <c r="Q146" s="37">
        <f t="shared" si="20"/>
        <v>24069.599999999999</v>
      </c>
    </row>
    <row r="147" spans="1:17" x14ac:dyDescent="0.3">
      <c r="A147" s="2" t="str">
        <f t="shared" si="14"/>
        <v>1406303</v>
      </c>
      <c r="B147" s="8" t="s">
        <v>720</v>
      </c>
      <c r="C147" s="8" t="s">
        <v>136</v>
      </c>
      <c r="D147" s="3">
        <v>0</v>
      </c>
      <c r="E147" s="40">
        <v>239.19</v>
      </c>
      <c r="F147" s="4">
        <f t="shared" si="15"/>
        <v>0</v>
      </c>
      <c r="G147" s="3">
        <v>17578</v>
      </c>
      <c r="H147" s="40">
        <v>237.13</v>
      </c>
      <c r="I147" s="41">
        <f t="shared" si="16"/>
        <v>4168271.14</v>
      </c>
      <c r="J147" s="3">
        <v>0</v>
      </c>
      <c r="K147" s="40">
        <v>239.19</v>
      </c>
      <c r="L147" s="4">
        <f t="shared" si="17"/>
        <v>0</v>
      </c>
      <c r="M147" s="3">
        <v>53</v>
      </c>
      <c r="N147" s="40">
        <v>237.13</v>
      </c>
      <c r="O147" s="4">
        <f t="shared" si="18"/>
        <v>12567.89</v>
      </c>
      <c r="P147" s="20">
        <f t="shared" si="19"/>
        <v>4180839.0300000003</v>
      </c>
      <c r="Q147" s="37">
        <f t="shared" si="20"/>
        <v>18212.16</v>
      </c>
    </row>
    <row r="148" spans="1:17" x14ac:dyDescent="0.3">
      <c r="A148" s="2" t="str">
        <f t="shared" si="14"/>
        <v>3331301</v>
      </c>
      <c r="B148" s="8" t="s">
        <v>721</v>
      </c>
      <c r="C148" s="8" t="s">
        <v>137</v>
      </c>
      <c r="D148" s="3">
        <v>0</v>
      </c>
      <c r="E148" s="40">
        <v>235.74</v>
      </c>
      <c r="F148" s="4">
        <f t="shared" si="15"/>
        <v>0</v>
      </c>
      <c r="G148" s="3">
        <v>23070</v>
      </c>
      <c r="H148" s="40">
        <v>233.83</v>
      </c>
      <c r="I148" s="41">
        <f t="shared" si="16"/>
        <v>5394458.1000000006</v>
      </c>
      <c r="J148" s="3">
        <v>0</v>
      </c>
      <c r="K148" s="40">
        <v>235.74</v>
      </c>
      <c r="L148" s="4">
        <f t="shared" si="17"/>
        <v>0</v>
      </c>
      <c r="M148" s="3">
        <v>58</v>
      </c>
      <c r="N148" s="40">
        <v>233.83</v>
      </c>
      <c r="O148" s="4">
        <f t="shared" si="18"/>
        <v>13562.140000000001</v>
      </c>
      <c r="P148" s="20">
        <f t="shared" si="19"/>
        <v>5408020.2400000002</v>
      </c>
      <c r="Q148" s="37">
        <f t="shared" si="20"/>
        <v>23557.88</v>
      </c>
    </row>
    <row r="149" spans="1:17" x14ac:dyDescent="0.3">
      <c r="A149" s="2" t="str">
        <f t="shared" si="14"/>
        <v>3101308</v>
      </c>
      <c r="B149" s="8" t="s">
        <v>722</v>
      </c>
      <c r="C149" s="8" t="s">
        <v>138</v>
      </c>
      <c r="D149" s="3">
        <v>0</v>
      </c>
      <c r="E149" s="40">
        <v>247.85</v>
      </c>
      <c r="F149" s="4">
        <f t="shared" si="15"/>
        <v>0</v>
      </c>
      <c r="G149" s="3">
        <v>22545</v>
      </c>
      <c r="H149" s="40">
        <v>245.72</v>
      </c>
      <c r="I149" s="41">
        <f t="shared" si="16"/>
        <v>5539757.4000000004</v>
      </c>
      <c r="J149" s="3">
        <v>0</v>
      </c>
      <c r="K149" s="40">
        <v>247.85</v>
      </c>
      <c r="L149" s="4">
        <f t="shared" si="17"/>
        <v>0</v>
      </c>
      <c r="M149" s="3">
        <v>314</v>
      </c>
      <c r="N149" s="40">
        <v>245.72</v>
      </c>
      <c r="O149" s="4">
        <f t="shared" si="18"/>
        <v>77156.08</v>
      </c>
      <c r="P149" s="20">
        <f t="shared" si="19"/>
        <v>5616913.4800000004</v>
      </c>
      <c r="Q149" s="37">
        <f t="shared" si="20"/>
        <v>24467.84</v>
      </c>
    </row>
    <row r="150" spans="1:17" x14ac:dyDescent="0.3">
      <c r="A150" s="2" t="str">
        <f t="shared" si="14"/>
        <v>5655303</v>
      </c>
      <c r="B150" s="8" t="s">
        <v>723</v>
      </c>
      <c r="C150" s="8" t="s">
        <v>139</v>
      </c>
      <c r="D150" s="3">
        <v>0</v>
      </c>
      <c r="E150" s="40">
        <v>221.47</v>
      </c>
      <c r="F150" s="4">
        <f t="shared" si="15"/>
        <v>0</v>
      </c>
      <c r="G150" s="3">
        <v>16481</v>
      </c>
      <c r="H150" s="40">
        <v>219.52</v>
      </c>
      <c r="I150" s="41">
        <f t="shared" si="16"/>
        <v>3617909.12</v>
      </c>
      <c r="J150" s="3">
        <v>0</v>
      </c>
      <c r="K150" s="40">
        <v>221.47</v>
      </c>
      <c r="L150" s="4">
        <f t="shared" si="17"/>
        <v>0</v>
      </c>
      <c r="M150" s="3">
        <v>734</v>
      </c>
      <c r="N150" s="40">
        <v>219.52</v>
      </c>
      <c r="O150" s="4">
        <f t="shared" si="18"/>
        <v>161127.67999999999</v>
      </c>
      <c r="P150" s="20">
        <f t="shared" si="19"/>
        <v>3779036.8000000003</v>
      </c>
      <c r="Q150" s="37">
        <f t="shared" si="20"/>
        <v>16461.87</v>
      </c>
    </row>
    <row r="151" spans="1:17" x14ac:dyDescent="0.3">
      <c r="A151" s="2" t="str">
        <f t="shared" si="14"/>
        <v>1527301</v>
      </c>
      <c r="B151" s="8" t="s">
        <v>724</v>
      </c>
      <c r="C151" s="8" t="s">
        <v>140</v>
      </c>
      <c r="D151" s="3">
        <v>0</v>
      </c>
      <c r="E151" s="40">
        <v>224.46</v>
      </c>
      <c r="F151" s="4">
        <f t="shared" si="15"/>
        <v>0</v>
      </c>
      <c r="G151" s="3">
        <v>21307</v>
      </c>
      <c r="H151" s="40">
        <v>222.66</v>
      </c>
      <c r="I151" s="41">
        <f t="shared" si="16"/>
        <v>4744216.62</v>
      </c>
      <c r="J151" s="3">
        <v>0</v>
      </c>
      <c r="K151" s="40">
        <v>224.46</v>
      </c>
      <c r="L151" s="4">
        <f t="shared" si="17"/>
        <v>0</v>
      </c>
      <c r="M151" s="3">
        <v>1282</v>
      </c>
      <c r="N151" s="40">
        <v>222.66</v>
      </c>
      <c r="O151" s="4">
        <f t="shared" si="18"/>
        <v>285450.12</v>
      </c>
      <c r="P151" s="20">
        <f t="shared" si="19"/>
        <v>5029666.74</v>
      </c>
      <c r="Q151" s="37">
        <f t="shared" si="20"/>
        <v>21909.74</v>
      </c>
    </row>
    <row r="152" spans="1:17" x14ac:dyDescent="0.3">
      <c r="A152" s="2" t="str">
        <f t="shared" si="14"/>
        <v>5320302</v>
      </c>
      <c r="B152" s="8" t="s">
        <v>725</v>
      </c>
      <c r="C152" s="8" t="s">
        <v>141</v>
      </c>
      <c r="D152" s="3">
        <v>0</v>
      </c>
      <c r="E152" s="40">
        <v>241.19</v>
      </c>
      <c r="F152" s="4">
        <f t="shared" si="15"/>
        <v>0</v>
      </c>
      <c r="G152" s="3">
        <v>45476</v>
      </c>
      <c r="H152" s="40">
        <v>239.19</v>
      </c>
      <c r="I152" s="41">
        <f t="shared" si="16"/>
        <v>10877404.439999999</v>
      </c>
      <c r="J152" s="3">
        <v>0</v>
      </c>
      <c r="K152" s="40">
        <v>241.19</v>
      </c>
      <c r="L152" s="4">
        <f t="shared" si="17"/>
        <v>0</v>
      </c>
      <c r="M152" s="3">
        <v>729</v>
      </c>
      <c r="N152" s="40">
        <v>239.19</v>
      </c>
      <c r="O152" s="4">
        <f t="shared" si="18"/>
        <v>174369.51</v>
      </c>
      <c r="P152" s="20">
        <f t="shared" si="19"/>
        <v>11051773.949999999</v>
      </c>
      <c r="Q152" s="37">
        <f t="shared" si="20"/>
        <v>48142.64</v>
      </c>
    </row>
    <row r="153" spans="1:17" x14ac:dyDescent="0.3">
      <c r="A153" s="2" t="str">
        <f t="shared" si="14"/>
        <v>3121304</v>
      </c>
      <c r="B153" s="8" t="s">
        <v>726</v>
      </c>
      <c r="C153" s="8" t="s">
        <v>142</v>
      </c>
      <c r="D153" s="3">
        <v>0</v>
      </c>
      <c r="E153" s="40">
        <v>231.8</v>
      </c>
      <c r="F153" s="4">
        <f t="shared" si="15"/>
        <v>0</v>
      </c>
      <c r="G153" s="3">
        <v>21514</v>
      </c>
      <c r="H153" s="40">
        <v>229.84</v>
      </c>
      <c r="I153" s="41">
        <f t="shared" si="16"/>
        <v>4944777.76</v>
      </c>
      <c r="J153" s="3">
        <v>0</v>
      </c>
      <c r="K153" s="40">
        <v>231.8</v>
      </c>
      <c r="L153" s="4">
        <f t="shared" si="17"/>
        <v>0</v>
      </c>
      <c r="M153" s="3">
        <v>533</v>
      </c>
      <c r="N153" s="40">
        <v>229.84</v>
      </c>
      <c r="O153" s="4">
        <f t="shared" si="18"/>
        <v>122504.72</v>
      </c>
      <c r="P153" s="20">
        <f t="shared" si="19"/>
        <v>5067282.4799999995</v>
      </c>
      <c r="Q153" s="37">
        <f t="shared" si="20"/>
        <v>22073.59</v>
      </c>
    </row>
    <row r="154" spans="1:17" x14ac:dyDescent="0.3">
      <c r="A154" s="2" t="str">
        <f t="shared" si="14"/>
        <v>1421307</v>
      </c>
      <c r="B154" s="8" t="s">
        <v>727</v>
      </c>
      <c r="C154" s="8" t="s">
        <v>143</v>
      </c>
      <c r="D154" s="3">
        <v>0</v>
      </c>
      <c r="E154" s="40">
        <v>243.25</v>
      </c>
      <c r="F154" s="4">
        <f t="shared" si="15"/>
        <v>0</v>
      </c>
      <c r="G154" s="3">
        <v>31177</v>
      </c>
      <c r="H154" s="40">
        <v>241.09</v>
      </c>
      <c r="I154" s="41">
        <f t="shared" si="16"/>
        <v>7516462.9299999997</v>
      </c>
      <c r="J154" s="3">
        <v>0</v>
      </c>
      <c r="K154" s="40">
        <v>243.25</v>
      </c>
      <c r="L154" s="4">
        <f t="shared" si="17"/>
        <v>0</v>
      </c>
      <c r="M154" s="3">
        <v>1813</v>
      </c>
      <c r="N154" s="40">
        <v>241.09</v>
      </c>
      <c r="O154" s="4">
        <f t="shared" si="18"/>
        <v>437096.17</v>
      </c>
      <c r="P154" s="20">
        <f t="shared" si="19"/>
        <v>7953559.0999999996</v>
      </c>
      <c r="Q154" s="37">
        <f t="shared" si="20"/>
        <v>34646.51</v>
      </c>
    </row>
    <row r="155" spans="1:17" x14ac:dyDescent="0.3">
      <c r="A155" s="2" t="str">
        <f t="shared" si="14"/>
        <v>2728300</v>
      </c>
      <c r="B155" s="8" t="s">
        <v>728</v>
      </c>
      <c r="C155" s="8" t="s">
        <v>144</v>
      </c>
      <c r="D155" s="3">
        <v>59</v>
      </c>
      <c r="E155" s="40">
        <v>245.7</v>
      </c>
      <c r="F155" s="4">
        <f t="shared" si="15"/>
        <v>14496.3</v>
      </c>
      <c r="G155" s="3">
        <v>21276</v>
      </c>
      <c r="H155" s="40">
        <v>243.68</v>
      </c>
      <c r="I155" s="41">
        <f t="shared" si="16"/>
        <v>5184535.68</v>
      </c>
      <c r="J155" s="3">
        <v>1</v>
      </c>
      <c r="K155" s="40">
        <v>245.7</v>
      </c>
      <c r="L155" s="4">
        <f t="shared" si="17"/>
        <v>245.7</v>
      </c>
      <c r="M155" s="3">
        <v>443</v>
      </c>
      <c r="N155" s="40">
        <v>243.68</v>
      </c>
      <c r="O155" s="4">
        <f t="shared" si="18"/>
        <v>107950.24</v>
      </c>
      <c r="P155" s="20">
        <f t="shared" si="19"/>
        <v>5307227.92</v>
      </c>
      <c r="Q155" s="37">
        <f t="shared" si="20"/>
        <v>23118.82</v>
      </c>
    </row>
    <row r="156" spans="1:17" x14ac:dyDescent="0.3">
      <c r="A156" s="2" t="str">
        <f t="shared" si="14"/>
        <v>1560302</v>
      </c>
      <c r="B156" s="8" t="s">
        <v>729</v>
      </c>
      <c r="C156" s="8" t="s">
        <v>145</v>
      </c>
      <c r="D156" s="3">
        <v>0</v>
      </c>
      <c r="E156" s="40">
        <v>249.96</v>
      </c>
      <c r="F156" s="4">
        <f t="shared" si="15"/>
        <v>0</v>
      </c>
      <c r="G156" s="3">
        <v>28074</v>
      </c>
      <c r="H156" s="40">
        <v>248.18</v>
      </c>
      <c r="I156" s="41">
        <f t="shared" si="16"/>
        <v>6967405.3200000003</v>
      </c>
      <c r="J156" s="3">
        <v>0</v>
      </c>
      <c r="K156" s="40">
        <v>249.96</v>
      </c>
      <c r="L156" s="4">
        <f t="shared" si="17"/>
        <v>0</v>
      </c>
      <c r="M156" s="3">
        <v>1414</v>
      </c>
      <c r="N156" s="40">
        <v>248.18</v>
      </c>
      <c r="O156" s="4">
        <f t="shared" si="18"/>
        <v>350926.52</v>
      </c>
      <c r="P156" s="20">
        <f t="shared" si="19"/>
        <v>7318331.8399999999</v>
      </c>
      <c r="Q156" s="37">
        <f t="shared" si="20"/>
        <v>31879.39</v>
      </c>
    </row>
    <row r="157" spans="1:17" x14ac:dyDescent="0.3">
      <c r="A157" s="2" t="str">
        <f t="shared" si="14"/>
        <v>0301307</v>
      </c>
      <c r="B157" s="8" t="s">
        <v>730</v>
      </c>
      <c r="C157" s="8" t="s">
        <v>146</v>
      </c>
      <c r="D157" s="3">
        <v>240</v>
      </c>
      <c r="E157" s="40">
        <v>198.3</v>
      </c>
      <c r="F157" s="4">
        <f t="shared" si="15"/>
        <v>47592</v>
      </c>
      <c r="G157" s="3">
        <v>22496</v>
      </c>
      <c r="H157" s="40">
        <v>197.23</v>
      </c>
      <c r="I157" s="41">
        <f t="shared" si="16"/>
        <v>4436886.08</v>
      </c>
      <c r="J157" s="3">
        <v>0</v>
      </c>
      <c r="K157" s="40">
        <v>198.3</v>
      </c>
      <c r="L157" s="4">
        <f t="shared" si="17"/>
        <v>0</v>
      </c>
      <c r="M157" s="3">
        <v>0</v>
      </c>
      <c r="N157" s="40">
        <v>197.23</v>
      </c>
      <c r="O157" s="4">
        <f t="shared" si="18"/>
        <v>0</v>
      </c>
      <c r="P157" s="20">
        <f t="shared" si="19"/>
        <v>4484478.08</v>
      </c>
      <c r="Q157" s="37">
        <f t="shared" si="20"/>
        <v>19534.84</v>
      </c>
    </row>
    <row r="158" spans="1:17" x14ac:dyDescent="0.3">
      <c r="A158" s="2" t="str">
        <f t="shared" si="14"/>
        <v>1401337</v>
      </c>
      <c r="B158" s="8" t="s">
        <v>731</v>
      </c>
      <c r="C158" s="8" t="s">
        <v>147</v>
      </c>
      <c r="D158" s="3">
        <v>6139</v>
      </c>
      <c r="E158" s="40">
        <v>261.81</v>
      </c>
      <c r="F158" s="4">
        <f t="shared" si="15"/>
        <v>1607251.59</v>
      </c>
      <c r="G158" s="3">
        <v>24287</v>
      </c>
      <c r="H158" s="40">
        <v>259.2</v>
      </c>
      <c r="I158" s="41">
        <f t="shared" si="16"/>
        <v>6295190.3999999994</v>
      </c>
      <c r="J158" s="3">
        <v>3453</v>
      </c>
      <c r="K158" s="40">
        <v>261.81</v>
      </c>
      <c r="L158" s="4">
        <f t="shared" si="17"/>
        <v>904029.93</v>
      </c>
      <c r="M158" s="3">
        <v>13662</v>
      </c>
      <c r="N158" s="40">
        <v>259.2</v>
      </c>
      <c r="O158" s="4">
        <f t="shared" si="18"/>
        <v>3541190.4</v>
      </c>
      <c r="P158" s="20">
        <f t="shared" si="19"/>
        <v>12347662.32</v>
      </c>
      <c r="Q158" s="37">
        <f t="shared" si="20"/>
        <v>53787.67</v>
      </c>
    </row>
    <row r="159" spans="1:17" x14ac:dyDescent="0.3">
      <c r="A159" s="2" t="str">
        <f t="shared" si="14"/>
        <v>4601001</v>
      </c>
      <c r="B159" s="8" t="s">
        <v>732</v>
      </c>
      <c r="C159" s="8" t="s">
        <v>148</v>
      </c>
      <c r="D159" s="3">
        <v>14692</v>
      </c>
      <c r="E159" s="40">
        <v>330.24</v>
      </c>
      <c r="F159" s="4">
        <f t="shared" si="15"/>
        <v>4851886.0800000001</v>
      </c>
      <c r="G159" s="3">
        <v>0</v>
      </c>
      <c r="H159" s="40">
        <v>328.37</v>
      </c>
      <c r="I159" s="41">
        <f t="shared" si="16"/>
        <v>0</v>
      </c>
      <c r="J159" s="3">
        <v>427</v>
      </c>
      <c r="K159" s="40">
        <v>330.24</v>
      </c>
      <c r="L159" s="4">
        <f t="shared" si="17"/>
        <v>141012.48000000001</v>
      </c>
      <c r="M159" s="3">
        <v>0</v>
      </c>
      <c r="N159" s="40">
        <v>328.37</v>
      </c>
      <c r="O159" s="4">
        <f t="shared" si="18"/>
        <v>0</v>
      </c>
      <c r="P159" s="20">
        <f t="shared" si="19"/>
        <v>4992898.5600000005</v>
      </c>
      <c r="Q159" s="37">
        <f t="shared" si="20"/>
        <v>21749.57</v>
      </c>
    </row>
    <row r="160" spans="1:17" x14ac:dyDescent="0.3">
      <c r="A160" s="2" t="str">
        <f t="shared" si="14"/>
        <v>3429305</v>
      </c>
      <c r="B160" s="8" t="s">
        <v>733</v>
      </c>
      <c r="C160" s="8" t="s">
        <v>149</v>
      </c>
      <c r="D160" s="3">
        <v>187</v>
      </c>
      <c r="E160" s="40">
        <v>243.04</v>
      </c>
      <c r="F160" s="4">
        <f t="shared" si="15"/>
        <v>45448.479999999996</v>
      </c>
      <c r="G160" s="3">
        <v>7053</v>
      </c>
      <c r="H160" s="40">
        <v>240.36</v>
      </c>
      <c r="I160" s="41">
        <f t="shared" si="16"/>
        <v>1695259.08</v>
      </c>
      <c r="J160" s="3">
        <v>0</v>
      </c>
      <c r="K160" s="40">
        <v>243.04</v>
      </c>
      <c r="L160" s="4">
        <f t="shared" si="17"/>
        <v>0</v>
      </c>
      <c r="M160" s="3">
        <v>0</v>
      </c>
      <c r="N160" s="40">
        <v>240.36</v>
      </c>
      <c r="O160" s="4">
        <f t="shared" si="18"/>
        <v>0</v>
      </c>
      <c r="P160" s="20">
        <f t="shared" si="19"/>
        <v>1740707.56</v>
      </c>
      <c r="Q160" s="37">
        <f t="shared" si="20"/>
        <v>7582.7</v>
      </c>
    </row>
    <row r="161" spans="1:17" x14ac:dyDescent="0.3">
      <c r="A161" s="2" t="str">
        <f t="shared" si="14"/>
        <v>7003396</v>
      </c>
      <c r="B161" s="8" t="s">
        <v>734</v>
      </c>
      <c r="C161" s="8" t="s">
        <v>150</v>
      </c>
      <c r="D161" s="3">
        <v>5168</v>
      </c>
      <c r="E161" s="40">
        <v>306.18</v>
      </c>
      <c r="F161" s="4">
        <f t="shared" si="15"/>
        <v>1582338.24</v>
      </c>
      <c r="G161" s="3">
        <v>51834</v>
      </c>
      <c r="H161" s="40">
        <v>303.63</v>
      </c>
      <c r="I161" s="41">
        <f t="shared" si="16"/>
        <v>15738357.42</v>
      </c>
      <c r="J161" s="3">
        <v>805</v>
      </c>
      <c r="K161" s="40">
        <v>306.18</v>
      </c>
      <c r="L161" s="4">
        <f t="shared" si="17"/>
        <v>246474.9</v>
      </c>
      <c r="M161" s="3">
        <v>8078</v>
      </c>
      <c r="N161" s="40">
        <v>303.63</v>
      </c>
      <c r="O161" s="4">
        <f t="shared" si="18"/>
        <v>2452723.14</v>
      </c>
      <c r="P161" s="20">
        <f t="shared" si="19"/>
        <v>20019893.699999999</v>
      </c>
      <c r="Q161" s="37">
        <f t="shared" si="20"/>
        <v>87208.68</v>
      </c>
    </row>
    <row r="162" spans="1:17" x14ac:dyDescent="0.3">
      <c r="A162" s="2" t="str">
        <f t="shared" si="14"/>
        <v>2901304</v>
      </c>
      <c r="B162" s="8" t="s">
        <v>735</v>
      </c>
      <c r="C162" s="8" t="s">
        <v>151</v>
      </c>
      <c r="D162" s="3">
        <v>0</v>
      </c>
      <c r="E162" s="40">
        <v>283.23</v>
      </c>
      <c r="F162" s="4">
        <f t="shared" si="15"/>
        <v>0</v>
      </c>
      <c r="G162" s="3">
        <v>12373</v>
      </c>
      <c r="H162" s="40">
        <v>280.74</v>
      </c>
      <c r="I162" s="41">
        <f t="shared" si="16"/>
        <v>3473596.02</v>
      </c>
      <c r="J162" s="3">
        <v>0</v>
      </c>
      <c r="K162" s="40">
        <v>283.23</v>
      </c>
      <c r="L162" s="4">
        <f t="shared" si="17"/>
        <v>0</v>
      </c>
      <c r="M162" s="3">
        <v>13</v>
      </c>
      <c r="N162" s="40">
        <v>280.74</v>
      </c>
      <c r="O162" s="4">
        <f t="shared" si="18"/>
        <v>3649.62</v>
      </c>
      <c r="P162" s="20">
        <f t="shared" si="19"/>
        <v>3477245.64</v>
      </c>
      <c r="Q162" s="37">
        <f t="shared" si="20"/>
        <v>15147.23</v>
      </c>
    </row>
    <row r="163" spans="1:17" x14ac:dyDescent="0.3">
      <c r="A163" s="2" t="str">
        <f t="shared" si="14"/>
        <v>1552300</v>
      </c>
      <c r="B163" s="8" t="s">
        <v>736</v>
      </c>
      <c r="C163" s="8" t="s">
        <v>152</v>
      </c>
      <c r="D163" s="3">
        <v>560</v>
      </c>
      <c r="E163" s="40">
        <v>335.49</v>
      </c>
      <c r="F163" s="4">
        <f t="shared" si="15"/>
        <v>187874.4</v>
      </c>
      <c r="G163" s="3">
        <v>22335</v>
      </c>
      <c r="H163" s="40">
        <v>332.89</v>
      </c>
      <c r="I163" s="41">
        <f t="shared" si="16"/>
        <v>7435098.1499999994</v>
      </c>
      <c r="J163" s="3">
        <v>143</v>
      </c>
      <c r="K163" s="40">
        <v>335.49</v>
      </c>
      <c r="L163" s="4">
        <f t="shared" si="17"/>
        <v>47975.07</v>
      </c>
      <c r="M163" s="3">
        <v>5686</v>
      </c>
      <c r="N163" s="40">
        <v>332.89</v>
      </c>
      <c r="O163" s="4">
        <f t="shared" si="18"/>
        <v>1892812.54</v>
      </c>
      <c r="P163" s="20">
        <f t="shared" si="19"/>
        <v>9563760.1600000001</v>
      </c>
      <c r="Q163" s="37">
        <f t="shared" si="20"/>
        <v>41660.71</v>
      </c>
    </row>
    <row r="164" spans="1:17" x14ac:dyDescent="0.3">
      <c r="A164" s="2" t="str">
        <f t="shared" si="14"/>
        <v>4152305</v>
      </c>
      <c r="B164" s="8" t="s">
        <v>737</v>
      </c>
      <c r="C164" s="8" t="s">
        <v>153</v>
      </c>
      <c r="D164" s="3">
        <v>3846</v>
      </c>
      <c r="E164" s="40">
        <v>238.33</v>
      </c>
      <c r="F164" s="4">
        <f t="shared" si="15"/>
        <v>916617.18</v>
      </c>
      <c r="G164" s="3">
        <v>61130</v>
      </c>
      <c r="H164" s="40">
        <v>236.43</v>
      </c>
      <c r="I164" s="41">
        <f t="shared" si="16"/>
        <v>14452965.9</v>
      </c>
      <c r="J164" s="3">
        <v>304</v>
      </c>
      <c r="K164" s="40">
        <v>238.33</v>
      </c>
      <c r="L164" s="4">
        <f t="shared" si="17"/>
        <v>72452.320000000007</v>
      </c>
      <c r="M164" s="3">
        <v>4831</v>
      </c>
      <c r="N164" s="40">
        <v>236.43</v>
      </c>
      <c r="O164" s="4">
        <f t="shared" si="18"/>
        <v>1142193.33</v>
      </c>
      <c r="P164" s="20">
        <f t="shared" si="19"/>
        <v>16584228.73</v>
      </c>
      <c r="Q164" s="37">
        <f t="shared" si="20"/>
        <v>72242.58</v>
      </c>
    </row>
    <row r="165" spans="1:17" x14ac:dyDescent="0.3">
      <c r="A165" s="2" t="str">
        <f t="shared" si="14"/>
        <v>2952309</v>
      </c>
      <c r="B165" s="8" t="s">
        <v>738</v>
      </c>
      <c r="C165" s="8" t="s">
        <v>154</v>
      </c>
      <c r="D165" s="3">
        <v>0</v>
      </c>
      <c r="E165" s="40">
        <v>277.75</v>
      </c>
      <c r="F165" s="4">
        <f t="shared" si="15"/>
        <v>0</v>
      </c>
      <c r="G165" s="3">
        <v>12967</v>
      </c>
      <c r="H165" s="40">
        <v>275.38</v>
      </c>
      <c r="I165" s="41">
        <f t="shared" si="16"/>
        <v>3570852.46</v>
      </c>
      <c r="J165" s="3">
        <v>0</v>
      </c>
      <c r="K165" s="40">
        <v>277.75</v>
      </c>
      <c r="L165" s="4">
        <f t="shared" si="17"/>
        <v>0</v>
      </c>
      <c r="M165" s="3">
        <v>45</v>
      </c>
      <c r="N165" s="40">
        <v>275.38</v>
      </c>
      <c r="O165" s="4">
        <f t="shared" si="18"/>
        <v>12392.1</v>
      </c>
      <c r="P165" s="20">
        <f t="shared" si="19"/>
        <v>3583244.56</v>
      </c>
      <c r="Q165" s="37">
        <f t="shared" si="20"/>
        <v>15608.98</v>
      </c>
    </row>
    <row r="166" spans="1:17" x14ac:dyDescent="0.3">
      <c r="A166" s="2" t="str">
        <f t="shared" si="14"/>
        <v>2725300</v>
      </c>
      <c r="B166" s="8" t="s">
        <v>739</v>
      </c>
      <c r="C166" s="8" t="s">
        <v>155</v>
      </c>
      <c r="D166" s="3">
        <v>0</v>
      </c>
      <c r="E166" s="40">
        <v>224.89</v>
      </c>
      <c r="F166" s="4">
        <f t="shared" si="15"/>
        <v>0</v>
      </c>
      <c r="G166" s="3">
        <v>20435</v>
      </c>
      <c r="H166" s="40">
        <v>222.93</v>
      </c>
      <c r="I166" s="41">
        <f t="shared" si="16"/>
        <v>4555574.55</v>
      </c>
      <c r="J166" s="3">
        <v>0</v>
      </c>
      <c r="K166" s="40">
        <v>224.89</v>
      </c>
      <c r="L166" s="4">
        <f t="shared" si="17"/>
        <v>0</v>
      </c>
      <c r="M166" s="3">
        <v>545</v>
      </c>
      <c r="N166" s="40">
        <v>222.93</v>
      </c>
      <c r="O166" s="4">
        <f t="shared" si="18"/>
        <v>121496.85</v>
      </c>
      <c r="P166" s="20">
        <f t="shared" si="19"/>
        <v>4677071.3999999994</v>
      </c>
      <c r="Q166" s="37">
        <f t="shared" si="20"/>
        <v>20373.8</v>
      </c>
    </row>
    <row r="167" spans="1:17" x14ac:dyDescent="0.3">
      <c r="A167" s="2" t="str">
        <f t="shared" si="14"/>
        <v>7003375</v>
      </c>
      <c r="B167" s="8" t="s">
        <v>740</v>
      </c>
      <c r="C167" s="8" t="s">
        <v>156</v>
      </c>
      <c r="D167" s="3">
        <v>2786</v>
      </c>
      <c r="E167" s="40">
        <v>457.7</v>
      </c>
      <c r="F167" s="4">
        <f t="shared" si="15"/>
        <v>1275152.2</v>
      </c>
      <c r="G167" s="3">
        <v>15856</v>
      </c>
      <c r="H167" s="40">
        <v>453.19</v>
      </c>
      <c r="I167" s="41">
        <f t="shared" si="16"/>
        <v>7185780.6399999997</v>
      </c>
      <c r="J167" s="3">
        <v>2244</v>
      </c>
      <c r="K167" s="40">
        <v>457.7</v>
      </c>
      <c r="L167" s="4">
        <f t="shared" si="17"/>
        <v>1027078.7999999999</v>
      </c>
      <c r="M167" s="3">
        <v>12773</v>
      </c>
      <c r="N167" s="40">
        <v>453.19</v>
      </c>
      <c r="O167" s="4">
        <f t="shared" si="18"/>
        <v>5788595.8700000001</v>
      </c>
      <c r="P167" s="20">
        <f t="shared" si="19"/>
        <v>15276607.509999998</v>
      </c>
      <c r="Q167" s="37">
        <f t="shared" si="20"/>
        <v>66546.45</v>
      </c>
    </row>
    <row r="168" spans="1:17" x14ac:dyDescent="0.3">
      <c r="A168" s="2" t="str">
        <f t="shared" si="14"/>
        <v>7003416</v>
      </c>
      <c r="B168" s="8" t="s">
        <v>741</v>
      </c>
      <c r="C168" s="8" t="s">
        <v>157</v>
      </c>
      <c r="D168" s="3">
        <v>7853</v>
      </c>
      <c r="E168" s="40">
        <v>275.25</v>
      </c>
      <c r="F168" s="4">
        <f t="shared" si="15"/>
        <v>2161538.25</v>
      </c>
      <c r="G168" s="3">
        <v>18222</v>
      </c>
      <c r="H168" s="40">
        <v>272.38</v>
      </c>
      <c r="I168" s="41">
        <f t="shared" si="16"/>
        <v>4963308.3600000003</v>
      </c>
      <c r="J168" s="3">
        <v>1865</v>
      </c>
      <c r="K168" s="40">
        <v>275.25</v>
      </c>
      <c r="L168" s="4">
        <f t="shared" si="17"/>
        <v>513341.25</v>
      </c>
      <c r="M168" s="3">
        <v>4327</v>
      </c>
      <c r="N168" s="40">
        <v>272.38</v>
      </c>
      <c r="O168" s="4">
        <f t="shared" si="18"/>
        <v>1178588.26</v>
      </c>
      <c r="P168" s="20">
        <f t="shared" si="19"/>
        <v>8816776.120000001</v>
      </c>
      <c r="Q168" s="37">
        <f t="shared" si="20"/>
        <v>38406.769999999997</v>
      </c>
    </row>
    <row r="169" spans="1:17" x14ac:dyDescent="0.3">
      <c r="A169" s="2" t="str">
        <f t="shared" si="14"/>
        <v>1435302</v>
      </c>
      <c r="B169" s="8" t="s">
        <v>742</v>
      </c>
      <c r="C169" s="8" t="s">
        <v>158</v>
      </c>
      <c r="D169" s="3">
        <v>520</v>
      </c>
      <c r="E169" s="40">
        <v>208.14</v>
      </c>
      <c r="F169" s="4">
        <f t="shared" si="15"/>
        <v>108232.79999999999</v>
      </c>
      <c r="G169" s="3">
        <v>29519</v>
      </c>
      <c r="H169" s="40">
        <v>206.44</v>
      </c>
      <c r="I169" s="41">
        <f t="shared" si="16"/>
        <v>6093902.3600000003</v>
      </c>
      <c r="J169" s="3">
        <v>6</v>
      </c>
      <c r="K169" s="40">
        <v>208.14</v>
      </c>
      <c r="L169" s="4">
        <f t="shared" si="17"/>
        <v>1248.8399999999999</v>
      </c>
      <c r="M169" s="3">
        <v>340</v>
      </c>
      <c r="N169" s="40">
        <v>206.44</v>
      </c>
      <c r="O169" s="4">
        <f t="shared" si="18"/>
        <v>70189.600000000006</v>
      </c>
      <c r="P169" s="20">
        <f t="shared" si="19"/>
        <v>6273573.6000000006</v>
      </c>
      <c r="Q169" s="37">
        <f t="shared" si="20"/>
        <v>27328.32</v>
      </c>
    </row>
    <row r="170" spans="1:17" x14ac:dyDescent="0.3">
      <c r="A170" s="2" t="str">
        <f t="shared" si="14"/>
        <v>1327300</v>
      </c>
      <c r="B170" s="8" t="s">
        <v>743</v>
      </c>
      <c r="C170" s="8" t="s">
        <v>159</v>
      </c>
      <c r="D170" s="3">
        <v>2380</v>
      </c>
      <c r="E170" s="40">
        <v>262.72000000000003</v>
      </c>
      <c r="F170" s="4">
        <f t="shared" si="15"/>
        <v>625273.60000000009</v>
      </c>
      <c r="G170" s="3">
        <v>57165</v>
      </c>
      <c r="H170" s="40">
        <v>260.48</v>
      </c>
      <c r="I170" s="41">
        <f t="shared" si="16"/>
        <v>14890339.200000001</v>
      </c>
      <c r="J170" s="3">
        <v>243</v>
      </c>
      <c r="K170" s="40">
        <v>262.72000000000003</v>
      </c>
      <c r="L170" s="4">
        <f t="shared" si="17"/>
        <v>63840.960000000006</v>
      </c>
      <c r="M170" s="3">
        <v>5833</v>
      </c>
      <c r="N170" s="40">
        <v>260.48</v>
      </c>
      <c r="O170" s="4">
        <f t="shared" si="18"/>
        <v>1519379.84</v>
      </c>
      <c r="P170" s="20">
        <f t="shared" si="19"/>
        <v>17098833.600000001</v>
      </c>
      <c r="Q170" s="37">
        <f t="shared" si="20"/>
        <v>74484.25</v>
      </c>
    </row>
    <row r="171" spans="1:17" x14ac:dyDescent="0.3">
      <c r="A171" s="2" t="str">
        <f t="shared" si="14"/>
        <v>1427303</v>
      </c>
      <c r="B171" s="8" t="s">
        <v>744</v>
      </c>
      <c r="C171" s="8" t="s">
        <v>160</v>
      </c>
      <c r="D171" s="3">
        <v>784</v>
      </c>
      <c r="E171" s="40">
        <v>213.3</v>
      </c>
      <c r="F171" s="4">
        <f t="shared" si="15"/>
        <v>167227.20000000001</v>
      </c>
      <c r="G171" s="3">
        <v>19937</v>
      </c>
      <c r="H171" s="40">
        <v>211.28</v>
      </c>
      <c r="I171" s="41">
        <f t="shared" si="16"/>
        <v>4212289.3600000003</v>
      </c>
      <c r="J171" s="3">
        <v>38</v>
      </c>
      <c r="K171" s="40">
        <v>213.3</v>
      </c>
      <c r="L171" s="4">
        <f t="shared" si="17"/>
        <v>8105.4000000000005</v>
      </c>
      <c r="M171" s="3">
        <v>962</v>
      </c>
      <c r="N171" s="40">
        <v>211.28</v>
      </c>
      <c r="O171" s="4">
        <f t="shared" si="18"/>
        <v>203251.36000000002</v>
      </c>
      <c r="P171" s="20">
        <f t="shared" si="19"/>
        <v>4590873.32</v>
      </c>
      <c r="Q171" s="37">
        <f t="shared" si="20"/>
        <v>19998.310000000001</v>
      </c>
    </row>
    <row r="172" spans="1:17" x14ac:dyDescent="0.3">
      <c r="A172" s="2" t="str">
        <f t="shared" si="14"/>
        <v>7000385</v>
      </c>
      <c r="B172" s="8" t="s">
        <v>745</v>
      </c>
      <c r="C172" s="8" t="s">
        <v>161</v>
      </c>
      <c r="D172" s="3">
        <v>11912</v>
      </c>
      <c r="E172" s="40">
        <v>353.1</v>
      </c>
      <c r="F172" s="4">
        <f t="shared" si="15"/>
        <v>4206127.2</v>
      </c>
      <c r="G172" s="3">
        <v>30699</v>
      </c>
      <c r="H172" s="40">
        <v>349.59</v>
      </c>
      <c r="I172" s="41">
        <f t="shared" si="16"/>
        <v>10732063.41</v>
      </c>
      <c r="J172" s="3">
        <v>3684</v>
      </c>
      <c r="K172" s="40">
        <v>353.1</v>
      </c>
      <c r="L172" s="4">
        <f t="shared" si="17"/>
        <v>1300820.4000000001</v>
      </c>
      <c r="M172" s="3">
        <v>9493</v>
      </c>
      <c r="N172" s="40">
        <v>349.59</v>
      </c>
      <c r="O172" s="4">
        <f t="shared" si="18"/>
        <v>3318657.8699999996</v>
      </c>
      <c r="P172" s="20">
        <f t="shared" si="19"/>
        <v>19557668.879999999</v>
      </c>
      <c r="Q172" s="37">
        <f t="shared" si="20"/>
        <v>85195.18</v>
      </c>
    </row>
    <row r="173" spans="1:17" x14ac:dyDescent="0.3">
      <c r="A173" s="2" t="str">
        <f t="shared" si="14"/>
        <v>0501000</v>
      </c>
      <c r="B173" s="8" t="s">
        <v>746</v>
      </c>
      <c r="C173" s="8" t="s">
        <v>162</v>
      </c>
      <c r="D173" s="3">
        <v>89</v>
      </c>
      <c r="E173" s="40">
        <v>235.33</v>
      </c>
      <c r="F173" s="4">
        <f t="shared" si="15"/>
        <v>20944.370000000003</v>
      </c>
      <c r="G173" s="3">
        <v>15729</v>
      </c>
      <c r="H173" s="40">
        <v>233.38</v>
      </c>
      <c r="I173" s="41">
        <f t="shared" si="16"/>
        <v>3670834.02</v>
      </c>
      <c r="J173" s="3">
        <v>0</v>
      </c>
      <c r="K173" s="40">
        <v>235.33</v>
      </c>
      <c r="L173" s="4">
        <f t="shared" si="17"/>
        <v>0</v>
      </c>
      <c r="M173" s="3">
        <v>0</v>
      </c>
      <c r="N173" s="40">
        <v>233.38</v>
      </c>
      <c r="O173" s="4">
        <f t="shared" si="18"/>
        <v>0</v>
      </c>
      <c r="P173" s="20">
        <f t="shared" si="19"/>
        <v>3691778.39</v>
      </c>
      <c r="Q173" s="37">
        <f t="shared" si="20"/>
        <v>16081.76</v>
      </c>
    </row>
    <row r="174" spans="1:17" x14ac:dyDescent="0.3">
      <c r="A174" s="2" t="str">
        <f t="shared" si="14"/>
        <v>1301302</v>
      </c>
      <c r="B174" s="8" t="s">
        <v>747</v>
      </c>
      <c r="C174" s="8" t="s">
        <v>163</v>
      </c>
      <c r="D174" s="3">
        <v>1513</v>
      </c>
      <c r="E174" s="40">
        <v>259.01</v>
      </c>
      <c r="F174" s="4">
        <f t="shared" si="15"/>
        <v>391882.13</v>
      </c>
      <c r="G174" s="3">
        <v>38737</v>
      </c>
      <c r="H174" s="40">
        <v>256.8</v>
      </c>
      <c r="I174" s="41">
        <f t="shared" si="16"/>
        <v>9947661.5999999996</v>
      </c>
      <c r="J174" s="3">
        <v>108</v>
      </c>
      <c r="K174" s="40">
        <v>259.01</v>
      </c>
      <c r="L174" s="4">
        <f t="shared" si="17"/>
        <v>27973.079999999998</v>
      </c>
      <c r="M174" s="3">
        <v>2752</v>
      </c>
      <c r="N174" s="40">
        <v>256.8</v>
      </c>
      <c r="O174" s="4">
        <f t="shared" si="18"/>
        <v>706713.59999999998</v>
      </c>
      <c r="P174" s="20">
        <f t="shared" si="19"/>
        <v>11074230.41</v>
      </c>
      <c r="Q174" s="37">
        <f t="shared" si="20"/>
        <v>48240.47</v>
      </c>
    </row>
    <row r="175" spans="1:17" x14ac:dyDescent="0.3">
      <c r="A175" s="2" t="str">
        <f t="shared" si="14"/>
        <v>2124300</v>
      </c>
      <c r="B175" s="8" t="s">
        <v>748</v>
      </c>
      <c r="C175" s="8" t="s">
        <v>164</v>
      </c>
      <c r="D175" s="3">
        <v>0</v>
      </c>
      <c r="E175" s="40">
        <v>210.95</v>
      </c>
      <c r="F175" s="4">
        <f t="shared" si="15"/>
        <v>0</v>
      </c>
      <c r="G175" s="3">
        <v>36271</v>
      </c>
      <c r="H175" s="40">
        <v>209.14</v>
      </c>
      <c r="I175" s="41">
        <f t="shared" si="16"/>
        <v>7585716.9399999995</v>
      </c>
      <c r="J175" s="3">
        <v>0</v>
      </c>
      <c r="K175" s="40">
        <v>210.95</v>
      </c>
      <c r="L175" s="4">
        <f t="shared" si="17"/>
        <v>0</v>
      </c>
      <c r="M175" s="3">
        <v>0</v>
      </c>
      <c r="N175" s="40">
        <v>209.14</v>
      </c>
      <c r="O175" s="4">
        <f t="shared" si="18"/>
        <v>0</v>
      </c>
      <c r="P175" s="20">
        <f t="shared" si="19"/>
        <v>7585716.9399999995</v>
      </c>
      <c r="Q175" s="37">
        <f t="shared" si="20"/>
        <v>33044.15</v>
      </c>
    </row>
    <row r="176" spans="1:17" x14ac:dyDescent="0.3">
      <c r="A176" s="2" t="str">
        <f t="shared" si="14"/>
        <v>7000395</v>
      </c>
      <c r="B176" s="8" t="s">
        <v>749</v>
      </c>
      <c r="C176" s="8" t="s">
        <v>165</v>
      </c>
      <c r="D176" s="3">
        <v>0</v>
      </c>
      <c r="E176" s="40">
        <v>295.63</v>
      </c>
      <c r="F176" s="4">
        <f t="shared" si="15"/>
        <v>0</v>
      </c>
      <c r="G176" s="3">
        <v>47391</v>
      </c>
      <c r="H176" s="40">
        <v>293.02</v>
      </c>
      <c r="I176" s="41">
        <f t="shared" si="16"/>
        <v>13886510.819999998</v>
      </c>
      <c r="J176" s="3">
        <v>0</v>
      </c>
      <c r="K176" s="40">
        <v>295.63</v>
      </c>
      <c r="L176" s="4">
        <f t="shared" si="17"/>
        <v>0</v>
      </c>
      <c r="M176" s="3">
        <v>20705</v>
      </c>
      <c r="N176" s="40">
        <v>293.02</v>
      </c>
      <c r="O176" s="4">
        <f t="shared" si="18"/>
        <v>6066979.0999999996</v>
      </c>
      <c r="P176" s="20">
        <f t="shared" si="19"/>
        <v>19953489.919999998</v>
      </c>
      <c r="Q176" s="37">
        <f t="shared" si="20"/>
        <v>86919.42</v>
      </c>
    </row>
    <row r="177" spans="1:17" x14ac:dyDescent="0.3">
      <c r="A177" s="2" t="str">
        <f t="shared" si="14"/>
        <v>7003394</v>
      </c>
      <c r="B177" s="8" t="s">
        <v>750</v>
      </c>
      <c r="C177" s="8" t="s">
        <v>166</v>
      </c>
      <c r="D177" s="3">
        <v>623</v>
      </c>
      <c r="E177" s="40">
        <v>325.95999999999998</v>
      </c>
      <c r="F177" s="4">
        <f t="shared" si="15"/>
        <v>203073.08</v>
      </c>
      <c r="G177" s="3">
        <v>18622</v>
      </c>
      <c r="H177" s="40">
        <v>322.77</v>
      </c>
      <c r="I177" s="41">
        <f t="shared" si="16"/>
        <v>6010622.9399999995</v>
      </c>
      <c r="J177" s="3">
        <v>86</v>
      </c>
      <c r="K177" s="40">
        <v>325.95999999999998</v>
      </c>
      <c r="L177" s="4">
        <f t="shared" si="17"/>
        <v>28032.559999999998</v>
      </c>
      <c r="M177" s="3">
        <v>2583</v>
      </c>
      <c r="N177" s="40">
        <v>322.77</v>
      </c>
      <c r="O177" s="4">
        <f t="shared" si="18"/>
        <v>833714.90999999992</v>
      </c>
      <c r="P177" s="20">
        <f t="shared" si="19"/>
        <v>7075443.4899999993</v>
      </c>
      <c r="Q177" s="37">
        <f t="shared" si="20"/>
        <v>30821.35</v>
      </c>
    </row>
    <row r="178" spans="1:17" x14ac:dyDescent="0.3">
      <c r="A178" s="2" t="str">
        <f t="shared" si="14"/>
        <v>7003387</v>
      </c>
      <c r="B178" s="8" t="s">
        <v>751</v>
      </c>
      <c r="C178" s="8" t="s">
        <v>167</v>
      </c>
      <c r="D178" s="3">
        <v>2332</v>
      </c>
      <c r="E178" s="40">
        <v>246.38</v>
      </c>
      <c r="F178" s="4">
        <f t="shared" si="15"/>
        <v>574558.16</v>
      </c>
      <c r="G178" s="3">
        <v>26564</v>
      </c>
      <c r="H178" s="40">
        <v>244.22</v>
      </c>
      <c r="I178" s="41">
        <f t="shared" si="16"/>
        <v>6487460.0800000001</v>
      </c>
      <c r="J178" s="3">
        <v>544</v>
      </c>
      <c r="K178" s="40">
        <v>246.38</v>
      </c>
      <c r="L178" s="4">
        <f t="shared" si="17"/>
        <v>134030.72</v>
      </c>
      <c r="M178" s="3">
        <v>6193</v>
      </c>
      <c r="N178" s="40">
        <v>244.22</v>
      </c>
      <c r="O178" s="4">
        <f t="shared" si="18"/>
        <v>1512454.46</v>
      </c>
      <c r="P178" s="20">
        <f t="shared" si="19"/>
        <v>8708503.4199999999</v>
      </c>
      <c r="Q178" s="37">
        <f t="shared" si="20"/>
        <v>37935.120000000003</v>
      </c>
    </row>
    <row r="179" spans="1:17" x14ac:dyDescent="0.3">
      <c r="A179" s="2" t="str">
        <f t="shared" si="14"/>
        <v>5724302</v>
      </c>
      <c r="B179" s="8" t="s">
        <v>752</v>
      </c>
      <c r="C179" s="8" t="s">
        <v>168</v>
      </c>
      <c r="D179" s="3">
        <v>105</v>
      </c>
      <c r="E179" s="40">
        <v>220.33</v>
      </c>
      <c r="F179" s="4">
        <f t="shared" si="15"/>
        <v>23134.65</v>
      </c>
      <c r="G179" s="3">
        <v>48633</v>
      </c>
      <c r="H179" s="40">
        <v>218.34</v>
      </c>
      <c r="I179" s="41">
        <f t="shared" si="16"/>
        <v>10618529.220000001</v>
      </c>
      <c r="J179" s="3">
        <v>1</v>
      </c>
      <c r="K179" s="40">
        <v>220.33</v>
      </c>
      <c r="L179" s="4">
        <f t="shared" si="17"/>
        <v>220.33</v>
      </c>
      <c r="M179" s="3">
        <v>308</v>
      </c>
      <c r="N179" s="40">
        <v>218.34</v>
      </c>
      <c r="O179" s="4">
        <f t="shared" si="18"/>
        <v>67248.72</v>
      </c>
      <c r="P179" s="20">
        <f t="shared" si="19"/>
        <v>10709132.920000002</v>
      </c>
      <c r="Q179" s="37">
        <f t="shared" si="20"/>
        <v>46650.07</v>
      </c>
    </row>
    <row r="180" spans="1:17" x14ac:dyDescent="0.3">
      <c r="A180" s="2" t="str">
        <f t="shared" si="14"/>
        <v>7002359</v>
      </c>
      <c r="B180" s="8" t="s">
        <v>753</v>
      </c>
      <c r="C180" s="8" t="s">
        <v>169</v>
      </c>
      <c r="D180" s="3">
        <v>6794</v>
      </c>
      <c r="E180" s="40">
        <v>336.46</v>
      </c>
      <c r="F180" s="4">
        <f t="shared" si="15"/>
        <v>2285909.2399999998</v>
      </c>
      <c r="G180" s="3">
        <v>37241</v>
      </c>
      <c r="H180" s="40">
        <v>333.43</v>
      </c>
      <c r="I180" s="41">
        <f t="shared" si="16"/>
        <v>12417266.630000001</v>
      </c>
      <c r="J180" s="3">
        <v>3340</v>
      </c>
      <c r="K180" s="40">
        <v>336.46</v>
      </c>
      <c r="L180" s="4">
        <f t="shared" si="17"/>
        <v>1123776.3999999999</v>
      </c>
      <c r="M180" s="3">
        <v>18310</v>
      </c>
      <c r="N180" s="40">
        <v>333.43</v>
      </c>
      <c r="O180" s="4">
        <f t="shared" si="18"/>
        <v>6105103.2999999998</v>
      </c>
      <c r="P180" s="20">
        <f t="shared" si="19"/>
        <v>21932055.569999997</v>
      </c>
      <c r="Q180" s="37">
        <f t="shared" si="20"/>
        <v>95538.25</v>
      </c>
    </row>
    <row r="181" spans="1:17" x14ac:dyDescent="0.3">
      <c r="A181" s="2" t="str">
        <f t="shared" si="14"/>
        <v>7001808</v>
      </c>
      <c r="B181" s="8" t="s">
        <v>754</v>
      </c>
      <c r="C181" s="8" t="s">
        <v>170</v>
      </c>
      <c r="D181" s="3">
        <v>5054</v>
      </c>
      <c r="E181" s="40">
        <v>329.63</v>
      </c>
      <c r="F181" s="4">
        <f t="shared" si="15"/>
        <v>1665950.02</v>
      </c>
      <c r="G181" s="3">
        <v>45282</v>
      </c>
      <c r="H181" s="40">
        <v>326.64</v>
      </c>
      <c r="I181" s="41">
        <f t="shared" si="16"/>
        <v>14790912.479999999</v>
      </c>
      <c r="J181" s="3">
        <v>1869</v>
      </c>
      <c r="K181" s="40">
        <v>329.63</v>
      </c>
      <c r="L181" s="4">
        <f t="shared" si="17"/>
        <v>616078.47</v>
      </c>
      <c r="M181" s="3">
        <v>16741</v>
      </c>
      <c r="N181" s="40">
        <v>326.64</v>
      </c>
      <c r="O181" s="4">
        <f t="shared" si="18"/>
        <v>5468280.2400000002</v>
      </c>
      <c r="P181" s="20">
        <f t="shared" si="19"/>
        <v>22541221.209999997</v>
      </c>
      <c r="Q181" s="37">
        <f t="shared" si="20"/>
        <v>98191.84</v>
      </c>
    </row>
    <row r="182" spans="1:17" x14ac:dyDescent="0.3">
      <c r="A182" s="2" t="str">
        <f t="shared" si="14"/>
        <v>1435304</v>
      </c>
      <c r="B182" s="8" t="s">
        <v>755</v>
      </c>
      <c r="C182" s="8" t="s">
        <v>171</v>
      </c>
      <c r="D182" s="3">
        <v>0</v>
      </c>
      <c r="E182" s="40">
        <v>214.92</v>
      </c>
      <c r="F182" s="4">
        <f t="shared" si="15"/>
        <v>0</v>
      </c>
      <c r="G182" s="3">
        <v>1404</v>
      </c>
      <c r="H182" s="40">
        <v>213.48</v>
      </c>
      <c r="I182" s="41">
        <f t="shared" si="16"/>
        <v>299725.92</v>
      </c>
      <c r="J182" s="3">
        <v>0</v>
      </c>
      <c r="K182" s="40">
        <v>214.92</v>
      </c>
      <c r="L182" s="4">
        <f t="shared" si="17"/>
        <v>0</v>
      </c>
      <c r="M182" s="3">
        <v>0</v>
      </c>
      <c r="N182" s="40">
        <v>213.48</v>
      </c>
      <c r="O182" s="4">
        <f t="shared" si="18"/>
        <v>0</v>
      </c>
      <c r="P182" s="20">
        <f t="shared" si="19"/>
        <v>299725.92</v>
      </c>
      <c r="Q182" s="37">
        <f t="shared" si="20"/>
        <v>1305.6400000000001</v>
      </c>
    </row>
    <row r="183" spans="1:17" x14ac:dyDescent="0.3">
      <c r="A183" s="2" t="str">
        <f t="shared" si="14"/>
        <v>7003402</v>
      </c>
      <c r="B183" s="8" t="s">
        <v>756</v>
      </c>
      <c r="C183" s="8" t="s">
        <v>172</v>
      </c>
      <c r="D183" s="3">
        <v>26562</v>
      </c>
      <c r="E183" s="40">
        <v>388.01</v>
      </c>
      <c r="F183" s="4">
        <f t="shared" si="15"/>
        <v>10306321.619999999</v>
      </c>
      <c r="G183" s="3">
        <v>43528</v>
      </c>
      <c r="H183" s="40">
        <v>384.72</v>
      </c>
      <c r="I183" s="41">
        <f t="shared" si="16"/>
        <v>16746092.160000002</v>
      </c>
      <c r="J183" s="3">
        <v>11600</v>
      </c>
      <c r="K183" s="40">
        <v>388.01</v>
      </c>
      <c r="L183" s="4">
        <f t="shared" si="17"/>
        <v>4500916</v>
      </c>
      <c r="M183" s="3">
        <v>19010</v>
      </c>
      <c r="N183" s="40">
        <v>384.72</v>
      </c>
      <c r="O183" s="4">
        <f t="shared" si="18"/>
        <v>7313527.2000000002</v>
      </c>
      <c r="P183" s="20">
        <f t="shared" si="19"/>
        <v>38866856.979999997</v>
      </c>
      <c r="Q183" s="37">
        <f t="shared" si="20"/>
        <v>169307.96</v>
      </c>
    </row>
    <row r="184" spans="1:17" x14ac:dyDescent="0.3">
      <c r="A184" s="2" t="str">
        <f t="shared" si="14"/>
        <v>4350305</v>
      </c>
      <c r="B184" s="8" t="s">
        <v>757</v>
      </c>
      <c r="C184" s="8" t="s">
        <v>173</v>
      </c>
      <c r="D184" s="3">
        <v>2496</v>
      </c>
      <c r="E184" s="40">
        <v>332.36</v>
      </c>
      <c r="F184" s="4">
        <f t="shared" si="15"/>
        <v>829570.56000000006</v>
      </c>
      <c r="G184" s="3">
        <v>24830</v>
      </c>
      <c r="H184" s="40">
        <v>329.1</v>
      </c>
      <c r="I184" s="41">
        <f t="shared" si="16"/>
        <v>8171553.0000000009</v>
      </c>
      <c r="J184" s="3">
        <v>531</v>
      </c>
      <c r="K184" s="40">
        <v>332.36</v>
      </c>
      <c r="L184" s="4">
        <f t="shared" si="17"/>
        <v>176483.16</v>
      </c>
      <c r="M184" s="3">
        <v>5284</v>
      </c>
      <c r="N184" s="40">
        <v>329.1</v>
      </c>
      <c r="O184" s="4">
        <f t="shared" si="18"/>
        <v>1738964.4000000001</v>
      </c>
      <c r="P184" s="20">
        <f t="shared" si="19"/>
        <v>10916571.120000001</v>
      </c>
      <c r="Q184" s="37">
        <f t="shared" si="20"/>
        <v>47553.69</v>
      </c>
    </row>
    <row r="185" spans="1:17" x14ac:dyDescent="0.3">
      <c r="A185" s="2" t="str">
        <f t="shared" si="14"/>
        <v>1754301</v>
      </c>
      <c r="B185" s="8" t="s">
        <v>758</v>
      </c>
      <c r="C185" s="8" t="s">
        <v>174</v>
      </c>
      <c r="D185" s="3">
        <v>2515</v>
      </c>
      <c r="E185" s="40">
        <v>265.52</v>
      </c>
      <c r="F185" s="4">
        <f t="shared" si="15"/>
        <v>667782.79999999993</v>
      </c>
      <c r="G185" s="3">
        <v>38939</v>
      </c>
      <c r="H185" s="40">
        <v>263.14999999999998</v>
      </c>
      <c r="I185" s="41">
        <f t="shared" si="16"/>
        <v>10246797.85</v>
      </c>
      <c r="J185" s="3">
        <v>566</v>
      </c>
      <c r="K185" s="40">
        <v>265.52</v>
      </c>
      <c r="L185" s="4">
        <f t="shared" si="17"/>
        <v>150284.31999999998</v>
      </c>
      <c r="M185" s="3">
        <v>8766</v>
      </c>
      <c r="N185" s="40">
        <v>263.14999999999998</v>
      </c>
      <c r="O185" s="4">
        <f t="shared" si="18"/>
        <v>2306772.9</v>
      </c>
      <c r="P185" s="20">
        <f t="shared" si="19"/>
        <v>13371637.870000001</v>
      </c>
      <c r="Q185" s="37">
        <f t="shared" si="20"/>
        <v>58248.21</v>
      </c>
    </row>
    <row r="186" spans="1:17" x14ac:dyDescent="0.3">
      <c r="A186" s="2" t="str">
        <f t="shared" si="14"/>
        <v>2950317</v>
      </c>
      <c r="B186" s="8" t="s">
        <v>759</v>
      </c>
      <c r="C186" s="8" t="s">
        <v>175</v>
      </c>
      <c r="D186" s="3">
        <v>481</v>
      </c>
      <c r="E186" s="40">
        <v>270.99</v>
      </c>
      <c r="F186" s="4">
        <f t="shared" si="15"/>
        <v>130346.19</v>
      </c>
      <c r="G186" s="3">
        <v>51743</v>
      </c>
      <c r="H186" s="40">
        <v>268.76</v>
      </c>
      <c r="I186" s="41">
        <f t="shared" si="16"/>
        <v>13906448.68</v>
      </c>
      <c r="J186" s="3">
        <v>19</v>
      </c>
      <c r="K186" s="40">
        <v>270.99</v>
      </c>
      <c r="L186" s="4">
        <f t="shared" si="17"/>
        <v>5148.8100000000004</v>
      </c>
      <c r="M186" s="3">
        <v>2076</v>
      </c>
      <c r="N186" s="40">
        <v>268.76</v>
      </c>
      <c r="O186" s="4">
        <f t="shared" si="18"/>
        <v>557945.76</v>
      </c>
      <c r="P186" s="20">
        <f t="shared" si="19"/>
        <v>14599889.439999999</v>
      </c>
      <c r="Q186" s="37">
        <f t="shared" si="20"/>
        <v>63598.59</v>
      </c>
    </row>
    <row r="187" spans="1:17" x14ac:dyDescent="0.3">
      <c r="A187" s="2" t="str">
        <f t="shared" si="14"/>
        <v>2950316</v>
      </c>
      <c r="B187" s="8" t="s">
        <v>760</v>
      </c>
      <c r="C187" s="8" t="s">
        <v>176</v>
      </c>
      <c r="D187" s="3">
        <v>1900</v>
      </c>
      <c r="E187" s="40">
        <v>363.24</v>
      </c>
      <c r="F187" s="4">
        <f t="shared" si="15"/>
        <v>690156</v>
      </c>
      <c r="G187" s="3">
        <v>25279</v>
      </c>
      <c r="H187" s="40">
        <v>359.66</v>
      </c>
      <c r="I187" s="41">
        <f t="shared" si="16"/>
        <v>9091845.1400000006</v>
      </c>
      <c r="J187" s="3">
        <v>253</v>
      </c>
      <c r="K187" s="40">
        <v>363.24</v>
      </c>
      <c r="L187" s="4">
        <f t="shared" si="17"/>
        <v>91899.72</v>
      </c>
      <c r="M187" s="3">
        <v>3361</v>
      </c>
      <c r="N187" s="40">
        <v>359.66</v>
      </c>
      <c r="O187" s="4">
        <f t="shared" si="18"/>
        <v>1208817.26</v>
      </c>
      <c r="P187" s="20">
        <f t="shared" si="19"/>
        <v>11082718.120000001</v>
      </c>
      <c r="Q187" s="37">
        <f t="shared" si="20"/>
        <v>48277.440000000002</v>
      </c>
    </row>
    <row r="188" spans="1:17" x14ac:dyDescent="0.3">
      <c r="A188" s="2" t="str">
        <f t="shared" si="14"/>
        <v>1455300</v>
      </c>
      <c r="B188" s="8" t="s">
        <v>761</v>
      </c>
      <c r="C188" s="8" t="s">
        <v>177</v>
      </c>
      <c r="D188" s="3">
        <v>0</v>
      </c>
      <c r="E188" s="40">
        <v>247.45</v>
      </c>
      <c r="F188" s="4">
        <f t="shared" si="15"/>
        <v>0</v>
      </c>
      <c r="G188" s="3">
        <v>38463</v>
      </c>
      <c r="H188" s="40">
        <v>245.16</v>
      </c>
      <c r="I188" s="41">
        <f t="shared" si="16"/>
        <v>9429589.0800000001</v>
      </c>
      <c r="J188" s="3">
        <v>0</v>
      </c>
      <c r="K188" s="40">
        <v>247.45</v>
      </c>
      <c r="L188" s="4">
        <f t="shared" si="17"/>
        <v>0</v>
      </c>
      <c r="M188" s="3">
        <v>5876</v>
      </c>
      <c r="N188" s="40">
        <v>245.16</v>
      </c>
      <c r="O188" s="4">
        <f t="shared" si="18"/>
        <v>1440560.16</v>
      </c>
      <c r="P188" s="20">
        <f t="shared" si="19"/>
        <v>10870149.24</v>
      </c>
      <c r="Q188" s="37">
        <f t="shared" si="20"/>
        <v>47351.47</v>
      </c>
    </row>
    <row r="189" spans="1:17" x14ac:dyDescent="0.3">
      <c r="A189" s="2" t="str">
        <f t="shared" si="14"/>
        <v>1059302</v>
      </c>
      <c r="B189" s="8" t="s">
        <v>762</v>
      </c>
      <c r="C189" s="8" t="s">
        <v>178</v>
      </c>
      <c r="D189" s="3">
        <v>648</v>
      </c>
      <c r="E189" s="40">
        <v>278.98</v>
      </c>
      <c r="F189" s="4">
        <f t="shared" si="15"/>
        <v>180779.04</v>
      </c>
      <c r="G189" s="3">
        <v>26265</v>
      </c>
      <c r="H189" s="40">
        <v>276.76</v>
      </c>
      <c r="I189" s="41">
        <f t="shared" si="16"/>
        <v>7269101.3999999994</v>
      </c>
      <c r="J189" s="3">
        <v>81</v>
      </c>
      <c r="K189" s="40">
        <v>278.98</v>
      </c>
      <c r="L189" s="4">
        <f t="shared" si="17"/>
        <v>22597.38</v>
      </c>
      <c r="M189" s="3">
        <v>3272</v>
      </c>
      <c r="N189" s="40">
        <v>276.76</v>
      </c>
      <c r="O189" s="4">
        <f t="shared" si="18"/>
        <v>905558.72</v>
      </c>
      <c r="P189" s="20">
        <f t="shared" si="19"/>
        <v>8378036.5399999991</v>
      </c>
      <c r="Q189" s="37">
        <f t="shared" si="20"/>
        <v>36495.57</v>
      </c>
    </row>
    <row r="190" spans="1:17" x14ac:dyDescent="0.3">
      <c r="A190" s="2" t="str">
        <f t="shared" si="14"/>
        <v>3523303</v>
      </c>
      <c r="B190" s="8" t="s">
        <v>763</v>
      </c>
      <c r="C190" s="8" t="s">
        <v>179</v>
      </c>
      <c r="D190" s="3">
        <v>0</v>
      </c>
      <c r="E190" s="40">
        <v>210.49</v>
      </c>
      <c r="F190" s="4">
        <f t="shared" si="15"/>
        <v>0</v>
      </c>
      <c r="G190" s="3">
        <v>1065</v>
      </c>
      <c r="H190" s="40">
        <v>208.8</v>
      </c>
      <c r="I190" s="41">
        <f t="shared" si="16"/>
        <v>222372</v>
      </c>
      <c r="J190" s="3">
        <v>0</v>
      </c>
      <c r="K190" s="40">
        <v>210.49</v>
      </c>
      <c r="L190" s="4">
        <f t="shared" si="17"/>
        <v>0</v>
      </c>
      <c r="M190" s="3">
        <v>0</v>
      </c>
      <c r="N190" s="40">
        <v>208.8</v>
      </c>
      <c r="O190" s="4">
        <f t="shared" si="18"/>
        <v>0</v>
      </c>
      <c r="P190" s="20">
        <f t="shared" si="19"/>
        <v>222372</v>
      </c>
      <c r="Q190" s="37">
        <f t="shared" si="20"/>
        <v>968.67</v>
      </c>
    </row>
    <row r="191" spans="1:17" x14ac:dyDescent="0.3">
      <c r="A191" s="2" t="str">
        <f t="shared" si="14"/>
        <v>2901305</v>
      </c>
      <c r="B191" s="8" t="s">
        <v>764</v>
      </c>
      <c r="C191" s="8" t="s">
        <v>180</v>
      </c>
      <c r="D191" s="3">
        <v>0</v>
      </c>
      <c r="E191" s="40">
        <v>268.69</v>
      </c>
      <c r="F191" s="4">
        <f t="shared" si="15"/>
        <v>0</v>
      </c>
      <c r="G191" s="3">
        <v>17756</v>
      </c>
      <c r="H191" s="40">
        <v>266.45</v>
      </c>
      <c r="I191" s="41">
        <f t="shared" si="16"/>
        <v>4731086.2</v>
      </c>
      <c r="J191" s="3">
        <v>0</v>
      </c>
      <c r="K191" s="40">
        <v>268.69</v>
      </c>
      <c r="L191" s="4">
        <f t="shared" si="17"/>
        <v>0</v>
      </c>
      <c r="M191" s="3">
        <v>111</v>
      </c>
      <c r="N191" s="40">
        <v>266.45</v>
      </c>
      <c r="O191" s="4">
        <f t="shared" si="18"/>
        <v>29575.949999999997</v>
      </c>
      <c r="P191" s="20">
        <f t="shared" si="19"/>
        <v>4760662.1500000004</v>
      </c>
      <c r="Q191" s="37">
        <f t="shared" si="20"/>
        <v>20737.93</v>
      </c>
    </row>
    <row r="192" spans="1:17" x14ac:dyDescent="0.3">
      <c r="A192" s="2" t="str">
        <f t="shared" si="14"/>
        <v>5904318</v>
      </c>
      <c r="B192" s="8" t="s">
        <v>765</v>
      </c>
      <c r="C192" s="8" t="s">
        <v>181</v>
      </c>
      <c r="D192" s="3">
        <v>11394</v>
      </c>
      <c r="E192" s="40">
        <v>277.63</v>
      </c>
      <c r="F192" s="4">
        <f t="shared" si="15"/>
        <v>3163316.2199999997</v>
      </c>
      <c r="G192" s="3">
        <v>28902</v>
      </c>
      <c r="H192" s="40">
        <v>274.97000000000003</v>
      </c>
      <c r="I192" s="41">
        <f t="shared" si="16"/>
        <v>7947182.9400000004</v>
      </c>
      <c r="J192" s="3">
        <v>1515</v>
      </c>
      <c r="K192" s="40">
        <v>277.63</v>
      </c>
      <c r="L192" s="4">
        <f t="shared" si="17"/>
        <v>420609.45</v>
      </c>
      <c r="M192" s="3">
        <v>3842</v>
      </c>
      <c r="N192" s="40">
        <v>274.97000000000003</v>
      </c>
      <c r="O192" s="4">
        <f t="shared" si="18"/>
        <v>1056434.74</v>
      </c>
      <c r="P192" s="20">
        <f t="shared" si="19"/>
        <v>12587543.350000001</v>
      </c>
      <c r="Q192" s="37">
        <f t="shared" si="20"/>
        <v>54832.61</v>
      </c>
    </row>
    <row r="193" spans="1:17" x14ac:dyDescent="0.3">
      <c r="A193" s="2" t="str">
        <f t="shared" si="14"/>
        <v>4651300</v>
      </c>
      <c r="B193" s="8" t="s">
        <v>766</v>
      </c>
      <c r="C193" s="8" t="s">
        <v>182</v>
      </c>
      <c r="D193" s="3">
        <v>280</v>
      </c>
      <c r="E193" s="40">
        <v>284.14</v>
      </c>
      <c r="F193" s="4">
        <f t="shared" si="15"/>
        <v>79559.199999999997</v>
      </c>
      <c r="G193" s="3">
        <v>38801</v>
      </c>
      <c r="H193" s="40">
        <v>281.94</v>
      </c>
      <c r="I193" s="41">
        <f t="shared" si="16"/>
        <v>10939553.939999999</v>
      </c>
      <c r="J193" s="3">
        <v>0</v>
      </c>
      <c r="K193" s="40">
        <v>284.14</v>
      </c>
      <c r="L193" s="4">
        <f t="shared" si="17"/>
        <v>0</v>
      </c>
      <c r="M193" s="3">
        <v>0</v>
      </c>
      <c r="N193" s="40">
        <v>281.94</v>
      </c>
      <c r="O193" s="4">
        <f t="shared" si="18"/>
        <v>0</v>
      </c>
      <c r="P193" s="20">
        <f t="shared" si="19"/>
        <v>11019113.139999999</v>
      </c>
      <c r="Q193" s="37">
        <f t="shared" si="20"/>
        <v>48000.37</v>
      </c>
    </row>
    <row r="194" spans="1:17" x14ac:dyDescent="0.3">
      <c r="A194" s="2" t="str">
        <f t="shared" si="14"/>
        <v>2901306</v>
      </c>
      <c r="B194" s="8" t="s">
        <v>767</v>
      </c>
      <c r="C194" s="8" t="s">
        <v>183</v>
      </c>
      <c r="D194" s="3">
        <v>3046</v>
      </c>
      <c r="E194" s="40">
        <v>312.91000000000003</v>
      </c>
      <c r="F194" s="4">
        <f t="shared" si="15"/>
        <v>953123.8600000001</v>
      </c>
      <c r="G194" s="3">
        <v>44058</v>
      </c>
      <c r="H194" s="40">
        <v>310.11</v>
      </c>
      <c r="I194" s="41">
        <f t="shared" si="16"/>
        <v>13662826.380000001</v>
      </c>
      <c r="J194" s="3">
        <v>464</v>
      </c>
      <c r="K194" s="40">
        <v>312.91000000000003</v>
      </c>
      <c r="L194" s="4">
        <f t="shared" si="17"/>
        <v>145190.24000000002</v>
      </c>
      <c r="M194" s="3">
        <v>6718</v>
      </c>
      <c r="N194" s="40">
        <v>310.11</v>
      </c>
      <c r="O194" s="4">
        <f t="shared" si="18"/>
        <v>2083318.98</v>
      </c>
      <c r="P194" s="20">
        <f t="shared" si="19"/>
        <v>16844459.460000001</v>
      </c>
      <c r="Q194" s="37">
        <f t="shared" si="20"/>
        <v>73376.17</v>
      </c>
    </row>
    <row r="195" spans="1:17" x14ac:dyDescent="0.3">
      <c r="A195" s="2" t="str">
        <f t="shared" si="14"/>
        <v>5601308</v>
      </c>
      <c r="B195" s="8" t="s">
        <v>768</v>
      </c>
      <c r="C195" s="8" t="s">
        <v>184</v>
      </c>
      <c r="D195" s="3">
        <v>525</v>
      </c>
      <c r="E195" s="40">
        <v>231.62</v>
      </c>
      <c r="F195" s="4">
        <f t="shared" si="15"/>
        <v>121600.5</v>
      </c>
      <c r="G195" s="3">
        <v>25271</v>
      </c>
      <c r="H195" s="40">
        <v>229.54</v>
      </c>
      <c r="I195" s="41">
        <f t="shared" si="16"/>
        <v>5800705.3399999999</v>
      </c>
      <c r="J195" s="3">
        <v>34</v>
      </c>
      <c r="K195" s="40">
        <v>231.62</v>
      </c>
      <c r="L195" s="4">
        <f t="shared" si="17"/>
        <v>7875.08</v>
      </c>
      <c r="M195" s="3">
        <v>1632</v>
      </c>
      <c r="N195" s="40">
        <v>229.54</v>
      </c>
      <c r="O195" s="4">
        <f t="shared" si="18"/>
        <v>374609.27999999997</v>
      </c>
      <c r="P195" s="20">
        <f t="shared" si="19"/>
        <v>6304790.2000000002</v>
      </c>
      <c r="Q195" s="37">
        <f t="shared" si="20"/>
        <v>27464.3</v>
      </c>
    </row>
    <row r="196" spans="1:17" x14ac:dyDescent="0.3">
      <c r="A196" s="2" t="str">
        <f t="shared" si="14"/>
        <v>7000376</v>
      </c>
      <c r="B196" s="8" t="s">
        <v>769</v>
      </c>
      <c r="C196" s="8" t="s">
        <v>185</v>
      </c>
      <c r="D196" s="3">
        <v>5598</v>
      </c>
      <c r="E196" s="40">
        <v>320.63</v>
      </c>
      <c r="F196" s="4">
        <f t="shared" si="15"/>
        <v>1794886.74</v>
      </c>
      <c r="G196" s="3">
        <v>31983</v>
      </c>
      <c r="H196" s="40">
        <v>317.58</v>
      </c>
      <c r="I196" s="41">
        <f t="shared" si="16"/>
        <v>10157161.139999999</v>
      </c>
      <c r="J196" s="3">
        <v>2030</v>
      </c>
      <c r="K196" s="40">
        <v>320.63</v>
      </c>
      <c r="L196" s="4">
        <f t="shared" si="17"/>
        <v>650878.9</v>
      </c>
      <c r="M196" s="3">
        <v>11596</v>
      </c>
      <c r="N196" s="40">
        <v>317.58</v>
      </c>
      <c r="O196" s="4">
        <f t="shared" si="18"/>
        <v>3682657.6799999997</v>
      </c>
      <c r="P196" s="20">
        <f t="shared" si="19"/>
        <v>16285584.459999999</v>
      </c>
      <c r="Q196" s="37">
        <f t="shared" si="20"/>
        <v>70941.649999999994</v>
      </c>
    </row>
    <row r="197" spans="1:17" x14ac:dyDescent="0.3">
      <c r="A197" s="2" t="str">
        <f t="shared" si="14"/>
        <v>7004322</v>
      </c>
      <c r="B197" s="8" t="s">
        <v>770</v>
      </c>
      <c r="C197" s="8" t="s">
        <v>186</v>
      </c>
      <c r="D197" s="3">
        <v>5302</v>
      </c>
      <c r="E197" s="40">
        <v>307.32</v>
      </c>
      <c r="F197" s="4">
        <f t="shared" si="15"/>
        <v>1629410.64</v>
      </c>
      <c r="G197" s="3">
        <v>45423</v>
      </c>
      <c r="H197" s="40">
        <v>304.33999999999997</v>
      </c>
      <c r="I197" s="41">
        <f t="shared" si="16"/>
        <v>13824035.819999998</v>
      </c>
      <c r="J197" s="3">
        <v>335</v>
      </c>
      <c r="K197" s="40">
        <v>307.32</v>
      </c>
      <c r="L197" s="4">
        <f t="shared" si="17"/>
        <v>102952.2</v>
      </c>
      <c r="M197" s="3">
        <v>2874</v>
      </c>
      <c r="N197" s="40">
        <v>304.33999999999997</v>
      </c>
      <c r="O197" s="4">
        <f t="shared" si="18"/>
        <v>874673.15999999992</v>
      </c>
      <c r="P197" s="20">
        <f t="shared" si="19"/>
        <v>16431071.819999998</v>
      </c>
      <c r="Q197" s="37">
        <f t="shared" si="20"/>
        <v>71575.41</v>
      </c>
    </row>
    <row r="198" spans="1:17" x14ac:dyDescent="0.3">
      <c r="A198" s="2" t="str">
        <f t="shared" si="14"/>
        <v>5501311</v>
      </c>
      <c r="B198" s="8" t="s">
        <v>771</v>
      </c>
      <c r="C198" s="8" t="s">
        <v>187</v>
      </c>
      <c r="D198" s="3">
        <v>1089</v>
      </c>
      <c r="E198" s="40">
        <v>302.52999999999997</v>
      </c>
      <c r="F198" s="4">
        <f t="shared" si="15"/>
        <v>329455.17</v>
      </c>
      <c r="G198" s="3">
        <v>62241</v>
      </c>
      <c r="H198" s="40">
        <v>299.67</v>
      </c>
      <c r="I198" s="41">
        <f t="shared" si="16"/>
        <v>18651760.470000003</v>
      </c>
      <c r="J198" s="3">
        <v>74</v>
      </c>
      <c r="K198" s="40">
        <v>302.52999999999997</v>
      </c>
      <c r="L198" s="4">
        <f t="shared" si="17"/>
        <v>22387.219999999998</v>
      </c>
      <c r="M198" s="3">
        <v>4214</v>
      </c>
      <c r="N198" s="40">
        <v>299.67</v>
      </c>
      <c r="O198" s="4">
        <f t="shared" si="18"/>
        <v>1262809.3800000001</v>
      </c>
      <c r="P198" s="20">
        <f t="shared" si="19"/>
        <v>20266412.240000006</v>
      </c>
      <c r="Q198" s="37">
        <f t="shared" si="20"/>
        <v>88282.54</v>
      </c>
    </row>
    <row r="199" spans="1:17" x14ac:dyDescent="0.3">
      <c r="A199" s="2" t="str">
        <f t="shared" si="14"/>
        <v>5154310</v>
      </c>
      <c r="B199" s="8" t="s">
        <v>772</v>
      </c>
      <c r="C199" s="8" t="s">
        <v>188</v>
      </c>
      <c r="D199" s="3">
        <v>274</v>
      </c>
      <c r="E199" s="40">
        <v>286.01</v>
      </c>
      <c r="F199" s="4">
        <f t="shared" si="15"/>
        <v>78366.739999999991</v>
      </c>
      <c r="G199" s="3">
        <v>17948</v>
      </c>
      <c r="H199" s="40">
        <v>283.36</v>
      </c>
      <c r="I199" s="41">
        <f t="shared" si="16"/>
        <v>5085745.28</v>
      </c>
      <c r="J199" s="3">
        <v>0</v>
      </c>
      <c r="K199" s="40">
        <v>286.01</v>
      </c>
      <c r="L199" s="4">
        <f t="shared" si="17"/>
        <v>0</v>
      </c>
      <c r="M199" s="3">
        <v>0</v>
      </c>
      <c r="N199" s="40">
        <v>283.36</v>
      </c>
      <c r="O199" s="4">
        <f t="shared" si="18"/>
        <v>0</v>
      </c>
      <c r="P199" s="20">
        <f t="shared" si="19"/>
        <v>5164112.0200000005</v>
      </c>
      <c r="Q199" s="37">
        <f t="shared" si="20"/>
        <v>22495.39</v>
      </c>
    </row>
    <row r="200" spans="1:17" x14ac:dyDescent="0.3">
      <c r="A200" s="2" t="str">
        <f t="shared" si="14"/>
        <v>0363301</v>
      </c>
      <c r="B200" s="8" t="s">
        <v>773</v>
      </c>
      <c r="C200" s="8" t="s">
        <v>189</v>
      </c>
      <c r="D200" s="3">
        <v>0</v>
      </c>
      <c r="E200" s="40">
        <v>221.95</v>
      </c>
      <c r="F200" s="4">
        <f t="shared" si="15"/>
        <v>0</v>
      </c>
      <c r="G200" s="3">
        <v>2874</v>
      </c>
      <c r="H200" s="40">
        <v>219.94</v>
      </c>
      <c r="I200" s="41">
        <f t="shared" si="16"/>
        <v>632107.55999999994</v>
      </c>
      <c r="J200" s="3">
        <v>0</v>
      </c>
      <c r="K200" s="40">
        <v>221.95</v>
      </c>
      <c r="L200" s="4">
        <f t="shared" si="17"/>
        <v>0</v>
      </c>
      <c r="M200" s="3">
        <v>0</v>
      </c>
      <c r="N200" s="40">
        <v>219.94</v>
      </c>
      <c r="O200" s="4">
        <f t="shared" si="18"/>
        <v>0</v>
      </c>
      <c r="P200" s="20">
        <f t="shared" si="19"/>
        <v>632107.55999999994</v>
      </c>
      <c r="Q200" s="37">
        <f t="shared" si="20"/>
        <v>2753.52</v>
      </c>
    </row>
    <row r="201" spans="1:17" x14ac:dyDescent="0.3">
      <c r="A201" s="2" t="str">
        <f t="shared" ref="A201:A264" si="21">LEFT(B201,7)</f>
        <v>0301305</v>
      </c>
      <c r="B201" s="8" t="s">
        <v>774</v>
      </c>
      <c r="C201" s="8" t="s">
        <v>190</v>
      </c>
      <c r="D201" s="3">
        <v>0</v>
      </c>
      <c r="E201" s="40">
        <v>216.47</v>
      </c>
      <c r="F201" s="4">
        <f t="shared" ref="F201:F264" si="22">E201*D201</f>
        <v>0</v>
      </c>
      <c r="G201" s="3">
        <v>9733</v>
      </c>
      <c r="H201" s="40">
        <v>214.65</v>
      </c>
      <c r="I201" s="41">
        <f t="shared" ref="I201:I264" si="23">H201*G201</f>
        <v>2089188.45</v>
      </c>
      <c r="J201" s="3">
        <v>0</v>
      </c>
      <c r="K201" s="40">
        <v>216.47</v>
      </c>
      <c r="L201" s="4">
        <f t="shared" ref="L201:L264" si="24">K201*J201</f>
        <v>0</v>
      </c>
      <c r="M201" s="3">
        <v>0</v>
      </c>
      <c r="N201" s="40">
        <v>214.65</v>
      </c>
      <c r="O201" s="4">
        <f t="shared" ref="O201:O264" si="25">N201*M201</f>
        <v>0</v>
      </c>
      <c r="P201" s="20">
        <f t="shared" si="19"/>
        <v>2089188.45</v>
      </c>
      <c r="Q201" s="37">
        <f t="shared" si="20"/>
        <v>9100.7199999999993</v>
      </c>
    </row>
    <row r="202" spans="1:17" x14ac:dyDescent="0.3">
      <c r="A202" s="2" t="str">
        <f t="shared" si="21"/>
        <v>0427303</v>
      </c>
      <c r="B202" s="8" t="s">
        <v>775</v>
      </c>
      <c r="C202" s="8" t="s">
        <v>191</v>
      </c>
      <c r="D202" s="3">
        <v>1583</v>
      </c>
      <c r="E202" s="40">
        <v>263.25</v>
      </c>
      <c r="F202" s="4">
        <f t="shared" si="22"/>
        <v>416724.75</v>
      </c>
      <c r="G202" s="3">
        <v>32504</v>
      </c>
      <c r="H202" s="40">
        <v>260.97000000000003</v>
      </c>
      <c r="I202" s="41">
        <f t="shared" si="23"/>
        <v>8482568.8800000008</v>
      </c>
      <c r="J202" s="3">
        <v>166</v>
      </c>
      <c r="K202" s="40">
        <v>263.25</v>
      </c>
      <c r="L202" s="4">
        <f t="shared" si="24"/>
        <v>43699.5</v>
      </c>
      <c r="M202" s="3">
        <v>3411</v>
      </c>
      <c r="N202" s="40">
        <v>260.97000000000003</v>
      </c>
      <c r="O202" s="4">
        <f t="shared" si="25"/>
        <v>890168.67</v>
      </c>
      <c r="P202" s="20">
        <f t="shared" ref="P202:P265" si="26">O202+L202+I202+F202</f>
        <v>9833161.8000000007</v>
      </c>
      <c r="Q202" s="37">
        <f t="shared" ref="Q202:Q265" si="27">ROUND((P202/$P$7)*$Q$7,2)</f>
        <v>42834.25</v>
      </c>
    </row>
    <row r="203" spans="1:17" x14ac:dyDescent="0.3">
      <c r="A203" s="2" t="str">
        <f t="shared" si="21"/>
        <v>7000361</v>
      </c>
      <c r="B203" s="8" t="s">
        <v>776</v>
      </c>
      <c r="C203" s="8" t="s">
        <v>192</v>
      </c>
      <c r="D203" s="3">
        <v>11488</v>
      </c>
      <c r="E203" s="40">
        <v>246.26</v>
      </c>
      <c r="F203" s="4">
        <f t="shared" si="22"/>
        <v>2829034.88</v>
      </c>
      <c r="G203" s="3">
        <v>40168</v>
      </c>
      <c r="H203" s="40">
        <v>244.02</v>
      </c>
      <c r="I203" s="41">
        <f t="shared" si="23"/>
        <v>9801795.3600000013</v>
      </c>
      <c r="J203" s="3">
        <v>4853</v>
      </c>
      <c r="K203" s="40">
        <v>246.26</v>
      </c>
      <c r="L203" s="4">
        <f t="shared" si="24"/>
        <v>1195099.78</v>
      </c>
      <c r="M203" s="3">
        <v>16968</v>
      </c>
      <c r="N203" s="40">
        <v>244.02</v>
      </c>
      <c r="O203" s="4">
        <f t="shared" si="25"/>
        <v>4140531.3600000003</v>
      </c>
      <c r="P203" s="20">
        <f t="shared" si="26"/>
        <v>17966461.380000003</v>
      </c>
      <c r="Q203" s="37">
        <f t="shared" si="27"/>
        <v>78263.72</v>
      </c>
    </row>
    <row r="204" spans="1:17" x14ac:dyDescent="0.3">
      <c r="A204" s="2" t="str">
        <f t="shared" si="21"/>
        <v>2902304</v>
      </c>
      <c r="B204" s="8" t="s">
        <v>777</v>
      </c>
      <c r="C204" s="8" t="s">
        <v>193</v>
      </c>
      <c r="D204" s="3">
        <v>5324</v>
      </c>
      <c r="E204" s="40">
        <v>323.92</v>
      </c>
      <c r="F204" s="4">
        <f t="shared" si="22"/>
        <v>1724550.08</v>
      </c>
      <c r="G204" s="3">
        <v>50948</v>
      </c>
      <c r="H204" s="40">
        <v>320.95999999999998</v>
      </c>
      <c r="I204" s="41">
        <f t="shared" si="23"/>
        <v>16352270.079999998</v>
      </c>
      <c r="J204" s="3">
        <v>1053</v>
      </c>
      <c r="K204" s="40">
        <v>323.92</v>
      </c>
      <c r="L204" s="4">
        <f t="shared" si="24"/>
        <v>341087.76</v>
      </c>
      <c r="M204" s="3">
        <v>10081</v>
      </c>
      <c r="N204" s="40">
        <v>320.95999999999998</v>
      </c>
      <c r="O204" s="4">
        <f t="shared" si="25"/>
        <v>3235597.76</v>
      </c>
      <c r="P204" s="20">
        <f t="shared" si="26"/>
        <v>21653505.68</v>
      </c>
      <c r="Q204" s="37">
        <f t="shared" si="27"/>
        <v>94324.86</v>
      </c>
    </row>
    <row r="205" spans="1:17" x14ac:dyDescent="0.3">
      <c r="A205" s="2" t="str">
        <f t="shared" si="21"/>
        <v>5725306</v>
      </c>
      <c r="B205" s="8" t="s">
        <v>778</v>
      </c>
      <c r="C205" s="8" t="s">
        <v>194</v>
      </c>
      <c r="D205" s="3">
        <v>228</v>
      </c>
      <c r="E205" s="40">
        <v>241.18</v>
      </c>
      <c r="F205" s="4">
        <f t="shared" si="22"/>
        <v>54989.04</v>
      </c>
      <c r="G205" s="3">
        <v>22184</v>
      </c>
      <c r="H205" s="40">
        <v>239.2</v>
      </c>
      <c r="I205" s="41">
        <f t="shared" si="23"/>
        <v>5306412.8</v>
      </c>
      <c r="J205" s="3">
        <v>28</v>
      </c>
      <c r="K205" s="40">
        <v>241.18</v>
      </c>
      <c r="L205" s="4">
        <f t="shared" si="24"/>
        <v>6753.04</v>
      </c>
      <c r="M205" s="3">
        <v>2688</v>
      </c>
      <c r="N205" s="40">
        <v>239.2</v>
      </c>
      <c r="O205" s="4">
        <f t="shared" si="25"/>
        <v>642969.59999999998</v>
      </c>
      <c r="P205" s="20">
        <f t="shared" si="26"/>
        <v>6011124.4799999995</v>
      </c>
      <c r="Q205" s="37">
        <f t="shared" si="27"/>
        <v>26185.07</v>
      </c>
    </row>
    <row r="206" spans="1:17" x14ac:dyDescent="0.3">
      <c r="A206" s="2" t="str">
        <f t="shared" si="21"/>
        <v>1953300</v>
      </c>
      <c r="B206" s="8" t="s">
        <v>779</v>
      </c>
      <c r="C206" s="8" t="s">
        <v>195</v>
      </c>
      <c r="D206" s="3">
        <v>2873</v>
      </c>
      <c r="E206" s="40">
        <v>354.31</v>
      </c>
      <c r="F206" s="4">
        <f t="shared" si="22"/>
        <v>1017932.63</v>
      </c>
      <c r="G206" s="3">
        <v>23634</v>
      </c>
      <c r="H206" s="40">
        <v>352.14</v>
      </c>
      <c r="I206" s="41">
        <f t="shared" si="23"/>
        <v>8322476.7599999998</v>
      </c>
      <c r="J206" s="3">
        <v>194</v>
      </c>
      <c r="K206" s="40">
        <v>354.31</v>
      </c>
      <c r="L206" s="4">
        <f t="shared" si="24"/>
        <v>68736.14</v>
      </c>
      <c r="M206" s="3">
        <v>1593</v>
      </c>
      <c r="N206" s="40">
        <v>352.14</v>
      </c>
      <c r="O206" s="4">
        <f t="shared" si="25"/>
        <v>560959.02</v>
      </c>
      <c r="P206" s="20">
        <f t="shared" si="26"/>
        <v>9970104.5500000007</v>
      </c>
      <c r="Q206" s="37">
        <f t="shared" si="27"/>
        <v>43430.78</v>
      </c>
    </row>
    <row r="207" spans="1:17" x14ac:dyDescent="0.3">
      <c r="A207" s="2" t="str">
        <f t="shared" si="21"/>
        <v>1467301</v>
      </c>
      <c r="B207" s="8" t="s">
        <v>780</v>
      </c>
      <c r="C207" s="8" t="s">
        <v>196</v>
      </c>
      <c r="D207" s="3">
        <v>269</v>
      </c>
      <c r="E207" s="40">
        <v>240.54</v>
      </c>
      <c r="F207" s="4">
        <f t="shared" si="22"/>
        <v>64705.259999999995</v>
      </c>
      <c r="G207" s="3">
        <v>17006</v>
      </c>
      <c r="H207" s="40">
        <v>238.38</v>
      </c>
      <c r="I207" s="41">
        <f t="shared" si="23"/>
        <v>4053890.28</v>
      </c>
      <c r="J207" s="3">
        <v>5</v>
      </c>
      <c r="K207" s="40">
        <v>240.54</v>
      </c>
      <c r="L207" s="4">
        <f t="shared" si="24"/>
        <v>1202.7</v>
      </c>
      <c r="M207" s="3">
        <v>318</v>
      </c>
      <c r="N207" s="40">
        <v>238.38</v>
      </c>
      <c r="O207" s="4">
        <f t="shared" si="25"/>
        <v>75804.84</v>
      </c>
      <c r="P207" s="20">
        <f t="shared" si="26"/>
        <v>4195603.08</v>
      </c>
      <c r="Q207" s="37">
        <f t="shared" si="27"/>
        <v>18276.47</v>
      </c>
    </row>
    <row r="208" spans="1:17" x14ac:dyDescent="0.3">
      <c r="A208" s="2" t="str">
        <f t="shared" si="21"/>
        <v>5401305</v>
      </c>
      <c r="B208" s="8" t="s">
        <v>781</v>
      </c>
      <c r="C208" s="8" t="s">
        <v>197</v>
      </c>
      <c r="D208" s="3">
        <v>419</v>
      </c>
      <c r="E208" s="40">
        <v>164.52</v>
      </c>
      <c r="F208" s="4">
        <f t="shared" si="22"/>
        <v>68933.88</v>
      </c>
      <c r="G208" s="3">
        <v>15560</v>
      </c>
      <c r="H208" s="40">
        <v>163.22</v>
      </c>
      <c r="I208" s="41">
        <f t="shared" si="23"/>
        <v>2539703.2000000002</v>
      </c>
      <c r="J208" s="3">
        <v>28</v>
      </c>
      <c r="K208" s="40">
        <v>164.52</v>
      </c>
      <c r="L208" s="4">
        <f t="shared" si="24"/>
        <v>4606.5600000000004</v>
      </c>
      <c r="M208" s="3">
        <v>1033</v>
      </c>
      <c r="N208" s="40">
        <v>163.22</v>
      </c>
      <c r="O208" s="4">
        <f t="shared" si="25"/>
        <v>168606.26</v>
      </c>
      <c r="P208" s="20">
        <f t="shared" si="26"/>
        <v>2781849.9</v>
      </c>
      <c r="Q208" s="37">
        <f t="shared" si="27"/>
        <v>12118.02</v>
      </c>
    </row>
    <row r="209" spans="1:17" x14ac:dyDescent="0.3">
      <c r="A209" s="2" t="str">
        <f t="shared" si="21"/>
        <v>5153307</v>
      </c>
      <c r="B209" s="8" t="s">
        <v>782</v>
      </c>
      <c r="C209" s="8" t="s">
        <v>198</v>
      </c>
      <c r="D209" s="3">
        <v>1161</v>
      </c>
      <c r="E209" s="40">
        <v>333.2</v>
      </c>
      <c r="F209" s="4">
        <f t="shared" si="22"/>
        <v>386845.2</v>
      </c>
      <c r="G209" s="3">
        <v>71844</v>
      </c>
      <c r="H209" s="40">
        <v>330.63</v>
      </c>
      <c r="I209" s="41">
        <f t="shared" si="23"/>
        <v>23753781.719999999</v>
      </c>
      <c r="J209" s="3">
        <v>89</v>
      </c>
      <c r="K209" s="40">
        <v>333.2</v>
      </c>
      <c r="L209" s="4">
        <f t="shared" si="24"/>
        <v>29654.799999999999</v>
      </c>
      <c r="M209" s="3">
        <v>5497</v>
      </c>
      <c r="N209" s="40">
        <v>330.63</v>
      </c>
      <c r="O209" s="4">
        <f t="shared" si="25"/>
        <v>1817473.1099999999</v>
      </c>
      <c r="P209" s="20">
        <f t="shared" si="26"/>
        <v>25987754.829999998</v>
      </c>
      <c r="Q209" s="37">
        <f t="shared" si="27"/>
        <v>113205.29</v>
      </c>
    </row>
    <row r="210" spans="1:17" x14ac:dyDescent="0.3">
      <c r="A210" s="2" t="str">
        <f t="shared" si="21"/>
        <v>2701364</v>
      </c>
      <c r="B210" s="8" t="s">
        <v>783</v>
      </c>
      <c r="C210" s="8" t="s">
        <v>199</v>
      </c>
      <c r="D210" s="3">
        <v>0</v>
      </c>
      <c r="E210" s="40">
        <v>243.06</v>
      </c>
      <c r="F210" s="4">
        <f t="shared" si="22"/>
        <v>0</v>
      </c>
      <c r="G210" s="3">
        <v>8892</v>
      </c>
      <c r="H210" s="40">
        <v>240.64</v>
      </c>
      <c r="I210" s="41">
        <f t="shared" si="23"/>
        <v>2139770.8799999999</v>
      </c>
      <c r="J210" s="3">
        <v>0</v>
      </c>
      <c r="K210" s="40">
        <v>243.06</v>
      </c>
      <c r="L210" s="4">
        <f t="shared" si="24"/>
        <v>0</v>
      </c>
      <c r="M210" s="3">
        <v>17</v>
      </c>
      <c r="N210" s="40">
        <v>240.64</v>
      </c>
      <c r="O210" s="4">
        <f t="shared" si="25"/>
        <v>4090.8799999999997</v>
      </c>
      <c r="P210" s="20">
        <f t="shared" si="26"/>
        <v>2143861.7599999998</v>
      </c>
      <c r="Q210" s="37">
        <f t="shared" si="27"/>
        <v>9338.8799999999992</v>
      </c>
    </row>
    <row r="211" spans="1:17" x14ac:dyDescent="0.3">
      <c r="A211" s="2" t="str">
        <f t="shared" si="21"/>
        <v>7001034</v>
      </c>
      <c r="B211" s="8" t="s">
        <v>784</v>
      </c>
      <c r="C211" s="8" t="s">
        <v>200</v>
      </c>
      <c r="D211" s="3">
        <v>2679</v>
      </c>
      <c r="E211" s="40">
        <v>377.09</v>
      </c>
      <c r="F211" s="4">
        <f t="shared" si="22"/>
        <v>1010224.11</v>
      </c>
      <c r="G211" s="3">
        <v>36567</v>
      </c>
      <c r="H211" s="40">
        <v>374.15</v>
      </c>
      <c r="I211" s="41">
        <f t="shared" si="23"/>
        <v>13681543.049999999</v>
      </c>
      <c r="J211" s="3">
        <v>413</v>
      </c>
      <c r="K211" s="40">
        <v>377.09</v>
      </c>
      <c r="L211" s="4">
        <f t="shared" si="24"/>
        <v>155738.16999999998</v>
      </c>
      <c r="M211" s="3">
        <v>5631</v>
      </c>
      <c r="N211" s="40">
        <v>374.15</v>
      </c>
      <c r="O211" s="4">
        <f t="shared" si="25"/>
        <v>2106838.65</v>
      </c>
      <c r="P211" s="20">
        <f t="shared" si="26"/>
        <v>16954343.98</v>
      </c>
      <c r="Q211" s="37">
        <f t="shared" si="27"/>
        <v>73854.84</v>
      </c>
    </row>
    <row r="212" spans="1:17" x14ac:dyDescent="0.3">
      <c r="A212" s="2" t="str">
        <f t="shared" si="21"/>
        <v>7002361</v>
      </c>
      <c r="B212" s="8" t="s">
        <v>785</v>
      </c>
      <c r="C212" s="8" t="s">
        <v>201</v>
      </c>
      <c r="D212" s="3">
        <v>1623</v>
      </c>
      <c r="E212" s="40">
        <v>365.4</v>
      </c>
      <c r="F212" s="4">
        <f t="shared" si="22"/>
        <v>593044.19999999995</v>
      </c>
      <c r="G212" s="3">
        <v>41020</v>
      </c>
      <c r="H212" s="40">
        <v>361.91</v>
      </c>
      <c r="I212" s="41">
        <f t="shared" si="23"/>
        <v>14845548.200000001</v>
      </c>
      <c r="J212" s="3">
        <v>321</v>
      </c>
      <c r="K212" s="40">
        <v>365.4</v>
      </c>
      <c r="L212" s="4">
        <f t="shared" si="24"/>
        <v>117293.4</v>
      </c>
      <c r="M212" s="3">
        <v>8102</v>
      </c>
      <c r="N212" s="40">
        <v>361.91</v>
      </c>
      <c r="O212" s="4">
        <f t="shared" si="25"/>
        <v>2932194.8200000003</v>
      </c>
      <c r="P212" s="20">
        <f t="shared" si="26"/>
        <v>18488080.620000001</v>
      </c>
      <c r="Q212" s="37">
        <f t="shared" si="27"/>
        <v>80535.95</v>
      </c>
    </row>
    <row r="213" spans="1:17" x14ac:dyDescent="0.3">
      <c r="A213" s="2" t="str">
        <f t="shared" si="21"/>
        <v>1406301</v>
      </c>
      <c r="B213" s="8" t="s">
        <v>786</v>
      </c>
      <c r="C213" s="8" t="s">
        <v>202</v>
      </c>
      <c r="D213" s="3">
        <v>365</v>
      </c>
      <c r="E213" s="40">
        <v>237.28</v>
      </c>
      <c r="F213" s="4">
        <f t="shared" si="22"/>
        <v>86607.2</v>
      </c>
      <c r="G213" s="3">
        <v>40179</v>
      </c>
      <c r="H213" s="40">
        <v>235.06</v>
      </c>
      <c r="I213" s="41">
        <f t="shared" si="23"/>
        <v>9444475.7400000002</v>
      </c>
      <c r="J213" s="3">
        <v>21</v>
      </c>
      <c r="K213" s="40">
        <v>237.28</v>
      </c>
      <c r="L213" s="4">
        <f t="shared" si="24"/>
        <v>4982.88</v>
      </c>
      <c r="M213" s="3">
        <v>2281</v>
      </c>
      <c r="N213" s="40">
        <v>235.06</v>
      </c>
      <c r="O213" s="4">
        <f t="shared" si="25"/>
        <v>536171.86</v>
      </c>
      <c r="P213" s="20">
        <f t="shared" si="26"/>
        <v>10072237.68</v>
      </c>
      <c r="Q213" s="37">
        <f t="shared" si="27"/>
        <v>43875.69</v>
      </c>
    </row>
    <row r="214" spans="1:17" x14ac:dyDescent="0.3">
      <c r="A214" s="2" t="str">
        <f t="shared" si="21"/>
        <v>7003378</v>
      </c>
      <c r="B214" s="8" t="s">
        <v>787</v>
      </c>
      <c r="C214" s="8" t="s">
        <v>203</v>
      </c>
      <c r="D214" s="3">
        <v>18002</v>
      </c>
      <c r="E214" s="40">
        <v>269</v>
      </c>
      <c r="F214" s="4">
        <f t="shared" si="22"/>
        <v>4842538</v>
      </c>
      <c r="G214" s="3">
        <v>50328</v>
      </c>
      <c r="H214" s="40">
        <v>266.68</v>
      </c>
      <c r="I214" s="41">
        <f t="shared" si="23"/>
        <v>13421471.040000001</v>
      </c>
      <c r="J214" s="3">
        <v>1265</v>
      </c>
      <c r="K214" s="40">
        <v>269</v>
      </c>
      <c r="L214" s="4">
        <f t="shared" si="24"/>
        <v>340285</v>
      </c>
      <c r="M214" s="3">
        <v>3536</v>
      </c>
      <c r="N214" s="40">
        <v>266.68</v>
      </c>
      <c r="O214" s="4">
        <f t="shared" si="25"/>
        <v>942980.48</v>
      </c>
      <c r="P214" s="20">
        <f t="shared" si="26"/>
        <v>19547274.520000003</v>
      </c>
      <c r="Q214" s="37">
        <f t="shared" si="27"/>
        <v>85149.9</v>
      </c>
    </row>
    <row r="215" spans="1:17" x14ac:dyDescent="0.3">
      <c r="A215" s="2" t="str">
        <f t="shared" si="21"/>
        <v>7001369</v>
      </c>
      <c r="B215" s="8" t="s">
        <v>788</v>
      </c>
      <c r="C215" s="8" t="s">
        <v>204</v>
      </c>
      <c r="D215" s="3">
        <v>1700</v>
      </c>
      <c r="E215" s="40">
        <v>345.05</v>
      </c>
      <c r="F215" s="4">
        <f t="shared" si="22"/>
        <v>586585</v>
      </c>
      <c r="G215" s="3">
        <v>35462</v>
      </c>
      <c r="H215" s="40">
        <v>342.03</v>
      </c>
      <c r="I215" s="41">
        <f t="shared" si="23"/>
        <v>12129067.859999999</v>
      </c>
      <c r="J215" s="3">
        <v>392</v>
      </c>
      <c r="K215" s="40">
        <v>345.05</v>
      </c>
      <c r="L215" s="4">
        <f t="shared" si="24"/>
        <v>135259.6</v>
      </c>
      <c r="M215" s="3">
        <v>8167</v>
      </c>
      <c r="N215" s="40">
        <v>342.03</v>
      </c>
      <c r="O215" s="4">
        <f t="shared" si="25"/>
        <v>2793359.01</v>
      </c>
      <c r="P215" s="20">
        <f t="shared" si="26"/>
        <v>15644271.469999999</v>
      </c>
      <c r="Q215" s="37">
        <f t="shared" si="27"/>
        <v>68148.03</v>
      </c>
    </row>
    <row r="216" spans="1:17" x14ac:dyDescent="0.3">
      <c r="A216" s="2" t="str">
        <f t="shared" si="21"/>
        <v>7000302</v>
      </c>
      <c r="B216" s="8" t="s">
        <v>789</v>
      </c>
      <c r="C216" s="8" t="s">
        <v>205</v>
      </c>
      <c r="D216" s="3">
        <v>2792</v>
      </c>
      <c r="E216" s="40">
        <v>321.45</v>
      </c>
      <c r="F216" s="4">
        <f t="shared" si="22"/>
        <v>897488.4</v>
      </c>
      <c r="G216" s="3">
        <v>130618</v>
      </c>
      <c r="H216" s="40">
        <v>318.64999999999998</v>
      </c>
      <c r="I216" s="41">
        <f t="shared" si="23"/>
        <v>41621425.699999996</v>
      </c>
      <c r="J216" s="3">
        <v>381</v>
      </c>
      <c r="K216" s="40">
        <v>321.45</v>
      </c>
      <c r="L216" s="4">
        <f t="shared" si="24"/>
        <v>122472.45</v>
      </c>
      <c r="M216" s="3">
        <v>17848</v>
      </c>
      <c r="N216" s="40">
        <v>318.64999999999998</v>
      </c>
      <c r="O216" s="4">
        <f t="shared" si="25"/>
        <v>5687265.1999999993</v>
      </c>
      <c r="P216" s="20">
        <f t="shared" si="26"/>
        <v>48328651.749999993</v>
      </c>
      <c r="Q216" s="37">
        <f t="shared" si="27"/>
        <v>210524.49</v>
      </c>
    </row>
    <row r="217" spans="1:17" x14ac:dyDescent="0.3">
      <c r="A217" s="2" t="str">
        <f t="shared" si="21"/>
        <v>4322300</v>
      </c>
      <c r="B217" s="8" t="s">
        <v>790</v>
      </c>
      <c r="C217" s="8" t="s">
        <v>206</v>
      </c>
      <c r="D217" s="3">
        <v>0</v>
      </c>
      <c r="E217" s="40">
        <v>311.61</v>
      </c>
      <c r="F217" s="4">
        <f t="shared" si="22"/>
        <v>0</v>
      </c>
      <c r="G217" s="3">
        <v>0</v>
      </c>
      <c r="H217" s="40">
        <v>310.05</v>
      </c>
      <c r="I217" s="41">
        <f t="shared" si="23"/>
        <v>0</v>
      </c>
      <c r="J217" s="3">
        <v>0</v>
      </c>
      <c r="K217" s="40">
        <v>311.61</v>
      </c>
      <c r="L217" s="4">
        <f t="shared" si="24"/>
        <v>0</v>
      </c>
      <c r="M217" s="3">
        <v>0</v>
      </c>
      <c r="N217" s="40">
        <v>310.05</v>
      </c>
      <c r="O217" s="4">
        <f t="shared" si="25"/>
        <v>0</v>
      </c>
      <c r="P217" s="20">
        <f t="shared" si="26"/>
        <v>0</v>
      </c>
      <c r="Q217" s="37">
        <f t="shared" si="27"/>
        <v>0</v>
      </c>
    </row>
    <row r="218" spans="1:17" x14ac:dyDescent="0.3">
      <c r="A218" s="2" t="str">
        <f t="shared" si="21"/>
        <v>2906304</v>
      </c>
      <c r="B218" s="8" t="s">
        <v>791</v>
      </c>
      <c r="C218" s="8" t="s">
        <v>207</v>
      </c>
      <c r="D218" s="3">
        <v>10931</v>
      </c>
      <c r="E218" s="40">
        <v>282.39999999999998</v>
      </c>
      <c r="F218" s="4">
        <f t="shared" si="22"/>
        <v>3086914.4</v>
      </c>
      <c r="G218" s="3">
        <v>46944</v>
      </c>
      <c r="H218" s="40">
        <v>279.44</v>
      </c>
      <c r="I218" s="41">
        <f t="shared" si="23"/>
        <v>13118031.359999999</v>
      </c>
      <c r="J218" s="3">
        <v>3185</v>
      </c>
      <c r="K218" s="40">
        <v>282.39999999999998</v>
      </c>
      <c r="L218" s="4">
        <f t="shared" si="24"/>
        <v>899443.99999999988</v>
      </c>
      <c r="M218" s="3">
        <v>13676</v>
      </c>
      <c r="N218" s="40">
        <v>279.44</v>
      </c>
      <c r="O218" s="4">
        <f t="shared" si="25"/>
        <v>3821621.44</v>
      </c>
      <c r="P218" s="20">
        <f t="shared" si="26"/>
        <v>20926011.199999996</v>
      </c>
      <c r="Q218" s="37">
        <f t="shared" si="27"/>
        <v>91155.82</v>
      </c>
    </row>
    <row r="219" spans="1:17" x14ac:dyDescent="0.3">
      <c r="A219" s="2" t="str">
        <f t="shared" si="21"/>
        <v>7002337</v>
      </c>
      <c r="B219" s="8" t="s">
        <v>792</v>
      </c>
      <c r="C219" s="8" t="s">
        <v>208</v>
      </c>
      <c r="D219" s="3">
        <v>10510</v>
      </c>
      <c r="E219" s="40">
        <v>586.6</v>
      </c>
      <c r="F219" s="4">
        <f t="shared" si="22"/>
        <v>6165166</v>
      </c>
      <c r="G219" s="3">
        <v>19544</v>
      </c>
      <c r="H219" s="40">
        <v>583.13</v>
      </c>
      <c r="I219" s="41">
        <f t="shared" si="23"/>
        <v>11396692.720000001</v>
      </c>
      <c r="J219" s="3">
        <v>5076</v>
      </c>
      <c r="K219" s="40">
        <v>586.6</v>
      </c>
      <c r="L219" s="4">
        <f t="shared" si="24"/>
        <v>2977581.6</v>
      </c>
      <c r="M219" s="3">
        <v>9439</v>
      </c>
      <c r="N219" s="40">
        <v>583.13</v>
      </c>
      <c r="O219" s="4">
        <f t="shared" si="25"/>
        <v>5504164.0700000003</v>
      </c>
      <c r="P219" s="20">
        <f t="shared" si="26"/>
        <v>26043604.390000001</v>
      </c>
      <c r="Q219" s="37">
        <f t="shared" si="27"/>
        <v>113448.57</v>
      </c>
    </row>
    <row r="220" spans="1:17" x14ac:dyDescent="0.3">
      <c r="A220" s="2" t="str">
        <f t="shared" si="21"/>
        <v>0658301</v>
      </c>
      <c r="B220" s="8" t="s">
        <v>793</v>
      </c>
      <c r="C220" s="8" t="s">
        <v>209</v>
      </c>
      <c r="D220" s="3">
        <v>237</v>
      </c>
      <c r="E220" s="40">
        <v>213.09</v>
      </c>
      <c r="F220" s="4">
        <f t="shared" si="22"/>
        <v>50502.33</v>
      </c>
      <c r="G220" s="3">
        <v>26559</v>
      </c>
      <c r="H220" s="40">
        <v>211.19</v>
      </c>
      <c r="I220" s="41">
        <f t="shared" si="23"/>
        <v>5608995.21</v>
      </c>
      <c r="J220" s="3">
        <v>6</v>
      </c>
      <c r="K220" s="40">
        <v>213.09</v>
      </c>
      <c r="L220" s="4">
        <f t="shared" si="24"/>
        <v>1278.54</v>
      </c>
      <c r="M220" s="3">
        <v>625</v>
      </c>
      <c r="N220" s="40">
        <v>211.19</v>
      </c>
      <c r="O220" s="4">
        <f t="shared" si="25"/>
        <v>131993.75</v>
      </c>
      <c r="P220" s="20">
        <f t="shared" si="26"/>
        <v>5792769.8300000001</v>
      </c>
      <c r="Q220" s="37">
        <f t="shared" si="27"/>
        <v>25233.89</v>
      </c>
    </row>
    <row r="221" spans="1:17" x14ac:dyDescent="0.3">
      <c r="A221" s="2" t="str">
        <f t="shared" si="21"/>
        <v>0602310</v>
      </c>
      <c r="B221" s="8" t="s">
        <v>794</v>
      </c>
      <c r="C221" s="8" t="s">
        <v>210</v>
      </c>
      <c r="D221" s="3">
        <v>934</v>
      </c>
      <c r="E221" s="40">
        <v>193.43</v>
      </c>
      <c r="F221" s="4">
        <f t="shared" si="22"/>
        <v>180663.62</v>
      </c>
      <c r="G221" s="3">
        <v>35352</v>
      </c>
      <c r="H221" s="40">
        <v>191.87</v>
      </c>
      <c r="I221" s="41">
        <f t="shared" si="23"/>
        <v>6782988.2400000002</v>
      </c>
      <c r="J221" s="3">
        <v>27</v>
      </c>
      <c r="K221" s="40">
        <v>193.43</v>
      </c>
      <c r="L221" s="4">
        <f t="shared" si="24"/>
        <v>5222.6100000000006</v>
      </c>
      <c r="M221" s="3">
        <v>1010</v>
      </c>
      <c r="N221" s="40">
        <v>191.87</v>
      </c>
      <c r="O221" s="4">
        <f t="shared" si="25"/>
        <v>193788.7</v>
      </c>
      <c r="P221" s="20">
        <f t="shared" si="26"/>
        <v>7162663.1699999999</v>
      </c>
      <c r="Q221" s="37">
        <f t="shared" si="27"/>
        <v>31201.279999999999</v>
      </c>
    </row>
    <row r="222" spans="1:17" x14ac:dyDescent="0.3">
      <c r="A222" s="2" t="str">
        <f t="shared" si="21"/>
        <v>0662301</v>
      </c>
      <c r="B222" s="8" t="s">
        <v>795</v>
      </c>
      <c r="C222" s="8" t="s">
        <v>211</v>
      </c>
      <c r="D222" s="3">
        <v>365</v>
      </c>
      <c r="E222" s="40">
        <v>213.55</v>
      </c>
      <c r="F222" s="4">
        <f t="shared" si="22"/>
        <v>77945.75</v>
      </c>
      <c r="G222" s="3">
        <v>21421</v>
      </c>
      <c r="H222" s="40">
        <v>211.91</v>
      </c>
      <c r="I222" s="41">
        <f t="shared" si="23"/>
        <v>4539324.1100000003</v>
      </c>
      <c r="J222" s="3">
        <v>0</v>
      </c>
      <c r="K222" s="40">
        <v>213.55</v>
      </c>
      <c r="L222" s="4">
        <f t="shared" si="24"/>
        <v>0</v>
      </c>
      <c r="M222" s="3">
        <v>0</v>
      </c>
      <c r="N222" s="40">
        <v>211.91</v>
      </c>
      <c r="O222" s="4">
        <f t="shared" si="25"/>
        <v>0</v>
      </c>
      <c r="P222" s="20">
        <f t="shared" si="26"/>
        <v>4617269.8600000003</v>
      </c>
      <c r="Q222" s="37">
        <f t="shared" si="27"/>
        <v>20113.29</v>
      </c>
    </row>
    <row r="223" spans="1:17" x14ac:dyDescent="0.3">
      <c r="A223" s="2" t="str">
        <f t="shared" si="21"/>
        <v>2951306</v>
      </c>
      <c r="B223" s="8" t="s">
        <v>796</v>
      </c>
      <c r="C223" s="8" t="s">
        <v>212</v>
      </c>
      <c r="D223" s="3">
        <v>1929</v>
      </c>
      <c r="E223" s="40">
        <v>395.3</v>
      </c>
      <c r="F223" s="4">
        <f t="shared" si="22"/>
        <v>762533.70000000007</v>
      </c>
      <c r="G223" s="3">
        <v>43860</v>
      </c>
      <c r="H223" s="40">
        <v>391.47</v>
      </c>
      <c r="I223" s="41">
        <f t="shared" si="23"/>
        <v>17169874.200000003</v>
      </c>
      <c r="J223" s="3">
        <v>190</v>
      </c>
      <c r="K223" s="40">
        <v>395.3</v>
      </c>
      <c r="L223" s="4">
        <f t="shared" si="24"/>
        <v>75107</v>
      </c>
      <c r="M223" s="3">
        <v>4310</v>
      </c>
      <c r="N223" s="40">
        <v>391.47</v>
      </c>
      <c r="O223" s="4">
        <f t="shared" si="25"/>
        <v>1687235.7000000002</v>
      </c>
      <c r="P223" s="20">
        <f t="shared" si="26"/>
        <v>19694750.600000001</v>
      </c>
      <c r="Q223" s="37">
        <f t="shared" si="27"/>
        <v>85792.320000000007</v>
      </c>
    </row>
    <row r="224" spans="1:17" x14ac:dyDescent="0.3">
      <c r="A224" s="2" t="str">
        <f t="shared" si="21"/>
        <v>7003363</v>
      </c>
      <c r="B224" s="8" t="s">
        <v>797</v>
      </c>
      <c r="C224" s="8" t="s">
        <v>213</v>
      </c>
      <c r="D224" s="3">
        <v>1825</v>
      </c>
      <c r="E224" s="40">
        <v>352.4</v>
      </c>
      <c r="F224" s="4">
        <f t="shared" si="22"/>
        <v>643130</v>
      </c>
      <c r="G224" s="3">
        <v>76397</v>
      </c>
      <c r="H224" s="40">
        <v>349.17</v>
      </c>
      <c r="I224" s="41">
        <f t="shared" si="23"/>
        <v>26675540.490000002</v>
      </c>
      <c r="J224" s="3">
        <v>342</v>
      </c>
      <c r="K224" s="40">
        <v>352.4</v>
      </c>
      <c r="L224" s="4">
        <f t="shared" si="24"/>
        <v>120520.79999999999</v>
      </c>
      <c r="M224" s="3">
        <v>14324</v>
      </c>
      <c r="N224" s="40">
        <v>349.17</v>
      </c>
      <c r="O224" s="4">
        <f t="shared" si="25"/>
        <v>5001511.08</v>
      </c>
      <c r="P224" s="20">
        <f t="shared" si="26"/>
        <v>32440702.370000001</v>
      </c>
      <c r="Q224" s="37">
        <f t="shared" si="27"/>
        <v>141314.98000000001</v>
      </c>
    </row>
    <row r="225" spans="1:17" x14ac:dyDescent="0.3">
      <c r="A225" s="2" t="str">
        <f t="shared" si="21"/>
        <v>4402300</v>
      </c>
      <c r="B225" s="8" t="s">
        <v>798</v>
      </c>
      <c r="C225" s="8" t="s">
        <v>214</v>
      </c>
      <c r="D225" s="3">
        <v>688</v>
      </c>
      <c r="E225" s="40">
        <v>200</v>
      </c>
      <c r="F225" s="4">
        <f t="shared" si="22"/>
        <v>137600</v>
      </c>
      <c r="G225" s="3">
        <v>33224</v>
      </c>
      <c r="H225" s="40">
        <v>198.07</v>
      </c>
      <c r="I225" s="41">
        <f t="shared" si="23"/>
        <v>6580677.6799999997</v>
      </c>
      <c r="J225" s="3">
        <v>21</v>
      </c>
      <c r="K225" s="40">
        <v>200</v>
      </c>
      <c r="L225" s="4">
        <f t="shared" si="24"/>
        <v>4200</v>
      </c>
      <c r="M225" s="3">
        <v>1013</v>
      </c>
      <c r="N225" s="40">
        <v>198.07</v>
      </c>
      <c r="O225" s="4">
        <f t="shared" si="25"/>
        <v>200644.91</v>
      </c>
      <c r="P225" s="20">
        <f t="shared" si="26"/>
        <v>6923122.5899999999</v>
      </c>
      <c r="Q225" s="37">
        <f t="shared" si="27"/>
        <v>30157.82</v>
      </c>
    </row>
    <row r="226" spans="1:17" x14ac:dyDescent="0.3">
      <c r="A226" s="2" t="str">
        <f t="shared" si="21"/>
        <v>0228306</v>
      </c>
      <c r="B226" s="8" t="s">
        <v>799</v>
      </c>
      <c r="C226" s="8" t="s">
        <v>215</v>
      </c>
      <c r="D226" s="3">
        <v>755</v>
      </c>
      <c r="E226" s="40">
        <v>249.69</v>
      </c>
      <c r="F226" s="4">
        <f t="shared" si="22"/>
        <v>188515.95</v>
      </c>
      <c r="G226" s="3">
        <v>15394</v>
      </c>
      <c r="H226" s="40">
        <v>247.37</v>
      </c>
      <c r="I226" s="41">
        <f t="shared" si="23"/>
        <v>3808013.7800000003</v>
      </c>
      <c r="J226" s="3">
        <v>63</v>
      </c>
      <c r="K226" s="40">
        <v>249.69</v>
      </c>
      <c r="L226" s="4">
        <f t="shared" si="24"/>
        <v>15730.47</v>
      </c>
      <c r="M226" s="3">
        <v>1280</v>
      </c>
      <c r="N226" s="40">
        <v>247.37</v>
      </c>
      <c r="O226" s="4">
        <f t="shared" si="25"/>
        <v>316633.59999999998</v>
      </c>
      <c r="P226" s="20">
        <f t="shared" si="26"/>
        <v>4328893.8</v>
      </c>
      <c r="Q226" s="37">
        <f t="shared" si="27"/>
        <v>18857.099999999999</v>
      </c>
    </row>
    <row r="227" spans="1:17" x14ac:dyDescent="0.3">
      <c r="A227" s="2" t="str">
        <f t="shared" si="21"/>
        <v>3501305</v>
      </c>
      <c r="B227" s="8" t="s">
        <v>800</v>
      </c>
      <c r="C227" s="8" t="s">
        <v>216</v>
      </c>
      <c r="D227" s="3">
        <v>775</v>
      </c>
      <c r="E227" s="40">
        <v>339.07</v>
      </c>
      <c r="F227" s="4">
        <f t="shared" si="22"/>
        <v>262779.25</v>
      </c>
      <c r="G227" s="3">
        <v>22524</v>
      </c>
      <c r="H227" s="40">
        <v>336.65</v>
      </c>
      <c r="I227" s="41">
        <f t="shared" si="23"/>
        <v>7582704.5999999996</v>
      </c>
      <c r="J227" s="3">
        <v>66</v>
      </c>
      <c r="K227" s="40">
        <v>339.07</v>
      </c>
      <c r="L227" s="4">
        <f t="shared" si="24"/>
        <v>22378.62</v>
      </c>
      <c r="M227" s="3">
        <v>1919</v>
      </c>
      <c r="N227" s="40">
        <v>336.65</v>
      </c>
      <c r="O227" s="4">
        <f t="shared" si="25"/>
        <v>646031.35</v>
      </c>
      <c r="P227" s="20">
        <f t="shared" si="26"/>
        <v>8513893.8200000003</v>
      </c>
      <c r="Q227" s="37">
        <f t="shared" si="27"/>
        <v>37087.379999999997</v>
      </c>
    </row>
    <row r="228" spans="1:17" x14ac:dyDescent="0.3">
      <c r="A228" s="2" t="str">
        <f t="shared" si="21"/>
        <v>1401001</v>
      </c>
      <c r="B228" s="8" t="s">
        <v>801</v>
      </c>
      <c r="C228" s="8" t="s">
        <v>217</v>
      </c>
      <c r="D228" s="3">
        <v>1216</v>
      </c>
      <c r="E228" s="40">
        <v>304.62</v>
      </c>
      <c r="F228" s="4">
        <f t="shared" si="22"/>
        <v>370417.91999999998</v>
      </c>
      <c r="G228" s="3">
        <v>53920</v>
      </c>
      <c r="H228" s="40">
        <v>302.49</v>
      </c>
      <c r="I228" s="41">
        <f t="shared" si="23"/>
        <v>16310260.800000001</v>
      </c>
      <c r="J228" s="3">
        <v>286</v>
      </c>
      <c r="K228" s="40">
        <v>304.62</v>
      </c>
      <c r="L228" s="4">
        <f t="shared" si="24"/>
        <v>87121.32</v>
      </c>
      <c r="M228" s="3">
        <v>12702</v>
      </c>
      <c r="N228" s="40">
        <v>302.49</v>
      </c>
      <c r="O228" s="4">
        <f t="shared" si="25"/>
        <v>3842227.98</v>
      </c>
      <c r="P228" s="20">
        <f t="shared" si="26"/>
        <v>20610028.020000003</v>
      </c>
      <c r="Q228" s="37">
        <f t="shared" si="27"/>
        <v>89779.37</v>
      </c>
    </row>
    <row r="229" spans="1:17" x14ac:dyDescent="0.3">
      <c r="A229" s="2" t="str">
        <f t="shared" si="21"/>
        <v>5153312</v>
      </c>
      <c r="B229" s="8" t="s">
        <v>1306</v>
      </c>
      <c r="C229" s="8" t="s">
        <v>1293</v>
      </c>
      <c r="D229" s="3">
        <v>796</v>
      </c>
      <c r="E229" s="40">
        <v>332.08</v>
      </c>
      <c r="F229" s="4">
        <f t="shared" si="22"/>
        <v>264335.68</v>
      </c>
      <c r="G229" s="3">
        <v>16271</v>
      </c>
      <c r="H229" s="40">
        <v>328.96</v>
      </c>
      <c r="I229" s="41">
        <f t="shared" si="23"/>
        <v>5352508.1599999992</v>
      </c>
      <c r="J229" s="3">
        <v>14</v>
      </c>
      <c r="K229" s="40">
        <v>332.08</v>
      </c>
      <c r="L229" s="4">
        <f t="shared" si="24"/>
        <v>4649.12</v>
      </c>
      <c r="M229" s="3">
        <v>289</v>
      </c>
      <c r="N229" s="40">
        <v>328.96</v>
      </c>
      <c r="O229" s="4">
        <f t="shared" si="25"/>
        <v>95069.439999999988</v>
      </c>
      <c r="P229" s="20">
        <f t="shared" si="26"/>
        <v>5716562.3999999985</v>
      </c>
      <c r="Q229" s="37">
        <f t="shared" si="27"/>
        <v>24901.919999999998</v>
      </c>
    </row>
    <row r="230" spans="1:17" x14ac:dyDescent="0.3">
      <c r="A230" s="2" t="str">
        <f t="shared" si="21"/>
        <v>7003350</v>
      </c>
      <c r="B230" s="8" t="s">
        <v>802</v>
      </c>
      <c r="C230" s="8" t="s">
        <v>218</v>
      </c>
      <c r="D230" s="3">
        <v>5085</v>
      </c>
      <c r="E230" s="40">
        <v>306.22000000000003</v>
      </c>
      <c r="F230" s="4">
        <f t="shared" si="22"/>
        <v>1557128.7000000002</v>
      </c>
      <c r="G230" s="3">
        <v>75602</v>
      </c>
      <c r="H230" s="40">
        <v>303.48</v>
      </c>
      <c r="I230" s="41">
        <f t="shared" si="23"/>
        <v>22943694.960000001</v>
      </c>
      <c r="J230" s="3">
        <v>1268</v>
      </c>
      <c r="K230" s="40">
        <v>306.22000000000003</v>
      </c>
      <c r="L230" s="4">
        <f t="shared" si="24"/>
        <v>388286.96</v>
      </c>
      <c r="M230" s="3">
        <v>18855</v>
      </c>
      <c r="N230" s="40">
        <v>303.48</v>
      </c>
      <c r="O230" s="4">
        <f t="shared" si="25"/>
        <v>5722115.4000000004</v>
      </c>
      <c r="P230" s="20">
        <f t="shared" si="26"/>
        <v>30611226.02</v>
      </c>
      <c r="Q230" s="37">
        <f t="shared" si="27"/>
        <v>133345.59</v>
      </c>
    </row>
    <row r="231" spans="1:17" x14ac:dyDescent="0.3">
      <c r="A231" s="2" t="str">
        <f t="shared" si="21"/>
        <v>7003381</v>
      </c>
      <c r="B231" s="8" t="s">
        <v>803</v>
      </c>
      <c r="C231" s="8" t="s">
        <v>219</v>
      </c>
      <c r="D231" s="3">
        <v>4807</v>
      </c>
      <c r="E231" s="40">
        <v>321.3</v>
      </c>
      <c r="F231" s="4">
        <f t="shared" si="22"/>
        <v>1544489.1</v>
      </c>
      <c r="G231" s="3">
        <v>13504</v>
      </c>
      <c r="H231" s="40">
        <v>318.11</v>
      </c>
      <c r="I231" s="41">
        <f t="shared" si="23"/>
        <v>4295757.4400000004</v>
      </c>
      <c r="J231" s="3">
        <v>1591</v>
      </c>
      <c r="K231" s="40">
        <v>321.3</v>
      </c>
      <c r="L231" s="4">
        <f t="shared" si="24"/>
        <v>511188.30000000005</v>
      </c>
      <c r="M231" s="3">
        <v>4469</v>
      </c>
      <c r="N231" s="40">
        <v>318.11</v>
      </c>
      <c r="O231" s="4">
        <f t="shared" si="25"/>
        <v>1421633.59</v>
      </c>
      <c r="P231" s="20">
        <f t="shared" si="26"/>
        <v>7773068.4299999997</v>
      </c>
      <c r="Q231" s="37">
        <f t="shared" si="27"/>
        <v>33860.269999999997</v>
      </c>
    </row>
    <row r="232" spans="1:17" x14ac:dyDescent="0.3">
      <c r="A232" s="2" t="str">
        <f t="shared" si="21"/>
        <v>7003409</v>
      </c>
      <c r="B232" s="8" t="s">
        <v>804</v>
      </c>
      <c r="C232" s="8" t="s">
        <v>220</v>
      </c>
      <c r="D232" s="3">
        <v>9471</v>
      </c>
      <c r="E232" s="40">
        <v>333.87</v>
      </c>
      <c r="F232" s="4">
        <f t="shared" si="22"/>
        <v>3162082.77</v>
      </c>
      <c r="G232" s="3">
        <v>71969</v>
      </c>
      <c r="H232" s="40">
        <v>330.71</v>
      </c>
      <c r="I232" s="41">
        <f t="shared" si="23"/>
        <v>23800867.989999998</v>
      </c>
      <c r="J232" s="3">
        <v>1736</v>
      </c>
      <c r="K232" s="40">
        <v>333.87</v>
      </c>
      <c r="L232" s="4">
        <f t="shared" si="24"/>
        <v>579598.32000000007</v>
      </c>
      <c r="M232" s="3">
        <v>13192</v>
      </c>
      <c r="N232" s="40">
        <v>330.71</v>
      </c>
      <c r="O232" s="4">
        <f t="shared" si="25"/>
        <v>4362726.3199999994</v>
      </c>
      <c r="P232" s="20">
        <f t="shared" si="26"/>
        <v>31905275.399999999</v>
      </c>
      <c r="Q232" s="37">
        <f t="shared" si="27"/>
        <v>138982.6</v>
      </c>
    </row>
    <row r="233" spans="1:17" x14ac:dyDescent="0.3">
      <c r="A233" s="2" t="str">
        <f t="shared" si="21"/>
        <v>7001395</v>
      </c>
      <c r="B233" s="8" t="s">
        <v>805</v>
      </c>
      <c r="C233" s="8" t="s">
        <v>221</v>
      </c>
      <c r="D233" s="3">
        <v>9031</v>
      </c>
      <c r="E233" s="40">
        <v>358.28</v>
      </c>
      <c r="F233" s="4">
        <f t="shared" si="22"/>
        <v>3235626.6799999997</v>
      </c>
      <c r="G233" s="3">
        <v>60290</v>
      </c>
      <c r="H233" s="40">
        <v>354.82</v>
      </c>
      <c r="I233" s="41">
        <f t="shared" si="23"/>
        <v>21392097.800000001</v>
      </c>
      <c r="J233" s="3">
        <v>1551</v>
      </c>
      <c r="K233" s="40">
        <v>358.28</v>
      </c>
      <c r="L233" s="4">
        <f t="shared" si="24"/>
        <v>555692.27999999991</v>
      </c>
      <c r="M233" s="3">
        <v>10352</v>
      </c>
      <c r="N233" s="40">
        <v>354.82</v>
      </c>
      <c r="O233" s="4">
        <f t="shared" si="25"/>
        <v>3673096.64</v>
      </c>
      <c r="P233" s="20">
        <f t="shared" si="26"/>
        <v>28856513.399999999</v>
      </c>
      <c r="Q233" s="37">
        <f t="shared" si="27"/>
        <v>125701.89</v>
      </c>
    </row>
    <row r="234" spans="1:17" x14ac:dyDescent="0.3">
      <c r="A234" s="2" t="str">
        <f t="shared" si="21"/>
        <v>7003389</v>
      </c>
      <c r="B234" s="8" t="s">
        <v>806</v>
      </c>
      <c r="C234" s="8" t="s">
        <v>222</v>
      </c>
      <c r="D234" s="3">
        <v>10228</v>
      </c>
      <c r="E234" s="40">
        <v>263.56</v>
      </c>
      <c r="F234" s="4">
        <f t="shared" si="22"/>
        <v>2695691.68</v>
      </c>
      <c r="G234" s="3">
        <v>54634</v>
      </c>
      <c r="H234" s="40">
        <v>260.99</v>
      </c>
      <c r="I234" s="41">
        <f t="shared" si="23"/>
        <v>14258927.66</v>
      </c>
      <c r="J234" s="3">
        <v>892</v>
      </c>
      <c r="K234" s="40">
        <v>263.56</v>
      </c>
      <c r="L234" s="4">
        <f t="shared" si="24"/>
        <v>235095.52</v>
      </c>
      <c r="M234" s="3">
        <v>4764</v>
      </c>
      <c r="N234" s="40">
        <v>260.99</v>
      </c>
      <c r="O234" s="4">
        <f t="shared" si="25"/>
        <v>1243356.3600000001</v>
      </c>
      <c r="P234" s="20">
        <f t="shared" si="26"/>
        <v>18433071.220000003</v>
      </c>
      <c r="Q234" s="37">
        <f t="shared" si="27"/>
        <v>80296.320000000007</v>
      </c>
    </row>
    <row r="235" spans="1:17" x14ac:dyDescent="0.3">
      <c r="A235" s="2" t="str">
        <f t="shared" si="21"/>
        <v>5002302</v>
      </c>
      <c r="B235" s="8" t="s">
        <v>807</v>
      </c>
      <c r="C235" s="8" t="s">
        <v>223</v>
      </c>
      <c r="D235" s="3">
        <v>309</v>
      </c>
      <c r="E235" s="40">
        <v>175.6</v>
      </c>
      <c r="F235" s="4">
        <f t="shared" si="22"/>
        <v>54260.4</v>
      </c>
      <c r="G235" s="3">
        <v>24457</v>
      </c>
      <c r="H235" s="40">
        <v>174.18</v>
      </c>
      <c r="I235" s="41">
        <f t="shared" si="23"/>
        <v>4259920.26</v>
      </c>
      <c r="J235" s="3">
        <v>40</v>
      </c>
      <c r="K235" s="40">
        <v>175.6</v>
      </c>
      <c r="L235" s="4">
        <f t="shared" si="24"/>
        <v>7024</v>
      </c>
      <c r="M235" s="3">
        <v>3167</v>
      </c>
      <c r="N235" s="40">
        <v>174.18</v>
      </c>
      <c r="O235" s="4">
        <f t="shared" si="25"/>
        <v>551628.06000000006</v>
      </c>
      <c r="P235" s="20">
        <f t="shared" si="26"/>
        <v>4872832.7200000007</v>
      </c>
      <c r="Q235" s="37">
        <f t="shared" si="27"/>
        <v>21226.55</v>
      </c>
    </row>
    <row r="236" spans="1:17" x14ac:dyDescent="0.3">
      <c r="A236" s="2" t="str">
        <f t="shared" si="21"/>
        <v>0226303</v>
      </c>
      <c r="B236" s="8" t="s">
        <v>1304</v>
      </c>
      <c r="C236" s="8" t="s">
        <v>224</v>
      </c>
      <c r="D236" s="3">
        <v>2018</v>
      </c>
      <c r="E236" s="40">
        <v>223.7</v>
      </c>
      <c r="F236" s="4">
        <f t="shared" si="22"/>
        <v>451426.6</v>
      </c>
      <c r="G236" s="3">
        <v>21075</v>
      </c>
      <c r="H236" s="40">
        <v>221.79</v>
      </c>
      <c r="I236" s="41">
        <f t="shared" si="23"/>
        <v>4674224.25</v>
      </c>
      <c r="J236" s="3">
        <v>305</v>
      </c>
      <c r="K236" s="40">
        <v>223.7</v>
      </c>
      <c r="L236" s="4">
        <f t="shared" si="24"/>
        <v>68228.5</v>
      </c>
      <c r="M236" s="3">
        <v>3182</v>
      </c>
      <c r="N236" s="40">
        <v>221.79</v>
      </c>
      <c r="O236" s="4">
        <f t="shared" si="25"/>
        <v>705735.78</v>
      </c>
      <c r="P236" s="20">
        <f t="shared" si="26"/>
        <v>5899615.1299999999</v>
      </c>
      <c r="Q236" s="37">
        <f t="shared" si="27"/>
        <v>25699.32</v>
      </c>
    </row>
    <row r="237" spans="1:17" x14ac:dyDescent="0.3">
      <c r="A237" s="2" t="str">
        <f t="shared" si="21"/>
        <v>0101315</v>
      </c>
      <c r="B237" s="8" t="s">
        <v>808</v>
      </c>
      <c r="C237" s="8" t="s">
        <v>225</v>
      </c>
      <c r="D237" s="3">
        <v>7896</v>
      </c>
      <c r="E237" s="40">
        <v>208.76</v>
      </c>
      <c r="F237" s="4">
        <f t="shared" si="22"/>
        <v>1648368.96</v>
      </c>
      <c r="G237" s="3">
        <v>39142</v>
      </c>
      <c r="H237" s="40">
        <v>207.02</v>
      </c>
      <c r="I237" s="41">
        <f t="shared" si="23"/>
        <v>8103176.8400000008</v>
      </c>
      <c r="J237" s="3">
        <v>1617</v>
      </c>
      <c r="K237" s="40">
        <v>208.76</v>
      </c>
      <c r="L237" s="4">
        <f t="shared" si="24"/>
        <v>337564.92</v>
      </c>
      <c r="M237" s="3">
        <v>8014</v>
      </c>
      <c r="N237" s="40">
        <v>207.02</v>
      </c>
      <c r="O237" s="4">
        <f t="shared" si="25"/>
        <v>1659058.28</v>
      </c>
      <c r="P237" s="20">
        <f t="shared" si="26"/>
        <v>11748169</v>
      </c>
      <c r="Q237" s="37">
        <f t="shared" si="27"/>
        <v>51176.21</v>
      </c>
    </row>
    <row r="238" spans="1:17" x14ac:dyDescent="0.3">
      <c r="A238" s="2" t="str">
        <f t="shared" si="21"/>
        <v>7000394</v>
      </c>
      <c r="B238" s="8" t="s">
        <v>809</v>
      </c>
      <c r="C238" s="8" t="s">
        <v>226</v>
      </c>
      <c r="D238" s="3">
        <v>1544</v>
      </c>
      <c r="E238" s="40">
        <v>315.29000000000002</v>
      </c>
      <c r="F238" s="4">
        <f t="shared" si="22"/>
        <v>486807.76</v>
      </c>
      <c r="G238" s="3">
        <v>33562</v>
      </c>
      <c r="H238" s="40">
        <v>312.44</v>
      </c>
      <c r="I238" s="41">
        <f t="shared" si="23"/>
        <v>10486111.279999999</v>
      </c>
      <c r="J238" s="3">
        <v>499</v>
      </c>
      <c r="K238" s="40">
        <v>315.29000000000002</v>
      </c>
      <c r="L238" s="4">
        <f t="shared" si="24"/>
        <v>157329.71000000002</v>
      </c>
      <c r="M238" s="3">
        <v>10852</v>
      </c>
      <c r="N238" s="40">
        <v>312.44</v>
      </c>
      <c r="O238" s="4">
        <f t="shared" si="25"/>
        <v>3390598.88</v>
      </c>
      <c r="P238" s="20">
        <f t="shared" si="26"/>
        <v>14520847.629999999</v>
      </c>
      <c r="Q238" s="37">
        <f t="shared" si="27"/>
        <v>63254.28</v>
      </c>
    </row>
    <row r="239" spans="1:17" x14ac:dyDescent="0.3">
      <c r="A239" s="2" t="str">
        <f t="shared" si="21"/>
        <v>5556302</v>
      </c>
      <c r="B239" s="8" t="s">
        <v>810</v>
      </c>
      <c r="C239" s="8" t="s">
        <v>227</v>
      </c>
      <c r="D239" s="3">
        <v>2409</v>
      </c>
      <c r="E239" s="40">
        <v>234.09</v>
      </c>
      <c r="F239" s="4">
        <f t="shared" si="22"/>
        <v>563922.81000000006</v>
      </c>
      <c r="G239" s="3">
        <v>19480</v>
      </c>
      <c r="H239" s="40">
        <v>232.01</v>
      </c>
      <c r="I239" s="41">
        <f t="shared" si="23"/>
        <v>4519554.8</v>
      </c>
      <c r="J239" s="3">
        <v>125</v>
      </c>
      <c r="K239" s="40">
        <v>234.09</v>
      </c>
      <c r="L239" s="4">
        <f t="shared" si="24"/>
        <v>29261.25</v>
      </c>
      <c r="M239" s="3">
        <v>1012</v>
      </c>
      <c r="N239" s="40">
        <v>232.01</v>
      </c>
      <c r="O239" s="4">
        <f t="shared" si="25"/>
        <v>234794.12</v>
      </c>
      <c r="P239" s="20">
        <f t="shared" si="26"/>
        <v>5347532.9800000004</v>
      </c>
      <c r="Q239" s="37">
        <f t="shared" si="27"/>
        <v>23294.39</v>
      </c>
    </row>
    <row r="240" spans="1:17" x14ac:dyDescent="0.3">
      <c r="A240" s="2" t="str">
        <f t="shared" si="21"/>
        <v>1401340</v>
      </c>
      <c r="B240" s="8" t="s">
        <v>811</v>
      </c>
      <c r="C240" s="8" t="s">
        <v>228</v>
      </c>
      <c r="D240" s="3">
        <v>0</v>
      </c>
      <c r="E240" s="40">
        <v>212.58</v>
      </c>
      <c r="F240" s="4">
        <f t="shared" si="22"/>
        <v>0</v>
      </c>
      <c r="G240" s="3">
        <v>32611</v>
      </c>
      <c r="H240" s="40">
        <v>210.73</v>
      </c>
      <c r="I240" s="41">
        <f t="shared" si="23"/>
        <v>6872116.0299999993</v>
      </c>
      <c r="J240" s="3">
        <v>0</v>
      </c>
      <c r="K240" s="40">
        <v>212.58</v>
      </c>
      <c r="L240" s="4">
        <f t="shared" si="24"/>
        <v>0</v>
      </c>
      <c r="M240" s="3">
        <v>15693</v>
      </c>
      <c r="N240" s="40">
        <v>210.73</v>
      </c>
      <c r="O240" s="4">
        <f t="shared" si="25"/>
        <v>3306985.8899999997</v>
      </c>
      <c r="P240" s="20">
        <f t="shared" si="26"/>
        <v>10179101.919999998</v>
      </c>
      <c r="Q240" s="37">
        <f t="shared" si="27"/>
        <v>44341.2</v>
      </c>
    </row>
    <row r="241" spans="1:17" x14ac:dyDescent="0.3">
      <c r="A241" s="2" t="str">
        <f t="shared" si="21"/>
        <v>5153309</v>
      </c>
      <c r="B241" s="8" t="s">
        <v>812</v>
      </c>
      <c r="C241" s="8" t="s">
        <v>229</v>
      </c>
      <c r="D241" s="3">
        <v>0</v>
      </c>
      <c r="E241" s="40">
        <v>327.58</v>
      </c>
      <c r="F241" s="4">
        <f t="shared" si="22"/>
        <v>0</v>
      </c>
      <c r="G241" s="3">
        <v>71341</v>
      </c>
      <c r="H241" s="40">
        <v>324.85000000000002</v>
      </c>
      <c r="I241" s="41">
        <f t="shared" si="23"/>
        <v>23175123.850000001</v>
      </c>
      <c r="J241" s="3">
        <v>0</v>
      </c>
      <c r="K241" s="40">
        <v>327.58</v>
      </c>
      <c r="L241" s="4">
        <f t="shared" si="24"/>
        <v>0</v>
      </c>
      <c r="M241" s="3">
        <v>3461</v>
      </c>
      <c r="N241" s="40">
        <v>324.85000000000002</v>
      </c>
      <c r="O241" s="4">
        <f t="shared" si="25"/>
        <v>1124305.8500000001</v>
      </c>
      <c r="P241" s="20">
        <f t="shared" si="26"/>
        <v>24299429.700000003</v>
      </c>
      <c r="Q241" s="37">
        <f t="shared" si="27"/>
        <v>105850.77</v>
      </c>
    </row>
    <row r="242" spans="1:17" x14ac:dyDescent="0.3">
      <c r="A242" s="2" t="str">
        <f t="shared" si="21"/>
        <v>4921302</v>
      </c>
      <c r="B242" s="8" t="s">
        <v>813</v>
      </c>
      <c r="C242" s="8" t="s">
        <v>230</v>
      </c>
      <c r="D242" s="3">
        <v>1304</v>
      </c>
      <c r="E242" s="40">
        <v>185.95</v>
      </c>
      <c r="F242" s="4">
        <f t="shared" si="22"/>
        <v>242478.8</v>
      </c>
      <c r="G242" s="3">
        <v>30005</v>
      </c>
      <c r="H242" s="40">
        <v>184.39</v>
      </c>
      <c r="I242" s="41">
        <f t="shared" si="23"/>
        <v>5532621.9499999993</v>
      </c>
      <c r="J242" s="3">
        <v>93</v>
      </c>
      <c r="K242" s="40">
        <v>185.95</v>
      </c>
      <c r="L242" s="4">
        <f t="shared" si="24"/>
        <v>17293.349999999999</v>
      </c>
      <c r="M242" s="3">
        <v>2134</v>
      </c>
      <c r="N242" s="40">
        <v>184.39</v>
      </c>
      <c r="O242" s="4">
        <f t="shared" si="25"/>
        <v>393488.25999999995</v>
      </c>
      <c r="P242" s="20">
        <f t="shared" si="26"/>
        <v>6185882.3599999994</v>
      </c>
      <c r="Q242" s="37">
        <f t="shared" si="27"/>
        <v>26946.33</v>
      </c>
    </row>
    <row r="243" spans="1:17" x14ac:dyDescent="0.3">
      <c r="A243" s="2" t="str">
        <f t="shared" si="21"/>
        <v>0302302</v>
      </c>
      <c r="B243" s="8" t="s">
        <v>814</v>
      </c>
      <c r="C243" s="8" t="s">
        <v>231</v>
      </c>
      <c r="D243" s="3">
        <v>0</v>
      </c>
      <c r="E243" s="40">
        <v>180.63</v>
      </c>
      <c r="F243" s="4">
        <f t="shared" si="22"/>
        <v>0</v>
      </c>
      <c r="G243" s="3">
        <v>23621</v>
      </c>
      <c r="H243" s="40">
        <v>179.16</v>
      </c>
      <c r="I243" s="41">
        <f t="shared" si="23"/>
        <v>4231938.3600000003</v>
      </c>
      <c r="J243" s="3">
        <v>0</v>
      </c>
      <c r="K243" s="40">
        <v>180.63</v>
      </c>
      <c r="L243" s="4">
        <f t="shared" si="24"/>
        <v>0</v>
      </c>
      <c r="M243" s="3">
        <v>1140</v>
      </c>
      <c r="N243" s="40">
        <v>179.16</v>
      </c>
      <c r="O243" s="4">
        <f t="shared" si="25"/>
        <v>204242.4</v>
      </c>
      <c r="P243" s="20">
        <f t="shared" si="26"/>
        <v>4436180.7600000007</v>
      </c>
      <c r="Q243" s="37">
        <f t="shared" si="27"/>
        <v>19324.45</v>
      </c>
    </row>
    <row r="244" spans="1:17" x14ac:dyDescent="0.3">
      <c r="A244" s="2" t="str">
        <f t="shared" si="21"/>
        <v>5022301</v>
      </c>
      <c r="B244" s="8" t="s">
        <v>815</v>
      </c>
      <c r="C244" s="8" t="s">
        <v>232</v>
      </c>
      <c r="D244" s="3">
        <v>0</v>
      </c>
      <c r="E244" s="40">
        <v>197.76</v>
      </c>
      <c r="F244" s="4">
        <f t="shared" si="22"/>
        <v>0</v>
      </c>
      <c r="G244" s="3">
        <v>26393</v>
      </c>
      <c r="H244" s="40">
        <v>196.21</v>
      </c>
      <c r="I244" s="41">
        <f t="shared" si="23"/>
        <v>5178570.53</v>
      </c>
      <c r="J244" s="3">
        <v>0</v>
      </c>
      <c r="K244" s="40">
        <v>197.76</v>
      </c>
      <c r="L244" s="4">
        <f t="shared" si="24"/>
        <v>0</v>
      </c>
      <c r="M244" s="3">
        <v>2288</v>
      </c>
      <c r="N244" s="40">
        <v>196.21</v>
      </c>
      <c r="O244" s="4">
        <f t="shared" si="25"/>
        <v>448928.48000000004</v>
      </c>
      <c r="P244" s="20">
        <f t="shared" si="26"/>
        <v>5627499.0100000007</v>
      </c>
      <c r="Q244" s="37">
        <f t="shared" si="27"/>
        <v>24513.95</v>
      </c>
    </row>
    <row r="245" spans="1:17" x14ac:dyDescent="0.3">
      <c r="A245" s="2" t="str">
        <f t="shared" si="21"/>
        <v>3353300</v>
      </c>
      <c r="B245" s="8" t="s">
        <v>816</v>
      </c>
      <c r="C245" s="8" t="s">
        <v>233</v>
      </c>
      <c r="D245" s="3">
        <v>1229</v>
      </c>
      <c r="E245" s="40">
        <v>204.94</v>
      </c>
      <c r="F245" s="4">
        <f t="shared" si="22"/>
        <v>251871.26</v>
      </c>
      <c r="G245" s="3">
        <v>17297</v>
      </c>
      <c r="H245" s="40">
        <v>203.34</v>
      </c>
      <c r="I245" s="41">
        <f t="shared" si="23"/>
        <v>3517171.98</v>
      </c>
      <c r="J245" s="3">
        <v>14</v>
      </c>
      <c r="K245" s="40">
        <v>204.94</v>
      </c>
      <c r="L245" s="4">
        <f t="shared" si="24"/>
        <v>2869.16</v>
      </c>
      <c r="M245" s="3">
        <v>203</v>
      </c>
      <c r="N245" s="40">
        <v>203.34</v>
      </c>
      <c r="O245" s="4">
        <f t="shared" si="25"/>
        <v>41278.020000000004</v>
      </c>
      <c r="P245" s="20">
        <f t="shared" si="26"/>
        <v>3813190.42</v>
      </c>
      <c r="Q245" s="37">
        <f t="shared" si="27"/>
        <v>16610.64</v>
      </c>
    </row>
    <row r="246" spans="1:17" x14ac:dyDescent="0.3">
      <c r="A246" s="2" t="str">
        <f t="shared" si="21"/>
        <v>7002352</v>
      </c>
      <c r="B246" s="8" t="s">
        <v>817</v>
      </c>
      <c r="C246" s="8" t="s">
        <v>234</v>
      </c>
      <c r="D246" s="3">
        <v>4376</v>
      </c>
      <c r="E246" s="40">
        <v>332.38</v>
      </c>
      <c r="F246" s="4">
        <f t="shared" si="22"/>
        <v>1454494.88</v>
      </c>
      <c r="G246" s="3">
        <v>141485</v>
      </c>
      <c r="H246" s="40">
        <v>329.67</v>
      </c>
      <c r="I246" s="41">
        <f t="shared" si="23"/>
        <v>46643359.950000003</v>
      </c>
      <c r="J246" s="3">
        <v>1666</v>
      </c>
      <c r="K246" s="40">
        <v>332.38</v>
      </c>
      <c r="L246" s="4">
        <f t="shared" si="24"/>
        <v>553745.07999999996</v>
      </c>
      <c r="M246" s="3">
        <v>53869</v>
      </c>
      <c r="N246" s="40">
        <v>329.67</v>
      </c>
      <c r="O246" s="4">
        <f t="shared" si="25"/>
        <v>17758993.23</v>
      </c>
      <c r="P246" s="20">
        <f t="shared" si="26"/>
        <v>66410593.140000008</v>
      </c>
      <c r="Q246" s="37">
        <f t="shared" si="27"/>
        <v>289291.26</v>
      </c>
    </row>
    <row r="247" spans="1:17" x14ac:dyDescent="0.3">
      <c r="A247" s="2" t="str">
        <f t="shared" si="21"/>
        <v>5151318</v>
      </c>
      <c r="B247" s="8" t="s">
        <v>818</v>
      </c>
      <c r="C247" s="8" t="s">
        <v>235</v>
      </c>
      <c r="D247" s="3">
        <v>0</v>
      </c>
      <c r="E247" s="40">
        <v>291.92</v>
      </c>
      <c r="F247" s="4">
        <f t="shared" si="22"/>
        <v>0</v>
      </c>
      <c r="G247" s="3">
        <v>21694</v>
      </c>
      <c r="H247" s="40">
        <v>289.41000000000003</v>
      </c>
      <c r="I247" s="41">
        <f t="shared" si="23"/>
        <v>6278460.540000001</v>
      </c>
      <c r="J247" s="3">
        <v>0</v>
      </c>
      <c r="K247" s="40">
        <v>291.92</v>
      </c>
      <c r="L247" s="4">
        <f t="shared" si="24"/>
        <v>0</v>
      </c>
      <c r="M247" s="3">
        <v>1279</v>
      </c>
      <c r="N247" s="40">
        <v>289.41000000000003</v>
      </c>
      <c r="O247" s="4">
        <f t="shared" si="25"/>
        <v>370155.39</v>
      </c>
      <c r="P247" s="20">
        <f t="shared" si="26"/>
        <v>6648615.9300000006</v>
      </c>
      <c r="Q247" s="37">
        <f t="shared" si="27"/>
        <v>28962.04</v>
      </c>
    </row>
    <row r="248" spans="1:17" x14ac:dyDescent="0.3">
      <c r="A248" s="2" t="str">
        <f t="shared" si="21"/>
        <v>7003346</v>
      </c>
      <c r="B248" s="8" t="s">
        <v>819</v>
      </c>
      <c r="C248" s="8" t="s">
        <v>236</v>
      </c>
      <c r="D248" s="3">
        <v>7070</v>
      </c>
      <c r="E248" s="40">
        <v>350.35</v>
      </c>
      <c r="F248" s="4">
        <f t="shared" si="22"/>
        <v>2476974.5</v>
      </c>
      <c r="G248" s="3">
        <v>35817</v>
      </c>
      <c r="H248" s="40">
        <v>347.72</v>
      </c>
      <c r="I248" s="41">
        <f t="shared" si="23"/>
        <v>12454287.24</v>
      </c>
      <c r="J248" s="3">
        <v>2667</v>
      </c>
      <c r="K248" s="40">
        <v>350.35</v>
      </c>
      <c r="L248" s="4">
        <f t="shared" si="24"/>
        <v>934383.45000000007</v>
      </c>
      <c r="M248" s="3">
        <v>13511</v>
      </c>
      <c r="N248" s="40">
        <v>347.72</v>
      </c>
      <c r="O248" s="4">
        <f t="shared" si="25"/>
        <v>4698044.92</v>
      </c>
      <c r="P248" s="20">
        <f t="shared" si="26"/>
        <v>20563690.109999999</v>
      </c>
      <c r="Q248" s="37">
        <f t="shared" si="27"/>
        <v>89577.51</v>
      </c>
    </row>
    <row r="249" spans="1:17" x14ac:dyDescent="0.3">
      <c r="A249" s="2" t="str">
        <f t="shared" si="21"/>
        <v>0303306</v>
      </c>
      <c r="B249" s="8" t="s">
        <v>820</v>
      </c>
      <c r="C249" s="8" t="s">
        <v>237</v>
      </c>
      <c r="D249" s="3">
        <v>0</v>
      </c>
      <c r="E249" s="40">
        <v>214.52</v>
      </c>
      <c r="F249" s="4">
        <f t="shared" si="22"/>
        <v>0</v>
      </c>
      <c r="G249" s="3">
        <v>12522</v>
      </c>
      <c r="H249" s="40">
        <v>212.61</v>
      </c>
      <c r="I249" s="41">
        <f t="shared" si="23"/>
        <v>2662302.4200000004</v>
      </c>
      <c r="J249" s="3">
        <v>0</v>
      </c>
      <c r="K249" s="40">
        <v>214.52</v>
      </c>
      <c r="L249" s="4">
        <f t="shared" si="24"/>
        <v>0</v>
      </c>
      <c r="M249" s="3">
        <v>0</v>
      </c>
      <c r="N249" s="40">
        <v>212.61</v>
      </c>
      <c r="O249" s="4">
        <f t="shared" si="25"/>
        <v>0</v>
      </c>
      <c r="P249" s="20">
        <f t="shared" si="26"/>
        <v>2662302.4200000004</v>
      </c>
      <c r="Q249" s="37">
        <f t="shared" si="27"/>
        <v>11597.26</v>
      </c>
    </row>
    <row r="250" spans="1:17" x14ac:dyDescent="0.3">
      <c r="A250" s="2" t="str">
        <f t="shared" si="21"/>
        <v>5151317</v>
      </c>
      <c r="B250" s="8" t="s">
        <v>821</v>
      </c>
      <c r="C250" s="8" t="s">
        <v>238</v>
      </c>
      <c r="D250" s="3">
        <v>0</v>
      </c>
      <c r="E250" s="40">
        <v>278.66000000000003</v>
      </c>
      <c r="F250" s="4">
        <f t="shared" si="22"/>
        <v>0</v>
      </c>
      <c r="G250" s="3">
        <v>1798</v>
      </c>
      <c r="H250" s="40">
        <v>276.82</v>
      </c>
      <c r="I250" s="41">
        <f t="shared" si="23"/>
        <v>497722.36</v>
      </c>
      <c r="J250" s="3">
        <v>0</v>
      </c>
      <c r="K250" s="40">
        <v>278.66000000000003</v>
      </c>
      <c r="L250" s="4">
        <f t="shared" si="24"/>
        <v>0</v>
      </c>
      <c r="M250" s="3">
        <v>294</v>
      </c>
      <c r="N250" s="40">
        <v>276.82</v>
      </c>
      <c r="O250" s="4">
        <f t="shared" si="25"/>
        <v>81385.08</v>
      </c>
      <c r="P250" s="20">
        <f t="shared" si="26"/>
        <v>579107.43999999994</v>
      </c>
      <c r="Q250" s="37">
        <f t="shared" si="27"/>
        <v>2522.65</v>
      </c>
    </row>
    <row r="251" spans="1:17" x14ac:dyDescent="0.3">
      <c r="A251" s="2" t="str">
        <f t="shared" si="21"/>
        <v>1427000</v>
      </c>
      <c r="B251" s="8" t="s">
        <v>822</v>
      </c>
      <c r="C251" s="8" t="s">
        <v>239</v>
      </c>
      <c r="D251" s="3">
        <v>0</v>
      </c>
      <c r="E251" s="40">
        <v>214.61</v>
      </c>
      <c r="F251" s="4">
        <f t="shared" si="22"/>
        <v>0</v>
      </c>
      <c r="G251" s="3">
        <v>10389</v>
      </c>
      <c r="H251" s="40">
        <v>212.79</v>
      </c>
      <c r="I251" s="41">
        <f t="shared" si="23"/>
        <v>2210675.31</v>
      </c>
      <c r="J251" s="3">
        <v>0</v>
      </c>
      <c r="K251" s="40">
        <v>214.61</v>
      </c>
      <c r="L251" s="4">
        <f t="shared" si="24"/>
        <v>0</v>
      </c>
      <c r="M251" s="3">
        <v>0</v>
      </c>
      <c r="N251" s="40">
        <v>212.79</v>
      </c>
      <c r="O251" s="4">
        <f t="shared" si="25"/>
        <v>0</v>
      </c>
      <c r="P251" s="20">
        <f t="shared" si="26"/>
        <v>2210675.31</v>
      </c>
      <c r="Q251" s="37">
        <f t="shared" si="27"/>
        <v>9629.93</v>
      </c>
    </row>
    <row r="252" spans="1:17" x14ac:dyDescent="0.3">
      <c r="A252" s="2" t="str">
        <f t="shared" si="21"/>
        <v>2750304</v>
      </c>
      <c r="B252" s="8" t="s">
        <v>823</v>
      </c>
      <c r="C252" s="8" t="s">
        <v>240</v>
      </c>
      <c r="D252" s="3">
        <v>0</v>
      </c>
      <c r="E252" s="40">
        <v>286.58</v>
      </c>
      <c r="F252" s="4">
        <f t="shared" si="22"/>
        <v>0</v>
      </c>
      <c r="G252" s="3">
        <v>45069</v>
      </c>
      <c r="H252" s="40">
        <v>284.66000000000003</v>
      </c>
      <c r="I252" s="41">
        <f t="shared" si="23"/>
        <v>12829341.540000001</v>
      </c>
      <c r="J252" s="3">
        <v>0</v>
      </c>
      <c r="K252" s="40">
        <v>286.58</v>
      </c>
      <c r="L252" s="4">
        <f t="shared" si="24"/>
        <v>0</v>
      </c>
      <c r="M252" s="3">
        <v>807</v>
      </c>
      <c r="N252" s="40">
        <v>284.66000000000003</v>
      </c>
      <c r="O252" s="4">
        <f t="shared" si="25"/>
        <v>229720.62000000002</v>
      </c>
      <c r="P252" s="20">
        <f t="shared" si="26"/>
        <v>13059062.16</v>
      </c>
      <c r="Q252" s="37">
        <f t="shared" si="27"/>
        <v>56886.59</v>
      </c>
    </row>
    <row r="253" spans="1:17" x14ac:dyDescent="0.3">
      <c r="A253" s="2" t="str">
        <f t="shared" si="21"/>
        <v>3301309</v>
      </c>
      <c r="B253" s="8" t="s">
        <v>824</v>
      </c>
      <c r="C253" s="8" t="s">
        <v>241</v>
      </c>
      <c r="D253" s="3">
        <v>2826</v>
      </c>
      <c r="E253" s="40">
        <v>218.24</v>
      </c>
      <c r="F253" s="4">
        <f t="shared" si="22"/>
        <v>616746.23999999999</v>
      </c>
      <c r="G253" s="3">
        <v>23024</v>
      </c>
      <c r="H253" s="40">
        <v>216.49</v>
      </c>
      <c r="I253" s="41">
        <f t="shared" si="23"/>
        <v>4984465.76</v>
      </c>
      <c r="J253" s="3">
        <v>0</v>
      </c>
      <c r="K253" s="40">
        <v>218.24</v>
      </c>
      <c r="L253" s="4">
        <f t="shared" si="24"/>
        <v>0</v>
      </c>
      <c r="M253" s="3">
        <v>0</v>
      </c>
      <c r="N253" s="40">
        <v>216.49</v>
      </c>
      <c r="O253" s="4">
        <f t="shared" si="25"/>
        <v>0</v>
      </c>
      <c r="P253" s="20">
        <f t="shared" si="26"/>
        <v>5601212</v>
      </c>
      <c r="Q253" s="37">
        <f t="shared" si="27"/>
        <v>24399.45</v>
      </c>
    </row>
    <row r="254" spans="1:17" x14ac:dyDescent="0.3">
      <c r="A254" s="2" t="str">
        <f t="shared" si="21"/>
        <v>3225303</v>
      </c>
      <c r="B254" s="8" t="s">
        <v>825</v>
      </c>
      <c r="C254" s="8" t="s">
        <v>242</v>
      </c>
      <c r="D254" s="3">
        <v>306</v>
      </c>
      <c r="E254" s="40">
        <v>217.18</v>
      </c>
      <c r="F254" s="4">
        <f t="shared" si="22"/>
        <v>66457.08</v>
      </c>
      <c r="G254" s="3">
        <v>23419</v>
      </c>
      <c r="H254" s="40">
        <v>215.32</v>
      </c>
      <c r="I254" s="41">
        <f t="shared" si="23"/>
        <v>5042579.08</v>
      </c>
      <c r="J254" s="3">
        <v>12</v>
      </c>
      <c r="K254" s="40">
        <v>217.18</v>
      </c>
      <c r="L254" s="4">
        <f t="shared" si="24"/>
        <v>2606.16</v>
      </c>
      <c r="M254" s="3">
        <v>932</v>
      </c>
      <c r="N254" s="40">
        <v>215.32</v>
      </c>
      <c r="O254" s="4">
        <f t="shared" si="25"/>
        <v>200678.24</v>
      </c>
      <c r="P254" s="20">
        <f t="shared" si="26"/>
        <v>5312320.5600000005</v>
      </c>
      <c r="Q254" s="37">
        <f t="shared" si="27"/>
        <v>23141.01</v>
      </c>
    </row>
    <row r="255" spans="1:17" x14ac:dyDescent="0.3">
      <c r="A255" s="2" t="str">
        <f t="shared" si="21"/>
        <v>5401308</v>
      </c>
      <c r="B255" s="8" t="s">
        <v>826</v>
      </c>
      <c r="C255" s="8" t="s">
        <v>243</v>
      </c>
      <c r="D255" s="3">
        <v>0</v>
      </c>
      <c r="E255" s="40">
        <v>188.82</v>
      </c>
      <c r="F255" s="4">
        <f t="shared" si="22"/>
        <v>0</v>
      </c>
      <c r="G255" s="3">
        <v>365</v>
      </c>
      <c r="H255" s="40">
        <v>187.51</v>
      </c>
      <c r="I255" s="41">
        <f t="shared" si="23"/>
        <v>68441.149999999994</v>
      </c>
      <c r="J255" s="3">
        <v>0</v>
      </c>
      <c r="K255" s="40">
        <v>188.82</v>
      </c>
      <c r="L255" s="4">
        <f t="shared" si="24"/>
        <v>0</v>
      </c>
      <c r="M255" s="3">
        <v>0</v>
      </c>
      <c r="N255" s="40">
        <v>187.51</v>
      </c>
      <c r="O255" s="4">
        <f t="shared" si="25"/>
        <v>0</v>
      </c>
      <c r="P255" s="20">
        <f t="shared" si="26"/>
        <v>68441.149999999994</v>
      </c>
      <c r="Q255" s="37">
        <f t="shared" si="27"/>
        <v>298.14</v>
      </c>
    </row>
    <row r="256" spans="1:17" x14ac:dyDescent="0.3">
      <c r="A256" s="2" t="str">
        <f t="shared" si="21"/>
        <v>5932300</v>
      </c>
      <c r="B256" s="8" t="s">
        <v>827</v>
      </c>
      <c r="C256" s="8" t="s">
        <v>244</v>
      </c>
      <c r="D256" s="3">
        <v>272</v>
      </c>
      <c r="E256" s="40">
        <v>270.05</v>
      </c>
      <c r="F256" s="4">
        <f t="shared" si="22"/>
        <v>73453.600000000006</v>
      </c>
      <c r="G256" s="3">
        <v>0</v>
      </c>
      <c r="H256" s="40">
        <v>268.22000000000003</v>
      </c>
      <c r="I256" s="41">
        <f t="shared" si="23"/>
        <v>0</v>
      </c>
      <c r="J256" s="3">
        <v>0</v>
      </c>
      <c r="K256" s="40">
        <v>270.05</v>
      </c>
      <c r="L256" s="4">
        <f t="shared" si="24"/>
        <v>0</v>
      </c>
      <c r="M256" s="3">
        <v>0</v>
      </c>
      <c r="N256" s="40">
        <v>268.22000000000003</v>
      </c>
      <c r="O256" s="4">
        <f t="shared" si="25"/>
        <v>0</v>
      </c>
      <c r="P256" s="20">
        <f t="shared" si="26"/>
        <v>73453.600000000006</v>
      </c>
      <c r="Q256" s="37">
        <f t="shared" si="27"/>
        <v>319.97000000000003</v>
      </c>
    </row>
    <row r="257" spans="1:17" x14ac:dyDescent="0.3">
      <c r="A257" s="2" t="str">
        <f t="shared" si="21"/>
        <v>7001803</v>
      </c>
      <c r="B257" s="8" t="s">
        <v>828</v>
      </c>
      <c r="C257" s="8" t="s">
        <v>245</v>
      </c>
      <c r="D257" s="3">
        <v>5431</v>
      </c>
      <c r="E257" s="40">
        <v>397.1</v>
      </c>
      <c r="F257" s="4">
        <f t="shared" si="22"/>
        <v>2156650.1</v>
      </c>
      <c r="G257" s="3">
        <v>53679</v>
      </c>
      <c r="H257" s="40">
        <v>393.78</v>
      </c>
      <c r="I257" s="41">
        <f t="shared" si="23"/>
        <v>21137716.619999997</v>
      </c>
      <c r="J257" s="3">
        <v>1297</v>
      </c>
      <c r="K257" s="40">
        <v>397.1</v>
      </c>
      <c r="L257" s="4">
        <f t="shared" si="24"/>
        <v>515038.7</v>
      </c>
      <c r="M257" s="3">
        <v>12820</v>
      </c>
      <c r="N257" s="40">
        <v>393.78</v>
      </c>
      <c r="O257" s="4">
        <f t="shared" si="25"/>
        <v>5048259.5999999996</v>
      </c>
      <c r="P257" s="20">
        <f t="shared" si="26"/>
        <v>28857665.02</v>
      </c>
      <c r="Q257" s="37">
        <f t="shared" si="27"/>
        <v>125706.91</v>
      </c>
    </row>
    <row r="258" spans="1:17" x14ac:dyDescent="0.3">
      <c r="A258" s="2" t="str">
        <f t="shared" si="21"/>
        <v>5906300</v>
      </c>
      <c r="B258" s="8" t="s">
        <v>829</v>
      </c>
      <c r="C258" s="8" t="s">
        <v>246</v>
      </c>
      <c r="D258" s="3">
        <v>0</v>
      </c>
      <c r="E258" s="40">
        <v>195.88</v>
      </c>
      <c r="F258" s="4">
        <f t="shared" si="22"/>
        <v>0</v>
      </c>
      <c r="G258" s="3">
        <v>1095</v>
      </c>
      <c r="H258" s="40">
        <v>194.23</v>
      </c>
      <c r="I258" s="41">
        <f t="shared" si="23"/>
        <v>212681.84999999998</v>
      </c>
      <c r="J258" s="3">
        <v>0</v>
      </c>
      <c r="K258" s="40">
        <v>195.88</v>
      </c>
      <c r="L258" s="4">
        <f t="shared" si="24"/>
        <v>0</v>
      </c>
      <c r="M258" s="3">
        <v>0</v>
      </c>
      <c r="N258" s="40">
        <v>194.23</v>
      </c>
      <c r="O258" s="4">
        <f t="shared" si="25"/>
        <v>0</v>
      </c>
      <c r="P258" s="20">
        <f t="shared" si="26"/>
        <v>212681.84999999998</v>
      </c>
      <c r="Q258" s="37">
        <f t="shared" si="27"/>
        <v>926.46</v>
      </c>
    </row>
    <row r="259" spans="1:17" x14ac:dyDescent="0.3">
      <c r="A259" s="2" t="str">
        <f t="shared" si="21"/>
        <v>7000372</v>
      </c>
      <c r="B259" s="8" t="s">
        <v>830</v>
      </c>
      <c r="C259" s="8" t="s">
        <v>247</v>
      </c>
      <c r="D259" s="3">
        <v>9205</v>
      </c>
      <c r="E259" s="40">
        <v>344.02</v>
      </c>
      <c r="F259" s="4">
        <f t="shared" si="22"/>
        <v>3166704.0999999996</v>
      </c>
      <c r="G259" s="3">
        <v>127254</v>
      </c>
      <c r="H259" s="40">
        <v>341.05</v>
      </c>
      <c r="I259" s="41">
        <f t="shared" si="23"/>
        <v>43399976.700000003</v>
      </c>
      <c r="J259" s="3">
        <v>2342</v>
      </c>
      <c r="K259" s="40">
        <v>344.02</v>
      </c>
      <c r="L259" s="4">
        <f t="shared" si="24"/>
        <v>805694.84</v>
      </c>
      <c r="M259" s="3">
        <v>32378</v>
      </c>
      <c r="N259" s="40">
        <v>341.05</v>
      </c>
      <c r="O259" s="4">
        <f t="shared" si="25"/>
        <v>11042516.9</v>
      </c>
      <c r="P259" s="20">
        <f t="shared" si="26"/>
        <v>58414892.540000007</v>
      </c>
      <c r="Q259" s="37">
        <f t="shared" si="27"/>
        <v>254461.18</v>
      </c>
    </row>
    <row r="260" spans="1:17" x14ac:dyDescent="0.3">
      <c r="A260" s="2" t="str">
        <f t="shared" si="21"/>
        <v>4601305</v>
      </c>
      <c r="B260" s="8" t="s">
        <v>831</v>
      </c>
      <c r="C260" s="8" t="s">
        <v>248</v>
      </c>
      <c r="D260" s="3">
        <v>0</v>
      </c>
      <c r="E260" s="40">
        <v>203.8</v>
      </c>
      <c r="F260" s="4">
        <f t="shared" si="22"/>
        <v>0</v>
      </c>
      <c r="G260" s="3">
        <v>13270</v>
      </c>
      <c r="H260" s="40">
        <v>202.17</v>
      </c>
      <c r="I260" s="41">
        <f t="shared" si="23"/>
        <v>2682795.9</v>
      </c>
      <c r="J260" s="3">
        <v>0</v>
      </c>
      <c r="K260" s="40">
        <v>203.8</v>
      </c>
      <c r="L260" s="4">
        <f t="shared" si="24"/>
        <v>0</v>
      </c>
      <c r="M260" s="3">
        <v>273</v>
      </c>
      <c r="N260" s="40">
        <v>202.17</v>
      </c>
      <c r="O260" s="4">
        <f t="shared" si="25"/>
        <v>55192.409999999996</v>
      </c>
      <c r="P260" s="20">
        <f t="shared" si="26"/>
        <v>2737988.31</v>
      </c>
      <c r="Q260" s="37">
        <f t="shared" si="27"/>
        <v>11926.95</v>
      </c>
    </row>
    <row r="261" spans="1:17" x14ac:dyDescent="0.3">
      <c r="A261" s="2" t="str">
        <f t="shared" si="21"/>
        <v>2701345</v>
      </c>
      <c r="B261" s="8" t="s">
        <v>832</v>
      </c>
      <c r="C261" s="8" t="s">
        <v>249</v>
      </c>
      <c r="D261" s="3">
        <v>369</v>
      </c>
      <c r="E261" s="40">
        <v>220.59</v>
      </c>
      <c r="F261" s="4">
        <f t="shared" si="22"/>
        <v>81397.710000000006</v>
      </c>
      <c r="G261" s="3">
        <v>22048</v>
      </c>
      <c r="H261" s="40">
        <v>218.78</v>
      </c>
      <c r="I261" s="41">
        <f t="shared" si="23"/>
        <v>4823661.4400000004</v>
      </c>
      <c r="J261" s="3">
        <v>159</v>
      </c>
      <c r="K261" s="40">
        <v>220.59</v>
      </c>
      <c r="L261" s="4">
        <f t="shared" si="24"/>
        <v>35073.81</v>
      </c>
      <c r="M261" s="3">
        <v>9477</v>
      </c>
      <c r="N261" s="40">
        <v>218.78</v>
      </c>
      <c r="O261" s="4">
        <f t="shared" si="25"/>
        <v>2073378.06</v>
      </c>
      <c r="P261" s="20">
        <f t="shared" si="26"/>
        <v>7013511.0200000005</v>
      </c>
      <c r="Q261" s="37">
        <f t="shared" si="27"/>
        <v>30551.56</v>
      </c>
    </row>
    <row r="262" spans="1:17" x14ac:dyDescent="0.3">
      <c r="A262" s="2" t="str">
        <f t="shared" si="21"/>
        <v>7000370</v>
      </c>
      <c r="B262" s="8" t="s">
        <v>833</v>
      </c>
      <c r="C262" s="8" t="s">
        <v>250</v>
      </c>
      <c r="D262" s="3">
        <v>4976</v>
      </c>
      <c r="E262" s="40">
        <v>361.79</v>
      </c>
      <c r="F262" s="4">
        <f t="shared" si="22"/>
        <v>1800267.04</v>
      </c>
      <c r="G262" s="3">
        <v>55417</v>
      </c>
      <c r="H262" s="40">
        <v>358.28</v>
      </c>
      <c r="I262" s="41">
        <f t="shared" si="23"/>
        <v>19854802.759999998</v>
      </c>
      <c r="J262" s="3">
        <v>126</v>
      </c>
      <c r="K262" s="40">
        <v>361.79</v>
      </c>
      <c r="L262" s="4">
        <f t="shared" si="24"/>
        <v>45585.54</v>
      </c>
      <c r="M262" s="3">
        <v>1407</v>
      </c>
      <c r="N262" s="40">
        <v>358.28</v>
      </c>
      <c r="O262" s="4">
        <f t="shared" si="25"/>
        <v>504099.95999999996</v>
      </c>
      <c r="P262" s="20">
        <f t="shared" si="26"/>
        <v>22204755.299999997</v>
      </c>
      <c r="Q262" s="37">
        <f t="shared" si="27"/>
        <v>96726.16</v>
      </c>
    </row>
    <row r="263" spans="1:17" x14ac:dyDescent="0.3">
      <c r="A263" s="2" t="str">
        <f t="shared" si="21"/>
        <v>2701363</v>
      </c>
      <c r="B263" s="8" t="s">
        <v>834</v>
      </c>
      <c r="C263" s="8" t="s">
        <v>251</v>
      </c>
      <c r="D263" s="3">
        <v>0</v>
      </c>
      <c r="E263" s="40">
        <v>227.49</v>
      </c>
      <c r="F263" s="4">
        <f t="shared" si="22"/>
        <v>0</v>
      </c>
      <c r="G263" s="3">
        <v>8774</v>
      </c>
      <c r="H263" s="40">
        <v>225.22</v>
      </c>
      <c r="I263" s="41">
        <f t="shared" si="23"/>
        <v>1976080.28</v>
      </c>
      <c r="J263" s="3">
        <v>0</v>
      </c>
      <c r="K263" s="40">
        <v>227.49</v>
      </c>
      <c r="L263" s="4">
        <f t="shared" si="24"/>
        <v>0</v>
      </c>
      <c r="M263" s="3">
        <v>57</v>
      </c>
      <c r="N263" s="40">
        <v>225.22</v>
      </c>
      <c r="O263" s="4">
        <f t="shared" si="25"/>
        <v>12837.539999999999</v>
      </c>
      <c r="P263" s="20">
        <f t="shared" si="26"/>
        <v>1988917.82</v>
      </c>
      <c r="Q263" s="37">
        <f t="shared" si="27"/>
        <v>8663.93</v>
      </c>
    </row>
    <row r="264" spans="1:17" x14ac:dyDescent="0.3">
      <c r="A264" s="2" t="str">
        <f t="shared" si="21"/>
        <v>2701362</v>
      </c>
      <c r="B264" s="8" t="s">
        <v>835</v>
      </c>
      <c r="C264" s="8" t="s">
        <v>252</v>
      </c>
      <c r="D264" s="3">
        <v>0</v>
      </c>
      <c r="E264" s="40">
        <v>218.47</v>
      </c>
      <c r="F264" s="4">
        <f t="shared" si="22"/>
        <v>0</v>
      </c>
      <c r="G264" s="3">
        <v>10465</v>
      </c>
      <c r="H264" s="40">
        <v>216.49</v>
      </c>
      <c r="I264" s="41">
        <f t="shared" si="23"/>
        <v>2265567.85</v>
      </c>
      <c r="J264" s="3">
        <v>0</v>
      </c>
      <c r="K264" s="40">
        <v>218.47</v>
      </c>
      <c r="L264" s="4">
        <f t="shared" si="24"/>
        <v>0</v>
      </c>
      <c r="M264" s="3">
        <v>0</v>
      </c>
      <c r="N264" s="40">
        <v>216.49</v>
      </c>
      <c r="O264" s="4">
        <f t="shared" si="25"/>
        <v>0</v>
      </c>
      <c r="P264" s="20">
        <f t="shared" si="26"/>
        <v>2265567.85</v>
      </c>
      <c r="Q264" s="37">
        <f t="shared" si="27"/>
        <v>9869.0400000000009</v>
      </c>
    </row>
    <row r="265" spans="1:17" x14ac:dyDescent="0.3">
      <c r="A265" s="2" t="str">
        <f t="shared" ref="A265:A327" si="28">LEFT(B265,7)</f>
        <v>7003385</v>
      </c>
      <c r="B265" s="8" t="s">
        <v>836</v>
      </c>
      <c r="C265" s="8" t="s">
        <v>253</v>
      </c>
      <c r="D265" s="3">
        <v>12339</v>
      </c>
      <c r="E265" s="40">
        <v>288.73</v>
      </c>
      <c r="F265" s="4">
        <f t="shared" ref="F265:F327" si="29">E265*D265</f>
        <v>3562639.47</v>
      </c>
      <c r="G265" s="3">
        <v>33369</v>
      </c>
      <c r="H265" s="40">
        <v>286.06</v>
      </c>
      <c r="I265" s="41">
        <f t="shared" ref="I265:I327" si="30">H265*G265</f>
        <v>9545536.1400000006</v>
      </c>
      <c r="J265" s="3">
        <v>4631</v>
      </c>
      <c r="K265" s="40">
        <v>288.73</v>
      </c>
      <c r="L265" s="4">
        <f t="shared" ref="L265:L327" si="31">K265*J265</f>
        <v>1337108.6300000001</v>
      </c>
      <c r="M265" s="3">
        <v>12525</v>
      </c>
      <c r="N265" s="40">
        <v>286.06</v>
      </c>
      <c r="O265" s="4">
        <f t="shared" ref="O265:O327" si="32">N265*M265</f>
        <v>3582901.5</v>
      </c>
      <c r="P265" s="20">
        <f t="shared" si="26"/>
        <v>18028185.739999998</v>
      </c>
      <c r="Q265" s="37">
        <f t="shared" si="27"/>
        <v>78532.600000000006</v>
      </c>
    </row>
    <row r="266" spans="1:17" x14ac:dyDescent="0.3">
      <c r="A266" s="2" t="str">
        <f t="shared" si="28"/>
        <v>1823301</v>
      </c>
      <c r="B266" s="8" t="s">
        <v>837</v>
      </c>
      <c r="C266" s="8" t="s">
        <v>254</v>
      </c>
      <c r="D266" s="3">
        <v>381</v>
      </c>
      <c r="E266" s="40">
        <v>211.87</v>
      </c>
      <c r="F266" s="4">
        <f t="shared" si="29"/>
        <v>80722.47</v>
      </c>
      <c r="G266" s="3">
        <v>33590</v>
      </c>
      <c r="H266" s="40">
        <v>210.06</v>
      </c>
      <c r="I266" s="41">
        <f t="shared" si="30"/>
        <v>7055915.4000000004</v>
      </c>
      <c r="J266" s="3">
        <v>10</v>
      </c>
      <c r="K266" s="40">
        <v>211.87</v>
      </c>
      <c r="L266" s="4">
        <f t="shared" si="31"/>
        <v>2118.6999999999998</v>
      </c>
      <c r="M266" s="3">
        <v>900</v>
      </c>
      <c r="N266" s="40">
        <v>210.06</v>
      </c>
      <c r="O266" s="4">
        <f t="shared" si="32"/>
        <v>189054</v>
      </c>
      <c r="P266" s="20">
        <f t="shared" ref="P266:P328" si="33">O266+L266+I266+F266</f>
        <v>7327810.5700000003</v>
      </c>
      <c r="Q266" s="37">
        <f t="shared" ref="Q266:Q328" si="34">ROUND((P266/$P$7)*$Q$7,2)</f>
        <v>31920.68</v>
      </c>
    </row>
    <row r="267" spans="1:17" x14ac:dyDescent="0.3">
      <c r="A267" s="2" t="str">
        <f t="shared" si="28"/>
        <v>2424000</v>
      </c>
      <c r="B267" s="8" t="s">
        <v>838</v>
      </c>
      <c r="C267" s="8" t="s">
        <v>255</v>
      </c>
      <c r="D267" s="3">
        <v>0</v>
      </c>
      <c r="E267" s="40">
        <v>232.7</v>
      </c>
      <c r="F267" s="4">
        <f t="shared" si="29"/>
        <v>0</v>
      </c>
      <c r="G267" s="3">
        <v>34534</v>
      </c>
      <c r="H267" s="40">
        <v>230.88</v>
      </c>
      <c r="I267" s="41">
        <f t="shared" si="30"/>
        <v>7973209.9199999999</v>
      </c>
      <c r="J267" s="3">
        <v>0</v>
      </c>
      <c r="K267" s="40">
        <v>232.7</v>
      </c>
      <c r="L267" s="4">
        <f t="shared" si="31"/>
        <v>0</v>
      </c>
      <c r="M267" s="3">
        <v>1790</v>
      </c>
      <c r="N267" s="40">
        <v>230.88</v>
      </c>
      <c r="O267" s="4">
        <f t="shared" si="32"/>
        <v>413275.2</v>
      </c>
      <c r="P267" s="20">
        <f t="shared" si="33"/>
        <v>8386485.1200000001</v>
      </c>
      <c r="Q267" s="37">
        <f t="shared" si="34"/>
        <v>36532.379999999997</v>
      </c>
    </row>
    <row r="268" spans="1:17" x14ac:dyDescent="0.3">
      <c r="A268" s="2" t="str">
        <f t="shared" si="28"/>
        <v>7001397</v>
      </c>
      <c r="B268" s="8" t="s">
        <v>839</v>
      </c>
      <c r="C268" s="8" t="s">
        <v>256</v>
      </c>
      <c r="D268" s="3">
        <v>5007</v>
      </c>
      <c r="E268" s="40">
        <v>316.91000000000003</v>
      </c>
      <c r="F268" s="4">
        <f t="shared" si="29"/>
        <v>1586768.37</v>
      </c>
      <c r="G268" s="3">
        <v>65657</v>
      </c>
      <c r="H268" s="40">
        <v>314.08999999999997</v>
      </c>
      <c r="I268" s="41">
        <f t="shared" si="30"/>
        <v>20622207.129999999</v>
      </c>
      <c r="J268" s="3">
        <v>747</v>
      </c>
      <c r="K268" s="40">
        <v>316.91000000000003</v>
      </c>
      <c r="L268" s="4">
        <f t="shared" si="31"/>
        <v>236731.77000000002</v>
      </c>
      <c r="M268" s="3">
        <v>9797</v>
      </c>
      <c r="N268" s="40">
        <v>314.08999999999997</v>
      </c>
      <c r="O268" s="4">
        <f t="shared" si="32"/>
        <v>3077139.73</v>
      </c>
      <c r="P268" s="20">
        <f t="shared" si="33"/>
        <v>25522847</v>
      </c>
      <c r="Q268" s="37">
        <f t="shared" si="34"/>
        <v>111180.1</v>
      </c>
    </row>
    <row r="269" spans="1:17" x14ac:dyDescent="0.3">
      <c r="A269" s="2" t="str">
        <f t="shared" si="28"/>
        <v>7003418</v>
      </c>
      <c r="B269" s="8" t="s">
        <v>840</v>
      </c>
      <c r="C269" s="8" t="s">
        <v>257</v>
      </c>
      <c r="D269" s="3">
        <v>365</v>
      </c>
      <c r="E269" s="40">
        <v>343.69</v>
      </c>
      <c r="F269" s="4">
        <f t="shared" si="29"/>
        <v>125446.85</v>
      </c>
      <c r="G269" s="3">
        <v>18279</v>
      </c>
      <c r="H269" s="40">
        <v>340.35</v>
      </c>
      <c r="I269" s="41">
        <f t="shared" si="30"/>
        <v>6221257.6500000004</v>
      </c>
      <c r="J269" s="3">
        <v>59</v>
      </c>
      <c r="K269" s="40">
        <v>343.69</v>
      </c>
      <c r="L269" s="4">
        <f t="shared" si="31"/>
        <v>20277.71</v>
      </c>
      <c r="M269" s="3">
        <v>2966</v>
      </c>
      <c r="N269" s="40">
        <v>340.35</v>
      </c>
      <c r="O269" s="4">
        <f t="shared" si="32"/>
        <v>1009478.1000000001</v>
      </c>
      <c r="P269" s="20">
        <f t="shared" si="33"/>
        <v>7376460.3100000005</v>
      </c>
      <c r="Q269" s="37">
        <f t="shared" si="34"/>
        <v>32132.61</v>
      </c>
    </row>
    <row r="270" spans="1:17" x14ac:dyDescent="0.3">
      <c r="A270" s="2" t="str">
        <f t="shared" si="28"/>
        <v>3402303</v>
      </c>
      <c r="B270" s="8" t="s">
        <v>841</v>
      </c>
      <c r="C270" s="8" t="s">
        <v>258</v>
      </c>
      <c r="D270" s="3">
        <v>383</v>
      </c>
      <c r="E270" s="40">
        <v>203.98</v>
      </c>
      <c r="F270" s="4">
        <f t="shared" si="29"/>
        <v>78124.34</v>
      </c>
      <c r="G270" s="3">
        <v>19319</v>
      </c>
      <c r="H270" s="40">
        <v>202.26</v>
      </c>
      <c r="I270" s="41">
        <f t="shared" si="30"/>
        <v>3907460.94</v>
      </c>
      <c r="J270" s="3">
        <v>44</v>
      </c>
      <c r="K270" s="40">
        <v>203.98</v>
      </c>
      <c r="L270" s="4">
        <f t="shared" si="31"/>
        <v>8975.119999999999</v>
      </c>
      <c r="M270" s="3">
        <v>2210</v>
      </c>
      <c r="N270" s="40">
        <v>202.26</v>
      </c>
      <c r="O270" s="4">
        <f t="shared" si="32"/>
        <v>446994.6</v>
      </c>
      <c r="P270" s="20">
        <f t="shared" si="33"/>
        <v>4441555</v>
      </c>
      <c r="Q270" s="37">
        <f t="shared" si="34"/>
        <v>19347.86</v>
      </c>
    </row>
    <row r="271" spans="1:17" x14ac:dyDescent="0.3">
      <c r="A271" s="2" t="str">
        <f t="shared" si="28"/>
        <v>3402302</v>
      </c>
      <c r="B271" s="8" t="s">
        <v>842</v>
      </c>
      <c r="C271" s="8" t="s">
        <v>259</v>
      </c>
      <c r="D271" s="3">
        <v>61</v>
      </c>
      <c r="E271" s="40">
        <v>281.61</v>
      </c>
      <c r="F271" s="4">
        <f t="shared" si="29"/>
        <v>17178.21</v>
      </c>
      <c r="G271" s="3">
        <v>566</v>
      </c>
      <c r="H271" s="40">
        <v>279.26</v>
      </c>
      <c r="I271" s="41">
        <f t="shared" si="30"/>
        <v>158061.16</v>
      </c>
      <c r="J271" s="3">
        <v>35</v>
      </c>
      <c r="K271" s="40">
        <v>281.61</v>
      </c>
      <c r="L271" s="4">
        <f t="shared" si="31"/>
        <v>9856.35</v>
      </c>
      <c r="M271" s="3">
        <v>326</v>
      </c>
      <c r="N271" s="40">
        <v>279.26</v>
      </c>
      <c r="O271" s="4">
        <f t="shared" si="32"/>
        <v>91038.76</v>
      </c>
      <c r="P271" s="20">
        <f t="shared" si="33"/>
        <v>276134.48000000004</v>
      </c>
      <c r="Q271" s="37">
        <f t="shared" si="34"/>
        <v>1202.8699999999999</v>
      </c>
    </row>
    <row r="272" spans="1:17" x14ac:dyDescent="0.3">
      <c r="A272" s="2" t="str">
        <f t="shared" si="28"/>
        <v>2522300</v>
      </c>
      <c r="B272" s="8" t="s">
        <v>843</v>
      </c>
      <c r="C272" s="8" t="s">
        <v>260</v>
      </c>
      <c r="D272" s="3">
        <v>1000</v>
      </c>
      <c r="E272" s="40">
        <v>222.55</v>
      </c>
      <c r="F272" s="4">
        <f t="shared" si="29"/>
        <v>222550</v>
      </c>
      <c r="G272" s="3">
        <v>53521</v>
      </c>
      <c r="H272" s="40">
        <v>220.72</v>
      </c>
      <c r="I272" s="41">
        <f t="shared" si="30"/>
        <v>11813155.119999999</v>
      </c>
      <c r="J272" s="3">
        <v>91</v>
      </c>
      <c r="K272" s="40">
        <v>222.55</v>
      </c>
      <c r="L272" s="4">
        <f t="shared" si="31"/>
        <v>20252.05</v>
      </c>
      <c r="M272" s="3">
        <v>4857</v>
      </c>
      <c r="N272" s="40">
        <v>220.72</v>
      </c>
      <c r="O272" s="4">
        <f t="shared" si="32"/>
        <v>1072037.04</v>
      </c>
      <c r="P272" s="20">
        <f t="shared" si="33"/>
        <v>13127994.209999999</v>
      </c>
      <c r="Q272" s="37">
        <f t="shared" si="34"/>
        <v>57186.87</v>
      </c>
    </row>
    <row r="273" spans="1:17" x14ac:dyDescent="0.3">
      <c r="A273" s="2" t="str">
        <f t="shared" si="28"/>
        <v>1063303</v>
      </c>
      <c r="B273" s="8" t="s">
        <v>1305</v>
      </c>
      <c r="C273" s="8" t="s">
        <v>261</v>
      </c>
      <c r="D273" s="3">
        <v>0</v>
      </c>
      <c r="E273" s="40">
        <v>245.59</v>
      </c>
      <c r="F273" s="4">
        <f t="shared" si="29"/>
        <v>0</v>
      </c>
      <c r="G273" s="3">
        <v>31414</v>
      </c>
      <c r="H273" s="40">
        <v>243.43</v>
      </c>
      <c r="I273" s="41">
        <f t="shared" si="30"/>
        <v>7647110.0200000005</v>
      </c>
      <c r="J273" s="3">
        <v>0</v>
      </c>
      <c r="K273" s="40">
        <v>245.59</v>
      </c>
      <c r="L273" s="4">
        <f t="shared" si="31"/>
        <v>0</v>
      </c>
      <c r="M273" s="3">
        <v>2974</v>
      </c>
      <c r="N273" s="40">
        <v>243.43</v>
      </c>
      <c r="O273" s="4">
        <f t="shared" si="32"/>
        <v>723960.82000000007</v>
      </c>
      <c r="P273" s="20">
        <f t="shared" si="33"/>
        <v>8371070.8400000008</v>
      </c>
      <c r="Q273" s="37">
        <f t="shared" si="34"/>
        <v>36465.230000000003</v>
      </c>
    </row>
    <row r="274" spans="1:17" x14ac:dyDescent="0.3">
      <c r="A274" s="2" t="str">
        <f t="shared" si="28"/>
        <v>3101307</v>
      </c>
      <c r="B274" s="8" t="s">
        <v>844</v>
      </c>
      <c r="C274" s="8" t="s">
        <v>262</v>
      </c>
      <c r="D274" s="3">
        <v>0</v>
      </c>
      <c r="E274" s="40">
        <v>226.76</v>
      </c>
      <c r="F274" s="4">
        <f t="shared" si="29"/>
        <v>0</v>
      </c>
      <c r="G274" s="3">
        <v>15677</v>
      </c>
      <c r="H274" s="40">
        <v>224.72</v>
      </c>
      <c r="I274" s="41">
        <f t="shared" si="30"/>
        <v>3522935.44</v>
      </c>
      <c r="J274" s="3">
        <v>0</v>
      </c>
      <c r="K274" s="40">
        <v>226.76</v>
      </c>
      <c r="L274" s="4">
        <f t="shared" si="31"/>
        <v>0</v>
      </c>
      <c r="M274" s="3">
        <v>827</v>
      </c>
      <c r="N274" s="40">
        <v>224.72</v>
      </c>
      <c r="O274" s="4">
        <f t="shared" si="32"/>
        <v>185843.44</v>
      </c>
      <c r="P274" s="20">
        <f t="shared" si="33"/>
        <v>3708778.88</v>
      </c>
      <c r="Q274" s="37">
        <f t="shared" si="34"/>
        <v>16155.82</v>
      </c>
    </row>
    <row r="275" spans="1:17" x14ac:dyDescent="0.3">
      <c r="A275" s="2" t="str">
        <f t="shared" si="28"/>
        <v>2902307</v>
      </c>
      <c r="B275" s="8" t="s">
        <v>845</v>
      </c>
      <c r="C275" s="8" t="s">
        <v>263</v>
      </c>
      <c r="D275" s="3">
        <v>0</v>
      </c>
      <c r="E275" s="40">
        <v>329.32</v>
      </c>
      <c r="F275" s="4">
        <f t="shared" si="29"/>
        <v>0</v>
      </c>
      <c r="G275" s="3">
        <v>33323</v>
      </c>
      <c r="H275" s="40">
        <v>326.55</v>
      </c>
      <c r="I275" s="41">
        <f t="shared" si="30"/>
        <v>10881625.65</v>
      </c>
      <c r="J275" s="3">
        <v>0</v>
      </c>
      <c r="K275" s="40">
        <v>329.32</v>
      </c>
      <c r="L275" s="4">
        <f t="shared" si="31"/>
        <v>0</v>
      </c>
      <c r="M275" s="3">
        <v>2501</v>
      </c>
      <c r="N275" s="40">
        <v>326.55</v>
      </c>
      <c r="O275" s="4">
        <f t="shared" si="32"/>
        <v>816701.55</v>
      </c>
      <c r="P275" s="20">
        <f t="shared" si="33"/>
        <v>11698327.200000001</v>
      </c>
      <c r="Q275" s="37">
        <f t="shared" si="34"/>
        <v>50959.1</v>
      </c>
    </row>
    <row r="276" spans="1:17" x14ac:dyDescent="0.3">
      <c r="A276" s="2" t="str">
        <f t="shared" si="28"/>
        <v>7003377</v>
      </c>
      <c r="B276" s="8" t="s">
        <v>846</v>
      </c>
      <c r="C276" s="8" t="s">
        <v>264</v>
      </c>
      <c r="D276" s="3">
        <v>1566</v>
      </c>
      <c r="E276" s="40">
        <v>321.02999999999997</v>
      </c>
      <c r="F276" s="4">
        <f t="shared" si="29"/>
        <v>502732.98</v>
      </c>
      <c r="G276" s="3">
        <v>33554</v>
      </c>
      <c r="H276" s="40">
        <v>318.08999999999997</v>
      </c>
      <c r="I276" s="41">
        <f t="shared" si="30"/>
        <v>10673191.859999999</v>
      </c>
      <c r="J276" s="3">
        <v>0</v>
      </c>
      <c r="K276" s="40">
        <v>321.02999999999997</v>
      </c>
      <c r="L276" s="4">
        <f t="shared" si="31"/>
        <v>0</v>
      </c>
      <c r="M276" s="3">
        <v>0</v>
      </c>
      <c r="N276" s="40">
        <v>318.08999999999997</v>
      </c>
      <c r="O276" s="4">
        <f t="shared" si="32"/>
        <v>0</v>
      </c>
      <c r="P276" s="20">
        <f t="shared" si="33"/>
        <v>11175924.84</v>
      </c>
      <c r="Q276" s="37">
        <f t="shared" si="34"/>
        <v>48683.46</v>
      </c>
    </row>
    <row r="277" spans="1:17" x14ac:dyDescent="0.3">
      <c r="A277" s="2" t="str">
        <f t="shared" si="28"/>
        <v>5151310</v>
      </c>
      <c r="B277" s="8" t="s">
        <v>847</v>
      </c>
      <c r="C277" s="8" t="s">
        <v>265</v>
      </c>
      <c r="D277" s="3">
        <v>1569</v>
      </c>
      <c r="E277" s="40">
        <v>311.25</v>
      </c>
      <c r="F277" s="4">
        <f t="shared" si="29"/>
        <v>488351.25</v>
      </c>
      <c r="G277" s="3">
        <v>53638</v>
      </c>
      <c r="H277" s="40">
        <v>308.86</v>
      </c>
      <c r="I277" s="41">
        <f t="shared" si="30"/>
        <v>16566632.680000002</v>
      </c>
      <c r="J277" s="3">
        <v>61</v>
      </c>
      <c r="K277" s="40">
        <v>311.25</v>
      </c>
      <c r="L277" s="4">
        <f t="shared" si="31"/>
        <v>18986.25</v>
      </c>
      <c r="M277" s="3">
        <v>2097</v>
      </c>
      <c r="N277" s="40">
        <v>308.86</v>
      </c>
      <c r="O277" s="4">
        <f t="shared" si="32"/>
        <v>647679.42000000004</v>
      </c>
      <c r="P277" s="20">
        <f t="shared" si="33"/>
        <v>17721649.600000001</v>
      </c>
      <c r="Q277" s="37">
        <f t="shared" si="34"/>
        <v>77197.3</v>
      </c>
    </row>
    <row r="278" spans="1:17" x14ac:dyDescent="0.3">
      <c r="A278" s="2" t="str">
        <f t="shared" si="28"/>
        <v>3301327</v>
      </c>
      <c r="B278" s="8" t="s">
        <v>848</v>
      </c>
      <c r="C278" s="8" t="s">
        <v>266</v>
      </c>
      <c r="D278" s="3">
        <v>4089</v>
      </c>
      <c r="E278" s="40">
        <v>273.32</v>
      </c>
      <c r="F278" s="4">
        <f t="shared" si="29"/>
        <v>1117605.48</v>
      </c>
      <c r="G278" s="3">
        <v>120164</v>
      </c>
      <c r="H278" s="40">
        <v>271.04000000000002</v>
      </c>
      <c r="I278" s="41">
        <f t="shared" si="30"/>
        <v>32569250.560000002</v>
      </c>
      <c r="J278" s="3">
        <v>289</v>
      </c>
      <c r="K278" s="40">
        <v>273.32</v>
      </c>
      <c r="L278" s="4">
        <f t="shared" si="31"/>
        <v>78989.48</v>
      </c>
      <c r="M278" s="3">
        <v>8506</v>
      </c>
      <c r="N278" s="40">
        <v>271.04000000000002</v>
      </c>
      <c r="O278" s="4">
        <f t="shared" si="32"/>
        <v>2305466.2400000002</v>
      </c>
      <c r="P278" s="20">
        <f t="shared" si="33"/>
        <v>36071311.759999998</v>
      </c>
      <c r="Q278" s="37">
        <f t="shared" si="34"/>
        <v>157130.28</v>
      </c>
    </row>
    <row r="279" spans="1:17" x14ac:dyDescent="0.3">
      <c r="A279" s="2" t="str">
        <f t="shared" si="28"/>
        <v>1302306</v>
      </c>
      <c r="B279" s="8" t="s">
        <v>849</v>
      </c>
      <c r="C279" s="8" t="s">
        <v>267</v>
      </c>
      <c r="D279" s="3">
        <v>0</v>
      </c>
      <c r="E279" s="40">
        <v>222.03</v>
      </c>
      <c r="F279" s="4">
        <f t="shared" si="29"/>
        <v>0</v>
      </c>
      <c r="G279" s="3">
        <v>29644</v>
      </c>
      <c r="H279" s="40">
        <v>220.16</v>
      </c>
      <c r="I279" s="41">
        <f t="shared" si="30"/>
        <v>6526423.04</v>
      </c>
      <c r="J279" s="3">
        <v>0</v>
      </c>
      <c r="K279" s="40">
        <v>222.03</v>
      </c>
      <c r="L279" s="4">
        <f t="shared" si="31"/>
        <v>0</v>
      </c>
      <c r="M279" s="3">
        <v>2074</v>
      </c>
      <c r="N279" s="40">
        <v>220.16</v>
      </c>
      <c r="O279" s="4">
        <f t="shared" si="32"/>
        <v>456611.83999999997</v>
      </c>
      <c r="P279" s="20">
        <f t="shared" si="33"/>
        <v>6983034.8799999999</v>
      </c>
      <c r="Q279" s="37">
        <f t="shared" si="34"/>
        <v>30418.81</v>
      </c>
    </row>
    <row r="280" spans="1:17" x14ac:dyDescent="0.3">
      <c r="A280" s="2" t="str">
        <f t="shared" si="28"/>
        <v>5157319</v>
      </c>
      <c r="B280" s="8" t="s">
        <v>850</v>
      </c>
      <c r="C280" s="8" t="s">
        <v>268</v>
      </c>
      <c r="D280" s="3">
        <v>881</v>
      </c>
      <c r="E280" s="40">
        <v>326.43</v>
      </c>
      <c r="F280" s="4">
        <f t="shared" si="29"/>
        <v>287584.83</v>
      </c>
      <c r="G280" s="3">
        <v>45115</v>
      </c>
      <c r="H280" s="40">
        <v>323.52</v>
      </c>
      <c r="I280" s="41">
        <f t="shared" si="30"/>
        <v>14595604.799999999</v>
      </c>
      <c r="J280" s="3">
        <v>74</v>
      </c>
      <c r="K280" s="40">
        <v>326.43</v>
      </c>
      <c r="L280" s="4">
        <f t="shared" si="31"/>
        <v>24155.82</v>
      </c>
      <c r="M280" s="3">
        <v>3791</v>
      </c>
      <c r="N280" s="40">
        <v>323.52</v>
      </c>
      <c r="O280" s="4">
        <f t="shared" si="32"/>
        <v>1226464.3199999998</v>
      </c>
      <c r="P280" s="20">
        <f t="shared" si="33"/>
        <v>16133809.77</v>
      </c>
      <c r="Q280" s="37">
        <f t="shared" si="34"/>
        <v>70280.509999999995</v>
      </c>
    </row>
    <row r="281" spans="1:17" x14ac:dyDescent="0.3">
      <c r="A281" s="2" t="str">
        <f t="shared" si="28"/>
        <v>5154327</v>
      </c>
      <c r="B281" s="8" t="s">
        <v>851</v>
      </c>
      <c r="C281" s="8" t="s">
        <v>269</v>
      </c>
      <c r="D281" s="3">
        <v>0</v>
      </c>
      <c r="E281" s="40">
        <v>346.96</v>
      </c>
      <c r="F281" s="4">
        <f t="shared" si="29"/>
        <v>0</v>
      </c>
      <c r="G281" s="3">
        <v>30653</v>
      </c>
      <c r="H281" s="40">
        <v>343.66</v>
      </c>
      <c r="I281" s="41">
        <f t="shared" si="30"/>
        <v>10534209.98</v>
      </c>
      <c r="J281" s="3">
        <v>0</v>
      </c>
      <c r="K281" s="40">
        <v>346.96</v>
      </c>
      <c r="L281" s="4">
        <f t="shared" si="31"/>
        <v>0</v>
      </c>
      <c r="M281" s="3">
        <v>1704</v>
      </c>
      <c r="N281" s="40">
        <v>343.66</v>
      </c>
      <c r="O281" s="4">
        <f t="shared" si="32"/>
        <v>585596.64</v>
      </c>
      <c r="P281" s="20">
        <f t="shared" si="33"/>
        <v>11119806.620000001</v>
      </c>
      <c r="Q281" s="37">
        <f t="shared" si="34"/>
        <v>48439</v>
      </c>
    </row>
    <row r="282" spans="1:17" x14ac:dyDescent="0.3">
      <c r="A282" s="2" t="str">
        <f t="shared" si="28"/>
        <v>2911303</v>
      </c>
      <c r="B282" s="8" t="s">
        <v>852</v>
      </c>
      <c r="C282" s="8" t="s">
        <v>270</v>
      </c>
      <c r="D282" s="3">
        <v>193</v>
      </c>
      <c r="E282" s="40">
        <v>321.52999999999997</v>
      </c>
      <c r="F282" s="4">
        <f t="shared" si="29"/>
        <v>62055.289999999994</v>
      </c>
      <c r="G282" s="3">
        <v>10189</v>
      </c>
      <c r="H282" s="40">
        <v>318.41000000000003</v>
      </c>
      <c r="I282" s="41">
        <f t="shared" si="30"/>
        <v>3244279.49</v>
      </c>
      <c r="J282" s="3">
        <v>0</v>
      </c>
      <c r="K282" s="40">
        <v>321.52999999999997</v>
      </c>
      <c r="L282" s="4">
        <f t="shared" si="31"/>
        <v>0</v>
      </c>
      <c r="M282" s="3">
        <v>0</v>
      </c>
      <c r="N282" s="40">
        <v>318.41000000000003</v>
      </c>
      <c r="O282" s="4">
        <f t="shared" si="32"/>
        <v>0</v>
      </c>
      <c r="P282" s="20">
        <f t="shared" si="33"/>
        <v>3306334.7800000003</v>
      </c>
      <c r="Q282" s="37">
        <f t="shared" si="34"/>
        <v>14402.73</v>
      </c>
    </row>
    <row r="283" spans="1:17" x14ac:dyDescent="0.3">
      <c r="A283" s="2" t="str">
        <f t="shared" si="28"/>
        <v>3429300</v>
      </c>
      <c r="B283" s="8" t="s">
        <v>853</v>
      </c>
      <c r="C283" s="8" t="s">
        <v>271</v>
      </c>
      <c r="D283" s="3">
        <v>362</v>
      </c>
      <c r="E283" s="40">
        <v>229.68</v>
      </c>
      <c r="F283" s="4">
        <f t="shared" si="29"/>
        <v>83144.160000000003</v>
      </c>
      <c r="G283" s="3">
        <v>41486</v>
      </c>
      <c r="H283" s="40">
        <v>227.77</v>
      </c>
      <c r="I283" s="41">
        <f t="shared" si="30"/>
        <v>9449266.2200000007</v>
      </c>
      <c r="J283" s="3">
        <v>7</v>
      </c>
      <c r="K283" s="40">
        <v>229.68</v>
      </c>
      <c r="L283" s="4">
        <f t="shared" si="31"/>
        <v>1607.76</v>
      </c>
      <c r="M283" s="3">
        <v>860</v>
      </c>
      <c r="N283" s="40">
        <v>227.77</v>
      </c>
      <c r="O283" s="4">
        <f t="shared" si="32"/>
        <v>195882.2</v>
      </c>
      <c r="P283" s="20">
        <f t="shared" si="33"/>
        <v>9729900.3400000017</v>
      </c>
      <c r="Q283" s="37">
        <f t="shared" si="34"/>
        <v>42384.43</v>
      </c>
    </row>
    <row r="284" spans="1:17" x14ac:dyDescent="0.3">
      <c r="A284" s="2" t="str">
        <f t="shared" si="28"/>
        <v>3227305</v>
      </c>
      <c r="B284" s="8" t="s">
        <v>854</v>
      </c>
      <c r="C284" s="8" t="s">
        <v>272</v>
      </c>
      <c r="D284" s="3">
        <v>1546</v>
      </c>
      <c r="E284" s="40">
        <v>210.83</v>
      </c>
      <c r="F284" s="4">
        <f t="shared" si="29"/>
        <v>325943.18</v>
      </c>
      <c r="G284" s="3">
        <v>33626</v>
      </c>
      <c r="H284" s="40">
        <v>209.08</v>
      </c>
      <c r="I284" s="41">
        <f t="shared" si="30"/>
        <v>7030524.0800000001</v>
      </c>
      <c r="J284" s="3">
        <v>119</v>
      </c>
      <c r="K284" s="40">
        <v>210.83</v>
      </c>
      <c r="L284" s="4">
        <f t="shared" si="31"/>
        <v>25088.77</v>
      </c>
      <c r="M284" s="3">
        <v>2581</v>
      </c>
      <c r="N284" s="40">
        <v>209.08</v>
      </c>
      <c r="O284" s="4">
        <f t="shared" si="32"/>
        <v>539635.48</v>
      </c>
      <c r="P284" s="20">
        <f t="shared" si="33"/>
        <v>7921191.5099999998</v>
      </c>
      <c r="Q284" s="37">
        <f t="shared" si="34"/>
        <v>34505.51</v>
      </c>
    </row>
    <row r="285" spans="1:17" x14ac:dyDescent="0.3">
      <c r="A285" s="2" t="str">
        <f t="shared" si="28"/>
        <v>7000387</v>
      </c>
      <c r="B285" s="8" t="s">
        <v>855</v>
      </c>
      <c r="C285" s="8" t="s">
        <v>273</v>
      </c>
      <c r="D285" s="3">
        <v>4505</v>
      </c>
      <c r="E285" s="40">
        <v>298.14</v>
      </c>
      <c r="F285" s="4">
        <f t="shared" si="29"/>
        <v>1343120.7</v>
      </c>
      <c r="G285" s="3">
        <v>39679</v>
      </c>
      <c r="H285" s="40">
        <v>295.42</v>
      </c>
      <c r="I285" s="41">
        <f t="shared" si="30"/>
        <v>11721970.18</v>
      </c>
      <c r="J285" s="3">
        <v>1188</v>
      </c>
      <c r="K285" s="40">
        <v>298.14</v>
      </c>
      <c r="L285" s="4">
        <f t="shared" si="31"/>
        <v>354190.32</v>
      </c>
      <c r="M285" s="3">
        <v>10460</v>
      </c>
      <c r="N285" s="40">
        <v>295.42</v>
      </c>
      <c r="O285" s="4">
        <f t="shared" si="32"/>
        <v>3090093.2</v>
      </c>
      <c r="P285" s="20">
        <f t="shared" si="33"/>
        <v>16509374.399999999</v>
      </c>
      <c r="Q285" s="37">
        <f t="shared" si="34"/>
        <v>71916.5</v>
      </c>
    </row>
    <row r="286" spans="1:17" x14ac:dyDescent="0.3">
      <c r="A286" s="2" t="str">
        <f t="shared" si="28"/>
        <v>4420301</v>
      </c>
      <c r="B286" s="8" t="s">
        <v>856</v>
      </c>
      <c r="C286" s="8" t="s">
        <v>274</v>
      </c>
      <c r="D286" s="3">
        <v>0</v>
      </c>
      <c r="E286" s="40">
        <v>203.59</v>
      </c>
      <c r="F286" s="4">
        <f t="shared" si="29"/>
        <v>0</v>
      </c>
      <c r="G286" s="3">
        <v>21456</v>
      </c>
      <c r="H286" s="40">
        <v>202.04</v>
      </c>
      <c r="I286" s="41">
        <f t="shared" si="30"/>
        <v>4334970.24</v>
      </c>
      <c r="J286" s="3">
        <v>0</v>
      </c>
      <c r="K286" s="40">
        <v>203.59</v>
      </c>
      <c r="L286" s="4">
        <f t="shared" si="31"/>
        <v>0</v>
      </c>
      <c r="M286" s="3">
        <v>0</v>
      </c>
      <c r="N286" s="40">
        <v>202.04</v>
      </c>
      <c r="O286" s="4">
        <f t="shared" si="32"/>
        <v>0</v>
      </c>
      <c r="P286" s="20">
        <f t="shared" si="33"/>
        <v>4334970.24</v>
      </c>
      <c r="Q286" s="37">
        <f t="shared" si="34"/>
        <v>18883.57</v>
      </c>
    </row>
    <row r="287" spans="1:17" x14ac:dyDescent="0.3">
      <c r="A287" s="2" t="str">
        <f t="shared" si="28"/>
        <v>2729300</v>
      </c>
      <c r="B287" s="8" t="s">
        <v>857</v>
      </c>
      <c r="C287" s="8" t="s">
        <v>275</v>
      </c>
      <c r="D287" s="3">
        <v>0</v>
      </c>
      <c r="E287" s="40">
        <v>230.45</v>
      </c>
      <c r="F287" s="4">
        <f t="shared" si="29"/>
        <v>0</v>
      </c>
      <c r="G287" s="3">
        <v>5318</v>
      </c>
      <c r="H287" s="40">
        <v>228.95</v>
      </c>
      <c r="I287" s="41">
        <f t="shared" si="30"/>
        <v>1217556.0999999999</v>
      </c>
      <c r="J287" s="3">
        <v>0</v>
      </c>
      <c r="K287" s="40">
        <v>230.45</v>
      </c>
      <c r="L287" s="4">
        <f t="shared" si="31"/>
        <v>0</v>
      </c>
      <c r="M287" s="3">
        <v>0</v>
      </c>
      <c r="N287" s="40">
        <v>228.95</v>
      </c>
      <c r="O287" s="4">
        <f t="shared" si="32"/>
        <v>0</v>
      </c>
      <c r="P287" s="20">
        <f t="shared" si="33"/>
        <v>1217556.0999999999</v>
      </c>
      <c r="Q287" s="37">
        <f t="shared" si="34"/>
        <v>5303.8</v>
      </c>
    </row>
    <row r="288" spans="1:17" x14ac:dyDescent="0.3">
      <c r="A288" s="2" t="str">
        <f t="shared" si="28"/>
        <v>7003419</v>
      </c>
      <c r="B288" s="8" t="s">
        <v>858</v>
      </c>
      <c r="C288" s="8" t="s">
        <v>276</v>
      </c>
      <c r="D288" s="3">
        <v>0</v>
      </c>
      <c r="E288" s="40">
        <v>340.15</v>
      </c>
      <c r="F288" s="4">
        <f t="shared" si="29"/>
        <v>0</v>
      </c>
      <c r="G288" s="3">
        <v>33238</v>
      </c>
      <c r="H288" s="40">
        <v>337.29</v>
      </c>
      <c r="I288" s="41">
        <f t="shared" si="30"/>
        <v>11210845.020000001</v>
      </c>
      <c r="J288" s="3">
        <v>0</v>
      </c>
      <c r="K288" s="40">
        <v>340.15</v>
      </c>
      <c r="L288" s="4">
        <f t="shared" si="31"/>
        <v>0</v>
      </c>
      <c r="M288" s="3">
        <v>3311</v>
      </c>
      <c r="N288" s="40">
        <v>337.29</v>
      </c>
      <c r="O288" s="4">
        <f t="shared" si="32"/>
        <v>1116767.1900000002</v>
      </c>
      <c r="P288" s="20">
        <f t="shared" si="33"/>
        <v>12327612.210000001</v>
      </c>
      <c r="Q288" s="37">
        <f t="shared" si="34"/>
        <v>53700.32</v>
      </c>
    </row>
    <row r="289" spans="1:17" x14ac:dyDescent="0.3">
      <c r="A289" s="2" t="str">
        <f t="shared" si="28"/>
        <v>5154329</v>
      </c>
      <c r="B289" s="8" t="s">
        <v>1301</v>
      </c>
      <c r="C289" s="8" t="s">
        <v>277</v>
      </c>
      <c r="D289" s="3">
        <v>2174</v>
      </c>
      <c r="E289" s="40">
        <v>251.49</v>
      </c>
      <c r="F289" s="4">
        <f t="shared" si="29"/>
        <v>546739.26</v>
      </c>
      <c r="G289" s="3">
        <v>31393</v>
      </c>
      <c r="H289" s="40">
        <v>249.15</v>
      </c>
      <c r="I289" s="41">
        <f t="shared" si="30"/>
        <v>7821565.9500000002</v>
      </c>
      <c r="J289" s="3">
        <v>82</v>
      </c>
      <c r="K289" s="40">
        <v>251.49</v>
      </c>
      <c r="L289" s="4">
        <f t="shared" si="31"/>
        <v>20622.18</v>
      </c>
      <c r="M289" s="3">
        <v>1177</v>
      </c>
      <c r="N289" s="40">
        <v>249.15</v>
      </c>
      <c r="O289" s="4">
        <f t="shared" si="32"/>
        <v>293249.55</v>
      </c>
      <c r="P289" s="20">
        <f t="shared" si="33"/>
        <v>8682176.9399999995</v>
      </c>
      <c r="Q289" s="37">
        <f t="shared" si="34"/>
        <v>37820.44</v>
      </c>
    </row>
    <row r="290" spans="1:17" x14ac:dyDescent="0.3">
      <c r="A290" s="2" t="str">
        <f t="shared" si="28"/>
        <v>5902317</v>
      </c>
      <c r="B290" s="8" t="s">
        <v>859</v>
      </c>
      <c r="C290" s="8" t="s">
        <v>278</v>
      </c>
      <c r="D290" s="3">
        <v>5595</v>
      </c>
      <c r="E290" s="40">
        <v>319.25</v>
      </c>
      <c r="F290" s="4">
        <f t="shared" si="29"/>
        <v>1786203.75</v>
      </c>
      <c r="G290" s="3">
        <v>39177</v>
      </c>
      <c r="H290" s="40">
        <v>316.43</v>
      </c>
      <c r="I290" s="41">
        <f t="shared" si="30"/>
        <v>12396778.109999999</v>
      </c>
      <c r="J290" s="3">
        <v>1908</v>
      </c>
      <c r="K290" s="40">
        <v>319.25</v>
      </c>
      <c r="L290" s="4">
        <f t="shared" si="31"/>
        <v>609129</v>
      </c>
      <c r="M290" s="3">
        <v>13358</v>
      </c>
      <c r="N290" s="40">
        <v>316.43</v>
      </c>
      <c r="O290" s="4">
        <f t="shared" si="32"/>
        <v>4226871.9400000004</v>
      </c>
      <c r="P290" s="20">
        <f t="shared" si="33"/>
        <v>19018982.800000001</v>
      </c>
      <c r="Q290" s="37">
        <f t="shared" si="34"/>
        <v>82848.61</v>
      </c>
    </row>
    <row r="291" spans="1:17" x14ac:dyDescent="0.3">
      <c r="A291" s="2" t="str">
        <f t="shared" si="28"/>
        <v>7002305</v>
      </c>
      <c r="B291" s="8" t="s">
        <v>860</v>
      </c>
      <c r="C291" s="8" t="s">
        <v>279</v>
      </c>
      <c r="D291" s="3">
        <v>529</v>
      </c>
      <c r="E291" s="40">
        <v>349.3</v>
      </c>
      <c r="F291" s="4">
        <f t="shared" si="29"/>
        <v>184779.7</v>
      </c>
      <c r="G291" s="3">
        <v>57543</v>
      </c>
      <c r="H291" s="40">
        <v>346.37</v>
      </c>
      <c r="I291" s="41">
        <f t="shared" si="30"/>
        <v>19931168.91</v>
      </c>
      <c r="J291" s="3">
        <v>109</v>
      </c>
      <c r="K291" s="40">
        <v>349.3</v>
      </c>
      <c r="L291" s="4">
        <f t="shared" si="31"/>
        <v>38073.700000000004</v>
      </c>
      <c r="M291" s="3">
        <v>11875</v>
      </c>
      <c r="N291" s="40">
        <v>346.37</v>
      </c>
      <c r="O291" s="4">
        <f t="shared" si="32"/>
        <v>4113143.75</v>
      </c>
      <c r="P291" s="20">
        <f t="shared" si="33"/>
        <v>24267166.059999999</v>
      </c>
      <c r="Q291" s="37">
        <f t="shared" si="34"/>
        <v>105710.23</v>
      </c>
    </row>
    <row r="292" spans="1:17" x14ac:dyDescent="0.3">
      <c r="A292" s="2" t="str">
        <f t="shared" si="28"/>
        <v>3202308</v>
      </c>
      <c r="B292" s="8" t="s">
        <v>861</v>
      </c>
      <c r="C292" s="8" t="s">
        <v>280</v>
      </c>
      <c r="D292" s="3">
        <v>0</v>
      </c>
      <c r="E292" s="40">
        <v>242.05</v>
      </c>
      <c r="F292" s="4">
        <f t="shared" si="29"/>
        <v>0</v>
      </c>
      <c r="G292" s="3">
        <v>63357</v>
      </c>
      <c r="H292" s="40">
        <v>240.23</v>
      </c>
      <c r="I292" s="41">
        <f t="shared" si="30"/>
        <v>15220252.109999999</v>
      </c>
      <c r="J292" s="3">
        <v>0</v>
      </c>
      <c r="K292" s="40">
        <v>242.05</v>
      </c>
      <c r="L292" s="4">
        <f t="shared" si="31"/>
        <v>0</v>
      </c>
      <c r="M292" s="3">
        <v>91</v>
      </c>
      <c r="N292" s="40">
        <v>240.23</v>
      </c>
      <c r="O292" s="4">
        <f t="shared" si="32"/>
        <v>21860.93</v>
      </c>
      <c r="P292" s="20">
        <f t="shared" si="33"/>
        <v>15242113.039999999</v>
      </c>
      <c r="Q292" s="37">
        <f t="shared" si="34"/>
        <v>66396.19</v>
      </c>
    </row>
    <row r="293" spans="1:17" x14ac:dyDescent="0.3">
      <c r="A293" s="2" t="str">
        <f t="shared" si="28"/>
        <v>5120302</v>
      </c>
      <c r="B293" s="8" t="s">
        <v>862</v>
      </c>
      <c r="C293" s="8" t="s">
        <v>281</v>
      </c>
      <c r="D293" s="3">
        <v>0</v>
      </c>
      <c r="E293" s="40">
        <v>384.29</v>
      </c>
      <c r="F293" s="4">
        <f t="shared" si="29"/>
        <v>0</v>
      </c>
      <c r="G293" s="3">
        <v>60328</v>
      </c>
      <c r="H293" s="40">
        <v>380.96</v>
      </c>
      <c r="I293" s="41">
        <f t="shared" si="30"/>
        <v>22982554.879999999</v>
      </c>
      <c r="J293" s="3">
        <v>0</v>
      </c>
      <c r="K293" s="40">
        <v>384.29</v>
      </c>
      <c r="L293" s="4">
        <f t="shared" si="31"/>
        <v>0</v>
      </c>
      <c r="M293" s="3">
        <v>5169</v>
      </c>
      <c r="N293" s="40">
        <v>380.96</v>
      </c>
      <c r="O293" s="4">
        <f t="shared" si="32"/>
        <v>1969182.24</v>
      </c>
      <c r="P293" s="20">
        <f t="shared" si="33"/>
        <v>24951737.119999997</v>
      </c>
      <c r="Q293" s="37">
        <f t="shared" si="34"/>
        <v>108692.29</v>
      </c>
    </row>
    <row r="294" spans="1:17" x14ac:dyDescent="0.3">
      <c r="A294" s="2" t="str">
        <f t="shared" si="28"/>
        <v>4402304</v>
      </c>
      <c r="B294" s="8" t="s">
        <v>863</v>
      </c>
      <c r="C294" s="8" t="s">
        <v>282</v>
      </c>
      <c r="D294" s="3">
        <v>1451</v>
      </c>
      <c r="E294" s="40">
        <v>199.13</v>
      </c>
      <c r="F294" s="4">
        <f t="shared" si="29"/>
        <v>288937.63</v>
      </c>
      <c r="G294" s="3">
        <v>36818</v>
      </c>
      <c r="H294" s="40">
        <v>197.28</v>
      </c>
      <c r="I294" s="41">
        <f t="shared" si="30"/>
        <v>7263455.04</v>
      </c>
      <c r="J294" s="3">
        <v>178</v>
      </c>
      <c r="K294" s="40">
        <v>199.13</v>
      </c>
      <c r="L294" s="4">
        <f t="shared" si="31"/>
        <v>35445.14</v>
      </c>
      <c r="M294" s="3">
        <v>4508</v>
      </c>
      <c r="N294" s="40">
        <v>197.28</v>
      </c>
      <c r="O294" s="4">
        <f t="shared" si="32"/>
        <v>889338.24</v>
      </c>
      <c r="P294" s="20">
        <f t="shared" si="33"/>
        <v>8477176.0500000007</v>
      </c>
      <c r="Q294" s="37">
        <f t="shared" si="34"/>
        <v>36927.440000000002</v>
      </c>
    </row>
    <row r="295" spans="1:17" x14ac:dyDescent="0.3">
      <c r="A295" s="2" t="str">
        <f t="shared" si="28"/>
        <v>2906302</v>
      </c>
      <c r="B295" s="8" t="s">
        <v>864</v>
      </c>
      <c r="C295" s="8" t="s">
        <v>283</v>
      </c>
      <c r="D295" s="3">
        <v>4827</v>
      </c>
      <c r="E295" s="40">
        <v>281.58999999999997</v>
      </c>
      <c r="F295" s="4">
        <f t="shared" si="29"/>
        <v>1359234.93</v>
      </c>
      <c r="G295" s="3">
        <v>38494</v>
      </c>
      <c r="H295" s="40">
        <v>279.02999999999997</v>
      </c>
      <c r="I295" s="41">
        <f t="shared" si="30"/>
        <v>10740980.819999998</v>
      </c>
      <c r="J295" s="3">
        <v>67</v>
      </c>
      <c r="K295" s="40">
        <v>281.58999999999997</v>
      </c>
      <c r="L295" s="4">
        <f t="shared" si="31"/>
        <v>18866.53</v>
      </c>
      <c r="M295" s="3">
        <v>537</v>
      </c>
      <c r="N295" s="40">
        <v>279.02999999999997</v>
      </c>
      <c r="O295" s="4">
        <f t="shared" si="32"/>
        <v>149839.10999999999</v>
      </c>
      <c r="P295" s="20">
        <f t="shared" si="33"/>
        <v>12268921.389999999</v>
      </c>
      <c r="Q295" s="37">
        <f t="shared" si="34"/>
        <v>53444.66</v>
      </c>
    </row>
    <row r="296" spans="1:17" x14ac:dyDescent="0.3">
      <c r="A296" s="2" t="str">
        <f t="shared" si="28"/>
        <v>1404000</v>
      </c>
      <c r="B296" s="8" t="s">
        <v>865</v>
      </c>
      <c r="C296" s="8" t="s">
        <v>284</v>
      </c>
      <c r="D296" s="3">
        <v>0</v>
      </c>
      <c r="E296" s="40">
        <v>212.91</v>
      </c>
      <c r="F296" s="4">
        <f t="shared" si="29"/>
        <v>0</v>
      </c>
      <c r="G296" s="3">
        <v>26813</v>
      </c>
      <c r="H296" s="40">
        <v>211.22</v>
      </c>
      <c r="I296" s="41">
        <f t="shared" si="30"/>
        <v>5663441.8600000003</v>
      </c>
      <c r="J296" s="3">
        <v>0</v>
      </c>
      <c r="K296" s="40">
        <v>212.91</v>
      </c>
      <c r="L296" s="4">
        <f t="shared" si="31"/>
        <v>0</v>
      </c>
      <c r="M296" s="3">
        <v>1015</v>
      </c>
      <c r="N296" s="40">
        <v>211.22</v>
      </c>
      <c r="O296" s="4">
        <f t="shared" si="32"/>
        <v>214388.3</v>
      </c>
      <c r="P296" s="20">
        <f t="shared" si="33"/>
        <v>5877830.1600000001</v>
      </c>
      <c r="Q296" s="37">
        <f t="shared" si="34"/>
        <v>25604.42</v>
      </c>
    </row>
    <row r="297" spans="1:17" x14ac:dyDescent="0.3">
      <c r="A297" s="2" t="str">
        <f t="shared" si="28"/>
        <v>7003398</v>
      </c>
      <c r="B297" s="8" t="s">
        <v>866</v>
      </c>
      <c r="C297" s="8" t="s">
        <v>285</v>
      </c>
      <c r="D297" s="3">
        <v>396</v>
      </c>
      <c r="E297" s="40">
        <v>317.8</v>
      </c>
      <c r="F297" s="4">
        <f t="shared" si="29"/>
        <v>125848.8</v>
      </c>
      <c r="G297" s="3">
        <v>26488</v>
      </c>
      <c r="H297" s="40">
        <v>314.85000000000002</v>
      </c>
      <c r="I297" s="41">
        <f t="shared" si="30"/>
        <v>8339746.8000000007</v>
      </c>
      <c r="J297" s="3">
        <v>111</v>
      </c>
      <c r="K297" s="40">
        <v>317.8</v>
      </c>
      <c r="L297" s="4">
        <f t="shared" si="31"/>
        <v>35275.800000000003</v>
      </c>
      <c r="M297" s="3">
        <v>7413</v>
      </c>
      <c r="N297" s="40">
        <v>314.85000000000002</v>
      </c>
      <c r="O297" s="4">
        <f t="shared" si="32"/>
        <v>2333983.0500000003</v>
      </c>
      <c r="P297" s="20">
        <f t="shared" si="33"/>
        <v>10834854.450000001</v>
      </c>
      <c r="Q297" s="37">
        <f t="shared" si="34"/>
        <v>47197.72</v>
      </c>
    </row>
    <row r="298" spans="1:17" x14ac:dyDescent="0.3">
      <c r="A298" s="2" t="str">
        <f t="shared" si="28"/>
        <v>2904301</v>
      </c>
      <c r="B298" s="8" t="s">
        <v>867</v>
      </c>
      <c r="C298" s="8" t="s">
        <v>286</v>
      </c>
      <c r="D298" s="3">
        <v>2710</v>
      </c>
      <c r="E298" s="40">
        <v>313.06</v>
      </c>
      <c r="F298" s="4">
        <f t="shared" si="29"/>
        <v>848392.6</v>
      </c>
      <c r="G298" s="3">
        <v>47761</v>
      </c>
      <c r="H298" s="40">
        <v>310.18</v>
      </c>
      <c r="I298" s="41">
        <f t="shared" si="30"/>
        <v>14814506.98</v>
      </c>
      <c r="J298" s="3">
        <v>230</v>
      </c>
      <c r="K298" s="40">
        <v>313.06</v>
      </c>
      <c r="L298" s="4">
        <f t="shared" si="31"/>
        <v>72003.8</v>
      </c>
      <c r="M298" s="3">
        <v>4049</v>
      </c>
      <c r="N298" s="40">
        <v>310.18</v>
      </c>
      <c r="O298" s="4">
        <f t="shared" si="32"/>
        <v>1255918.82</v>
      </c>
      <c r="P298" s="20">
        <f t="shared" si="33"/>
        <v>16990822.200000003</v>
      </c>
      <c r="Q298" s="37">
        <f t="shared" si="34"/>
        <v>74013.740000000005</v>
      </c>
    </row>
    <row r="299" spans="1:17" x14ac:dyDescent="0.3">
      <c r="A299" s="2" t="str">
        <f t="shared" si="28"/>
        <v>0901303</v>
      </c>
      <c r="B299" s="8" t="s">
        <v>868</v>
      </c>
      <c r="C299" s="8" t="s">
        <v>287</v>
      </c>
      <c r="D299" s="3">
        <v>150</v>
      </c>
      <c r="E299" s="40">
        <v>222.71</v>
      </c>
      <c r="F299" s="4">
        <f t="shared" si="29"/>
        <v>33406.5</v>
      </c>
      <c r="G299" s="3">
        <v>35878</v>
      </c>
      <c r="H299" s="40">
        <v>220.59</v>
      </c>
      <c r="I299" s="41">
        <f t="shared" si="30"/>
        <v>7914328.0200000005</v>
      </c>
      <c r="J299" s="3">
        <v>0</v>
      </c>
      <c r="K299" s="40">
        <v>222.71</v>
      </c>
      <c r="L299" s="4">
        <f t="shared" si="31"/>
        <v>0</v>
      </c>
      <c r="M299" s="3">
        <v>0</v>
      </c>
      <c r="N299" s="40">
        <v>220.59</v>
      </c>
      <c r="O299" s="4">
        <f t="shared" si="32"/>
        <v>0</v>
      </c>
      <c r="P299" s="20">
        <f t="shared" si="33"/>
        <v>7947734.5200000005</v>
      </c>
      <c r="Q299" s="37">
        <f t="shared" si="34"/>
        <v>34621.129999999997</v>
      </c>
    </row>
    <row r="300" spans="1:17" x14ac:dyDescent="0.3">
      <c r="A300" s="2" t="str">
        <f t="shared" si="28"/>
        <v>5151319</v>
      </c>
      <c r="B300" s="8" t="s">
        <v>869</v>
      </c>
      <c r="C300" s="8" t="s">
        <v>288</v>
      </c>
      <c r="D300" s="3">
        <v>6595</v>
      </c>
      <c r="E300" s="40">
        <v>391.84</v>
      </c>
      <c r="F300" s="4">
        <f t="shared" si="29"/>
        <v>2584184.7999999998</v>
      </c>
      <c r="G300" s="3">
        <v>52517</v>
      </c>
      <c r="H300" s="40">
        <v>388.63</v>
      </c>
      <c r="I300" s="41">
        <f t="shared" si="30"/>
        <v>20409681.710000001</v>
      </c>
      <c r="J300" s="3">
        <v>1329</v>
      </c>
      <c r="K300" s="40">
        <v>391.84</v>
      </c>
      <c r="L300" s="4">
        <f t="shared" si="31"/>
        <v>520755.36</v>
      </c>
      <c r="M300" s="3">
        <v>10586</v>
      </c>
      <c r="N300" s="40">
        <v>388.63</v>
      </c>
      <c r="O300" s="4">
        <f t="shared" si="32"/>
        <v>4114037.18</v>
      </c>
      <c r="P300" s="20">
        <f t="shared" si="33"/>
        <v>27628659.050000001</v>
      </c>
      <c r="Q300" s="37">
        <f t="shared" si="34"/>
        <v>120353.23</v>
      </c>
    </row>
    <row r="301" spans="1:17" x14ac:dyDescent="0.3">
      <c r="A301" s="2" t="str">
        <f t="shared" si="28"/>
        <v>3622000</v>
      </c>
      <c r="B301" s="8" t="s">
        <v>870</v>
      </c>
      <c r="C301" s="8" t="s">
        <v>289</v>
      </c>
      <c r="D301" s="3">
        <v>0</v>
      </c>
      <c r="E301" s="40">
        <v>215.2</v>
      </c>
      <c r="F301" s="4">
        <f t="shared" si="29"/>
        <v>0</v>
      </c>
      <c r="G301" s="3">
        <v>5737</v>
      </c>
      <c r="H301" s="40">
        <v>213.43</v>
      </c>
      <c r="I301" s="41">
        <f t="shared" si="30"/>
        <v>1224447.9100000001</v>
      </c>
      <c r="J301" s="3">
        <v>0</v>
      </c>
      <c r="K301" s="40">
        <v>215.2</v>
      </c>
      <c r="L301" s="4">
        <f t="shared" si="31"/>
        <v>0</v>
      </c>
      <c r="M301" s="3">
        <v>0</v>
      </c>
      <c r="N301" s="40">
        <v>213.43</v>
      </c>
      <c r="O301" s="4">
        <f t="shared" si="32"/>
        <v>0</v>
      </c>
      <c r="P301" s="20">
        <f t="shared" si="33"/>
        <v>1224447.9100000001</v>
      </c>
      <c r="Q301" s="37">
        <f t="shared" si="34"/>
        <v>5333.82</v>
      </c>
    </row>
    <row r="302" spans="1:17" x14ac:dyDescent="0.3">
      <c r="A302" s="2" t="str">
        <f t="shared" si="28"/>
        <v>7001372</v>
      </c>
      <c r="B302" s="8" t="s">
        <v>871</v>
      </c>
      <c r="C302" s="8" t="s">
        <v>290</v>
      </c>
      <c r="D302" s="3">
        <v>2502</v>
      </c>
      <c r="E302" s="40">
        <v>370.62</v>
      </c>
      <c r="F302" s="4">
        <f t="shared" si="29"/>
        <v>927291.24</v>
      </c>
      <c r="G302" s="3">
        <v>80914</v>
      </c>
      <c r="H302" s="40">
        <v>367.67</v>
      </c>
      <c r="I302" s="41">
        <f t="shared" si="30"/>
        <v>29749650.380000003</v>
      </c>
      <c r="J302" s="3">
        <v>734</v>
      </c>
      <c r="K302" s="40">
        <v>370.62</v>
      </c>
      <c r="L302" s="4">
        <f t="shared" si="31"/>
        <v>272035.08</v>
      </c>
      <c r="M302" s="3">
        <v>23723</v>
      </c>
      <c r="N302" s="40">
        <v>367.67</v>
      </c>
      <c r="O302" s="4">
        <f t="shared" si="32"/>
        <v>8722235.4100000001</v>
      </c>
      <c r="P302" s="20">
        <f t="shared" si="33"/>
        <v>39671212.110000007</v>
      </c>
      <c r="Q302" s="37">
        <f t="shared" si="34"/>
        <v>172811.81</v>
      </c>
    </row>
    <row r="303" spans="1:17" x14ac:dyDescent="0.3">
      <c r="A303" s="2" t="str">
        <f t="shared" si="28"/>
        <v>1401008</v>
      </c>
      <c r="B303" s="8" t="s">
        <v>872</v>
      </c>
      <c r="C303" s="8" t="s">
        <v>291</v>
      </c>
      <c r="D303" s="3">
        <v>311</v>
      </c>
      <c r="E303" s="40">
        <v>257.99</v>
      </c>
      <c r="F303" s="4">
        <f t="shared" si="29"/>
        <v>80234.89</v>
      </c>
      <c r="G303" s="3">
        <v>20428</v>
      </c>
      <c r="H303" s="40">
        <v>256.27999999999997</v>
      </c>
      <c r="I303" s="41">
        <f t="shared" si="30"/>
        <v>5235287.84</v>
      </c>
      <c r="J303" s="3">
        <v>9</v>
      </c>
      <c r="K303" s="40">
        <v>257.99</v>
      </c>
      <c r="L303" s="4">
        <f t="shared" si="31"/>
        <v>2321.91</v>
      </c>
      <c r="M303" s="3">
        <v>568</v>
      </c>
      <c r="N303" s="40">
        <v>256.27999999999997</v>
      </c>
      <c r="O303" s="4">
        <f t="shared" si="32"/>
        <v>145567.03999999998</v>
      </c>
      <c r="P303" s="20">
        <f t="shared" si="33"/>
        <v>5463411.6799999997</v>
      </c>
      <c r="Q303" s="37">
        <f t="shared" si="34"/>
        <v>23799.17</v>
      </c>
    </row>
    <row r="304" spans="1:17" x14ac:dyDescent="0.3">
      <c r="A304" s="2" t="str">
        <f t="shared" si="28"/>
        <v>1620300</v>
      </c>
      <c r="B304" s="8" t="s">
        <v>873</v>
      </c>
      <c r="C304" s="8" t="s">
        <v>292</v>
      </c>
      <c r="D304" s="3">
        <v>0</v>
      </c>
      <c r="E304" s="40">
        <v>208.27</v>
      </c>
      <c r="F304" s="4">
        <f t="shared" si="29"/>
        <v>0</v>
      </c>
      <c r="G304" s="3">
        <v>13016</v>
      </c>
      <c r="H304" s="40">
        <v>206.87</v>
      </c>
      <c r="I304" s="41">
        <f t="shared" si="30"/>
        <v>2692619.92</v>
      </c>
      <c r="J304" s="3">
        <v>0</v>
      </c>
      <c r="K304" s="40">
        <v>208.27</v>
      </c>
      <c r="L304" s="4">
        <f t="shared" si="31"/>
        <v>0</v>
      </c>
      <c r="M304" s="3">
        <v>383</v>
      </c>
      <c r="N304" s="40">
        <v>206.87</v>
      </c>
      <c r="O304" s="4">
        <f t="shared" si="32"/>
        <v>79231.210000000006</v>
      </c>
      <c r="P304" s="20">
        <f t="shared" si="33"/>
        <v>2771851.13</v>
      </c>
      <c r="Q304" s="37">
        <f t="shared" si="34"/>
        <v>12074.46</v>
      </c>
    </row>
    <row r="305" spans="1:17" x14ac:dyDescent="0.3">
      <c r="A305" s="2" t="str">
        <f t="shared" si="28"/>
        <v>7000311</v>
      </c>
      <c r="B305" s="8" t="s">
        <v>874</v>
      </c>
      <c r="C305" s="8" t="s">
        <v>293</v>
      </c>
      <c r="D305" s="3">
        <v>520</v>
      </c>
      <c r="E305" s="40">
        <v>294.07</v>
      </c>
      <c r="F305" s="4">
        <f t="shared" si="29"/>
        <v>152916.4</v>
      </c>
      <c r="G305" s="3">
        <v>14481</v>
      </c>
      <c r="H305" s="40">
        <v>291.54000000000002</v>
      </c>
      <c r="I305" s="41">
        <f t="shared" si="30"/>
        <v>4221790.74</v>
      </c>
      <c r="J305" s="3">
        <v>93</v>
      </c>
      <c r="K305" s="40">
        <v>294.07</v>
      </c>
      <c r="L305" s="4">
        <f t="shared" si="31"/>
        <v>27348.51</v>
      </c>
      <c r="M305" s="3">
        <v>2588</v>
      </c>
      <c r="N305" s="40">
        <v>291.54000000000002</v>
      </c>
      <c r="O305" s="4">
        <f t="shared" si="32"/>
        <v>754505.52</v>
      </c>
      <c r="P305" s="20">
        <f t="shared" si="33"/>
        <v>5156561.1700000009</v>
      </c>
      <c r="Q305" s="37">
        <f t="shared" si="34"/>
        <v>22462.5</v>
      </c>
    </row>
    <row r="306" spans="1:17" x14ac:dyDescent="0.3">
      <c r="A306" s="2" t="str">
        <f t="shared" si="28"/>
        <v>3501304</v>
      </c>
      <c r="B306" s="8" t="s">
        <v>875</v>
      </c>
      <c r="C306" s="8" t="s">
        <v>294</v>
      </c>
      <c r="D306" s="3">
        <v>92</v>
      </c>
      <c r="E306" s="40">
        <v>340.62</v>
      </c>
      <c r="F306" s="4">
        <f t="shared" si="29"/>
        <v>31337.040000000001</v>
      </c>
      <c r="G306" s="3">
        <v>47127</v>
      </c>
      <c r="H306" s="40">
        <v>338.04</v>
      </c>
      <c r="I306" s="41">
        <f t="shared" si="30"/>
        <v>15930811.08</v>
      </c>
      <c r="J306" s="3">
        <v>4</v>
      </c>
      <c r="K306" s="40">
        <v>340.62</v>
      </c>
      <c r="L306" s="4">
        <f t="shared" si="31"/>
        <v>1362.48</v>
      </c>
      <c r="M306" s="3">
        <v>2163</v>
      </c>
      <c r="N306" s="40">
        <v>338.04</v>
      </c>
      <c r="O306" s="4">
        <f t="shared" si="32"/>
        <v>731180.52</v>
      </c>
      <c r="P306" s="20">
        <f t="shared" si="33"/>
        <v>16694691.119999999</v>
      </c>
      <c r="Q306" s="37">
        <f t="shared" si="34"/>
        <v>72723.759999999995</v>
      </c>
    </row>
    <row r="307" spans="1:17" x14ac:dyDescent="0.3">
      <c r="A307" s="2" t="str">
        <f t="shared" si="28"/>
        <v>7003340</v>
      </c>
      <c r="B307" s="8" t="s">
        <v>876</v>
      </c>
      <c r="C307" s="8" t="s">
        <v>295</v>
      </c>
      <c r="D307" s="3">
        <v>6939</v>
      </c>
      <c r="E307" s="40">
        <v>359.68</v>
      </c>
      <c r="F307" s="4">
        <f t="shared" si="29"/>
        <v>2495819.52</v>
      </c>
      <c r="G307" s="3">
        <v>38171</v>
      </c>
      <c r="H307" s="40">
        <v>356</v>
      </c>
      <c r="I307" s="41">
        <f t="shared" si="30"/>
        <v>13588876</v>
      </c>
      <c r="J307" s="3">
        <v>2080</v>
      </c>
      <c r="K307" s="40">
        <v>359.68</v>
      </c>
      <c r="L307" s="4">
        <f t="shared" si="31"/>
        <v>748134.40000000002</v>
      </c>
      <c r="M307" s="3">
        <v>11442</v>
      </c>
      <c r="N307" s="40">
        <v>356</v>
      </c>
      <c r="O307" s="4">
        <f t="shared" si="32"/>
        <v>4073352</v>
      </c>
      <c r="P307" s="20">
        <f t="shared" si="33"/>
        <v>20906181.919999998</v>
      </c>
      <c r="Q307" s="37">
        <f t="shared" si="34"/>
        <v>91069.440000000002</v>
      </c>
    </row>
    <row r="308" spans="1:17" x14ac:dyDescent="0.3">
      <c r="A308" s="2" t="str">
        <f t="shared" si="28"/>
        <v>5154324</v>
      </c>
      <c r="B308" s="8" t="s">
        <v>877</v>
      </c>
      <c r="C308" s="8" t="s">
        <v>296</v>
      </c>
      <c r="D308" s="3">
        <v>0</v>
      </c>
      <c r="E308" s="40">
        <v>303.83999999999997</v>
      </c>
      <c r="F308" s="4">
        <f t="shared" si="29"/>
        <v>0</v>
      </c>
      <c r="G308" s="3">
        <v>16440</v>
      </c>
      <c r="H308" s="40">
        <v>301.12</v>
      </c>
      <c r="I308" s="41">
        <f t="shared" si="30"/>
        <v>4950412.8</v>
      </c>
      <c r="J308" s="3">
        <v>0</v>
      </c>
      <c r="K308" s="40">
        <v>303.83999999999997</v>
      </c>
      <c r="L308" s="4">
        <f t="shared" si="31"/>
        <v>0</v>
      </c>
      <c r="M308" s="3">
        <v>0</v>
      </c>
      <c r="N308" s="40">
        <v>301.12</v>
      </c>
      <c r="O308" s="4">
        <f t="shared" si="32"/>
        <v>0</v>
      </c>
      <c r="P308" s="20">
        <f t="shared" si="33"/>
        <v>4950412.8</v>
      </c>
      <c r="Q308" s="37">
        <f t="shared" si="34"/>
        <v>21564.5</v>
      </c>
    </row>
    <row r="309" spans="1:17" x14ac:dyDescent="0.3">
      <c r="A309" s="2" t="str">
        <f t="shared" si="28"/>
        <v>2701006</v>
      </c>
      <c r="B309" s="8" t="s">
        <v>878</v>
      </c>
      <c r="C309" s="8" t="s">
        <v>297</v>
      </c>
      <c r="D309" s="3">
        <v>11746</v>
      </c>
      <c r="E309" s="40">
        <v>279.3</v>
      </c>
      <c r="F309" s="4">
        <f t="shared" si="29"/>
        <v>3280657.8000000003</v>
      </c>
      <c r="G309" s="3">
        <v>95702</v>
      </c>
      <c r="H309" s="40">
        <v>277.27999999999997</v>
      </c>
      <c r="I309" s="41">
        <f t="shared" si="30"/>
        <v>26536250.559999999</v>
      </c>
      <c r="J309" s="3">
        <v>1315</v>
      </c>
      <c r="K309" s="40">
        <v>279.3</v>
      </c>
      <c r="L309" s="4">
        <f t="shared" si="31"/>
        <v>367279.5</v>
      </c>
      <c r="M309" s="3">
        <v>10712</v>
      </c>
      <c r="N309" s="40">
        <v>277.27999999999997</v>
      </c>
      <c r="O309" s="4">
        <f t="shared" si="32"/>
        <v>2970223.36</v>
      </c>
      <c r="P309" s="20">
        <f t="shared" si="33"/>
        <v>33154411.219999999</v>
      </c>
      <c r="Q309" s="37">
        <f t="shared" si="34"/>
        <v>144423.97</v>
      </c>
    </row>
    <row r="310" spans="1:17" x14ac:dyDescent="0.3">
      <c r="A310" s="2" t="str">
        <f t="shared" si="28"/>
        <v>3561302</v>
      </c>
      <c r="B310" s="8" t="s">
        <v>879</v>
      </c>
      <c r="C310" s="8" t="s">
        <v>298</v>
      </c>
      <c r="D310" s="3">
        <v>365</v>
      </c>
      <c r="E310" s="40">
        <v>331</v>
      </c>
      <c r="F310" s="4">
        <f t="shared" si="29"/>
        <v>120815</v>
      </c>
      <c r="G310" s="3">
        <v>17319</v>
      </c>
      <c r="H310" s="40">
        <v>328.06</v>
      </c>
      <c r="I310" s="41">
        <f t="shared" si="30"/>
        <v>5681671.1399999997</v>
      </c>
      <c r="J310" s="3">
        <v>3</v>
      </c>
      <c r="K310" s="40">
        <v>331</v>
      </c>
      <c r="L310" s="4">
        <f t="shared" si="31"/>
        <v>993</v>
      </c>
      <c r="M310" s="3">
        <v>147</v>
      </c>
      <c r="N310" s="40">
        <v>328.06</v>
      </c>
      <c r="O310" s="4">
        <f t="shared" si="32"/>
        <v>48224.82</v>
      </c>
      <c r="P310" s="20">
        <f t="shared" si="33"/>
        <v>5851703.96</v>
      </c>
      <c r="Q310" s="37">
        <f t="shared" si="34"/>
        <v>25490.61</v>
      </c>
    </row>
    <row r="311" spans="1:17" x14ac:dyDescent="0.3">
      <c r="A311" s="2" t="str">
        <f t="shared" si="28"/>
        <v>7000391</v>
      </c>
      <c r="B311" s="8" t="s">
        <v>880</v>
      </c>
      <c r="C311" s="8" t="s">
        <v>299</v>
      </c>
      <c r="D311" s="3">
        <v>0</v>
      </c>
      <c r="E311" s="40">
        <v>368.59</v>
      </c>
      <c r="F311" s="4">
        <f t="shared" si="29"/>
        <v>0</v>
      </c>
      <c r="G311" s="3">
        <v>59385</v>
      </c>
      <c r="H311" s="40">
        <v>365.5</v>
      </c>
      <c r="I311" s="41">
        <f t="shared" si="30"/>
        <v>21705217.5</v>
      </c>
      <c r="J311" s="3">
        <v>0</v>
      </c>
      <c r="K311" s="40">
        <v>368.59</v>
      </c>
      <c r="L311" s="4">
        <f t="shared" si="31"/>
        <v>0</v>
      </c>
      <c r="M311" s="3">
        <v>19244</v>
      </c>
      <c r="N311" s="40">
        <v>365.5</v>
      </c>
      <c r="O311" s="4">
        <f t="shared" si="32"/>
        <v>7033682</v>
      </c>
      <c r="P311" s="20">
        <f t="shared" si="33"/>
        <v>28738899.5</v>
      </c>
      <c r="Q311" s="37">
        <f t="shared" si="34"/>
        <v>125189.55</v>
      </c>
    </row>
    <row r="312" spans="1:17" x14ac:dyDescent="0.3">
      <c r="A312" s="2" t="str">
        <f t="shared" si="28"/>
        <v>3702315</v>
      </c>
      <c r="B312" s="8" t="s">
        <v>881</v>
      </c>
      <c r="C312" s="8" t="s">
        <v>300</v>
      </c>
      <c r="D312" s="3">
        <v>1331</v>
      </c>
      <c r="E312" s="40">
        <v>205.94</v>
      </c>
      <c r="F312" s="4">
        <f t="shared" si="29"/>
        <v>274106.14</v>
      </c>
      <c r="G312" s="3">
        <v>28852</v>
      </c>
      <c r="H312" s="40">
        <v>204.07</v>
      </c>
      <c r="I312" s="41">
        <f t="shared" si="30"/>
        <v>5887827.6399999997</v>
      </c>
      <c r="J312" s="3">
        <v>17</v>
      </c>
      <c r="K312" s="40">
        <v>205.94</v>
      </c>
      <c r="L312" s="4">
        <f t="shared" si="31"/>
        <v>3500.98</v>
      </c>
      <c r="M312" s="3">
        <v>375</v>
      </c>
      <c r="N312" s="40">
        <v>204.07</v>
      </c>
      <c r="O312" s="4">
        <f t="shared" si="32"/>
        <v>76526.25</v>
      </c>
      <c r="P312" s="20">
        <f t="shared" si="33"/>
        <v>6241961.0099999998</v>
      </c>
      <c r="Q312" s="37">
        <f t="shared" si="34"/>
        <v>27190.61</v>
      </c>
    </row>
    <row r="313" spans="1:17" x14ac:dyDescent="0.3">
      <c r="A313" s="2" t="str">
        <f t="shared" si="28"/>
        <v>7000802</v>
      </c>
      <c r="B313" s="8" t="s">
        <v>1280</v>
      </c>
      <c r="C313" s="8" t="s">
        <v>301</v>
      </c>
      <c r="D313" s="3">
        <v>6321</v>
      </c>
      <c r="E313" s="40">
        <v>319.95</v>
      </c>
      <c r="F313" s="4">
        <f t="shared" si="29"/>
        <v>2022403.95</v>
      </c>
      <c r="G313" s="3">
        <v>36469</v>
      </c>
      <c r="H313" s="40">
        <v>317.12</v>
      </c>
      <c r="I313" s="41">
        <f t="shared" si="30"/>
        <v>11565049.279999999</v>
      </c>
      <c r="J313" s="3">
        <v>2399</v>
      </c>
      <c r="K313" s="40">
        <v>319.95</v>
      </c>
      <c r="L313" s="4">
        <f t="shared" si="31"/>
        <v>767560.04999999993</v>
      </c>
      <c r="M313" s="3">
        <v>13840</v>
      </c>
      <c r="N313" s="40">
        <v>317.12</v>
      </c>
      <c r="O313" s="4">
        <f t="shared" si="32"/>
        <v>4388940.8</v>
      </c>
      <c r="P313" s="20">
        <f t="shared" si="33"/>
        <v>18743954.079999998</v>
      </c>
      <c r="Q313" s="37">
        <f t="shared" si="34"/>
        <v>81650.559999999998</v>
      </c>
    </row>
    <row r="314" spans="1:17" x14ac:dyDescent="0.3">
      <c r="A314" s="2" t="str">
        <f t="shared" si="28"/>
        <v>7000329</v>
      </c>
      <c r="B314" s="8" t="s">
        <v>882</v>
      </c>
      <c r="C314" s="8" t="s">
        <v>302</v>
      </c>
      <c r="D314" s="3">
        <v>9603</v>
      </c>
      <c r="E314" s="40">
        <v>258.02</v>
      </c>
      <c r="F314" s="4">
        <f t="shared" si="29"/>
        <v>2477766.06</v>
      </c>
      <c r="G314" s="3">
        <v>19059</v>
      </c>
      <c r="H314" s="40">
        <v>255.67</v>
      </c>
      <c r="I314" s="41">
        <f t="shared" si="30"/>
        <v>4872814.5299999993</v>
      </c>
      <c r="J314" s="3">
        <v>3589</v>
      </c>
      <c r="K314" s="40">
        <v>258.02</v>
      </c>
      <c r="L314" s="4">
        <f t="shared" si="31"/>
        <v>926033.77999999991</v>
      </c>
      <c r="M314" s="3">
        <v>7123</v>
      </c>
      <c r="N314" s="40">
        <v>255.67</v>
      </c>
      <c r="O314" s="4">
        <f t="shared" si="32"/>
        <v>1821137.41</v>
      </c>
      <c r="P314" s="20">
        <f t="shared" si="33"/>
        <v>10097751.779999999</v>
      </c>
      <c r="Q314" s="37">
        <f t="shared" si="34"/>
        <v>43986.83</v>
      </c>
    </row>
    <row r="315" spans="1:17" x14ac:dyDescent="0.3">
      <c r="A315" s="2" t="str">
        <f t="shared" si="28"/>
        <v>1226300</v>
      </c>
      <c r="B315" s="8" t="s">
        <v>883</v>
      </c>
      <c r="C315" s="8" t="s">
        <v>303</v>
      </c>
      <c r="D315" s="3">
        <v>0</v>
      </c>
      <c r="E315" s="40">
        <v>201.04</v>
      </c>
      <c r="F315" s="4">
        <f t="shared" si="29"/>
        <v>0</v>
      </c>
      <c r="G315" s="3">
        <v>14120</v>
      </c>
      <c r="H315" s="40">
        <v>199.42</v>
      </c>
      <c r="I315" s="41">
        <f t="shared" si="30"/>
        <v>2815810.4</v>
      </c>
      <c r="J315" s="3">
        <v>0</v>
      </c>
      <c r="K315" s="40">
        <v>201.04</v>
      </c>
      <c r="L315" s="4">
        <f t="shared" si="31"/>
        <v>0</v>
      </c>
      <c r="M315" s="3">
        <v>0</v>
      </c>
      <c r="N315" s="40">
        <v>199.42</v>
      </c>
      <c r="O315" s="4">
        <f t="shared" si="32"/>
        <v>0</v>
      </c>
      <c r="P315" s="20">
        <f t="shared" si="33"/>
        <v>2815810.4</v>
      </c>
      <c r="Q315" s="37">
        <f t="shared" si="34"/>
        <v>12265.95</v>
      </c>
    </row>
    <row r="316" spans="1:17" x14ac:dyDescent="0.3">
      <c r="A316" s="2" t="str">
        <f t="shared" si="28"/>
        <v>0825301</v>
      </c>
      <c r="B316" s="8" t="s">
        <v>884</v>
      </c>
      <c r="C316" s="8" t="s">
        <v>304</v>
      </c>
      <c r="D316" s="3">
        <v>128</v>
      </c>
      <c r="E316" s="40">
        <v>242.79</v>
      </c>
      <c r="F316" s="4">
        <f t="shared" si="29"/>
        <v>31077.119999999999</v>
      </c>
      <c r="G316" s="3">
        <v>23652</v>
      </c>
      <c r="H316" s="40">
        <v>241.13</v>
      </c>
      <c r="I316" s="41">
        <f t="shared" si="30"/>
        <v>5703206.7599999998</v>
      </c>
      <c r="J316" s="3">
        <v>2</v>
      </c>
      <c r="K316" s="40">
        <v>242.79</v>
      </c>
      <c r="L316" s="4">
        <f t="shared" si="31"/>
        <v>485.58</v>
      </c>
      <c r="M316" s="3">
        <v>354</v>
      </c>
      <c r="N316" s="40">
        <v>241.13</v>
      </c>
      <c r="O316" s="4">
        <f t="shared" si="32"/>
        <v>85360.02</v>
      </c>
      <c r="P316" s="20">
        <f t="shared" si="33"/>
        <v>5820129.4799999995</v>
      </c>
      <c r="Q316" s="37">
        <f t="shared" si="34"/>
        <v>25353.07</v>
      </c>
    </row>
    <row r="317" spans="1:17" x14ac:dyDescent="0.3">
      <c r="A317" s="2" t="str">
        <f t="shared" si="28"/>
        <v>5951300</v>
      </c>
      <c r="B317" s="8" t="s">
        <v>885</v>
      </c>
      <c r="C317" s="8" t="s">
        <v>305</v>
      </c>
      <c r="D317" s="3">
        <v>30132</v>
      </c>
      <c r="E317" s="40">
        <v>260.93</v>
      </c>
      <c r="F317" s="4">
        <f t="shared" si="29"/>
        <v>7862342.7599999998</v>
      </c>
      <c r="G317" s="3">
        <v>320</v>
      </c>
      <c r="H317" s="40">
        <v>258.86</v>
      </c>
      <c r="I317" s="41">
        <f t="shared" si="30"/>
        <v>82835.200000000012</v>
      </c>
      <c r="J317" s="3">
        <v>704</v>
      </c>
      <c r="K317" s="40">
        <v>260.93</v>
      </c>
      <c r="L317" s="4">
        <f t="shared" si="31"/>
        <v>183694.72</v>
      </c>
      <c r="M317" s="3">
        <v>7</v>
      </c>
      <c r="N317" s="40">
        <v>258.86</v>
      </c>
      <c r="O317" s="4">
        <f t="shared" si="32"/>
        <v>1812.02</v>
      </c>
      <c r="P317" s="20">
        <f t="shared" si="33"/>
        <v>8130684.7000000002</v>
      </c>
      <c r="Q317" s="37">
        <f t="shared" si="34"/>
        <v>35418.080000000002</v>
      </c>
    </row>
    <row r="318" spans="1:17" x14ac:dyDescent="0.3">
      <c r="A318" s="2" t="str">
        <f t="shared" si="28"/>
        <v>2906305</v>
      </c>
      <c r="B318" s="8" t="s">
        <v>886</v>
      </c>
      <c r="C318" s="8" t="s">
        <v>306</v>
      </c>
      <c r="D318" s="3">
        <v>6492</v>
      </c>
      <c r="E318" s="40">
        <v>338.65</v>
      </c>
      <c r="F318" s="4">
        <f t="shared" si="29"/>
        <v>2198515.7999999998</v>
      </c>
      <c r="G318" s="3">
        <v>64096</v>
      </c>
      <c r="H318" s="40">
        <v>335.38</v>
      </c>
      <c r="I318" s="41">
        <f t="shared" si="30"/>
        <v>21496516.48</v>
      </c>
      <c r="J318" s="3">
        <v>931</v>
      </c>
      <c r="K318" s="40">
        <v>338.65</v>
      </c>
      <c r="L318" s="4">
        <f t="shared" si="31"/>
        <v>315283.14999999997</v>
      </c>
      <c r="M318" s="3">
        <v>9193</v>
      </c>
      <c r="N318" s="40">
        <v>335.38</v>
      </c>
      <c r="O318" s="4">
        <f t="shared" si="32"/>
        <v>3083148.34</v>
      </c>
      <c r="P318" s="20">
        <f t="shared" si="33"/>
        <v>27093463.77</v>
      </c>
      <c r="Q318" s="37">
        <f t="shared" si="34"/>
        <v>118021.87</v>
      </c>
    </row>
    <row r="319" spans="1:17" x14ac:dyDescent="0.3">
      <c r="A319" s="2" t="str">
        <f t="shared" si="28"/>
        <v>1701000</v>
      </c>
      <c r="B319" s="8" t="s">
        <v>887</v>
      </c>
      <c r="C319" s="8" t="s">
        <v>307</v>
      </c>
      <c r="D319" s="3">
        <v>0</v>
      </c>
      <c r="E319" s="40">
        <v>222.87</v>
      </c>
      <c r="F319" s="4">
        <f t="shared" si="29"/>
        <v>0</v>
      </c>
      <c r="G319" s="3">
        <v>10348</v>
      </c>
      <c r="H319" s="40">
        <v>221.01</v>
      </c>
      <c r="I319" s="41">
        <f t="shared" si="30"/>
        <v>2287011.48</v>
      </c>
      <c r="J319" s="3">
        <v>0</v>
      </c>
      <c r="K319" s="40">
        <v>222.87</v>
      </c>
      <c r="L319" s="4">
        <f t="shared" si="31"/>
        <v>0</v>
      </c>
      <c r="M319" s="3">
        <v>572</v>
      </c>
      <c r="N319" s="40">
        <v>221.01</v>
      </c>
      <c r="O319" s="4">
        <f t="shared" si="32"/>
        <v>126417.72</v>
      </c>
      <c r="P319" s="20">
        <f t="shared" si="33"/>
        <v>2413429.2000000002</v>
      </c>
      <c r="Q319" s="37">
        <f t="shared" si="34"/>
        <v>10513.14</v>
      </c>
    </row>
    <row r="320" spans="1:17" x14ac:dyDescent="0.3">
      <c r="A320" s="2" t="str">
        <f t="shared" si="28"/>
        <v>7001386</v>
      </c>
      <c r="B320" s="8" t="s">
        <v>888</v>
      </c>
      <c r="C320" s="8" t="s">
        <v>308</v>
      </c>
      <c r="D320" s="3">
        <v>4827</v>
      </c>
      <c r="E320" s="40">
        <v>343.27</v>
      </c>
      <c r="F320" s="4">
        <f t="shared" si="29"/>
        <v>1656964.2899999998</v>
      </c>
      <c r="G320" s="3">
        <v>28414</v>
      </c>
      <c r="H320" s="40">
        <v>339.84</v>
      </c>
      <c r="I320" s="41">
        <f t="shared" si="30"/>
        <v>9656213.7599999998</v>
      </c>
      <c r="J320" s="3">
        <v>752</v>
      </c>
      <c r="K320" s="40">
        <v>343.27</v>
      </c>
      <c r="L320" s="4">
        <f t="shared" si="31"/>
        <v>258139.03999999998</v>
      </c>
      <c r="M320" s="3">
        <v>4430</v>
      </c>
      <c r="N320" s="40">
        <v>339.84</v>
      </c>
      <c r="O320" s="4">
        <f t="shared" si="32"/>
        <v>1505491.2</v>
      </c>
      <c r="P320" s="20">
        <f t="shared" si="33"/>
        <v>13076808.289999999</v>
      </c>
      <c r="Q320" s="37">
        <f t="shared" si="34"/>
        <v>56963.9</v>
      </c>
    </row>
    <row r="321" spans="1:17" x14ac:dyDescent="0.3">
      <c r="A321" s="2" t="str">
        <f t="shared" si="28"/>
        <v>7002358</v>
      </c>
      <c r="B321" s="8" t="s">
        <v>889</v>
      </c>
      <c r="C321" s="8" t="s">
        <v>309</v>
      </c>
      <c r="D321" s="3">
        <v>846</v>
      </c>
      <c r="E321" s="40">
        <v>264.19</v>
      </c>
      <c r="F321" s="4">
        <f t="shared" si="29"/>
        <v>223504.74</v>
      </c>
      <c r="G321" s="3">
        <v>13067</v>
      </c>
      <c r="H321" s="40">
        <v>261.77</v>
      </c>
      <c r="I321" s="41">
        <f t="shared" si="30"/>
        <v>3420548.59</v>
      </c>
      <c r="J321" s="3">
        <v>157</v>
      </c>
      <c r="K321" s="40">
        <v>264.19</v>
      </c>
      <c r="L321" s="4">
        <f t="shared" si="31"/>
        <v>41477.83</v>
      </c>
      <c r="M321" s="3">
        <v>2423</v>
      </c>
      <c r="N321" s="40">
        <v>261.77</v>
      </c>
      <c r="O321" s="4">
        <f t="shared" si="32"/>
        <v>634268.71</v>
      </c>
      <c r="P321" s="20">
        <f t="shared" si="33"/>
        <v>4319799.87</v>
      </c>
      <c r="Q321" s="37">
        <f t="shared" si="34"/>
        <v>18817.48</v>
      </c>
    </row>
    <row r="322" spans="1:17" x14ac:dyDescent="0.3">
      <c r="A322" s="2" t="str">
        <f t="shared" si="28"/>
        <v>7003391</v>
      </c>
      <c r="B322" s="8" t="s">
        <v>890</v>
      </c>
      <c r="C322" s="8" t="s">
        <v>310</v>
      </c>
      <c r="D322" s="3">
        <v>465</v>
      </c>
      <c r="E322" s="40">
        <v>291.72000000000003</v>
      </c>
      <c r="F322" s="4">
        <f t="shared" si="29"/>
        <v>135649.80000000002</v>
      </c>
      <c r="G322" s="3">
        <v>11148</v>
      </c>
      <c r="H322" s="40">
        <v>289.02</v>
      </c>
      <c r="I322" s="41">
        <f t="shared" si="30"/>
        <v>3221994.96</v>
      </c>
      <c r="J322" s="3">
        <v>115</v>
      </c>
      <c r="K322" s="40">
        <v>291.72000000000003</v>
      </c>
      <c r="L322" s="4">
        <f t="shared" si="31"/>
        <v>33547.800000000003</v>
      </c>
      <c r="M322" s="3">
        <v>2753</v>
      </c>
      <c r="N322" s="40">
        <v>289.02</v>
      </c>
      <c r="O322" s="4">
        <f t="shared" si="32"/>
        <v>795672.05999999994</v>
      </c>
      <c r="P322" s="20">
        <f t="shared" si="33"/>
        <v>4186864.6199999996</v>
      </c>
      <c r="Q322" s="37">
        <f t="shared" si="34"/>
        <v>18238.41</v>
      </c>
    </row>
    <row r="323" spans="1:17" x14ac:dyDescent="0.3">
      <c r="A323" s="2" t="str">
        <f t="shared" si="28"/>
        <v>7002343</v>
      </c>
      <c r="B323" s="8" t="s">
        <v>891</v>
      </c>
      <c r="C323" s="8" t="s">
        <v>311</v>
      </c>
      <c r="D323" s="3">
        <v>5979</v>
      </c>
      <c r="E323" s="40">
        <v>369.73</v>
      </c>
      <c r="F323" s="4">
        <f t="shared" si="29"/>
        <v>2210615.67</v>
      </c>
      <c r="G323" s="3">
        <v>44592</v>
      </c>
      <c r="H323" s="40">
        <v>367.35</v>
      </c>
      <c r="I323" s="41">
        <f t="shared" si="30"/>
        <v>16380871.200000001</v>
      </c>
      <c r="J323" s="3">
        <v>2942</v>
      </c>
      <c r="K323" s="40">
        <v>369.73</v>
      </c>
      <c r="L323" s="4">
        <f t="shared" si="31"/>
        <v>1087745.6600000001</v>
      </c>
      <c r="M323" s="3">
        <v>21938</v>
      </c>
      <c r="N323" s="40">
        <v>367.35</v>
      </c>
      <c r="O323" s="4">
        <f t="shared" si="32"/>
        <v>8058924.3000000007</v>
      </c>
      <c r="P323" s="20">
        <f t="shared" si="33"/>
        <v>27738156.830000006</v>
      </c>
      <c r="Q323" s="37">
        <f t="shared" si="34"/>
        <v>120830.22</v>
      </c>
    </row>
    <row r="324" spans="1:17" x14ac:dyDescent="0.3">
      <c r="A324" s="2" t="str">
        <f t="shared" si="28"/>
        <v>5522304</v>
      </c>
      <c r="B324" s="8" t="s">
        <v>892</v>
      </c>
      <c r="C324" s="8" t="s">
        <v>312</v>
      </c>
      <c r="D324" s="3">
        <v>121</v>
      </c>
      <c r="E324" s="40">
        <v>276.68</v>
      </c>
      <c r="F324" s="4">
        <f t="shared" si="29"/>
        <v>33478.28</v>
      </c>
      <c r="G324" s="3">
        <v>14818</v>
      </c>
      <c r="H324" s="40">
        <v>274.25</v>
      </c>
      <c r="I324" s="41">
        <f t="shared" si="30"/>
        <v>4063836.5</v>
      </c>
      <c r="J324" s="3">
        <v>20</v>
      </c>
      <c r="K324" s="40">
        <v>276.68</v>
      </c>
      <c r="L324" s="4">
        <f t="shared" si="31"/>
        <v>5533.6</v>
      </c>
      <c r="M324" s="3">
        <v>2409</v>
      </c>
      <c r="N324" s="40">
        <v>274.25</v>
      </c>
      <c r="O324" s="4">
        <f t="shared" si="32"/>
        <v>660668.25</v>
      </c>
      <c r="P324" s="20">
        <f t="shared" si="33"/>
        <v>4763516.63</v>
      </c>
      <c r="Q324" s="37">
        <f t="shared" si="34"/>
        <v>20750.36</v>
      </c>
    </row>
    <row r="325" spans="1:17" x14ac:dyDescent="0.3">
      <c r="A325" s="2" t="str">
        <f t="shared" si="28"/>
        <v>7000007</v>
      </c>
      <c r="B325" s="8" t="s">
        <v>1281</v>
      </c>
      <c r="C325" s="8" t="s">
        <v>1272</v>
      </c>
      <c r="D325" s="3">
        <v>6013</v>
      </c>
      <c r="E325" s="40">
        <v>330.07</v>
      </c>
      <c r="F325" s="4">
        <f t="shared" si="29"/>
        <v>1984710.91</v>
      </c>
      <c r="G325" s="3">
        <v>28174</v>
      </c>
      <c r="H325" s="40">
        <v>327.08999999999997</v>
      </c>
      <c r="I325" s="41">
        <f t="shared" si="30"/>
        <v>9215433.6600000001</v>
      </c>
      <c r="J325" s="3">
        <v>1798</v>
      </c>
      <c r="K325" s="40">
        <v>330.07</v>
      </c>
      <c r="L325" s="4">
        <f t="shared" si="31"/>
        <v>593465.86</v>
      </c>
      <c r="M325" s="3">
        <v>8425</v>
      </c>
      <c r="N325" s="40">
        <v>327.08999999999997</v>
      </c>
      <c r="O325" s="4">
        <f t="shared" si="32"/>
        <v>2755733.25</v>
      </c>
      <c r="P325" s="20">
        <f t="shared" si="33"/>
        <v>14549343.68</v>
      </c>
      <c r="Q325" s="37">
        <f t="shared" si="34"/>
        <v>63378.41</v>
      </c>
    </row>
    <row r="326" spans="1:17" x14ac:dyDescent="0.3">
      <c r="A326" s="2" t="str">
        <f t="shared" si="28"/>
        <v>7004316</v>
      </c>
      <c r="B326" s="8" t="s">
        <v>893</v>
      </c>
      <c r="C326" s="8" t="s">
        <v>313</v>
      </c>
      <c r="D326" s="3">
        <v>9540</v>
      </c>
      <c r="E326" s="40">
        <v>332.66</v>
      </c>
      <c r="F326" s="4">
        <f t="shared" si="29"/>
        <v>3173576.4000000004</v>
      </c>
      <c r="G326" s="3">
        <v>45063</v>
      </c>
      <c r="H326" s="40">
        <v>329.61</v>
      </c>
      <c r="I326" s="41">
        <f t="shared" si="30"/>
        <v>14853215.43</v>
      </c>
      <c r="J326" s="3">
        <v>3145</v>
      </c>
      <c r="K326" s="40">
        <v>332.66</v>
      </c>
      <c r="L326" s="4">
        <f t="shared" si="31"/>
        <v>1046215.7000000001</v>
      </c>
      <c r="M326" s="3">
        <v>14856</v>
      </c>
      <c r="N326" s="40">
        <v>329.61</v>
      </c>
      <c r="O326" s="4">
        <f t="shared" si="32"/>
        <v>4896686.16</v>
      </c>
      <c r="P326" s="20">
        <f t="shared" si="33"/>
        <v>23969693.689999998</v>
      </c>
      <c r="Q326" s="37">
        <f t="shared" si="34"/>
        <v>104414.41</v>
      </c>
    </row>
    <row r="327" spans="1:17" x14ac:dyDescent="0.3">
      <c r="A327" s="2" t="str">
        <f t="shared" si="28"/>
        <v>7003405</v>
      </c>
      <c r="B327" s="8" t="s">
        <v>894</v>
      </c>
      <c r="C327" s="8" t="s">
        <v>314</v>
      </c>
      <c r="D327" s="3">
        <v>1782</v>
      </c>
      <c r="E327" s="40">
        <v>376.52</v>
      </c>
      <c r="F327" s="4">
        <f t="shared" si="29"/>
        <v>670958.64</v>
      </c>
      <c r="G327" s="3">
        <v>69502</v>
      </c>
      <c r="H327" s="40">
        <v>373.18</v>
      </c>
      <c r="I327" s="41">
        <f t="shared" si="30"/>
        <v>25936756.359999999</v>
      </c>
      <c r="J327" s="3">
        <v>98</v>
      </c>
      <c r="K327" s="40">
        <v>376.52</v>
      </c>
      <c r="L327" s="4">
        <f t="shared" si="31"/>
        <v>36898.959999999999</v>
      </c>
      <c r="M327" s="3">
        <v>3808</v>
      </c>
      <c r="N327" s="40">
        <v>373.18</v>
      </c>
      <c r="O327" s="4">
        <f t="shared" si="32"/>
        <v>1421069.44</v>
      </c>
      <c r="P327" s="20">
        <f t="shared" si="33"/>
        <v>28065683.399999999</v>
      </c>
      <c r="Q327" s="37">
        <f t="shared" si="34"/>
        <v>122256.95</v>
      </c>
    </row>
    <row r="328" spans="1:17" x14ac:dyDescent="0.3">
      <c r="A328" s="2" t="str">
        <f t="shared" ref="A328:A391" si="35">LEFT(B328,7)</f>
        <v>7001810</v>
      </c>
      <c r="B328" s="8" t="s">
        <v>1282</v>
      </c>
      <c r="C328" s="8" t="s">
        <v>1273</v>
      </c>
      <c r="D328" s="3">
        <v>1736</v>
      </c>
      <c r="E328" s="40">
        <v>319.68</v>
      </c>
      <c r="F328" s="4">
        <f t="shared" ref="F328:F391" si="36">E328*D328</f>
        <v>554964.47999999998</v>
      </c>
      <c r="G328" s="3">
        <v>38935</v>
      </c>
      <c r="H328" s="40">
        <v>316.62</v>
      </c>
      <c r="I328" s="41">
        <f t="shared" ref="I328:I391" si="37">H328*G328</f>
        <v>12327599.699999999</v>
      </c>
      <c r="J328" s="3">
        <v>594</v>
      </c>
      <c r="K328" s="40">
        <v>319.68</v>
      </c>
      <c r="L328" s="4">
        <f t="shared" ref="L328:L391" si="38">K328*J328</f>
        <v>189889.92000000001</v>
      </c>
      <c r="M328" s="3">
        <v>13324</v>
      </c>
      <c r="N328" s="40">
        <v>316.62</v>
      </c>
      <c r="O328" s="4">
        <f t="shared" ref="O328:O391" si="39">N328*M328</f>
        <v>4218644.88</v>
      </c>
      <c r="P328" s="20">
        <f t="shared" si="33"/>
        <v>17291098.98</v>
      </c>
      <c r="Q328" s="37">
        <f t="shared" si="34"/>
        <v>75321.78</v>
      </c>
    </row>
    <row r="329" spans="1:17" x14ac:dyDescent="0.3">
      <c r="A329" s="2" t="str">
        <f t="shared" si="35"/>
        <v>7003383</v>
      </c>
      <c r="B329" s="8" t="s">
        <v>895</v>
      </c>
      <c r="C329" s="8" t="s">
        <v>315</v>
      </c>
      <c r="D329" s="3">
        <v>6592</v>
      </c>
      <c r="E329" s="40">
        <v>216.38</v>
      </c>
      <c r="F329" s="4">
        <f t="shared" si="36"/>
        <v>1426376.96</v>
      </c>
      <c r="G329" s="3">
        <v>20882</v>
      </c>
      <c r="H329" s="40">
        <v>214.7</v>
      </c>
      <c r="I329" s="41">
        <f t="shared" si="37"/>
        <v>4483365.3999999994</v>
      </c>
      <c r="J329" s="3">
        <v>110</v>
      </c>
      <c r="K329" s="40">
        <v>216.38</v>
      </c>
      <c r="L329" s="4">
        <f t="shared" si="38"/>
        <v>23801.8</v>
      </c>
      <c r="M329" s="3">
        <v>349</v>
      </c>
      <c r="N329" s="40">
        <v>214.7</v>
      </c>
      <c r="O329" s="4">
        <f t="shared" si="39"/>
        <v>74930.3</v>
      </c>
      <c r="P329" s="20">
        <f t="shared" ref="P329:P392" si="40">O329+L329+I329+F329</f>
        <v>6008474.459999999</v>
      </c>
      <c r="Q329" s="37">
        <f t="shared" ref="Q329:Q392" si="41">ROUND((P329/$P$7)*$Q$7,2)</f>
        <v>26173.52</v>
      </c>
    </row>
    <row r="330" spans="1:17" x14ac:dyDescent="0.3">
      <c r="A330" s="2" t="str">
        <f t="shared" si="35"/>
        <v>5820302</v>
      </c>
      <c r="B330" s="8" t="s">
        <v>896</v>
      </c>
      <c r="C330" s="8" t="s">
        <v>316</v>
      </c>
      <c r="D330" s="3">
        <v>0</v>
      </c>
      <c r="E330" s="40">
        <v>222.71</v>
      </c>
      <c r="F330" s="4">
        <f t="shared" si="36"/>
        <v>0</v>
      </c>
      <c r="G330" s="3">
        <v>13247</v>
      </c>
      <c r="H330" s="40">
        <v>220.8</v>
      </c>
      <c r="I330" s="41">
        <f t="shared" si="37"/>
        <v>2924937.6</v>
      </c>
      <c r="J330" s="3">
        <v>0</v>
      </c>
      <c r="K330" s="40">
        <v>222.71</v>
      </c>
      <c r="L330" s="4">
        <f t="shared" si="38"/>
        <v>0</v>
      </c>
      <c r="M330" s="3">
        <v>728</v>
      </c>
      <c r="N330" s="40">
        <v>220.8</v>
      </c>
      <c r="O330" s="4">
        <f t="shared" si="39"/>
        <v>160742.39999999999</v>
      </c>
      <c r="P330" s="20">
        <f t="shared" si="40"/>
        <v>3085680</v>
      </c>
      <c r="Q330" s="37">
        <f t="shared" si="41"/>
        <v>13441.53</v>
      </c>
    </row>
    <row r="331" spans="1:17" x14ac:dyDescent="0.3">
      <c r="A331" s="2" t="str">
        <f t="shared" si="35"/>
        <v>3154303</v>
      </c>
      <c r="B331" s="8" t="s">
        <v>897</v>
      </c>
      <c r="C331" s="8" t="s">
        <v>317</v>
      </c>
      <c r="D331" s="3">
        <v>8205</v>
      </c>
      <c r="E331" s="40">
        <v>238.89</v>
      </c>
      <c r="F331" s="4">
        <f t="shared" si="36"/>
        <v>1960092.45</v>
      </c>
      <c r="G331" s="3">
        <v>32481</v>
      </c>
      <c r="H331" s="40">
        <v>236.67</v>
      </c>
      <c r="I331" s="41">
        <f t="shared" si="37"/>
        <v>7687278.2699999996</v>
      </c>
      <c r="J331" s="3">
        <v>1920</v>
      </c>
      <c r="K331" s="40">
        <v>238.89</v>
      </c>
      <c r="L331" s="4">
        <f t="shared" si="38"/>
        <v>458668.79999999999</v>
      </c>
      <c r="M331" s="3">
        <v>7600</v>
      </c>
      <c r="N331" s="40">
        <v>236.67</v>
      </c>
      <c r="O331" s="4">
        <f t="shared" si="39"/>
        <v>1798692</v>
      </c>
      <c r="P331" s="20">
        <f t="shared" si="40"/>
        <v>11904731.52</v>
      </c>
      <c r="Q331" s="37">
        <f t="shared" si="41"/>
        <v>51858.21</v>
      </c>
    </row>
    <row r="332" spans="1:17" x14ac:dyDescent="0.3">
      <c r="A332" s="2" t="str">
        <f t="shared" si="35"/>
        <v>3102311</v>
      </c>
      <c r="B332" s="8" t="s">
        <v>898</v>
      </c>
      <c r="C332" s="8" t="s">
        <v>318</v>
      </c>
      <c r="D332" s="3">
        <v>2196</v>
      </c>
      <c r="E332" s="40">
        <v>214.84</v>
      </c>
      <c r="F332" s="4">
        <f t="shared" si="36"/>
        <v>471788.64</v>
      </c>
      <c r="G332" s="3">
        <v>27034</v>
      </c>
      <c r="H332" s="40">
        <v>212.98</v>
      </c>
      <c r="I332" s="41">
        <f t="shared" si="37"/>
        <v>5757701.3199999994</v>
      </c>
      <c r="J332" s="3">
        <v>922</v>
      </c>
      <c r="K332" s="40">
        <v>214.84</v>
      </c>
      <c r="L332" s="4">
        <f t="shared" si="38"/>
        <v>198082.48</v>
      </c>
      <c r="M332" s="3">
        <v>11356</v>
      </c>
      <c r="N332" s="40">
        <v>212.98</v>
      </c>
      <c r="O332" s="4">
        <f t="shared" si="39"/>
        <v>2418600.88</v>
      </c>
      <c r="P332" s="20">
        <f t="shared" si="40"/>
        <v>8846173.3200000003</v>
      </c>
      <c r="Q332" s="37">
        <f t="shared" si="41"/>
        <v>38534.83</v>
      </c>
    </row>
    <row r="333" spans="1:17" x14ac:dyDescent="0.3">
      <c r="A333" s="2" t="str">
        <f t="shared" si="35"/>
        <v>3160301</v>
      </c>
      <c r="B333" s="8" t="s">
        <v>899</v>
      </c>
      <c r="C333" s="8" t="s">
        <v>319</v>
      </c>
      <c r="D333" s="3">
        <v>0</v>
      </c>
      <c r="E333" s="40">
        <v>237.32</v>
      </c>
      <c r="F333" s="4">
        <f t="shared" si="36"/>
        <v>0</v>
      </c>
      <c r="G333" s="3">
        <v>40701</v>
      </c>
      <c r="H333" s="40">
        <v>235.25</v>
      </c>
      <c r="I333" s="41">
        <f t="shared" si="37"/>
        <v>9574910.25</v>
      </c>
      <c r="J333" s="3">
        <v>0</v>
      </c>
      <c r="K333" s="40">
        <v>237.32</v>
      </c>
      <c r="L333" s="4">
        <f t="shared" si="38"/>
        <v>0</v>
      </c>
      <c r="M333" s="3">
        <v>5067</v>
      </c>
      <c r="N333" s="40">
        <v>235.25</v>
      </c>
      <c r="O333" s="4">
        <f t="shared" si="39"/>
        <v>1192011.75</v>
      </c>
      <c r="P333" s="20">
        <f t="shared" si="40"/>
        <v>10766922</v>
      </c>
      <c r="Q333" s="37">
        <f t="shared" si="41"/>
        <v>46901.8</v>
      </c>
    </row>
    <row r="334" spans="1:17" x14ac:dyDescent="0.3">
      <c r="A334" s="2" t="str">
        <f t="shared" si="35"/>
        <v>2910300</v>
      </c>
      <c r="B334" s="8" t="s">
        <v>900</v>
      </c>
      <c r="C334" s="8" t="s">
        <v>320</v>
      </c>
      <c r="D334" s="3">
        <v>1443</v>
      </c>
      <c r="E334" s="40">
        <v>300.58999999999997</v>
      </c>
      <c r="F334" s="4">
        <f t="shared" si="36"/>
        <v>433751.36999999994</v>
      </c>
      <c r="G334" s="3">
        <v>2364</v>
      </c>
      <c r="H334" s="40">
        <v>298.05</v>
      </c>
      <c r="I334" s="41">
        <f t="shared" si="37"/>
        <v>704590.20000000007</v>
      </c>
      <c r="J334" s="3">
        <v>515</v>
      </c>
      <c r="K334" s="40">
        <v>300.58999999999997</v>
      </c>
      <c r="L334" s="4">
        <f t="shared" si="38"/>
        <v>154803.84999999998</v>
      </c>
      <c r="M334" s="3">
        <v>845</v>
      </c>
      <c r="N334" s="40">
        <v>298.05</v>
      </c>
      <c r="O334" s="4">
        <f t="shared" si="39"/>
        <v>251852.25</v>
      </c>
      <c r="P334" s="20">
        <f t="shared" si="40"/>
        <v>1544997.67</v>
      </c>
      <c r="Q334" s="37">
        <f t="shared" si="41"/>
        <v>6730.17</v>
      </c>
    </row>
    <row r="335" spans="1:17" x14ac:dyDescent="0.3">
      <c r="A335" s="2" t="str">
        <f t="shared" si="35"/>
        <v>5968302</v>
      </c>
      <c r="B335" s="8" t="s">
        <v>901</v>
      </c>
      <c r="C335" s="8" t="s">
        <v>321</v>
      </c>
      <c r="D335" s="3">
        <v>0</v>
      </c>
      <c r="E335" s="40">
        <v>249.59</v>
      </c>
      <c r="F335" s="4">
        <f t="shared" si="36"/>
        <v>0</v>
      </c>
      <c r="G335" s="3">
        <v>13953</v>
      </c>
      <c r="H335" s="40">
        <v>247.65</v>
      </c>
      <c r="I335" s="41">
        <f t="shared" si="37"/>
        <v>3455460.45</v>
      </c>
      <c r="J335" s="3">
        <v>0</v>
      </c>
      <c r="K335" s="40">
        <v>249.59</v>
      </c>
      <c r="L335" s="4">
        <f t="shared" si="38"/>
        <v>0</v>
      </c>
      <c r="M335" s="3">
        <v>0</v>
      </c>
      <c r="N335" s="40">
        <v>247.65</v>
      </c>
      <c r="O335" s="4">
        <f t="shared" si="39"/>
        <v>0</v>
      </c>
      <c r="P335" s="20">
        <f t="shared" si="40"/>
        <v>3455460.45</v>
      </c>
      <c r="Q335" s="37">
        <f t="shared" si="41"/>
        <v>15052.34</v>
      </c>
    </row>
    <row r="336" spans="1:17" x14ac:dyDescent="0.3">
      <c r="A336" s="2" t="str">
        <f t="shared" si="35"/>
        <v>5567302</v>
      </c>
      <c r="B336" s="8" t="s">
        <v>902</v>
      </c>
      <c r="C336" s="8" t="s">
        <v>322</v>
      </c>
      <c r="D336" s="3">
        <v>5186</v>
      </c>
      <c r="E336" s="40">
        <v>292.51</v>
      </c>
      <c r="F336" s="4">
        <f t="shared" si="36"/>
        <v>1516956.8599999999</v>
      </c>
      <c r="G336" s="3">
        <v>15755</v>
      </c>
      <c r="H336" s="40">
        <v>290.48</v>
      </c>
      <c r="I336" s="41">
        <f t="shared" si="37"/>
        <v>4576512.4000000004</v>
      </c>
      <c r="J336" s="3">
        <v>1195</v>
      </c>
      <c r="K336" s="40">
        <v>292.51</v>
      </c>
      <c r="L336" s="4">
        <f t="shared" si="38"/>
        <v>349549.45</v>
      </c>
      <c r="M336" s="3">
        <v>3630</v>
      </c>
      <c r="N336" s="40">
        <v>290.48</v>
      </c>
      <c r="O336" s="4">
        <f t="shared" si="39"/>
        <v>1054442.4000000001</v>
      </c>
      <c r="P336" s="20">
        <f t="shared" si="40"/>
        <v>7497461.1099999994</v>
      </c>
      <c r="Q336" s="37">
        <f t="shared" si="41"/>
        <v>32659.7</v>
      </c>
    </row>
    <row r="337" spans="1:17" x14ac:dyDescent="0.3">
      <c r="A337" s="2" t="str">
        <f t="shared" si="35"/>
        <v>1327302</v>
      </c>
      <c r="B337" s="8" t="s">
        <v>903</v>
      </c>
      <c r="C337" s="8" t="s">
        <v>323</v>
      </c>
      <c r="D337" s="3">
        <v>0</v>
      </c>
      <c r="E337" s="40">
        <v>184.05</v>
      </c>
      <c r="F337" s="4">
        <f t="shared" si="36"/>
        <v>0</v>
      </c>
      <c r="G337" s="3">
        <v>8643</v>
      </c>
      <c r="H337" s="40">
        <v>182.53</v>
      </c>
      <c r="I337" s="41">
        <f t="shared" si="37"/>
        <v>1577606.79</v>
      </c>
      <c r="J337" s="3">
        <v>0</v>
      </c>
      <c r="K337" s="40">
        <v>184.05</v>
      </c>
      <c r="L337" s="4">
        <f t="shared" si="38"/>
        <v>0</v>
      </c>
      <c r="M337" s="3">
        <v>260</v>
      </c>
      <c r="N337" s="40">
        <v>182.53</v>
      </c>
      <c r="O337" s="4">
        <f t="shared" si="39"/>
        <v>47457.8</v>
      </c>
      <c r="P337" s="20">
        <f t="shared" si="40"/>
        <v>1625064.59</v>
      </c>
      <c r="Q337" s="37">
        <f t="shared" si="41"/>
        <v>7078.95</v>
      </c>
    </row>
    <row r="338" spans="1:17" x14ac:dyDescent="0.3">
      <c r="A338" s="2" t="str">
        <f t="shared" si="35"/>
        <v>7002355</v>
      </c>
      <c r="B338" s="8" t="s">
        <v>904</v>
      </c>
      <c r="C338" s="8" t="s">
        <v>324</v>
      </c>
      <c r="D338" s="3">
        <v>7823</v>
      </c>
      <c r="E338" s="40">
        <v>339.43</v>
      </c>
      <c r="F338" s="4">
        <f t="shared" si="36"/>
        <v>2655360.89</v>
      </c>
      <c r="G338" s="3">
        <v>68908</v>
      </c>
      <c r="H338" s="40">
        <v>336.68</v>
      </c>
      <c r="I338" s="41">
        <f t="shared" si="37"/>
        <v>23199945.440000001</v>
      </c>
      <c r="J338" s="3">
        <v>1657</v>
      </c>
      <c r="K338" s="40">
        <v>339.43</v>
      </c>
      <c r="L338" s="4">
        <f t="shared" si="38"/>
        <v>562435.51</v>
      </c>
      <c r="M338" s="3">
        <v>14595</v>
      </c>
      <c r="N338" s="40">
        <v>336.68</v>
      </c>
      <c r="O338" s="4">
        <f t="shared" si="39"/>
        <v>4913844.6000000006</v>
      </c>
      <c r="P338" s="20">
        <f t="shared" si="40"/>
        <v>31331586.440000001</v>
      </c>
      <c r="Q338" s="37">
        <f t="shared" si="41"/>
        <v>136483.56</v>
      </c>
    </row>
    <row r="339" spans="1:17" x14ac:dyDescent="0.3">
      <c r="A339" s="2" t="str">
        <f t="shared" si="35"/>
        <v>4350304</v>
      </c>
      <c r="B339" s="8" t="s">
        <v>905</v>
      </c>
      <c r="C339" s="8" t="s">
        <v>325</v>
      </c>
      <c r="D339" s="3">
        <v>9973</v>
      </c>
      <c r="E339" s="40">
        <v>289.25</v>
      </c>
      <c r="F339" s="4">
        <f t="shared" si="36"/>
        <v>2884690.25</v>
      </c>
      <c r="G339" s="3">
        <v>40274</v>
      </c>
      <c r="H339" s="40">
        <v>286.55</v>
      </c>
      <c r="I339" s="41">
        <f t="shared" si="37"/>
        <v>11540514.700000001</v>
      </c>
      <c r="J339" s="3">
        <v>2488</v>
      </c>
      <c r="K339" s="40">
        <v>289.25</v>
      </c>
      <c r="L339" s="4">
        <f t="shared" si="38"/>
        <v>719654</v>
      </c>
      <c r="M339" s="3">
        <v>10047</v>
      </c>
      <c r="N339" s="40">
        <v>286.55</v>
      </c>
      <c r="O339" s="4">
        <f t="shared" si="39"/>
        <v>2878967.85</v>
      </c>
      <c r="P339" s="20">
        <f t="shared" si="40"/>
        <v>18023826.800000001</v>
      </c>
      <c r="Q339" s="37">
        <f t="shared" si="41"/>
        <v>78513.61</v>
      </c>
    </row>
    <row r="340" spans="1:17" x14ac:dyDescent="0.3">
      <c r="A340" s="2" t="str">
        <f t="shared" si="35"/>
        <v>4353301</v>
      </c>
      <c r="B340" s="8" t="s">
        <v>906</v>
      </c>
      <c r="C340" s="8" t="s">
        <v>326</v>
      </c>
      <c r="D340" s="3">
        <v>3650</v>
      </c>
      <c r="E340" s="40">
        <v>286.93</v>
      </c>
      <c r="F340" s="4">
        <f t="shared" si="36"/>
        <v>1047294.5</v>
      </c>
      <c r="G340" s="3">
        <v>21863</v>
      </c>
      <c r="H340" s="40">
        <v>284.31</v>
      </c>
      <c r="I340" s="41">
        <f t="shared" si="37"/>
        <v>6215869.5300000003</v>
      </c>
      <c r="J340" s="3">
        <v>851</v>
      </c>
      <c r="K340" s="40">
        <v>286.93</v>
      </c>
      <c r="L340" s="4">
        <f t="shared" si="38"/>
        <v>244177.43</v>
      </c>
      <c r="M340" s="3">
        <v>5095</v>
      </c>
      <c r="N340" s="40">
        <v>284.31</v>
      </c>
      <c r="O340" s="4">
        <f t="shared" si="39"/>
        <v>1448559.45</v>
      </c>
      <c r="P340" s="20">
        <f t="shared" si="40"/>
        <v>8955900.9100000001</v>
      </c>
      <c r="Q340" s="37">
        <f t="shared" si="41"/>
        <v>39012.81</v>
      </c>
    </row>
    <row r="341" spans="1:17" x14ac:dyDescent="0.3">
      <c r="A341" s="2" t="str">
        <f t="shared" si="35"/>
        <v>4321302</v>
      </c>
      <c r="B341" s="8" t="s">
        <v>907</v>
      </c>
      <c r="C341" s="8" t="s">
        <v>327</v>
      </c>
      <c r="D341" s="3">
        <v>4245</v>
      </c>
      <c r="E341" s="40">
        <v>289.66000000000003</v>
      </c>
      <c r="F341" s="4">
        <f t="shared" si="36"/>
        <v>1229606.7000000002</v>
      </c>
      <c r="G341" s="3">
        <v>41950</v>
      </c>
      <c r="H341" s="40">
        <v>286.89</v>
      </c>
      <c r="I341" s="41">
        <f t="shared" si="37"/>
        <v>12035035.5</v>
      </c>
      <c r="J341" s="3">
        <v>694</v>
      </c>
      <c r="K341" s="40">
        <v>289.66000000000003</v>
      </c>
      <c r="L341" s="4">
        <f t="shared" si="38"/>
        <v>201024.04</v>
      </c>
      <c r="M341" s="3">
        <v>6856</v>
      </c>
      <c r="N341" s="40">
        <v>286.89</v>
      </c>
      <c r="O341" s="4">
        <f t="shared" si="39"/>
        <v>1966917.8399999999</v>
      </c>
      <c r="P341" s="20">
        <f t="shared" si="40"/>
        <v>15432584.079999998</v>
      </c>
      <c r="Q341" s="37">
        <f t="shared" si="41"/>
        <v>67225.899999999994</v>
      </c>
    </row>
    <row r="342" spans="1:17" x14ac:dyDescent="0.3">
      <c r="A342" s="2" t="str">
        <f t="shared" si="35"/>
        <v>2951305</v>
      </c>
      <c r="B342" s="8" t="s">
        <v>908</v>
      </c>
      <c r="C342" s="8" t="s">
        <v>328</v>
      </c>
      <c r="D342" s="3">
        <v>484</v>
      </c>
      <c r="E342" s="40">
        <v>327.45</v>
      </c>
      <c r="F342" s="4">
        <f t="shared" si="36"/>
        <v>158485.79999999999</v>
      </c>
      <c r="G342" s="3">
        <v>12835</v>
      </c>
      <c r="H342" s="40">
        <v>324.85000000000002</v>
      </c>
      <c r="I342" s="41">
        <f t="shared" si="37"/>
        <v>4169449.7500000005</v>
      </c>
      <c r="J342" s="3">
        <v>157</v>
      </c>
      <c r="K342" s="40">
        <v>327.45</v>
      </c>
      <c r="L342" s="4">
        <f t="shared" si="38"/>
        <v>51409.65</v>
      </c>
      <c r="M342" s="3">
        <v>4162</v>
      </c>
      <c r="N342" s="40">
        <v>324.85000000000002</v>
      </c>
      <c r="O342" s="4">
        <f t="shared" si="39"/>
        <v>1352025.7000000002</v>
      </c>
      <c r="P342" s="20">
        <f t="shared" si="40"/>
        <v>5731370.9000000004</v>
      </c>
      <c r="Q342" s="37">
        <f t="shared" si="41"/>
        <v>24966.43</v>
      </c>
    </row>
    <row r="343" spans="1:17" x14ac:dyDescent="0.3">
      <c r="A343" s="2" t="str">
        <f t="shared" si="35"/>
        <v>0526304</v>
      </c>
      <c r="B343" s="8" t="s">
        <v>909</v>
      </c>
      <c r="C343" s="8" t="s">
        <v>329</v>
      </c>
      <c r="D343" s="3">
        <v>44</v>
      </c>
      <c r="E343" s="40">
        <v>204.9</v>
      </c>
      <c r="F343" s="4">
        <f t="shared" si="36"/>
        <v>9015.6</v>
      </c>
      <c r="G343" s="3">
        <v>9647</v>
      </c>
      <c r="H343" s="40">
        <v>203.24</v>
      </c>
      <c r="I343" s="41">
        <f t="shared" si="37"/>
        <v>1960656.28</v>
      </c>
      <c r="J343" s="3">
        <v>3</v>
      </c>
      <c r="K343" s="40">
        <v>204.9</v>
      </c>
      <c r="L343" s="4">
        <f t="shared" si="38"/>
        <v>614.70000000000005</v>
      </c>
      <c r="M343" s="3">
        <v>698</v>
      </c>
      <c r="N343" s="40">
        <v>203.24</v>
      </c>
      <c r="O343" s="4">
        <f t="shared" si="39"/>
        <v>141861.52000000002</v>
      </c>
      <c r="P343" s="20">
        <f t="shared" si="40"/>
        <v>2112148.1</v>
      </c>
      <c r="Q343" s="37">
        <f t="shared" si="41"/>
        <v>9200.73</v>
      </c>
    </row>
    <row r="344" spans="1:17" x14ac:dyDescent="0.3">
      <c r="A344" s="2" t="str">
        <f t="shared" si="35"/>
        <v>7001316</v>
      </c>
      <c r="B344" s="8" t="s">
        <v>910</v>
      </c>
      <c r="C344" s="8" t="s">
        <v>330</v>
      </c>
      <c r="D344" s="3">
        <v>10</v>
      </c>
      <c r="E344" s="40">
        <v>314.73</v>
      </c>
      <c r="F344" s="4">
        <f t="shared" si="36"/>
        <v>3147.3</v>
      </c>
      <c r="G344" s="3">
        <v>28065</v>
      </c>
      <c r="H344" s="40">
        <v>312.19</v>
      </c>
      <c r="I344" s="41">
        <f t="shared" si="37"/>
        <v>8761612.3499999996</v>
      </c>
      <c r="J344" s="3">
        <v>1</v>
      </c>
      <c r="K344" s="40">
        <v>314.73</v>
      </c>
      <c r="L344" s="4">
        <f t="shared" si="38"/>
        <v>314.73</v>
      </c>
      <c r="M344" s="3">
        <v>2499</v>
      </c>
      <c r="N344" s="40">
        <v>312.19</v>
      </c>
      <c r="O344" s="4">
        <f t="shared" si="39"/>
        <v>780162.80999999994</v>
      </c>
      <c r="P344" s="20">
        <f t="shared" si="40"/>
        <v>9545237.1899999995</v>
      </c>
      <c r="Q344" s="37">
        <f t="shared" si="41"/>
        <v>41580.019999999997</v>
      </c>
    </row>
    <row r="345" spans="1:17" x14ac:dyDescent="0.3">
      <c r="A345" s="2" t="str">
        <f t="shared" si="35"/>
        <v>0824304</v>
      </c>
      <c r="B345" s="8" t="s">
        <v>911</v>
      </c>
      <c r="C345" s="8" t="s">
        <v>331</v>
      </c>
      <c r="D345" s="3">
        <v>781</v>
      </c>
      <c r="E345" s="40">
        <v>262.16000000000003</v>
      </c>
      <c r="F345" s="4">
        <f t="shared" si="36"/>
        <v>204746.96000000002</v>
      </c>
      <c r="G345" s="3">
        <v>15276</v>
      </c>
      <c r="H345" s="40">
        <v>259.77</v>
      </c>
      <c r="I345" s="41">
        <f t="shared" si="37"/>
        <v>3968246.5199999996</v>
      </c>
      <c r="J345" s="3">
        <v>54</v>
      </c>
      <c r="K345" s="40">
        <v>262.16000000000003</v>
      </c>
      <c r="L345" s="4">
        <f t="shared" si="38"/>
        <v>14156.640000000001</v>
      </c>
      <c r="M345" s="3">
        <v>1050</v>
      </c>
      <c r="N345" s="40">
        <v>259.77</v>
      </c>
      <c r="O345" s="4">
        <f t="shared" si="39"/>
        <v>272758.5</v>
      </c>
      <c r="P345" s="20">
        <f t="shared" si="40"/>
        <v>4459908.6199999992</v>
      </c>
      <c r="Q345" s="37">
        <f t="shared" si="41"/>
        <v>19427.810000000001</v>
      </c>
    </row>
    <row r="346" spans="1:17" x14ac:dyDescent="0.3">
      <c r="A346" s="2" t="str">
        <f t="shared" si="35"/>
        <v>3353301</v>
      </c>
      <c r="B346" s="8" t="s">
        <v>912</v>
      </c>
      <c r="C346" s="8" t="s">
        <v>332</v>
      </c>
      <c r="D346" s="3">
        <v>0</v>
      </c>
      <c r="E346" s="40">
        <v>211.5</v>
      </c>
      <c r="F346" s="4">
        <f t="shared" si="36"/>
        <v>0</v>
      </c>
      <c r="G346" s="3">
        <v>1216</v>
      </c>
      <c r="H346" s="40">
        <v>209.76</v>
      </c>
      <c r="I346" s="41">
        <f t="shared" si="37"/>
        <v>255068.15999999997</v>
      </c>
      <c r="J346" s="3">
        <v>0</v>
      </c>
      <c r="K346" s="40">
        <v>211.5</v>
      </c>
      <c r="L346" s="4">
        <f t="shared" si="38"/>
        <v>0</v>
      </c>
      <c r="M346" s="3">
        <v>0</v>
      </c>
      <c r="N346" s="40">
        <v>209.76</v>
      </c>
      <c r="O346" s="4">
        <f t="shared" si="39"/>
        <v>0</v>
      </c>
      <c r="P346" s="20">
        <f t="shared" si="40"/>
        <v>255068.15999999997</v>
      </c>
      <c r="Q346" s="37">
        <f t="shared" si="41"/>
        <v>1111.0999999999999</v>
      </c>
    </row>
    <row r="347" spans="1:17" x14ac:dyDescent="0.3">
      <c r="A347" s="2" t="str">
        <f t="shared" si="35"/>
        <v>4350306</v>
      </c>
      <c r="B347" s="8" t="s">
        <v>913</v>
      </c>
      <c r="C347" s="8" t="s">
        <v>333</v>
      </c>
      <c r="D347" s="3">
        <v>1672</v>
      </c>
      <c r="E347" s="40">
        <v>285.95</v>
      </c>
      <c r="F347" s="4">
        <f t="shared" si="36"/>
        <v>478108.39999999997</v>
      </c>
      <c r="G347" s="3">
        <v>35175</v>
      </c>
      <c r="H347" s="40">
        <v>283.3</v>
      </c>
      <c r="I347" s="41">
        <f t="shared" si="37"/>
        <v>9965077.5</v>
      </c>
      <c r="J347" s="3">
        <v>31</v>
      </c>
      <c r="K347" s="40">
        <v>285.95</v>
      </c>
      <c r="L347" s="4">
        <f t="shared" si="38"/>
        <v>8864.4499999999989</v>
      </c>
      <c r="M347" s="3">
        <v>648</v>
      </c>
      <c r="N347" s="40">
        <v>283.3</v>
      </c>
      <c r="O347" s="4">
        <f t="shared" si="39"/>
        <v>183578.4</v>
      </c>
      <c r="P347" s="20">
        <f t="shared" si="40"/>
        <v>10635628.75</v>
      </c>
      <c r="Q347" s="37">
        <f t="shared" si="41"/>
        <v>46329.87</v>
      </c>
    </row>
    <row r="348" spans="1:17" x14ac:dyDescent="0.3">
      <c r="A348" s="2" t="str">
        <f t="shared" si="35"/>
        <v>5401313</v>
      </c>
      <c r="B348" s="8" t="s">
        <v>914</v>
      </c>
      <c r="C348" s="8" t="s">
        <v>334</v>
      </c>
      <c r="D348" s="3">
        <v>365</v>
      </c>
      <c r="E348" s="40">
        <v>226.83</v>
      </c>
      <c r="F348" s="4">
        <f t="shared" si="36"/>
        <v>82792.950000000012</v>
      </c>
      <c r="G348" s="3">
        <v>14567</v>
      </c>
      <c r="H348" s="40">
        <v>224.62</v>
      </c>
      <c r="I348" s="41">
        <f t="shared" si="37"/>
        <v>3272039.54</v>
      </c>
      <c r="J348" s="3">
        <v>53</v>
      </c>
      <c r="K348" s="40">
        <v>226.83</v>
      </c>
      <c r="L348" s="4">
        <f t="shared" si="38"/>
        <v>12021.99</v>
      </c>
      <c r="M348" s="3">
        <v>2133</v>
      </c>
      <c r="N348" s="40">
        <v>224.62</v>
      </c>
      <c r="O348" s="4">
        <f t="shared" si="39"/>
        <v>479114.46</v>
      </c>
      <c r="P348" s="20">
        <f t="shared" si="40"/>
        <v>3845968.9400000004</v>
      </c>
      <c r="Q348" s="37">
        <f t="shared" si="41"/>
        <v>16753.43</v>
      </c>
    </row>
    <row r="349" spans="1:17" x14ac:dyDescent="0.3">
      <c r="A349" s="2" t="str">
        <f t="shared" si="35"/>
        <v>5151322</v>
      </c>
      <c r="B349" s="8" t="s">
        <v>915</v>
      </c>
      <c r="C349" s="8" t="s">
        <v>335</v>
      </c>
      <c r="D349" s="3">
        <v>0</v>
      </c>
      <c r="E349" s="40">
        <v>293.02</v>
      </c>
      <c r="F349" s="4">
        <f t="shared" si="36"/>
        <v>0</v>
      </c>
      <c r="G349" s="3">
        <v>9617</v>
      </c>
      <c r="H349" s="40">
        <v>290.48</v>
      </c>
      <c r="I349" s="41">
        <f t="shared" si="37"/>
        <v>2793546.16</v>
      </c>
      <c r="J349" s="3">
        <v>0</v>
      </c>
      <c r="K349" s="40">
        <v>293.02</v>
      </c>
      <c r="L349" s="4">
        <f t="shared" si="38"/>
        <v>0</v>
      </c>
      <c r="M349" s="3">
        <v>1</v>
      </c>
      <c r="N349" s="40">
        <v>290.48</v>
      </c>
      <c r="O349" s="4">
        <f t="shared" si="39"/>
        <v>290.48</v>
      </c>
      <c r="P349" s="20">
        <f t="shared" si="40"/>
        <v>2793836.64</v>
      </c>
      <c r="Q349" s="37">
        <f t="shared" si="41"/>
        <v>12170.23</v>
      </c>
    </row>
    <row r="350" spans="1:17" x14ac:dyDescent="0.3">
      <c r="A350" s="2" t="str">
        <f t="shared" si="35"/>
        <v>2950314</v>
      </c>
      <c r="B350" s="8" t="s">
        <v>916</v>
      </c>
      <c r="C350" s="8" t="s">
        <v>336</v>
      </c>
      <c r="D350" s="3">
        <v>1111</v>
      </c>
      <c r="E350" s="40">
        <v>307.49</v>
      </c>
      <c r="F350" s="4">
        <f t="shared" si="36"/>
        <v>341621.39</v>
      </c>
      <c r="G350" s="3">
        <v>14818</v>
      </c>
      <c r="H350" s="40">
        <v>304.55</v>
      </c>
      <c r="I350" s="41">
        <f t="shared" si="37"/>
        <v>4512821.9000000004</v>
      </c>
      <c r="J350" s="3">
        <v>233</v>
      </c>
      <c r="K350" s="40">
        <v>307.49</v>
      </c>
      <c r="L350" s="4">
        <f t="shared" si="38"/>
        <v>71645.17</v>
      </c>
      <c r="M350" s="3">
        <v>3105</v>
      </c>
      <c r="N350" s="40">
        <v>304.55</v>
      </c>
      <c r="O350" s="4">
        <f t="shared" si="39"/>
        <v>945627.75</v>
      </c>
      <c r="P350" s="20">
        <f t="shared" si="40"/>
        <v>5871716.21</v>
      </c>
      <c r="Q350" s="37">
        <f t="shared" si="41"/>
        <v>25577.79</v>
      </c>
    </row>
    <row r="351" spans="1:17" x14ac:dyDescent="0.3">
      <c r="A351" s="2" t="str">
        <f t="shared" si="35"/>
        <v>7003354</v>
      </c>
      <c r="B351" s="8" t="s">
        <v>917</v>
      </c>
      <c r="C351" s="8" t="s">
        <v>337</v>
      </c>
      <c r="D351" s="3">
        <v>25</v>
      </c>
      <c r="E351" s="40">
        <v>267.54000000000002</v>
      </c>
      <c r="F351" s="4">
        <f t="shared" si="36"/>
        <v>6688.5000000000009</v>
      </c>
      <c r="G351" s="3">
        <v>22071</v>
      </c>
      <c r="H351" s="40">
        <v>264.95999999999998</v>
      </c>
      <c r="I351" s="41">
        <f t="shared" si="37"/>
        <v>5847932.1599999992</v>
      </c>
      <c r="J351" s="3">
        <v>0</v>
      </c>
      <c r="K351" s="40">
        <v>267.54000000000002</v>
      </c>
      <c r="L351" s="4">
        <f t="shared" si="38"/>
        <v>0</v>
      </c>
      <c r="M351" s="3">
        <v>206</v>
      </c>
      <c r="N351" s="40">
        <v>264.95999999999998</v>
      </c>
      <c r="O351" s="4">
        <f t="shared" si="39"/>
        <v>54581.759999999995</v>
      </c>
      <c r="P351" s="20">
        <f t="shared" si="40"/>
        <v>5909202.419999999</v>
      </c>
      <c r="Q351" s="37">
        <f t="shared" si="41"/>
        <v>25741.08</v>
      </c>
    </row>
    <row r="352" spans="1:17" x14ac:dyDescent="0.3">
      <c r="A352" s="2" t="str">
        <f t="shared" si="35"/>
        <v>3202317</v>
      </c>
      <c r="B352" s="8" t="s">
        <v>918</v>
      </c>
      <c r="C352" s="8" t="s">
        <v>338</v>
      </c>
      <c r="D352" s="3">
        <v>436</v>
      </c>
      <c r="E352" s="40">
        <v>257.2</v>
      </c>
      <c r="F352" s="4">
        <f t="shared" si="36"/>
        <v>112139.2</v>
      </c>
      <c r="G352" s="3">
        <v>31949</v>
      </c>
      <c r="H352" s="40">
        <v>254.98</v>
      </c>
      <c r="I352" s="41">
        <f t="shared" si="37"/>
        <v>8146356.0199999996</v>
      </c>
      <c r="J352" s="3">
        <v>72</v>
      </c>
      <c r="K352" s="40">
        <v>257.2</v>
      </c>
      <c r="L352" s="4">
        <f t="shared" si="38"/>
        <v>18518.399999999998</v>
      </c>
      <c r="M352" s="3">
        <v>5239</v>
      </c>
      <c r="N352" s="40">
        <v>254.98</v>
      </c>
      <c r="O352" s="4">
        <f t="shared" si="39"/>
        <v>1335840.22</v>
      </c>
      <c r="P352" s="20">
        <f t="shared" si="40"/>
        <v>9612853.839999998</v>
      </c>
      <c r="Q352" s="37">
        <f t="shared" si="41"/>
        <v>41874.559999999998</v>
      </c>
    </row>
    <row r="353" spans="1:17" x14ac:dyDescent="0.3">
      <c r="A353" s="2" t="str">
        <f t="shared" si="35"/>
        <v>2601001</v>
      </c>
      <c r="B353" s="8" t="s">
        <v>919</v>
      </c>
      <c r="C353" s="8" t="s">
        <v>339</v>
      </c>
      <c r="D353" s="3">
        <v>371</v>
      </c>
      <c r="E353" s="40">
        <v>241.15</v>
      </c>
      <c r="F353" s="4">
        <f t="shared" si="36"/>
        <v>89466.650000000009</v>
      </c>
      <c r="G353" s="3">
        <v>23645</v>
      </c>
      <c r="H353" s="40">
        <v>239.21</v>
      </c>
      <c r="I353" s="41">
        <f t="shared" si="37"/>
        <v>5656120.4500000002</v>
      </c>
      <c r="J353" s="3">
        <v>10</v>
      </c>
      <c r="K353" s="40">
        <v>241.15</v>
      </c>
      <c r="L353" s="4">
        <f t="shared" si="38"/>
        <v>2411.5</v>
      </c>
      <c r="M353" s="3">
        <v>669</v>
      </c>
      <c r="N353" s="40">
        <v>239.21</v>
      </c>
      <c r="O353" s="4">
        <f t="shared" si="39"/>
        <v>160031.49000000002</v>
      </c>
      <c r="P353" s="20">
        <f t="shared" si="40"/>
        <v>5908030.0900000008</v>
      </c>
      <c r="Q353" s="37">
        <f t="shared" si="41"/>
        <v>25735.98</v>
      </c>
    </row>
    <row r="354" spans="1:17" x14ac:dyDescent="0.3">
      <c r="A354" s="2" t="str">
        <f t="shared" si="35"/>
        <v>3334304</v>
      </c>
      <c r="B354" s="8" t="s">
        <v>920</v>
      </c>
      <c r="C354" s="8" t="s">
        <v>340</v>
      </c>
      <c r="D354" s="3">
        <v>524</v>
      </c>
      <c r="E354" s="40">
        <v>280.68</v>
      </c>
      <c r="F354" s="4">
        <f t="shared" si="36"/>
        <v>147076.32</v>
      </c>
      <c r="G354" s="3">
        <v>14074</v>
      </c>
      <c r="H354" s="40">
        <v>278.45</v>
      </c>
      <c r="I354" s="41">
        <f t="shared" si="37"/>
        <v>3918905.3</v>
      </c>
      <c r="J354" s="3">
        <v>115</v>
      </c>
      <c r="K354" s="40">
        <v>280.68</v>
      </c>
      <c r="L354" s="4">
        <f t="shared" si="38"/>
        <v>32278.2</v>
      </c>
      <c r="M354" s="3">
        <v>3083</v>
      </c>
      <c r="N354" s="40">
        <v>278.45</v>
      </c>
      <c r="O354" s="4">
        <f t="shared" si="39"/>
        <v>858461.35</v>
      </c>
      <c r="P354" s="20">
        <f t="shared" si="40"/>
        <v>4956721.17</v>
      </c>
      <c r="Q354" s="37">
        <f t="shared" si="41"/>
        <v>21591.98</v>
      </c>
    </row>
    <row r="355" spans="1:17" x14ac:dyDescent="0.3">
      <c r="A355" s="2" t="str">
        <f t="shared" si="35"/>
        <v>3429304</v>
      </c>
      <c r="B355" s="8" t="s">
        <v>921</v>
      </c>
      <c r="C355" s="8" t="s">
        <v>341</v>
      </c>
      <c r="D355" s="3">
        <v>921</v>
      </c>
      <c r="E355" s="40">
        <v>290.39</v>
      </c>
      <c r="F355" s="4">
        <f t="shared" si="36"/>
        <v>267449.19</v>
      </c>
      <c r="G355" s="3">
        <v>25822</v>
      </c>
      <c r="H355" s="40">
        <v>288.02999999999997</v>
      </c>
      <c r="I355" s="41">
        <f t="shared" si="37"/>
        <v>7437510.6599999992</v>
      </c>
      <c r="J355" s="3">
        <v>105</v>
      </c>
      <c r="K355" s="40">
        <v>290.39</v>
      </c>
      <c r="L355" s="4">
        <f t="shared" si="38"/>
        <v>30490.949999999997</v>
      </c>
      <c r="M355" s="3">
        <v>2932</v>
      </c>
      <c r="N355" s="40">
        <v>288.02999999999997</v>
      </c>
      <c r="O355" s="4">
        <f t="shared" si="39"/>
        <v>844503.96</v>
      </c>
      <c r="P355" s="20">
        <f t="shared" si="40"/>
        <v>8579954.7599999998</v>
      </c>
      <c r="Q355" s="37">
        <f t="shared" si="41"/>
        <v>37375.15</v>
      </c>
    </row>
    <row r="356" spans="1:17" x14ac:dyDescent="0.3">
      <c r="A356" s="2" t="str">
        <f t="shared" si="35"/>
        <v>3622304</v>
      </c>
      <c r="B356" s="8" t="s">
        <v>922</v>
      </c>
      <c r="C356" s="8" t="s">
        <v>1274</v>
      </c>
      <c r="D356" s="3">
        <v>3394</v>
      </c>
      <c r="E356" s="40">
        <v>263.52</v>
      </c>
      <c r="F356" s="4">
        <f t="shared" si="36"/>
        <v>894386.87999999989</v>
      </c>
      <c r="G356" s="3">
        <v>35046</v>
      </c>
      <c r="H356" s="40">
        <v>261.35000000000002</v>
      </c>
      <c r="I356" s="41">
        <f t="shared" si="37"/>
        <v>9159272.1000000015</v>
      </c>
      <c r="J356" s="3">
        <v>521</v>
      </c>
      <c r="K356" s="40">
        <v>263.52</v>
      </c>
      <c r="L356" s="4">
        <f t="shared" si="38"/>
        <v>137293.91999999998</v>
      </c>
      <c r="M356" s="3">
        <v>5383</v>
      </c>
      <c r="N356" s="40">
        <v>261.35000000000002</v>
      </c>
      <c r="O356" s="4">
        <f t="shared" si="39"/>
        <v>1406847.05</v>
      </c>
      <c r="P356" s="20">
        <f t="shared" si="40"/>
        <v>11597799.950000003</v>
      </c>
      <c r="Q356" s="37">
        <f t="shared" si="41"/>
        <v>50521.19</v>
      </c>
    </row>
    <row r="357" spans="1:17" x14ac:dyDescent="0.3">
      <c r="A357" s="2" t="str">
        <f t="shared" si="35"/>
        <v>0155301</v>
      </c>
      <c r="B357" s="8" t="s">
        <v>923</v>
      </c>
      <c r="C357" s="8" t="s">
        <v>342</v>
      </c>
      <c r="D357" s="3">
        <v>187</v>
      </c>
      <c r="E357" s="40">
        <v>246.73</v>
      </c>
      <c r="F357" s="4">
        <f t="shared" si="36"/>
        <v>46138.509999999995</v>
      </c>
      <c r="G357" s="3">
        <v>26665</v>
      </c>
      <c r="H357" s="40">
        <v>244.56</v>
      </c>
      <c r="I357" s="41">
        <f t="shared" si="37"/>
        <v>6521192.4000000004</v>
      </c>
      <c r="J357" s="3">
        <v>11</v>
      </c>
      <c r="K357" s="40">
        <v>246.73</v>
      </c>
      <c r="L357" s="4">
        <f t="shared" si="38"/>
        <v>2714.0299999999997</v>
      </c>
      <c r="M357" s="3">
        <v>1584</v>
      </c>
      <c r="N357" s="40">
        <v>244.56</v>
      </c>
      <c r="O357" s="4">
        <f t="shared" si="39"/>
        <v>387383.03999999998</v>
      </c>
      <c r="P357" s="20">
        <f t="shared" si="40"/>
        <v>6957427.9800000004</v>
      </c>
      <c r="Q357" s="37">
        <f t="shared" si="41"/>
        <v>30307.26</v>
      </c>
    </row>
    <row r="358" spans="1:17" x14ac:dyDescent="0.3">
      <c r="A358" s="2" t="str">
        <f t="shared" si="35"/>
        <v>5154319</v>
      </c>
      <c r="B358" s="8" t="s">
        <v>924</v>
      </c>
      <c r="C358" s="8" t="s">
        <v>343</v>
      </c>
      <c r="D358" s="3">
        <v>2753</v>
      </c>
      <c r="E358" s="40">
        <v>287</v>
      </c>
      <c r="F358" s="4">
        <f t="shared" si="36"/>
        <v>790111</v>
      </c>
      <c r="G358" s="3">
        <v>59406</v>
      </c>
      <c r="H358" s="40">
        <v>284.58</v>
      </c>
      <c r="I358" s="41">
        <f t="shared" si="37"/>
        <v>16905759.48</v>
      </c>
      <c r="J358" s="3">
        <v>0</v>
      </c>
      <c r="K358" s="40">
        <v>287</v>
      </c>
      <c r="L358" s="4">
        <f t="shared" si="38"/>
        <v>0</v>
      </c>
      <c r="M358" s="3">
        <v>0</v>
      </c>
      <c r="N358" s="40">
        <v>284.58</v>
      </c>
      <c r="O358" s="4">
        <f t="shared" si="39"/>
        <v>0</v>
      </c>
      <c r="P358" s="20">
        <f t="shared" si="40"/>
        <v>17695870.48</v>
      </c>
      <c r="Q358" s="37">
        <f t="shared" si="41"/>
        <v>77085</v>
      </c>
    </row>
    <row r="359" spans="1:17" x14ac:dyDescent="0.3">
      <c r="A359" s="2" t="str">
        <f t="shared" si="35"/>
        <v>3121303</v>
      </c>
      <c r="B359" s="8" t="s">
        <v>925</v>
      </c>
      <c r="C359" s="8" t="s">
        <v>344</v>
      </c>
      <c r="D359" s="3">
        <v>1057</v>
      </c>
      <c r="E359" s="40">
        <v>212.43</v>
      </c>
      <c r="F359" s="4">
        <f t="shared" si="36"/>
        <v>224538.51</v>
      </c>
      <c r="G359" s="3">
        <v>32508</v>
      </c>
      <c r="H359" s="40">
        <v>210.63</v>
      </c>
      <c r="I359" s="41">
        <f t="shared" si="37"/>
        <v>6847160.04</v>
      </c>
      <c r="J359" s="3">
        <v>67</v>
      </c>
      <c r="K359" s="40">
        <v>212.43</v>
      </c>
      <c r="L359" s="4">
        <f t="shared" si="38"/>
        <v>14232.810000000001</v>
      </c>
      <c r="M359" s="3">
        <v>2062</v>
      </c>
      <c r="N359" s="40">
        <v>210.63</v>
      </c>
      <c r="O359" s="4">
        <f t="shared" si="39"/>
        <v>434319.06</v>
      </c>
      <c r="P359" s="20">
        <f t="shared" si="40"/>
        <v>7520250.4199999999</v>
      </c>
      <c r="Q359" s="37">
        <f t="shared" si="41"/>
        <v>32758.97</v>
      </c>
    </row>
    <row r="360" spans="1:17" x14ac:dyDescent="0.3">
      <c r="A360" s="2" t="str">
        <f t="shared" si="35"/>
        <v>7001373</v>
      </c>
      <c r="B360" s="8" t="s">
        <v>926</v>
      </c>
      <c r="C360" s="8" t="s">
        <v>345</v>
      </c>
      <c r="D360" s="3">
        <v>5391</v>
      </c>
      <c r="E360" s="40">
        <v>352.7</v>
      </c>
      <c r="F360" s="4">
        <f t="shared" si="36"/>
        <v>1901405.7</v>
      </c>
      <c r="G360" s="3">
        <v>45756</v>
      </c>
      <c r="H360" s="40">
        <v>349.19</v>
      </c>
      <c r="I360" s="41">
        <f t="shared" si="37"/>
        <v>15977537.640000001</v>
      </c>
      <c r="J360" s="3">
        <v>560</v>
      </c>
      <c r="K360" s="40">
        <v>352.7</v>
      </c>
      <c r="L360" s="4">
        <f t="shared" si="38"/>
        <v>197512</v>
      </c>
      <c r="M360" s="3">
        <v>4755</v>
      </c>
      <c r="N360" s="40">
        <v>349.19</v>
      </c>
      <c r="O360" s="4">
        <f t="shared" si="39"/>
        <v>1660398.45</v>
      </c>
      <c r="P360" s="20">
        <f t="shared" si="40"/>
        <v>19736853.789999999</v>
      </c>
      <c r="Q360" s="37">
        <f t="shared" si="41"/>
        <v>85975.73</v>
      </c>
    </row>
    <row r="361" spans="1:17" x14ac:dyDescent="0.3">
      <c r="A361" s="2" t="str">
        <f t="shared" si="35"/>
        <v>7003306</v>
      </c>
      <c r="B361" s="8" t="s">
        <v>927</v>
      </c>
      <c r="C361" s="8" t="s">
        <v>346</v>
      </c>
      <c r="D361" s="3">
        <v>0</v>
      </c>
      <c r="E361" s="40">
        <v>335.78</v>
      </c>
      <c r="F361" s="4">
        <f t="shared" si="36"/>
        <v>0</v>
      </c>
      <c r="G361" s="3">
        <v>82749</v>
      </c>
      <c r="H361" s="40">
        <v>332.86</v>
      </c>
      <c r="I361" s="41">
        <f t="shared" si="37"/>
        <v>27543832.140000001</v>
      </c>
      <c r="J361" s="3">
        <v>0</v>
      </c>
      <c r="K361" s="40">
        <v>335.78</v>
      </c>
      <c r="L361" s="4">
        <f t="shared" si="38"/>
        <v>0</v>
      </c>
      <c r="M361" s="3">
        <v>0</v>
      </c>
      <c r="N361" s="40">
        <v>332.86</v>
      </c>
      <c r="O361" s="4">
        <f t="shared" si="39"/>
        <v>0</v>
      </c>
      <c r="P361" s="20">
        <f t="shared" si="40"/>
        <v>27543832.140000001</v>
      </c>
      <c r="Q361" s="37">
        <f t="shared" si="41"/>
        <v>119983.72</v>
      </c>
    </row>
    <row r="362" spans="1:17" x14ac:dyDescent="0.3">
      <c r="A362" s="2" t="str">
        <f t="shared" si="35"/>
        <v>2827000</v>
      </c>
      <c r="B362" s="8" t="s">
        <v>928</v>
      </c>
      <c r="C362" s="8" t="s">
        <v>347</v>
      </c>
      <c r="D362" s="3">
        <v>15699</v>
      </c>
      <c r="E362" s="40">
        <v>220.06</v>
      </c>
      <c r="F362" s="4">
        <f t="shared" si="36"/>
        <v>3454721.94</v>
      </c>
      <c r="G362" s="3">
        <v>0</v>
      </c>
      <c r="H362" s="40">
        <v>218.01</v>
      </c>
      <c r="I362" s="41">
        <f t="shared" si="37"/>
        <v>0</v>
      </c>
      <c r="J362" s="3">
        <v>684</v>
      </c>
      <c r="K362" s="40">
        <v>220.06</v>
      </c>
      <c r="L362" s="4">
        <f t="shared" si="38"/>
        <v>150521.04</v>
      </c>
      <c r="M362" s="3">
        <v>0</v>
      </c>
      <c r="N362" s="40">
        <v>218.01</v>
      </c>
      <c r="O362" s="4">
        <f t="shared" si="39"/>
        <v>0</v>
      </c>
      <c r="P362" s="20">
        <f t="shared" si="40"/>
        <v>3605242.98</v>
      </c>
      <c r="Q362" s="37">
        <f t="shared" si="41"/>
        <v>15704.8</v>
      </c>
    </row>
    <row r="363" spans="1:17" x14ac:dyDescent="0.3">
      <c r="A363" s="2" t="str">
        <f t="shared" si="35"/>
        <v>7001391</v>
      </c>
      <c r="B363" s="8" t="s">
        <v>929</v>
      </c>
      <c r="C363" s="8" t="s">
        <v>348</v>
      </c>
      <c r="D363" s="3">
        <v>4284</v>
      </c>
      <c r="E363" s="40">
        <v>337.97</v>
      </c>
      <c r="F363" s="4">
        <f t="shared" si="36"/>
        <v>1447863.4800000002</v>
      </c>
      <c r="G363" s="3">
        <v>28578</v>
      </c>
      <c r="H363" s="40">
        <v>334.84</v>
      </c>
      <c r="I363" s="41">
        <f t="shared" si="37"/>
        <v>9569057.5199999996</v>
      </c>
      <c r="J363" s="3">
        <v>43</v>
      </c>
      <c r="K363" s="40">
        <v>337.97</v>
      </c>
      <c r="L363" s="4">
        <f t="shared" si="38"/>
        <v>14532.710000000001</v>
      </c>
      <c r="M363" s="3">
        <v>284</v>
      </c>
      <c r="N363" s="40">
        <v>334.84</v>
      </c>
      <c r="O363" s="4">
        <f t="shared" si="39"/>
        <v>95094.56</v>
      </c>
      <c r="P363" s="20">
        <f t="shared" si="40"/>
        <v>11126548.27</v>
      </c>
      <c r="Q363" s="37">
        <f t="shared" si="41"/>
        <v>48468.37</v>
      </c>
    </row>
    <row r="364" spans="1:17" x14ac:dyDescent="0.3">
      <c r="A364" s="2" t="str">
        <f t="shared" si="35"/>
        <v>2902306</v>
      </c>
      <c r="B364" s="8" t="s">
        <v>930</v>
      </c>
      <c r="C364" s="8" t="s">
        <v>349</v>
      </c>
      <c r="D364" s="3">
        <v>4627</v>
      </c>
      <c r="E364" s="40">
        <v>297.52</v>
      </c>
      <c r="F364" s="4">
        <f t="shared" si="36"/>
        <v>1376625.0399999998</v>
      </c>
      <c r="G364" s="3">
        <v>45002</v>
      </c>
      <c r="H364" s="40">
        <v>294.77</v>
      </c>
      <c r="I364" s="41">
        <f t="shared" si="37"/>
        <v>13265239.539999999</v>
      </c>
      <c r="J364" s="3">
        <v>915</v>
      </c>
      <c r="K364" s="40">
        <v>297.52</v>
      </c>
      <c r="L364" s="4">
        <f t="shared" si="38"/>
        <v>272230.8</v>
      </c>
      <c r="M364" s="3">
        <v>8894</v>
      </c>
      <c r="N364" s="40">
        <v>294.77</v>
      </c>
      <c r="O364" s="4">
        <f t="shared" si="39"/>
        <v>2621684.38</v>
      </c>
      <c r="P364" s="20">
        <f t="shared" si="40"/>
        <v>17535779.759999998</v>
      </c>
      <c r="Q364" s="37">
        <f t="shared" si="41"/>
        <v>76387.63</v>
      </c>
    </row>
    <row r="365" spans="1:17" x14ac:dyDescent="0.3">
      <c r="A365" s="2" t="str">
        <f t="shared" si="35"/>
        <v>7000382</v>
      </c>
      <c r="B365" s="8" t="s">
        <v>931</v>
      </c>
      <c r="C365" s="8" t="s">
        <v>350</v>
      </c>
      <c r="D365" s="3">
        <v>7139</v>
      </c>
      <c r="E365" s="40">
        <v>349.09</v>
      </c>
      <c r="F365" s="4">
        <f t="shared" si="36"/>
        <v>2492153.5099999998</v>
      </c>
      <c r="G365" s="3">
        <v>50339</v>
      </c>
      <c r="H365" s="40">
        <v>345.59</v>
      </c>
      <c r="I365" s="41">
        <f t="shared" si="37"/>
        <v>17396655.009999998</v>
      </c>
      <c r="J365" s="3">
        <v>593</v>
      </c>
      <c r="K365" s="40">
        <v>349.09</v>
      </c>
      <c r="L365" s="4">
        <f t="shared" si="38"/>
        <v>207010.37</v>
      </c>
      <c r="M365" s="3">
        <v>4185</v>
      </c>
      <c r="N365" s="40">
        <v>345.59</v>
      </c>
      <c r="O365" s="4">
        <f t="shared" si="39"/>
        <v>1446294.15</v>
      </c>
      <c r="P365" s="20">
        <f t="shared" si="40"/>
        <v>21542113.039999999</v>
      </c>
      <c r="Q365" s="37">
        <f t="shared" si="41"/>
        <v>93839.62</v>
      </c>
    </row>
    <row r="366" spans="1:17" x14ac:dyDescent="0.3">
      <c r="A366" s="2" t="str">
        <f t="shared" si="35"/>
        <v>7003364</v>
      </c>
      <c r="B366" s="8" t="s">
        <v>932</v>
      </c>
      <c r="C366" s="8" t="s">
        <v>351</v>
      </c>
      <c r="D366" s="3">
        <v>18266</v>
      </c>
      <c r="E366" s="40">
        <v>266.73</v>
      </c>
      <c r="F366" s="4">
        <f t="shared" si="36"/>
        <v>4872090.1800000006</v>
      </c>
      <c r="G366" s="3">
        <v>32599</v>
      </c>
      <c r="H366" s="40">
        <v>264.20999999999998</v>
      </c>
      <c r="I366" s="41">
        <f t="shared" si="37"/>
        <v>8612981.7899999991</v>
      </c>
      <c r="J366" s="3">
        <v>3323</v>
      </c>
      <c r="K366" s="40">
        <v>266.73</v>
      </c>
      <c r="L366" s="4">
        <f t="shared" si="38"/>
        <v>886343.79</v>
      </c>
      <c r="M366" s="3">
        <v>5931</v>
      </c>
      <c r="N366" s="40">
        <v>264.20999999999998</v>
      </c>
      <c r="O366" s="4">
        <f t="shared" si="39"/>
        <v>1567029.5099999998</v>
      </c>
      <c r="P366" s="20">
        <f t="shared" si="40"/>
        <v>15938445.27</v>
      </c>
      <c r="Q366" s="37">
        <f t="shared" si="41"/>
        <v>69429.48</v>
      </c>
    </row>
    <row r="367" spans="1:17" x14ac:dyDescent="0.3">
      <c r="A367" s="2" t="str">
        <f t="shared" si="35"/>
        <v>2754302</v>
      </c>
      <c r="B367" s="8" t="s">
        <v>933</v>
      </c>
      <c r="C367" s="8" t="s">
        <v>352</v>
      </c>
      <c r="D367" s="3">
        <v>18</v>
      </c>
      <c r="E367" s="40">
        <v>286.02999999999997</v>
      </c>
      <c r="F367" s="4">
        <f t="shared" si="36"/>
        <v>5148.5399999999991</v>
      </c>
      <c r="G367" s="3">
        <v>12066</v>
      </c>
      <c r="H367" s="40">
        <v>284.02</v>
      </c>
      <c r="I367" s="41">
        <f t="shared" si="37"/>
        <v>3426985.32</v>
      </c>
      <c r="J367" s="3">
        <v>0</v>
      </c>
      <c r="K367" s="40">
        <v>286.02999999999997</v>
      </c>
      <c r="L367" s="4">
        <f t="shared" si="38"/>
        <v>0</v>
      </c>
      <c r="M367" s="3">
        <v>27</v>
      </c>
      <c r="N367" s="40">
        <v>284.02</v>
      </c>
      <c r="O367" s="4">
        <f t="shared" si="39"/>
        <v>7668.5399999999991</v>
      </c>
      <c r="P367" s="20">
        <f t="shared" si="40"/>
        <v>3439802.4</v>
      </c>
      <c r="Q367" s="37">
        <f t="shared" si="41"/>
        <v>14984.13</v>
      </c>
    </row>
    <row r="368" spans="1:17" x14ac:dyDescent="0.3">
      <c r="A368" s="2" t="str">
        <f t="shared" si="35"/>
        <v>7003374</v>
      </c>
      <c r="B368" s="8" t="s">
        <v>934</v>
      </c>
      <c r="C368" s="8" t="s">
        <v>353</v>
      </c>
      <c r="D368" s="3">
        <v>12824</v>
      </c>
      <c r="E368" s="40">
        <v>365.98</v>
      </c>
      <c r="F368" s="4">
        <f t="shared" si="36"/>
        <v>4693327.5200000005</v>
      </c>
      <c r="G368" s="3">
        <v>24148</v>
      </c>
      <c r="H368" s="40">
        <v>363.02</v>
      </c>
      <c r="I368" s="41">
        <f t="shared" si="37"/>
        <v>8766206.959999999</v>
      </c>
      <c r="J368" s="3">
        <v>0</v>
      </c>
      <c r="K368" s="40">
        <v>365.98</v>
      </c>
      <c r="L368" s="4">
        <f t="shared" si="38"/>
        <v>0</v>
      </c>
      <c r="M368" s="3">
        <v>0</v>
      </c>
      <c r="N368" s="40">
        <v>363.02</v>
      </c>
      <c r="O368" s="4">
        <f t="shared" si="39"/>
        <v>0</v>
      </c>
      <c r="P368" s="20">
        <f t="shared" si="40"/>
        <v>13459534.48</v>
      </c>
      <c r="Q368" s="37">
        <f t="shared" si="41"/>
        <v>58631.09</v>
      </c>
    </row>
    <row r="369" spans="1:17" x14ac:dyDescent="0.3">
      <c r="A369" s="2" t="str">
        <f t="shared" si="35"/>
        <v>7003307</v>
      </c>
      <c r="B369" s="8" t="s">
        <v>935</v>
      </c>
      <c r="C369" s="8" t="s">
        <v>354</v>
      </c>
      <c r="D369" s="3">
        <v>5119</v>
      </c>
      <c r="E369" s="40">
        <v>368.01</v>
      </c>
      <c r="F369" s="4">
        <f t="shared" si="36"/>
        <v>1883843.19</v>
      </c>
      <c r="G369" s="3">
        <v>87800</v>
      </c>
      <c r="H369" s="40">
        <v>365.01</v>
      </c>
      <c r="I369" s="41">
        <f t="shared" si="37"/>
        <v>32047878</v>
      </c>
      <c r="J369" s="3">
        <v>993</v>
      </c>
      <c r="K369" s="40">
        <v>368.01</v>
      </c>
      <c r="L369" s="4">
        <f t="shared" si="38"/>
        <v>365433.93</v>
      </c>
      <c r="M369" s="3">
        <v>17031</v>
      </c>
      <c r="N369" s="40">
        <v>365.01</v>
      </c>
      <c r="O369" s="4">
        <f t="shared" si="39"/>
        <v>6216485.3099999996</v>
      </c>
      <c r="P369" s="20">
        <f t="shared" si="40"/>
        <v>40513640.43</v>
      </c>
      <c r="Q369" s="37">
        <f t="shared" si="41"/>
        <v>176481.51</v>
      </c>
    </row>
    <row r="370" spans="1:17" x14ac:dyDescent="0.3">
      <c r="A370" s="2" t="str">
        <f t="shared" si="35"/>
        <v>2952301</v>
      </c>
      <c r="B370" s="8" t="s">
        <v>936</v>
      </c>
      <c r="C370" s="8" t="s">
        <v>355</v>
      </c>
      <c r="D370" s="3">
        <v>3617</v>
      </c>
      <c r="E370" s="40">
        <v>281.67</v>
      </c>
      <c r="F370" s="4">
        <f t="shared" si="36"/>
        <v>1018800.39</v>
      </c>
      <c r="G370" s="3">
        <v>33693</v>
      </c>
      <c r="H370" s="40">
        <v>278.87</v>
      </c>
      <c r="I370" s="41">
        <f t="shared" si="37"/>
        <v>9395966.9100000001</v>
      </c>
      <c r="J370" s="3">
        <v>367</v>
      </c>
      <c r="K370" s="40">
        <v>281.67</v>
      </c>
      <c r="L370" s="4">
        <f t="shared" si="38"/>
        <v>103372.89</v>
      </c>
      <c r="M370" s="3">
        <v>3420</v>
      </c>
      <c r="N370" s="40">
        <v>278.87</v>
      </c>
      <c r="O370" s="4">
        <f t="shared" si="39"/>
        <v>953735.4</v>
      </c>
      <c r="P370" s="20">
        <f t="shared" si="40"/>
        <v>11471875.59</v>
      </c>
      <c r="Q370" s="37">
        <f t="shared" si="41"/>
        <v>49972.65</v>
      </c>
    </row>
    <row r="371" spans="1:17" x14ac:dyDescent="0.3">
      <c r="A371" s="2" t="str">
        <f t="shared" si="35"/>
        <v>4652302</v>
      </c>
      <c r="B371" s="8" t="s">
        <v>937</v>
      </c>
      <c r="C371" s="8" t="s">
        <v>356</v>
      </c>
      <c r="D371" s="3">
        <v>1379</v>
      </c>
      <c r="E371" s="40">
        <v>282.19</v>
      </c>
      <c r="F371" s="4">
        <f t="shared" si="36"/>
        <v>389140.01</v>
      </c>
      <c r="G371" s="3">
        <v>0</v>
      </c>
      <c r="H371" s="40">
        <v>280.02999999999997</v>
      </c>
      <c r="I371" s="41">
        <f t="shared" si="37"/>
        <v>0</v>
      </c>
      <c r="J371" s="3">
        <v>0</v>
      </c>
      <c r="K371" s="40">
        <v>282.19</v>
      </c>
      <c r="L371" s="4">
        <f t="shared" si="38"/>
        <v>0</v>
      </c>
      <c r="M371" s="3">
        <v>0</v>
      </c>
      <c r="N371" s="40">
        <v>280.02999999999997</v>
      </c>
      <c r="O371" s="4">
        <f t="shared" si="39"/>
        <v>0</v>
      </c>
      <c r="P371" s="20">
        <f t="shared" si="40"/>
        <v>389140.01</v>
      </c>
      <c r="Q371" s="37">
        <f t="shared" si="41"/>
        <v>1695.13</v>
      </c>
    </row>
    <row r="372" spans="1:17" x14ac:dyDescent="0.3">
      <c r="A372" s="2" t="str">
        <f t="shared" si="35"/>
        <v>5127301</v>
      </c>
      <c r="B372" s="8" t="s">
        <v>938</v>
      </c>
      <c r="C372" s="8" t="s">
        <v>357</v>
      </c>
      <c r="D372" s="3">
        <v>589</v>
      </c>
      <c r="E372" s="40">
        <v>311.25</v>
      </c>
      <c r="F372" s="4">
        <f t="shared" si="36"/>
        <v>183326.25</v>
      </c>
      <c r="G372" s="3">
        <v>0</v>
      </c>
      <c r="H372" s="40">
        <v>309.18</v>
      </c>
      <c r="I372" s="41">
        <f t="shared" si="37"/>
        <v>0</v>
      </c>
      <c r="J372" s="3">
        <v>0</v>
      </c>
      <c r="K372" s="40">
        <v>311.25</v>
      </c>
      <c r="L372" s="4">
        <f t="shared" si="38"/>
        <v>0</v>
      </c>
      <c r="M372" s="3">
        <v>0</v>
      </c>
      <c r="N372" s="40">
        <v>309.18</v>
      </c>
      <c r="O372" s="4">
        <f t="shared" si="39"/>
        <v>0</v>
      </c>
      <c r="P372" s="20">
        <f t="shared" si="40"/>
        <v>183326.25</v>
      </c>
      <c r="Q372" s="37">
        <f t="shared" si="41"/>
        <v>798.59</v>
      </c>
    </row>
    <row r="373" spans="1:17" x14ac:dyDescent="0.3">
      <c r="A373" s="2" t="str">
        <f t="shared" si="35"/>
        <v>7000338</v>
      </c>
      <c r="B373" s="8" t="s">
        <v>939</v>
      </c>
      <c r="C373" s="8" t="s">
        <v>358</v>
      </c>
      <c r="D373" s="3">
        <v>13245</v>
      </c>
      <c r="E373" s="40">
        <v>284.79000000000002</v>
      </c>
      <c r="F373" s="4">
        <f t="shared" si="36"/>
        <v>3772043.5500000003</v>
      </c>
      <c r="G373" s="3">
        <v>31645</v>
      </c>
      <c r="H373" s="40">
        <v>282.08</v>
      </c>
      <c r="I373" s="41">
        <f t="shared" si="37"/>
        <v>8926421.5999999996</v>
      </c>
      <c r="J373" s="3">
        <v>2380</v>
      </c>
      <c r="K373" s="40">
        <v>284.79000000000002</v>
      </c>
      <c r="L373" s="4">
        <f t="shared" si="38"/>
        <v>677800.20000000007</v>
      </c>
      <c r="M373" s="3">
        <v>5687</v>
      </c>
      <c r="N373" s="40">
        <v>282.08</v>
      </c>
      <c r="O373" s="4">
        <f t="shared" si="39"/>
        <v>1604188.96</v>
      </c>
      <c r="P373" s="20">
        <f t="shared" si="40"/>
        <v>14980454.310000001</v>
      </c>
      <c r="Q373" s="37">
        <f t="shared" si="41"/>
        <v>65256.37</v>
      </c>
    </row>
    <row r="374" spans="1:17" x14ac:dyDescent="0.3">
      <c r="A374" s="2" t="str">
        <f t="shared" si="35"/>
        <v>2761303</v>
      </c>
      <c r="B374" s="8" t="s">
        <v>940</v>
      </c>
      <c r="C374" s="8" t="s">
        <v>359</v>
      </c>
      <c r="D374" s="3">
        <v>0</v>
      </c>
      <c r="E374" s="40">
        <v>300.58</v>
      </c>
      <c r="F374" s="4">
        <f t="shared" si="36"/>
        <v>0</v>
      </c>
      <c r="G374" s="3">
        <v>7899</v>
      </c>
      <c r="H374" s="40">
        <v>298.33999999999997</v>
      </c>
      <c r="I374" s="41">
        <f t="shared" si="37"/>
        <v>2356587.6599999997</v>
      </c>
      <c r="J374" s="3">
        <v>0</v>
      </c>
      <c r="K374" s="40">
        <v>300.58</v>
      </c>
      <c r="L374" s="4">
        <f t="shared" si="38"/>
        <v>0</v>
      </c>
      <c r="M374" s="3">
        <v>7</v>
      </c>
      <c r="N374" s="40">
        <v>298.33999999999997</v>
      </c>
      <c r="O374" s="4">
        <f t="shared" si="39"/>
        <v>2088.3799999999997</v>
      </c>
      <c r="P374" s="20">
        <f t="shared" si="40"/>
        <v>2358676.0399999996</v>
      </c>
      <c r="Q374" s="37">
        <f t="shared" si="41"/>
        <v>10274.629999999999</v>
      </c>
    </row>
    <row r="375" spans="1:17" x14ac:dyDescent="0.3">
      <c r="A375" s="2" t="str">
        <f t="shared" si="35"/>
        <v>7003411</v>
      </c>
      <c r="B375" s="8" t="s">
        <v>941</v>
      </c>
      <c r="C375" s="8" t="s">
        <v>360</v>
      </c>
      <c r="D375" s="3">
        <v>0</v>
      </c>
      <c r="E375" s="40">
        <v>360.79</v>
      </c>
      <c r="F375" s="4">
        <f t="shared" si="36"/>
        <v>0</v>
      </c>
      <c r="G375" s="3">
        <v>38783</v>
      </c>
      <c r="H375" s="40">
        <v>357.59</v>
      </c>
      <c r="I375" s="41">
        <f t="shared" si="37"/>
        <v>13868412.969999999</v>
      </c>
      <c r="J375" s="3">
        <v>0</v>
      </c>
      <c r="K375" s="40">
        <v>360.79</v>
      </c>
      <c r="L375" s="4">
        <f t="shared" si="38"/>
        <v>0</v>
      </c>
      <c r="M375" s="3">
        <v>15496</v>
      </c>
      <c r="N375" s="40">
        <v>357.59</v>
      </c>
      <c r="O375" s="4">
        <f t="shared" si="39"/>
        <v>5541214.6399999997</v>
      </c>
      <c r="P375" s="20">
        <f t="shared" si="40"/>
        <v>19409627.609999999</v>
      </c>
      <c r="Q375" s="37">
        <f t="shared" si="41"/>
        <v>84550.3</v>
      </c>
    </row>
    <row r="376" spans="1:17" x14ac:dyDescent="0.3">
      <c r="A376" s="2" t="str">
        <f t="shared" si="35"/>
        <v>6120300</v>
      </c>
      <c r="B376" s="8" t="s">
        <v>942</v>
      </c>
      <c r="C376" s="8" t="s">
        <v>361</v>
      </c>
      <c r="D376" s="3">
        <v>0</v>
      </c>
      <c r="E376" s="40">
        <v>163.33000000000001</v>
      </c>
      <c r="F376" s="4">
        <f t="shared" si="36"/>
        <v>0</v>
      </c>
      <c r="G376" s="3">
        <v>8546</v>
      </c>
      <c r="H376" s="40">
        <v>162.01</v>
      </c>
      <c r="I376" s="41">
        <f t="shared" si="37"/>
        <v>1384537.46</v>
      </c>
      <c r="J376" s="3">
        <v>0</v>
      </c>
      <c r="K376" s="40">
        <v>163.33000000000001</v>
      </c>
      <c r="L376" s="4">
        <f t="shared" si="38"/>
        <v>0</v>
      </c>
      <c r="M376" s="3">
        <v>537</v>
      </c>
      <c r="N376" s="40">
        <v>162.01</v>
      </c>
      <c r="O376" s="4">
        <f t="shared" si="39"/>
        <v>86999.37</v>
      </c>
      <c r="P376" s="20">
        <f t="shared" si="40"/>
        <v>1471536.83</v>
      </c>
      <c r="Q376" s="37">
        <f t="shared" si="41"/>
        <v>6410.16</v>
      </c>
    </row>
    <row r="377" spans="1:17" x14ac:dyDescent="0.3">
      <c r="A377" s="2" t="str">
        <f t="shared" si="35"/>
        <v>1021301</v>
      </c>
      <c r="B377" s="8" t="s">
        <v>943</v>
      </c>
      <c r="C377" s="8" t="s">
        <v>362</v>
      </c>
      <c r="D377" s="3">
        <v>1141</v>
      </c>
      <c r="E377" s="40">
        <v>296.86</v>
      </c>
      <c r="F377" s="4">
        <f t="shared" si="36"/>
        <v>338717.26</v>
      </c>
      <c r="G377" s="3">
        <v>24929</v>
      </c>
      <c r="H377" s="40">
        <v>294.11</v>
      </c>
      <c r="I377" s="41">
        <f t="shared" si="37"/>
        <v>7331868.1900000004</v>
      </c>
      <c r="J377" s="3">
        <v>0</v>
      </c>
      <c r="K377" s="40">
        <v>296.86</v>
      </c>
      <c r="L377" s="4">
        <f t="shared" si="38"/>
        <v>0</v>
      </c>
      <c r="M377" s="3">
        <v>0</v>
      </c>
      <c r="N377" s="40">
        <v>294.11</v>
      </c>
      <c r="O377" s="4">
        <f t="shared" si="39"/>
        <v>0</v>
      </c>
      <c r="P377" s="20">
        <f t="shared" si="40"/>
        <v>7670585.4500000002</v>
      </c>
      <c r="Q377" s="37">
        <f t="shared" si="41"/>
        <v>33413.85</v>
      </c>
    </row>
    <row r="378" spans="1:17" x14ac:dyDescent="0.3">
      <c r="A378" s="2" t="str">
        <f t="shared" si="35"/>
        <v>4353303</v>
      </c>
      <c r="B378" s="8" t="s">
        <v>944</v>
      </c>
      <c r="C378" s="8" t="s">
        <v>363</v>
      </c>
      <c r="D378" s="3">
        <v>4645</v>
      </c>
      <c r="E378" s="40">
        <v>269.58999999999997</v>
      </c>
      <c r="F378" s="4">
        <f t="shared" si="36"/>
        <v>1252245.5499999998</v>
      </c>
      <c r="G378" s="3">
        <v>37443</v>
      </c>
      <c r="H378" s="40">
        <v>267.11</v>
      </c>
      <c r="I378" s="41">
        <f t="shared" si="37"/>
        <v>10001399.73</v>
      </c>
      <c r="J378" s="3">
        <v>340</v>
      </c>
      <c r="K378" s="40">
        <v>269.58999999999997</v>
      </c>
      <c r="L378" s="4">
        <f t="shared" si="38"/>
        <v>91660.599999999991</v>
      </c>
      <c r="M378" s="3">
        <v>2743</v>
      </c>
      <c r="N378" s="40">
        <v>267.11</v>
      </c>
      <c r="O378" s="4">
        <f t="shared" si="39"/>
        <v>732682.73</v>
      </c>
      <c r="P378" s="20">
        <f t="shared" si="40"/>
        <v>12077988.609999999</v>
      </c>
      <c r="Q378" s="37">
        <f t="shared" si="41"/>
        <v>52612.94</v>
      </c>
    </row>
    <row r="379" spans="1:17" x14ac:dyDescent="0.3">
      <c r="A379" s="2" t="str">
        <f t="shared" si="35"/>
        <v>7000389</v>
      </c>
      <c r="B379" s="8" t="s">
        <v>945</v>
      </c>
      <c r="C379" s="8" t="s">
        <v>364</v>
      </c>
      <c r="D379" s="3">
        <v>19645</v>
      </c>
      <c r="E379" s="40">
        <v>332.42</v>
      </c>
      <c r="F379" s="4">
        <f t="shared" si="36"/>
        <v>6530390.9000000004</v>
      </c>
      <c r="G379" s="3">
        <v>102730</v>
      </c>
      <c r="H379" s="40">
        <v>329.27</v>
      </c>
      <c r="I379" s="41">
        <f t="shared" si="37"/>
        <v>33825907.100000001</v>
      </c>
      <c r="J379" s="3">
        <v>3316</v>
      </c>
      <c r="K379" s="40">
        <v>332.42</v>
      </c>
      <c r="L379" s="4">
        <f t="shared" si="38"/>
        <v>1102304.72</v>
      </c>
      <c r="M379" s="3">
        <v>17343</v>
      </c>
      <c r="N379" s="40">
        <v>329.27</v>
      </c>
      <c r="O379" s="4">
        <f t="shared" si="39"/>
        <v>5710529.6099999994</v>
      </c>
      <c r="P379" s="20">
        <f t="shared" si="40"/>
        <v>47169132.329999998</v>
      </c>
      <c r="Q379" s="37">
        <f t="shared" si="41"/>
        <v>205473.51</v>
      </c>
    </row>
    <row r="380" spans="1:17" x14ac:dyDescent="0.3">
      <c r="A380" s="2" t="str">
        <f t="shared" si="35"/>
        <v>0901304</v>
      </c>
      <c r="B380" s="8" t="s">
        <v>946</v>
      </c>
      <c r="C380" s="8" t="s">
        <v>365</v>
      </c>
      <c r="D380" s="3">
        <v>265</v>
      </c>
      <c r="E380" s="40">
        <v>219.64</v>
      </c>
      <c r="F380" s="4">
        <f t="shared" si="36"/>
        <v>58204.6</v>
      </c>
      <c r="G380" s="3">
        <v>21913</v>
      </c>
      <c r="H380" s="40">
        <v>217.76</v>
      </c>
      <c r="I380" s="41">
        <f t="shared" si="37"/>
        <v>4771774.88</v>
      </c>
      <c r="J380" s="3">
        <v>19</v>
      </c>
      <c r="K380" s="40">
        <v>219.64</v>
      </c>
      <c r="L380" s="4">
        <f t="shared" si="38"/>
        <v>4173.16</v>
      </c>
      <c r="M380" s="3">
        <v>1574</v>
      </c>
      <c r="N380" s="40">
        <v>217.76</v>
      </c>
      <c r="O380" s="4">
        <f t="shared" si="39"/>
        <v>342754.24</v>
      </c>
      <c r="P380" s="20">
        <f t="shared" si="40"/>
        <v>5176906.88</v>
      </c>
      <c r="Q380" s="37">
        <f t="shared" si="41"/>
        <v>22551.13</v>
      </c>
    </row>
    <row r="381" spans="1:17" x14ac:dyDescent="0.3">
      <c r="A381" s="2" t="str">
        <f t="shared" si="35"/>
        <v>3702313</v>
      </c>
      <c r="B381" s="8" t="s">
        <v>947</v>
      </c>
      <c r="C381" s="8" t="s">
        <v>366</v>
      </c>
      <c r="D381" s="3">
        <v>1921</v>
      </c>
      <c r="E381" s="40">
        <v>194.95</v>
      </c>
      <c r="F381" s="4">
        <f t="shared" si="36"/>
        <v>374498.94999999995</v>
      </c>
      <c r="G381" s="3">
        <v>9011</v>
      </c>
      <c r="H381" s="40">
        <v>193.31</v>
      </c>
      <c r="I381" s="41">
        <f t="shared" si="37"/>
        <v>1741916.41</v>
      </c>
      <c r="J381" s="3">
        <v>282</v>
      </c>
      <c r="K381" s="40">
        <v>194.95</v>
      </c>
      <c r="L381" s="4">
        <f t="shared" si="38"/>
        <v>54975.899999999994</v>
      </c>
      <c r="M381" s="3">
        <v>1321</v>
      </c>
      <c r="N381" s="40">
        <v>193.31</v>
      </c>
      <c r="O381" s="4">
        <f t="shared" si="39"/>
        <v>255362.51</v>
      </c>
      <c r="P381" s="20">
        <f t="shared" si="40"/>
        <v>2426753.7699999996</v>
      </c>
      <c r="Q381" s="37">
        <f t="shared" si="41"/>
        <v>10571.18</v>
      </c>
    </row>
    <row r="382" spans="1:17" x14ac:dyDescent="0.3">
      <c r="A382" s="2" t="str">
        <f t="shared" si="35"/>
        <v>1801308</v>
      </c>
      <c r="B382" s="8" t="s">
        <v>948</v>
      </c>
      <c r="C382" s="8" t="s">
        <v>367</v>
      </c>
      <c r="D382" s="3">
        <v>1675</v>
      </c>
      <c r="E382" s="40">
        <v>244.99</v>
      </c>
      <c r="F382" s="4">
        <f t="shared" si="36"/>
        <v>410358.25</v>
      </c>
      <c r="G382" s="3">
        <v>40830</v>
      </c>
      <c r="H382" s="40">
        <v>242.92</v>
      </c>
      <c r="I382" s="41">
        <f t="shared" si="37"/>
        <v>9918423.5999999996</v>
      </c>
      <c r="J382" s="3">
        <v>80</v>
      </c>
      <c r="K382" s="40">
        <v>244.99</v>
      </c>
      <c r="L382" s="4">
        <f t="shared" si="38"/>
        <v>19599.2</v>
      </c>
      <c r="M382" s="3">
        <v>1950</v>
      </c>
      <c r="N382" s="40">
        <v>242.92</v>
      </c>
      <c r="O382" s="4">
        <f t="shared" si="39"/>
        <v>473694</v>
      </c>
      <c r="P382" s="20">
        <f t="shared" si="40"/>
        <v>10822075.049999999</v>
      </c>
      <c r="Q382" s="37">
        <f t="shared" si="41"/>
        <v>47142.05</v>
      </c>
    </row>
    <row r="383" spans="1:17" x14ac:dyDescent="0.3">
      <c r="A383" s="2" t="str">
        <f t="shared" si="35"/>
        <v>3227303</v>
      </c>
      <c r="B383" s="8" t="s">
        <v>949</v>
      </c>
      <c r="C383" s="8" t="s">
        <v>368</v>
      </c>
      <c r="D383" s="3">
        <v>730</v>
      </c>
      <c r="E383" s="40">
        <v>204.95</v>
      </c>
      <c r="F383" s="4">
        <f t="shared" si="36"/>
        <v>149613.5</v>
      </c>
      <c r="G383" s="3">
        <v>23403</v>
      </c>
      <c r="H383" s="40">
        <v>203.14</v>
      </c>
      <c r="I383" s="41">
        <f t="shared" si="37"/>
        <v>4754085.42</v>
      </c>
      <c r="J383" s="3">
        <v>12</v>
      </c>
      <c r="K383" s="40">
        <v>204.95</v>
      </c>
      <c r="L383" s="4">
        <f t="shared" si="38"/>
        <v>2459.3999999999996</v>
      </c>
      <c r="M383" s="3">
        <v>397</v>
      </c>
      <c r="N383" s="40">
        <v>203.14</v>
      </c>
      <c r="O383" s="4">
        <f t="shared" si="39"/>
        <v>80646.58</v>
      </c>
      <c r="P383" s="20">
        <f t="shared" si="40"/>
        <v>4986804.9000000004</v>
      </c>
      <c r="Q383" s="37">
        <f t="shared" si="41"/>
        <v>21723.03</v>
      </c>
    </row>
    <row r="384" spans="1:17" x14ac:dyDescent="0.3">
      <c r="A384" s="2" t="str">
        <f t="shared" si="35"/>
        <v>7003386</v>
      </c>
      <c r="B384" s="8" t="s">
        <v>950</v>
      </c>
      <c r="C384" s="8" t="s">
        <v>369</v>
      </c>
      <c r="D384" s="3">
        <v>12327</v>
      </c>
      <c r="E384" s="40">
        <v>265.79000000000002</v>
      </c>
      <c r="F384" s="4">
        <f t="shared" si="36"/>
        <v>3276393.33</v>
      </c>
      <c r="G384" s="3">
        <v>33196</v>
      </c>
      <c r="H384" s="40">
        <v>263.45</v>
      </c>
      <c r="I384" s="41">
        <f t="shared" si="37"/>
        <v>8745486.1999999993</v>
      </c>
      <c r="J384" s="3">
        <v>4096</v>
      </c>
      <c r="K384" s="40">
        <v>265.79000000000002</v>
      </c>
      <c r="L384" s="4">
        <f t="shared" si="38"/>
        <v>1088675.8400000001</v>
      </c>
      <c r="M384" s="3">
        <v>11030</v>
      </c>
      <c r="N384" s="40">
        <v>263.45</v>
      </c>
      <c r="O384" s="4">
        <f t="shared" si="39"/>
        <v>2905853.5</v>
      </c>
      <c r="P384" s="20">
        <f t="shared" si="40"/>
        <v>16016408.869999999</v>
      </c>
      <c r="Q384" s="37">
        <f t="shared" si="41"/>
        <v>69769.100000000006</v>
      </c>
    </row>
    <row r="385" spans="1:17" x14ac:dyDescent="0.3">
      <c r="A385" s="2" t="str">
        <f t="shared" si="35"/>
        <v>7000306</v>
      </c>
      <c r="B385" s="8" t="s">
        <v>951</v>
      </c>
      <c r="C385" s="8" t="s">
        <v>370</v>
      </c>
      <c r="D385" s="3">
        <v>0</v>
      </c>
      <c r="E385" s="40">
        <v>311.89999999999998</v>
      </c>
      <c r="F385" s="4">
        <f t="shared" si="36"/>
        <v>0</v>
      </c>
      <c r="G385" s="3">
        <v>49193</v>
      </c>
      <c r="H385" s="40">
        <v>309.19</v>
      </c>
      <c r="I385" s="41">
        <f t="shared" si="37"/>
        <v>15209983.67</v>
      </c>
      <c r="J385" s="3">
        <v>0</v>
      </c>
      <c r="K385" s="40">
        <v>311.89999999999998</v>
      </c>
      <c r="L385" s="4">
        <f t="shared" si="38"/>
        <v>0</v>
      </c>
      <c r="M385" s="3">
        <v>3234</v>
      </c>
      <c r="N385" s="40">
        <v>309.19</v>
      </c>
      <c r="O385" s="4">
        <f t="shared" si="39"/>
        <v>999920.46</v>
      </c>
      <c r="P385" s="20">
        <f t="shared" si="40"/>
        <v>16209904.129999999</v>
      </c>
      <c r="Q385" s="37">
        <f t="shared" si="41"/>
        <v>70611.98</v>
      </c>
    </row>
    <row r="386" spans="1:17" x14ac:dyDescent="0.3">
      <c r="A386" s="2" t="str">
        <f t="shared" si="35"/>
        <v>3951302</v>
      </c>
      <c r="B386" s="8" t="s">
        <v>952</v>
      </c>
      <c r="C386" s="8" t="s">
        <v>371</v>
      </c>
      <c r="D386" s="3">
        <v>713</v>
      </c>
      <c r="E386" s="40">
        <v>258.14</v>
      </c>
      <c r="F386" s="4">
        <f t="shared" si="36"/>
        <v>184053.81999999998</v>
      </c>
      <c r="G386" s="3">
        <v>23388</v>
      </c>
      <c r="H386" s="40">
        <v>255.61</v>
      </c>
      <c r="I386" s="41">
        <f t="shared" si="37"/>
        <v>5978206.6800000006</v>
      </c>
      <c r="J386" s="3">
        <v>31</v>
      </c>
      <c r="K386" s="40">
        <v>258.14</v>
      </c>
      <c r="L386" s="4">
        <f t="shared" si="38"/>
        <v>8002.3399999999992</v>
      </c>
      <c r="M386" s="3">
        <v>1031</v>
      </c>
      <c r="N386" s="40">
        <v>255.61</v>
      </c>
      <c r="O386" s="4">
        <f t="shared" si="39"/>
        <v>263533.91000000003</v>
      </c>
      <c r="P386" s="20">
        <f t="shared" si="40"/>
        <v>6433796.7500000009</v>
      </c>
      <c r="Q386" s="37">
        <f t="shared" si="41"/>
        <v>28026.27</v>
      </c>
    </row>
    <row r="387" spans="1:17" x14ac:dyDescent="0.3">
      <c r="A387" s="2" t="str">
        <f t="shared" si="35"/>
        <v>3950302</v>
      </c>
      <c r="B387" s="8" t="s">
        <v>953</v>
      </c>
      <c r="C387" s="8" t="s">
        <v>372</v>
      </c>
      <c r="D387" s="3">
        <v>234</v>
      </c>
      <c r="E387" s="40">
        <v>263.14</v>
      </c>
      <c r="F387" s="4">
        <f t="shared" si="36"/>
        <v>61574.759999999995</v>
      </c>
      <c r="G387" s="3">
        <v>38745</v>
      </c>
      <c r="H387" s="40">
        <v>260.99</v>
      </c>
      <c r="I387" s="41">
        <f t="shared" si="37"/>
        <v>10112057.550000001</v>
      </c>
      <c r="J387" s="3">
        <v>9</v>
      </c>
      <c r="K387" s="40">
        <v>263.14</v>
      </c>
      <c r="L387" s="4">
        <f t="shared" si="38"/>
        <v>2368.2599999999998</v>
      </c>
      <c r="M387" s="3">
        <v>1492</v>
      </c>
      <c r="N387" s="40">
        <v>260.99</v>
      </c>
      <c r="O387" s="4">
        <f t="shared" si="39"/>
        <v>389397.08</v>
      </c>
      <c r="P387" s="20">
        <f t="shared" si="40"/>
        <v>10565397.65</v>
      </c>
      <c r="Q387" s="37">
        <f t="shared" si="41"/>
        <v>46023.94</v>
      </c>
    </row>
    <row r="388" spans="1:17" x14ac:dyDescent="0.3">
      <c r="A388" s="2" t="str">
        <f t="shared" si="35"/>
        <v>5151324</v>
      </c>
      <c r="B388" s="8" t="s">
        <v>954</v>
      </c>
      <c r="C388" s="8" t="s">
        <v>373</v>
      </c>
      <c r="D388" s="3">
        <v>670</v>
      </c>
      <c r="E388" s="40">
        <v>274.55</v>
      </c>
      <c r="F388" s="4">
        <f t="shared" si="36"/>
        <v>183948.5</v>
      </c>
      <c r="G388" s="3">
        <v>22650</v>
      </c>
      <c r="H388" s="40">
        <v>272.12</v>
      </c>
      <c r="I388" s="41">
        <f t="shared" si="37"/>
        <v>6163518</v>
      </c>
      <c r="J388" s="3">
        <v>0</v>
      </c>
      <c r="K388" s="40">
        <v>274.55</v>
      </c>
      <c r="L388" s="4">
        <f t="shared" si="38"/>
        <v>0</v>
      </c>
      <c r="M388" s="3">
        <v>0</v>
      </c>
      <c r="N388" s="40">
        <v>272.12</v>
      </c>
      <c r="O388" s="4">
        <f t="shared" si="39"/>
        <v>0</v>
      </c>
      <c r="P388" s="20">
        <f t="shared" si="40"/>
        <v>6347466.5</v>
      </c>
      <c r="Q388" s="37">
        <f t="shared" si="41"/>
        <v>27650.21</v>
      </c>
    </row>
    <row r="389" spans="1:17" x14ac:dyDescent="0.3">
      <c r="A389" s="2" t="str">
        <f t="shared" si="35"/>
        <v>7003303</v>
      </c>
      <c r="B389" s="8" t="s">
        <v>955</v>
      </c>
      <c r="C389" s="8" t="s">
        <v>374</v>
      </c>
      <c r="D389" s="3">
        <v>0</v>
      </c>
      <c r="E389" s="40">
        <v>226.07</v>
      </c>
      <c r="F389" s="4">
        <f t="shared" si="36"/>
        <v>0</v>
      </c>
      <c r="G389" s="3">
        <v>14294</v>
      </c>
      <c r="H389" s="40">
        <v>224.33</v>
      </c>
      <c r="I389" s="41">
        <f t="shared" si="37"/>
        <v>3206573.02</v>
      </c>
      <c r="J389" s="3">
        <v>0</v>
      </c>
      <c r="K389" s="40">
        <v>226.07</v>
      </c>
      <c r="L389" s="4">
        <f t="shared" si="38"/>
        <v>0</v>
      </c>
      <c r="M389" s="3">
        <v>0</v>
      </c>
      <c r="N389" s="40">
        <v>224.33</v>
      </c>
      <c r="O389" s="4">
        <f t="shared" si="39"/>
        <v>0</v>
      </c>
      <c r="P389" s="20">
        <f t="shared" si="40"/>
        <v>3206573.02</v>
      </c>
      <c r="Q389" s="37">
        <f t="shared" si="41"/>
        <v>13968.16</v>
      </c>
    </row>
    <row r="390" spans="1:17" x14ac:dyDescent="0.3">
      <c r="A390" s="2" t="str">
        <f t="shared" si="35"/>
        <v>7003410</v>
      </c>
      <c r="B390" s="8" t="s">
        <v>956</v>
      </c>
      <c r="C390" s="8" t="s">
        <v>375</v>
      </c>
      <c r="D390" s="3">
        <v>4483</v>
      </c>
      <c r="E390" s="40">
        <v>313.08</v>
      </c>
      <c r="F390" s="4">
        <f t="shared" si="36"/>
        <v>1403537.64</v>
      </c>
      <c r="G390" s="3">
        <v>43934</v>
      </c>
      <c r="H390" s="40">
        <v>310.52</v>
      </c>
      <c r="I390" s="41">
        <f t="shared" si="37"/>
        <v>13642385.68</v>
      </c>
      <c r="J390" s="3">
        <v>1204</v>
      </c>
      <c r="K390" s="40">
        <v>313.08</v>
      </c>
      <c r="L390" s="4">
        <f t="shared" si="38"/>
        <v>376948.32</v>
      </c>
      <c r="M390" s="3">
        <v>11803</v>
      </c>
      <c r="N390" s="40">
        <v>310.52</v>
      </c>
      <c r="O390" s="4">
        <f t="shared" si="39"/>
        <v>3665067.5599999996</v>
      </c>
      <c r="P390" s="20">
        <f t="shared" si="40"/>
        <v>19087939.199999999</v>
      </c>
      <c r="Q390" s="37">
        <f t="shared" si="41"/>
        <v>83148.990000000005</v>
      </c>
    </row>
    <row r="391" spans="1:17" x14ac:dyDescent="0.3">
      <c r="A391" s="2" t="str">
        <f t="shared" si="35"/>
        <v>7003361</v>
      </c>
      <c r="B391" s="8" t="s">
        <v>957</v>
      </c>
      <c r="C391" s="8" t="s">
        <v>376</v>
      </c>
      <c r="D391" s="3">
        <v>15376</v>
      </c>
      <c r="E391" s="40">
        <v>381.55</v>
      </c>
      <c r="F391" s="4">
        <f t="shared" si="36"/>
        <v>5866712.7999999998</v>
      </c>
      <c r="G391" s="3">
        <v>25099</v>
      </c>
      <c r="H391" s="40">
        <v>378.56</v>
      </c>
      <c r="I391" s="41">
        <f t="shared" si="37"/>
        <v>9501477.4399999995</v>
      </c>
      <c r="J391" s="3">
        <v>5824</v>
      </c>
      <c r="K391" s="40">
        <v>381.55</v>
      </c>
      <c r="L391" s="4">
        <f t="shared" si="38"/>
        <v>2222147.2000000002</v>
      </c>
      <c r="M391" s="3">
        <v>9507</v>
      </c>
      <c r="N391" s="40">
        <v>378.56</v>
      </c>
      <c r="O391" s="4">
        <f t="shared" si="39"/>
        <v>3598969.92</v>
      </c>
      <c r="P391" s="20">
        <f t="shared" si="40"/>
        <v>21189307.359999999</v>
      </c>
      <c r="Q391" s="37">
        <f t="shared" si="41"/>
        <v>92302.76</v>
      </c>
    </row>
    <row r="392" spans="1:17" x14ac:dyDescent="0.3">
      <c r="A392" s="2" t="str">
        <f t="shared" ref="A392:A455" si="42">LEFT(B392,7)</f>
        <v>7000314</v>
      </c>
      <c r="B392" s="8" t="s">
        <v>958</v>
      </c>
      <c r="C392" s="8" t="s">
        <v>377</v>
      </c>
      <c r="D392" s="3">
        <v>3226</v>
      </c>
      <c r="E392" s="40">
        <v>319.26</v>
      </c>
      <c r="F392" s="4">
        <f t="shared" ref="F392:F455" si="43">E392*D392</f>
        <v>1029932.76</v>
      </c>
      <c r="G392" s="3">
        <v>42584</v>
      </c>
      <c r="H392" s="40">
        <v>316.56</v>
      </c>
      <c r="I392" s="41">
        <f t="shared" ref="I392:I455" si="44">H392*G392</f>
        <v>13480391.040000001</v>
      </c>
      <c r="J392" s="3">
        <v>1174</v>
      </c>
      <c r="K392" s="40">
        <v>319.26</v>
      </c>
      <c r="L392" s="4">
        <f t="shared" ref="L392:L455" si="45">K392*J392</f>
        <v>374811.24</v>
      </c>
      <c r="M392" s="3">
        <v>15500</v>
      </c>
      <c r="N392" s="40">
        <v>316.56</v>
      </c>
      <c r="O392" s="4">
        <f t="shared" ref="O392:O455" si="46">N392*M392</f>
        <v>4906680</v>
      </c>
      <c r="P392" s="20">
        <f t="shared" si="40"/>
        <v>19791815.040000003</v>
      </c>
      <c r="Q392" s="37">
        <f t="shared" si="41"/>
        <v>86215.15</v>
      </c>
    </row>
    <row r="393" spans="1:17" x14ac:dyDescent="0.3">
      <c r="A393" s="2" t="str">
        <f t="shared" si="42"/>
        <v>7003397</v>
      </c>
      <c r="B393" s="8" t="s">
        <v>959</v>
      </c>
      <c r="C393" s="8" t="s">
        <v>378</v>
      </c>
      <c r="D393" s="3">
        <v>2147</v>
      </c>
      <c r="E393" s="40">
        <v>342.52</v>
      </c>
      <c r="F393" s="4">
        <f t="shared" si="43"/>
        <v>735390.44</v>
      </c>
      <c r="G393" s="3">
        <v>59549</v>
      </c>
      <c r="H393" s="40">
        <v>339.32</v>
      </c>
      <c r="I393" s="41">
        <f t="shared" si="44"/>
        <v>20206166.68</v>
      </c>
      <c r="J393" s="3">
        <v>408</v>
      </c>
      <c r="K393" s="40">
        <v>342.52</v>
      </c>
      <c r="L393" s="4">
        <f t="shared" si="45"/>
        <v>139748.16</v>
      </c>
      <c r="M393" s="3">
        <v>11307</v>
      </c>
      <c r="N393" s="40">
        <v>339.32</v>
      </c>
      <c r="O393" s="4">
        <f t="shared" si="46"/>
        <v>3836691.2399999998</v>
      </c>
      <c r="P393" s="20">
        <f t="shared" ref="P393:P456" si="47">O393+L393+I393+F393</f>
        <v>24917996.52</v>
      </c>
      <c r="Q393" s="37">
        <f t="shared" ref="Q393:Q456" si="48">ROUND((P393/$P$7)*$Q$7,2)</f>
        <v>108545.31</v>
      </c>
    </row>
    <row r="394" spans="1:17" x14ac:dyDescent="0.3">
      <c r="A394" s="2" t="str">
        <f t="shared" si="42"/>
        <v>7000356</v>
      </c>
      <c r="B394" s="8" t="s">
        <v>960</v>
      </c>
      <c r="C394" s="8" t="s">
        <v>379</v>
      </c>
      <c r="D394" s="3">
        <v>9232</v>
      </c>
      <c r="E394" s="40">
        <v>509.14</v>
      </c>
      <c r="F394" s="4">
        <f t="shared" si="43"/>
        <v>4700380.4799999995</v>
      </c>
      <c r="G394" s="3">
        <v>40336</v>
      </c>
      <c r="H394" s="40">
        <v>504.75</v>
      </c>
      <c r="I394" s="41">
        <f t="shared" si="44"/>
        <v>20359596</v>
      </c>
      <c r="J394" s="3">
        <v>2655</v>
      </c>
      <c r="K394" s="40">
        <v>509.14</v>
      </c>
      <c r="L394" s="4">
        <f t="shared" si="45"/>
        <v>1351766.7</v>
      </c>
      <c r="M394" s="3">
        <v>11601</v>
      </c>
      <c r="N394" s="40">
        <v>504.75</v>
      </c>
      <c r="O394" s="4">
        <f t="shared" si="46"/>
        <v>5855604.75</v>
      </c>
      <c r="P394" s="20">
        <f t="shared" si="47"/>
        <v>32267347.93</v>
      </c>
      <c r="Q394" s="37">
        <f t="shared" si="48"/>
        <v>140559.82999999999</v>
      </c>
    </row>
    <row r="395" spans="1:17" x14ac:dyDescent="0.3">
      <c r="A395" s="2" t="str">
        <f t="shared" si="42"/>
        <v>5907315</v>
      </c>
      <c r="B395" s="8" t="s">
        <v>961</v>
      </c>
      <c r="C395" s="8" t="s">
        <v>380</v>
      </c>
      <c r="D395" s="3">
        <v>8991</v>
      </c>
      <c r="E395" s="40">
        <v>327.73</v>
      </c>
      <c r="F395" s="4">
        <f t="shared" si="43"/>
        <v>2946620.43</v>
      </c>
      <c r="G395" s="3">
        <v>44662</v>
      </c>
      <c r="H395" s="40">
        <v>324.54000000000002</v>
      </c>
      <c r="I395" s="41">
        <f t="shared" si="44"/>
        <v>14494605.48</v>
      </c>
      <c r="J395" s="3">
        <v>495</v>
      </c>
      <c r="K395" s="40">
        <v>327.73</v>
      </c>
      <c r="L395" s="4">
        <f t="shared" si="45"/>
        <v>162226.35</v>
      </c>
      <c r="M395" s="3">
        <v>2459</v>
      </c>
      <c r="N395" s="40">
        <v>324.54000000000002</v>
      </c>
      <c r="O395" s="4">
        <f t="shared" si="46"/>
        <v>798043.8600000001</v>
      </c>
      <c r="P395" s="20">
        <f t="shared" si="47"/>
        <v>18401496.120000001</v>
      </c>
      <c r="Q395" s="37">
        <f t="shared" si="48"/>
        <v>80158.78</v>
      </c>
    </row>
    <row r="396" spans="1:17" x14ac:dyDescent="0.3">
      <c r="A396" s="2" t="str">
        <f t="shared" si="42"/>
        <v>7003392</v>
      </c>
      <c r="B396" s="8" t="s">
        <v>962</v>
      </c>
      <c r="C396" s="8" t="s">
        <v>381</v>
      </c>
      <c r="D396" s="3">
        <v>6105</v>
      </c>
      <c r="E396" s="40">
        <v>297.95</v>
      </c>
      <c r="F396" s="4">
        <f t="shared" si="43"/>
        <v>1818984.75</v>
      </c>
      <c r="G396" s="3">
        <v>40245</v>
      </c>
      <c r="H396" s="40">
        <v>295.14</v>
      </c>
      <c r="I396" s="41">
        <f t="shared" si="44"/>
        <v>11877909.299999999</v>
      </c>
      <c r="J396" s="3">
        <v>1201</v>
      </c>
      <c r="K396" s="40">
        <v>297.95</v>
      </c>
      <c r="L396" s="4">
        <f t="shared" si="45"/>
        <v>357837.95</v>
      </c>
      <c r="M396" s="3">
        <v>7918</v>
      </c>
      <c r="N396" s="40">
        <v>295.14</v>
      </c>
      <c r="O396" s="4">
        <f t="shared" si="46"/>
        <v>2336918.52</v>
      </c>
      <c r="P396" s="20">
        <f t="shared" si="47"/>
        <v>16391650.52</v>
      </c>
      <c r="Q396" s="37">
        <f t="shared" si="48"/>
        <v>71403.69</v>
      </c>
    </row>
    <row r="397" spans="1:17" x14ac:dyDescent="0.3">
      <c r="A397" s="2" t="str">
        <f t="shared" si="42"/>
        <v>1356304</v>
      </c>
      <c r="B397" s="8" t="s">
        <v>963</v>
      </c>
      <c r="C397" s="8" t="s">
        <v>382</v>
      </c>
      <c r="D397" s="3">
        <v>29139</v>
      </c>
      <c r="E397" s="40">
        <v>223.51</v>
      </c>
      <c r="F397" s="4">
        <f t="shared" si="43"/>
        <v>6512857.8899999997</v>
      </c>
      <c r="G397" s="3">
        <v>0</v>
      </c>
      <c r="H397" s="40">
        <v>221.53</v>
      </c>
      <c r="I397" s="41">
        <f t="shared" si="44"/>
        <v>0</v>
      </c>
      <c r="J397" s="3">
        <v>3990</v>
      </c>
      <c r="K397" s="40">
        <v>223.51</v>
      </c>
      <c r="L397" s="4">
        <f t="shared" si="45"/>
        <v>891804.89999999991</v>
      </c>
      <c r="M397" s="3">
        <v>0</v>
      </c>
      <c r="N397" s="40">
        <v>221.53</v>
      </c>
      <c r="O397" s="4">
        <f t="shared" si="46"/>
        <v>0</v>
      </c>
      <c r="P397" s="20">
        <f t="shared" si="47"/>
        <v>7404662.7899999991</v>
      </c>
      <c r="Q397" s="37">
        <f t="shared" si="48"/>
        <v>32255.46</v>
      </c>
    </row>
    <row r="398" spans="1:17" x14ac:dyDescent="0.3">
      <c r="A398" s="2" t="str">
        <f t="shared" si="42"/>
        <v>7003330</v>
      </c>
      <c r="B398" s="8" t="s">
        <v>964</v>
      </c>
      <c r="C398" s="8" t="s">
        <v>383</v>
      </c>
      <c r="D398" s="3">
        <v>16132</v>
      </c>
      <c r="E398" s="40">
        <v>271.58</v>
      </c>
      <c r="F398" s="4">
        <f t="shared" si="43"/>
        <v>4381128.5599999996</v>
      </c>
      <c r="G398" s="3">
        <v>28739</v>
      </c>
      <c r="H398" s="40">
        <v>269.06</v>
      </c>
      <c r="I398" s="41">
        <f t="shared" si="44"/>
        <v>7732515.3399999999</v>
      </c>
      <c r="J398" s="3">
        <v>6166</v>
      </c>
      <c r="K398" s="40">
        <v>271.58</v>
      </c>
      <c r="L398" s="4">
        <f t="shared" si="45"/>
        <v>1674562.2799999998</v>
      </c>
      <c r="M398" s="3">
        <v>10984</v>
      </c>
      <c r="N398" s="40">
        <v>269.06</v>
      </c>
      <c r="O398" s="4">
        <f t="shared" si="46"/>
        <v>2955355.04</v>
      </c>
      <c r="P398" s="20">
        <f t="shared" si="47"/>
        <v>16743561.219999999</v>
      </c>
      <c r="Q398" s="37">
        <f t="shared" si="48"/>
        <v>72936.649999999994</v>
      </c>
    </row>
    <row r="399" spans="1:17" x14ac:dyDescent="0.3">
      <c r="A399" s="2" t="str">
        <f t="shared" si="42"/>
        <v>7004324</v>
      </c>
      <c r="B399" s="8" t="s">
        <v>965</v>
      </c>
      <c r="C399" s="8" t="s">
        <v>384</v>
      </c>
      <c r="D399" s="3">
        <v>7471</v>
      </c>
      <c r="E399" s="40">
        <v>362.96</v>
      </c>
      <c r="F399" s="4">
        <f t="shared" si="43"/>
        <v>2711674.1599999997</v>
      </c>
      <c r="G399" s="3">
        <v>22021</v>
      </c>
      <c r="H399" s="40">
        <v>360.14</v>
      </c>
      <c r="I399" s="41">
        <f t="shared" si="44"/>
        <v>7930642.9399999995</v>
      </c>
      <c r="J399" s="3">
        <v>2941</v>
      </c>
      <c r="K399" s="40">
        <v>362.96</v>
      </c>
      <c r="L399" s="4">
        <f t="shared" si="45"/>
        <v>1067465.3599999999</v>
      </c>
      <c r="M399" s="3">
        <v>8668</v>
      </c>
      <c r="N399" s="40">
        <v>360.14</v>
      </c>
      <c r="O399" s="4">
        <f t="shared" si="46"/>
        <v>3121693.52</v>
      </c>
      <c r="P399" s="20">
        <f t="shared" si="47"/>
        <v>14831475.98</v>
      </c>
      <c r="Q399" s="37">
        <f t="shared" si="48"/>
        <v>64607.41</v>
      </c>
    </row>
    <row r="400" spans="1:17" x14ac:dyDescent="0.3">
      <c r="A400" s="2" t="str">
        <f t="shared" si="42"/>
        <v>2801305</v>
      </c>
      <c r="B400" s="8" t="s">
        <v>966</v>
      </c>
      <c r="C400" s="8" t="s">
        <v>385</v>
      </c>
      <c r="D400" s="3">
        <v>86</v>
      </c>
      <c r="E400" s="40">
        <v>246.61</v>
      </c>
      <c r="F400" s="4">
        <f t="shared" si="43"/>
        <v>21208.460000000003</v>
      </c>
      <c r="G400" s="3">
        <v>24678</v>
      </c>
      <c r="H400" s="40">
        <v>244.45</v>
      </c>
      <c r="I400" s="41">
        <f t="shared" si="44"/>
        <v>6032537.0999999996</v>
      </c>
      <c r="J400" s="3">
        <v>2</v>
      </c>
      <c r="K400" s="40">
        <v>246.61</v>
      </c>
      <c r="L400" s="4">
        <f t="shared" si="45"/>
        <v>493.22</v>
      </c>
      <c r="M400" s="3">
        <v>649</v>
      </c>
      <c r="N400" s="40">
        <v>244.45</v>
      </c>
      <c r="O400" s="4">
        <f t="shared" si="46"/>
        <v>158648.04999999999</v>
      </c>
      <c r="P400" s="20">
        <f t="shared" si="47"/>
        <v>6212886.8299999991</v>
      </c>
      <c r="Q400" s="37">
        <f t="shared" si="48"/>
        <v>27063.96</v>
      </c>
    </row>
    <row r="401" spans="1:17" x14ac:dyDescent="0.3">
      <c r="A401" s="2" t="str">
        <f t="shared" si="42"/>
        <v>5324303</v>
      </c>
      <c r="B401" s="8" t="s">
        <v>967</v>
      </c>
      <c r="C401" s="8" t="s">
        <v>386</v>
      </c>
      <c r="D401" s="3">
        <v>0</v>
      </c>
      <c r="E401" s="40">
        <v>232.82</v>
      </c>
      <c r="F401" s="4">
        <f t="shared" si="43"/>
        <v>0</v>
      </c>
      <c r="G401" s="3">
        <v>18418</v>
      </c>
      <c r="H401" s="40">
        <v>230.63</v>
      </c>
      <c r="I401" s="41">
        <f t="shared" si="44"/>
        <v>4247743.34</v>
      </c>
      <c r="J401" s="3">
        <v>0</v>
      </c>
      <c r="K401" s="40">
        <v>232.82</v>
      </c>
      <c r="L401" s="4">
        <f t="shared" si="45"/>
        <v>0</v>
      </c>
      <c r="M401" s="3">
        <v>3317</v>
      </c>
      <c r="N401" s="40">
        <v>230.63</v>
      </c>
      <c r="O401" s="4">
        <f t="shared" si="46"/>
        <v>764999.71</v>
      </c>
      <c r="P401" s="20">
        <f t="shared" si="47"/>
        <v>5012743.05</v>
      </c>
      <c r="Q401" s="37">
        <f t="shared" si="48"/>
        <v>21836.02</v>
      </c>
    </row>
    <row r="402" spans="1:17" x14ac:dyDescent="0.3">
      <c r="A402" s="2" t="str">
        <f t="shared" si="42"/>
        <v>4124301</v>
      </c>
      <c r="B402" s="8" t="s">
        <v>968</v>
      </c>
      <c r="C402" s="8" t="s">
        <v>387</v>
      </c>
      <c r="D402" s="3">
        <v>887</v>
      </c>
      <c r="E402" s="40">
        <v>230.32</v>
      </c>
      <c r="F402" s="4">
        <f t="shared" si="43"/>
        <v>204293.84</v>
      </c>
      <c r="G402" s="3">
        <v>20887</v>
      </c>
      <c r="H402" s="40">
        <v>228.49</v>
      </c>
      <c r="I402" s="41">
        <f t="shared" si="44"/>
        <v>4772470.63</v>
      </c>
      <c r="J402" s="3">
        <v>59</v>
      </c>
      <c r="K402" s="40">
        <v>230.32</v>
      </c>
      <c r="L402" s="4">
        <f t="shared" si="45"/>
        <v>13588.88</v>
      </c>
      <c r="M402" s="3">
        <v>1379</v>
      </c>
      <c r="N402" s="40">
        <v>228.49</v>
      </c>
      <c r="O402" s="4">
        <f t="shared" si="46"/>
        <v>315087.71000000002</v>
      </c>
      <c r="P402" s="20">
        <f t="shared" si="47"/>
        <v>5305441.0599999996</v>
      </c>
      <c r="Q402" s="37">
        <f t="shared" si="48"/>
        <v>23111.040000000001</v>
      </c>
    </row>
    <row r="403" spans="1:17" x14ac:dyDescent="0.3">
      <c r="A403" s="2" t="str">
        <f t="shared" si="42"/>
        <v>1225001</v>
      </c>
      <c r="B403" s="8" t="s">
        <v>969</v>
      </c>
      <c r="C403" s="8" t="s">
        <v>388</v>
      </c>
      <c r="D403" s="3">
        <v>31</v>
      </c>
      <c r="E403" s="40">
        <v>257.64999999999998</v>
      </c>
      <c r="F403" s="4">
        <f t="shared" si="43"/>
        <v>7987.15</v>
      </c>
      <c r="G403" s="3">
        <v>25534</v>
      </c>
      <c r="H403" s="40">
        <v>255.34</v>
      </c>
      <c r="I403" s="41">
        <f t="shared" si="44"/>
        <v>6519851.5600000005</v>
      </c>
      <c r="J403" s="3">
        <v>2</v>
      </c>
      <c r="K403" s="40">
        <v>257.64999999999998</v>
      </c>
      <c r="L403" s="4">
        <f t="shared" si="45"/>
        <v>515.29999999999995</v>
      </c>
      <c r="M403" s="3">
        <v>1950</v>
      </c>
      <c r="N403" s="40">
        <v>255.34</v>
      </c>
      <c r="O403" s="4">
        <f t="shared" si="46"/>
        <v>497913</v>
      </c>
      <c r="P403" s="20">
        <f t="shared" si="47"/>
        <v>7026267.0100000007</v>
      </c>
      <c r="Q403" s="37">
        <f t="shared" si="48"/>
        <v>30607.13</v>
      </c>
    </row>
    <row r="404" spans="1:17" x14ac:dyDescent="0.3">
      <c r="A404" s="2" t="str">
        <f t="shared" si="42"/>
        <v>2753302</v>
      </c>
      <c r="B404" s="8" t="s">
        <v>1283</v>
      </c>
      <c r="C404" s="8" t="s">
        <v>1275</v>
      </c>
      <c r="D404" s="3">
        <v>1306</v>
      </c>
      <c r="E404" s="40">
        <v>245.61</v>
      </c>
      <c r="F404" s="4">
        <f t="shared" si="43"/>
        <v>320766.66000000003</v>
      </c>
      <c r="G404" s="3">
        <v>23711</v>
      </c>
      <c r="H404" s="40">
        <v>243.68</v>
      </c>
      <c r="I404" s="41">
        <f t="shared" si="44"/>
        <v>5777896.4800000004</v>
      </c>
      <c r="J404" s="3">
        <v>360</v>
      </c>
      <c r="K404" s="40">
        <v>245.61</v>
      </c>
      <c r="L404" s="4">
        <f t="shared" si="45"/>
        <v>88419.6</v>
      </c>
      <c r="M404" s="3">
        <v>6545</v>
      </c>
      <c r="N404" s="40">
        <v>243.68</v>
      </c>
      <c r="O404" s="4">
        <f t="shared" si="46"/>
        <v>1594885.6</v>
      </c>
      <c r="P404" s="20">
        <f t="shared" si="47"/>
        <v>7781968.3400000008</v>
      </c>
      <c r="Q404" s="37">
        <f t="shared" si="48"/>
        <v>33899.040000000001</v>
      </c>
    </row>
    <row r="405" spans="1:17" x14ac:dyDescent="0.3">
      <c r="A405" s="2" t="str">
        <f t="shared" si="42"/>
        <v>7003362</v>
      </c>
      <c r="B405" s="8" t="s">
        <v>970</v>
      </c>
      <c r="C405" s="8" t="s">
        <v>389</v>
      </c>
      <c r="D405" s="3">
        <v>16852</v>
      </c>
      <c r="E405" s="40">
        <v>294.5</v>
      </c>
      <c r="F405" s="4">
        <f t="shared" si="43"/>
        <v>4962914</v>
      </c>
      <c r="G405" s="3">
        <v>27355</v>
      </c>
      <c r="H405" s="40">
        <v>291.98</v>
      </c>
      <c r="I405" s="41">
        <f t="shared" si="44"/>
        <v>7987112.9000000004</v>
      </c>
      <c r="J405" s="3">
        <v>8788</v>
      </c>
      <c r="K405" s="40">
        <v>294.5</v>
      </c>
      <c r="L405" s="4">
        <f t="shared" si="45"/>
        <v>2588066</v>
      </c>
      <c r="M405" s="3">
        <v>14264</v>
      </c>
      <c r="N405" s="40">
        <v>291.98</v>
      </c>
      <c r="O405" s="4">
        <f t="shared" si="46"/>
        <v>4164802.72</v>
      </c>
      <c r="P405" s="20">
        <f t="shared" si="47"/>
        <v>19702895.620000001</v>
      </c>
      <c r="Q405" s="37">
        <f t="shared" si="48"/>
        <v>85827.8</v>
      </c>
    </row>
    <row r="406" spans="1:17" x14ac:dyDescent="0.3">
      <c r="A406" s="2" t="str">
        <f t="shared" si="42"/>
        <v>2909304</v>
      </c>
      <c r="B406" s="8" t="s">
        <v>971</v>
      </c>
      <c r="C406" s="8" t="s">
        <v>390</v>
      </c>
      <c r="D406" s="3">
        <v>334</v>
      </c>
      <c r="E406" s="40">
        <v>326.56</v>
      </c>
      <c r="F406" s="4">
        <f t="shared" si="43"/>
        <v>109071.03999999999</v>
      </c>
      <c r="G406" s="3">
        <v>8607</v>
      </c>
      <c r="H406" s="40">
        <v>323.58999999999997</v>
      </c>
      <c r="I406" s="41">
        <f t="shared" si="44"/>
        <v>2785139.13</v>
      </c>
      <c r="J406" s="3">
        <v>46</v>
      </c>
      <c r="K406" s="40">
        <v>326.56</v>
      </c>
      <c r="L406" s="4">
        <f t="shared" si="45"/>
        <v>15021.76</v>
      </c>
      <c r="M406" s="3">
        <v>1182</v>
      </c>
      <c r="N406" s="40">
        <v>323.58999999999997</v>
      </c>
      <c r="O406" s="4">
        <f t="shared" si="46"/>
        <v>382483.37999999995</v>
      </c>
      <c r="P406" s="20">
        <f t="shared" si="47"/>
        <v>3291715.31</v>
      </c>
      <c r="Q406" s="37">
        <f t="shared" si="48"/>
        <v>14339.04</v>
      </c>
    </row>
    <row r="407" spans="1:17" x14ac:dyDescent="0.3">
      <c r="A407" s="2" t="str">
        <f t="shared" si="42"/>
        <v>3201002</v>
      </c>
      <c r="B407" s="8" t="s">
        <v>972</v>
      </c>
      <c r="C407" s="8" t="s">
        <v>391</v>
      </c>
      <c r="D407" s="3">
        <v>7779</v>
      </c>
      <c r="E407" s="40">
        <v>206.39</v>
      </c>
      <c r="F407" s="4">
        <f t="shared" si="43"/>
        <v>1605507.8099999998</v>
      </c>
      <c r="G407" s="3">
        <v>5981</v>
      </c>
      <c r="H407" s="40">
        <v>204.84</v>
      </c>
      <c r="I407" s="41">
        <f t="shared" si="44"/>
        <v>1225148.04</v>
      </c>
      <c r="J407" s="3">
        <v>83</v>
      </c>
      <c r="K407" s="40">
        <v>206.39</v>
      </c>
      <c r="L407" s="4">
        <f t="shared" si="45"/>
        <v>17130.37</v>
      </c>
      <c r="M407" s="3">
        <v>64</v>
      </c>
      <c r="N407" s="40">
        <v>204.84</v>
      </c>
      <c r="O407" s="4">
        <f t="shared" si="46"/>
        <v>13109.76</v>
      </c>
      <c r="P407" s="20">
        <f t="shared" si="47"/>
        <v>2860895.9799999995</v>
      </c>
      <c r="Q407" s="37">
        <f t="shared" si="48"/>
        <v>12462.35</v>
      </c>
    </row>
    <row r="408" spans="1:17" x14ac:dyDescent="0.3">
      <c r="A408" s="2" t="str">
        <f t="shared" si="42"/>
        <v>1451304</v>
      </c>
      <c r="B408" s="8" t="s">
        <v>973</v>
      </c>
      <c r="C408" s="8" t="s">
        <v>392</v>
      </c>
      <c r="D408" s="3">
        <v>1496</v>
      </c>
      <c r="E408" s="40">
        <v>212.92</v>
      </c>
      <c r="F408" s="4">
        <f t="shared" si="43"/>
        <v>318528.32</v>
      </c>
      <c r="G408" s="3">
        <v>28453</v>
      </c>
      <c r="H408" s="40">
        <v>211.12</v>
      </c>
      <c r="I408" s="41">
        <f t="shared" si="44"/>
        <v>6006997.3600000003</v>
      </c>
      <c r="J408" s="3">
        <v>139</v>
      </c>
      <c r="K408" s="40">
        <v>212.92</v>
      </c>
      <c r="L408" s="4">
        <f t="shared" si="45"/>
        <v>29595.879999999997</v>
      </c>
      <c r="M408" s="3">
        <v>2643</v>
      </c>
      <c r="N408" s="40">
        <v>211.12</v>
      </c>
      <c r="O408" s="4">
        <f t="shared" si="46"/>
        <v>557990.16</v>
      </c>
      <c r="P408" s="20">
        <f t="shared" si="47"/>
        <v>6913111.7200000007</v>
      </c>
      <c r="Q408" s="37">
        <f t="shared" si="48"/>
        <v>30114.21</v>
      </c>
    </row>
    <row r="409" spans="1:17" x14ac:dyDescent="0.3">
      <c r="A409" s="2" t="str">
        <f t="shared" si="42"/>
        <v>5262301</v>
      </c>
      <c r="B409" s="8" t="s">
        <v>974</v>
      </c>
      <c r="C409" s="8" t="s">
        <v>393</v>
      </c>
      <c r="D409" s="3">
        <v>0</v>
      </c>
      <c r="E409" s="40">
        <v>259.39</v>
      </c>
      <c r="F409" s="4">
        <f t="shared" si="43"/>
        <v>0</v>
      </c>
      <c r="G409" s="3">
        <v>21231</v>
      </c>
      <c r="H409" s="40">
        <v>257.19</v>
      </c>
      <c r="I409" s="41">
        <f t="shared" si="44"/>
        <v>5460400.8899999997</v>
      </c>
      <c r="J409" s="3">
        <v>0</v>
      </c>
      <c r="K409" s="40">
        <v>259.39</v>
      </c>
      <c r="L409" s="4">
        <f t="shared" si="45"/>
        <v>0</v>
      </c>
      <c r="M409" s="3">
        <v>1245</v>
      </c>
      <c r="N409" s="40">
        <v>257.19</v>
      </c>
      <c r="O409" s="4">
        <f t="shared" si="46"/>
        <v>320201.55</v>
      </c>
      <c r="P409" s="20">
        <f t="shared" si="47"/>
        <v>5780602.4399999995</v>
      </c>
      <c r="Q409" s="37">
        <f t="shared" si="48"/>
        <v>25180.89</v>
      </c>
    </row>
    <row r="410" spans="1:17" x14ac:dyDescent="0.3">
      <c r="A410" s="2" t="str">
        <f t="shared" si="42"/>
        <v>4101300</v>
      </c>
      <c r="B410" s="8" t="s">
        <v>975</v>
      </c>
      <c r="C410" s="8" t="s">
        <v>394</v>
      </c>
      <c r="D410" s="3">
        <v>0</v>
      </c>
      <c r="E410" s="40">
        <v>249.95</v>
      </c>
      <c r="F410" s="4">
        <f t="shared" si="43"/>
        <v>0</v>
      </c>
      <c r="G410" s="3">
        <v>14003</v>
      </c>
      <c r="H410" s="40">
        <v>247.85</v>
      </c>
      <c r="I410" s="41">
        <f t="shared" si="44"/>
        <v>3470643.55</v>
      </c>
      <c r="J410" s="3">
        <v>0</v>
      </c>
      <c r="K410" s="40">
        <v>249.95</v>
      </c>
      <c r="L410" s="4">
        <f t="shared" si="45"/>
        <v>0</v>
      </c>
      <c r="M410" s="3">
        <v>1731</v>
      </c>
      <c r="N410" s="40">
        <v>247.85</v>
      </c>
      <c r="O410" s="4">
        <f t="shared" si="46"/>
        <v>429028.35</v>
      </c>
      <c r="P410" s="20">
        <f t="shared" si="47"/>
        <v>3899671.9</v>
      </c>
      <c r="Q410" s="37">
        <f t="shared" si="48"/>
        <v>16987.36</v>
      </c>
    </row>
    <row r="411" spans="1:17" x14ac:dyDescent="0.3">
      <c r="A411" s="2" t="str">
        <f t="shared" si="42"/>
        <v>5154328</v>
      </c>
      <c r="B411" s="8" t="s">
        <v>1299</v>
      </c>
      <c r="C411" s="8" t="s">
        <v>395</v>
      </c>
      <c r="D411" s="3">
        <v>365</v>
      </c>
      <c r="E411" s="40">
        <v>277.24</v>
      </c>
      <c r="F411" s="4">
        <f t="shared" si="43"/>
        <v>101192.6</v>
      </c>
      <c r="G411" s="3">
        <v>25821</v>
      </c>
      <c r="H411" s="40">
        <v>274.66000000000003</v>
      </c>
      <c r="I411" s="41">
        <f t="shared" si="44"/>
        <v>7091995.8600000003</v>
      </c>
      <c r="J411" s="3">
        <v>60</v>
      </c>
      <c r="K411" s="40">
        <v>277.24</v>
      </c>
      <c r="L411" s="4">
        <f t="shared" si="45"/>
        <v>16634.400000000001</v>
      </c>
      <c r="M411" s="3">
        <v>4262</v>
      </c>
      <c r="N411" s="40">
        <v>274.66000000000003</v>
      </c>
      <c r="O411" s="4">
        <f t="shared" si="46"/>
        <v>1170600.9200000002</v>
      </c>
      <c r="P411" s="20">
        <f t="shared" si="47"/>
        <v>8380423.7800000003</v>
      </c>
      <c r="Q411" s="37">
        <f t="shared" si="48"/>
        <v>36505.97</v>
      </c>
    </row>
    <row r="412" spans="1:17" x14ac:dyDescent="0.3">
      <c r="A412" s="2" t="str">
        <f t="shared" si="42"/>
        <v>7001033</v>
      </c>
      <c r="B412" s="8" t="s">
        <v>976</v>
      </c>
      <c r="C412" s="8" t="s">
        <v>396</v>
      </c>
      <c r="D412" s="3">
        <v>19565</v>
      </c>
      <c r="E412" s="40">
        <v>345.56</v>
      </c>
      <c r="F412" s="4">
        <f t="shared" si="43"/>
        <v>6760881.4000000004</v>
      </c>
      <c r="G412" s="3">
        <v>60998</v>
      </c>
      <c r="H412" s="40">
        <v>342.44</v>
      </c>
      <c r="I412" s="41">
        <f t="shared" si="44"/>
        <v>20888155.120000001</v>
      </c>
      <c r="J412" s="3">
        <v>9244</v>
      </c>
      <c r="K412" s="40">
        <v>345.56</v>
      </c>
      <c r="L412" s="4">
        <f t="shared" si="45"/>
        <v>3194356.64</v>
      </c>
      <c r="M412" s="3">
        <v>28820</v>
      </c>
      <c r="N412" s="40">
        <v>342.44</v>
      </c>
      <c r="O412" s="4">
        <f t="shared" si="46"/>
        <v>9869120.8000000007</v>
      </c>
      <c r="P412" s="20">
        <f t="shared" si="47"/>
        <v>40712513.960000001</v>
      </c>
      <c r="Q412" s="37">
        <f t="shared" si="48"/>
        <v>177347.83</v>
      </c>
    </row>
    <row r="413" spans="1:17" x14ac:dyDescent="0.3">
      <c r="A413" s="2" t="str">
        <f t="shared" si="42"/>
        <v>1403304</v>
      </c>
      <c r="B413" s="8" t="s">
        <v>977</v>
      </c>
      <c r="C413" s="8" t="s">
        <v>397</v>
      </c>
      <c r="D413" s="3">
        <v>1628</v>
      </c>
      <c r="E413" s="40">
        <v>272.33999999999997</v>
      </c>
      <c r="F413" s="4">
        <f t="shared" si="43"/>
        <v>443369.51999999996</v>
      </c>
      <c r="G413" s="3">
        <v>17429</v>
      </c>
      <c r="H413" s="40">
        <v>269.69</v>
      </c>
      <c r="I413" s="41">
        <f t="shared" si="44"/>
        <v>4700427.01</v>
      </c>
      <c r="J413" s="3">
        <v>423</v>
      </c>
      <c r="K413" s="40">
        <v>272.33999999999997</v>
      </c>
      <c r="L413" s="4">
        <f t="shared" si="45"/>
        <v>115199.81999999999</v>
      </c>
      <c r="M413" s="3">
        <v>4526</v>
      </c>
      <c r="N413" s="40">
        <v>269.69</v>
      </c>
      <c r="O413" s="4">
        <f t="shared" si="46"/>
        <v>1220616.94</v>
      </c>
      <c r="P413" s="20">
        <f t="shared" si="47"/>
        <v>6479613.2899999991</v>
      </c>
      <c r="Q413" s="37">
        <f t="shared" si="48"/>
        <v>28225.85</v>
      </c>
    </row>
    <row r="414" spans="1:17" x14ac:dyDescent="0.3">
      <c r="A414" s="2" t="str">
        <f t="shared" si="42"/>
        <v>1401342</v>
      </c>
      <c r="B414" s="8" t="s">
        <v>978</v>
      </c>
      <c r="C414" s="8" t="s">
        <v>398</v>
      </c>
      <c r="D414" s="3">
        <v>2118</v>
      </c>
      <c r="E414" s="40">
        <v>263.45</v>
      </c>
      <c r="F414" s="4">
        <f t="shared" si="43"/>
        <v>557987.1</v>
      </c>
      <c r="G414" s="3">
        <v>22865</v>
      </c>
      <c r="H414" s="40">
        <v>260.97000000000003</v>
      </c>
      <c r="I414" s="41">
        <f t="shared" si="44"/>
        <v>5967079.0500000007</v>
      </c>
      <c r="J414" s="3">
        <v>578</v>
      </c>
      <c r="K414" s="40">
        <v>263.45</v>
      </c>
      <c r="L414" s="4">
        <f t="shared" si="45"/>
        <v>152274.1</v>
      </c>
      <c r="M414" s="3">
        <v>6234</v>
      </c>
      <c r="N414" s="40">
        <v>260.97000000000003</v>
      </c>
      <c r="O414" s="4">
        <f t="shared" si="46"/>
        <v>1626886.9800000002</v>
      </c>
      <c r="P414" s="20">
        <f t="shared" si="47"/>
        <v>8304227.2300000004</v>
      </c>
      <c r="Q414" s="37">
        <f t="shared" si="48"/>
        <v>36174.050000000003</v>
      </c>
    </row>
    <row r="415" spans="1:17" x14ac:dyDescent="0.3">
      <c r="A415" s="2" t="str">
        <f t="shared" si="42"/>
        <v>7001371</v>
      </c>
      <c r="B415" s="8" t="s">
        <v>979</v>
      </c>
      <c r="C415" s="8" t="s">
        <v>399</v>
      </c>
      <c r="D415" s="3">
        <v>10503</v>
      </c>
      <c r="E415" s="40">
        <v>292.22000000000003</v>
      </c>
      <c r="F415" s="4">
        <f t="shared" si="43"/>
        <v>3069186.66</v>
      </c>
      <c r="G415" s="3">
        <v>40918</v>
      </c>
      <c r="H415" s="40">
        <v>289.61</v>
      </c>
      <c r="I415" s="41">
        <f t="shared" si="44"/>
        <v>11850261.98</v>
      </c>
      <c r="J415" s="3">
        <v>1297</v>
      </c>
      <c r="K415" s="40">
        <v>292.22000000000003</v>
      </c>
      <c r="L415" s="4">
        <f t="shared" si="45"/>
        <v>379009.34</v>
      </c>
      <c r="M415" s="3">
        <v>5052</v>
      </c>
      <c r="N415" s="40">
        <v>289.61</v>
      </c>
      <c r="O415" s="4">
        <f t="shared" si="46"/>
        <v>1463109.72</v>
      </c>
      <c r="P415" s="20">
        <f t="shared" si="47"/>
        <v>16761567.700000001</v>
      </c>
      <c r="Q415" s="37">
        <f t="shared" si="48"/>
        <v>73015.08</v>
      </c>
    </row>
    <row r="416" spans="1:17" x14ac:dyDescent="0.3">
      <c r="A416" s="2" t="str">
        <f t="shared" si="42"/>
        <v>0433304</v>
      </c>
      <c r="B416" s="8" t="s">
        <v>1302</v>
      </c>
      <c r="C416" s="8" t="s">
        <v>400</v>
      </c>
      <c r="D416" s="3">
        <v>2001</v>
      </c>
      <c r="E416" s="40">
        <v>269.93</v>
      </c>
      <c r="F416" s="4">
        <f t="shared" si="43"/>
        <v>540129.93000000005</v>
      </c>
      <c r="G416" s="3">
        <v>22795</v>
      </c>
      <c r="H416" s="40">
        <v>267.83999999999997</v>
      </c>
      <c r="I416" s="41">
        <f t="shared" si="44"/>
        <v>6105412.7999999998</v>
      </c>
      <c r="J416" s="3">
        <v>612</v>
      </c>
      <c r="K416" s="40">
        <v>269.93</v>
      </c>
      <c r="L416" s="4">
        <f t="shared" si="45"/>
        <v>165197.16</v>
      </c>
      <c r="M416" s="3">
        <v>6969</v>
      </c>
      <c r="N416" s="40">
        <v>267.83999999999997</v>
      </c>
      <c r="O416" s="4">
        <f t="shared" si="46"/>
        <v>1866576.9599999997</v>
      </c>
      <c r="P416" s="20">
        <f t="shared" si="47"/>
        <v>8677316.8499999996</v>
      </c>
      <c r="Q416" s="37">
        <f t="shared" si="48"/>
        <v>37799.269999999997</v>
      </c>
    </row>
    <row r="417" spans="1:17" x14ac:dyDescent="0.3">
      <c r="A417" s="2" t="str">
        <f t="shared" si="42"/>
        <v>5960304</v>
      </c>
      <c r="B417" s="8" t="s">
        <v>980</v>
      </c>
      <c r="C417" s="8" t="s">
        <v>401</v>
      </c>
      <c r="D417" s="3">
        <v>31</v>
      </c>
      <c r="E417" s="40">
        <v>331.94</v>
      </c>
      <c r="F417" s="4">
        <f t="shared" si="43"/>
        <v>10290.14</v>
      </c>
      <c r="G417" s="3">
        <v>33445</v>
      </c>
      <c r="H417" s="40">
        <v>328.97</v>
      </c>
      <c r="I417" s="41">
        <f t="shared" si="44"/>
        <v>11002401.65</v>
      </c>
      <c r="J417" s="3">
        <v>1</v>
      </c>
      <c r="K417" s="40">
        <v>331.94</v>
      </c>
      <c r="L417" s="4">
        <f t="shared" si="45"/>
        <v>331.94</v>
      </c>
      <c r="M417" s="3">
        <v>796</v>
      </c>
      <c r="N417" s="40">
        <v>328.97</v>
      </c>
      <c r="O417" s="4">
        <f t="shared" si="46"/>
        <v>261860.12000000002</v>
      </c>
      <c r="P417" s="20">
        <f t="shared" si="47"/>
        <v>11274883.850000001</v>
      </c>
      <c r="Q417" s="37">
        <f t="shared" si="48"/>
        <v>49114.53</v>
      </c>
    </row>
    <row r="418" spans="1:17" x14ac:dyDescent="0.3">
      <c r="A418" s="2" t="str">
        <f t="shared" si="42"/>
        <v>2201000</v>
      </c>
      <c r="B418" s="8" t="s">
        <v>981</v>
      </c>
      <c r="C418" s="8" t="s">
        <v>402</v>
      </c>
      <c r="D418" s="3">
        <v>0</v>
      </c>
      <c r="E418" s="40">
        <v>210.71</v>
      </c>
      <c r="F418" s="4">
        <f t="shared" si="43"/>
        <v>0</v>
      </c>
      <c r="G418" s="3">
        <v>71852</v>
      </c>
      <c r="H418" s="40">
        <v>209.06</v>
      </c>
      <c r="I418" s="41">
        <f t="shared" si="44"/>
        <v>15021379.120000001</v>
      </c>
      <c r="J418" s="3">
        <v>0</v>
      </c>
      <c r="K418" s="40">
        <v>210.71</v>
      </c>
      <c r="L418" s="4">
        <f t="shared" si="45"/>
        <v>0</v>
      </c>
      <c r="M418" s="3">
        <v>2830</v>
      </c>
      <c r="N418" s="40">
        <v>209.06</v>
      </c>
      <c r="O418" s="4">
        <f t="shared" si="46"/>
        <v>591639.80000000005</v>
      </c>
      <c r="P418" s="20">
        <f t="shared" si="47"/>
        <v>15613018.920000002</v>
      </c>
      <c r="Q418" s="37">
        <f t="shared" si="48"/>
        <v>68011.89</v>
      </c>
    </row>
    <row r="419" spans="1:17" x14ac:dyDescent="0.3">
      <c r="A419" s="2" t="str">
        <f t="shared" si="42"/>
        <v>2269300</v>
      </c>
      <c r="B419" s="8" t="s">
        <v>982</v>
      </c>
      <c r="C419" s="8" t="s">
        <v>403</v>
      </c>
      <c r="D419" s="3">
        <v>0</v>
      </c>
      <c r="E419" s="40">
        <v>236.89</v>
      </c>
      <c r="F419" s="4">
        <f t="shared" si="43"/>
        <v>0</v>
      </c>
      <c r="G419" s="3">
        <v>44124</v>
      </c>
      <c r="H419" s="40">
        <v>235.2</v>
      </c>
      <c r="I419" s="41">
        <f t="shared" si="44"/>
        <v>10377964.799999999</v>
      </c>
      <c r="J419" s="3">
        <v>0</v>
      </c>
      <c r="K419" s="40">
        <v>236.89</v>
      </c>
      <c r="L419" s="4">
        <f t="shared" si="45"/>
        <v>0</v>
      </c>
      <c r="M419" s="3">
        <v>0</v>
      </c>
      <c r="N419" s="40">
        <v>235.2</v>
      </c>
      <c r="O419" s="4">
        <f t="shared" si="46"/>
        <v>0</v>
      </c>
      <c r="P419" s="20">
        <f t="shared" si="47"/>
        <v>10377964.799999999</v>
      </c>
      <c r="Q419" s="37">
        <f t="shared" si="48"/>
        <v>45207.46</v>
      </c>
    </row>
    <row r="420" spans="1:17" x14ac:dyDescent="0.3">
      <c r="A420" s="2" t="str">
        <f t="shared" si="42"/>
        <v>5127302</v>
      </c>
      <c r="B420" s="8" t="s">
        <v>983</v>
      </c>
      <c r="C420" s="8" t="s">
        <v>404</v>
      </c>
      <c r="D420" s="3">
        <v>0</v>
      </c>
      <c r="E420" s="40">
        <v>266.23</v>
      </c>
      <c r="F420" s="4">
        <f t="shared" si="43"/>
        <v>0</v>
      </c>
      <c r="G420" s="3">
        <v>21952</v>
      </c>
      <c r="H420" s="40">
        <v>263.89999999999998</v>
      </c>
      <c r="I420" s="41">
        <f t="shared" si="44"/>
        <v>5793132.7999999998</v>
      </c>
      <c r="J420" s="3">
        <v>0</v>
      </c>
      <c r="K420" s="40">
        <v>266.23</v>
      </c>
      <c r="L420" s="4">
        <f t="shared" si="45"/>
        <v>0</v>
      </c>
      <c r="M420" s="3">
        <v>208</v>
      </c>
      <c r="N420" s="40">
        <v>263.89999999999998</v>
      </c>
      <c r="O420" s="4">
        <f t="shared" si="46"/>
        <v>54891.199999999997</v>
      </c>
      <c r="P420" s="20">
        <f t="shared" si="47"/>
        <v>5848024</v>
      </c>
      <c r="Q420" s="37">
        <f t="shared" si="48"/>
        <v>25474.58</v>
      </c>
    </row>
    <row r="421" spans="1:17" x14ac:dyDescent="0.3">
      <c r="A421" s="2" t="str">
        <f t="shared" si="42"/>
        <v>2951304</v>
      </c>
      <c r="B421" s="8" t="s">
        <v>984</v>
      </c>
      <c r="C421" s="8" t="s">
        <v>405</v>
      </c>
      <c r="D421" s="3">
        <v>638</v>
      </c>
      <c r="E421" s="40">
        <v>304.33</v>
      </c>
      <c r="F421" s="4">
        <f t="shared" si="43"/>
        <v>194162.53999999998</v>
      </c>
      <c r="G421" s="3">
        <v>32324</v>
      </c>
      <c r="H421" s="40">
        <v>301.52999999999997</v>
      </c>
      <c r="I421" s="41">
        <f t="shared" si="44"/>
        <v>9746655.7199999988</v>
      </c>
      <c r="J421" s="3">
        <v>79</v>
      </c>
      <c r="K421" s="40">
        <v>304.33</v>
      </c>
      <c r="L421" s="4">
        <f t="shared" si="45"/>
        <v>24042.07</v>
      </c>
      <c r="M421" s="3">
        <v>4022</v>
      </c>
      <c r="N421" s="40">
        <v>301.52999999999997</v>
      </c>
      <c r="O421" s="4">
        <f t="shared" si="46"/>
        <v>1212753.6599999999</v>
      </c>
      <c r="P421" s="20">
        <f t="shared" si="47"/>
        <v>11177613.989999998</v>
      </c>
      <c r="Q421" s="37">
        <f t="shared" si="48"/>
        <v>48690.82</v>
      </c>
    </row>
    <row r="422" spans="1:17" x14ac:dyDescent="0.3">
      <c r="A422" s="2" t="str">
        <f t="shared" si="42"/>
        <v>5907317</v>
      </c>
      <c r="B422" s="8" t="s">
        <v>985</v>
      </c>
      <c r="C422" s="8" t="s">
        <v>406</v>
      </c>
      <c r="D422" s="3">
        <v>466</v>
      </c>
      <c r="E422" s="40">
        <v>309.32</v>
      </c>
      <c r="F422" s="4">
        <f t="shared" si="43"/>
        <v>144143.12</v>
      </c>
      <c r="G422" s="3">
        <v>19077</v>
      </c>
      <c r="H422" s="40">
        <v>306.57</v>
      </c>
      <c r="I422" s="41">
        <f t="shared" si="44"/>
        <v>5848435.8899999997</v>
      </c>
      <c r="J422" s="3">
        <v>193</v>
      </c>
      <c r="K422" s="40">
        <v>309.32</v>
      </c>
      <c r="L422" s="4">
        <f t="shared" si="45"/>
        <v>59698.76</v>
      </c>
      <c r="M422" s="3">
        <v>7901</v>
      </c>
      <c r="N422" s="40">
        <v>306.57</v>
      </c>
      <c r="O422" s="4">
        <f t="shared" si="46"/>
        <v>2422209.5699999998</v>
      </c>
      <c r="P422" s="20">
        <f t="shared" si="47"/>
        <v>8474487.339999998</v>
      </c>
      <c r="Q422" s="37">
        <f t="shared" si="48"/>
        <v>36915.72</v>
      </c>
    </row>
    <row r="423" spans="1:17" x14ac:dyDescent="0.3">
      <c r="A423" s="2" t="str">
        <f t="shared" si="42"/>
        <v>7003415</v>
      </c>
      <c r="B423" s="8" t="s">
        <v>986</v>
      </c>
      <c r="C423" s="8" t="s">
        <v>407</v>
      </c>
      <c r="D423" s="3">
        <v>4099</v>
      </c>
      <c r="E423" s="40">
        <v>307.83</v>
      </c>
      <c r="F423" s="4">
        <f t="shared" si="43"/>
        <v>1261795.17</v>
      </c>
      <c r="G423" s="3">
        <v>43340</v>
      </c>
      <c r="H423" s="40">
        <v>304.86</v>
      </c>
      <c r="I423" s="41">
        <f t="shared" si="44"/>
        <v>13212632.4</v>
      </c>
      <c r="J423" s="3">
        <v>1521</v>
      </c>
      <c r="K423" s="40">
        <v>307.83</v>
      </c>
      <c r="L423" s="4">
        <f t="shared" si="45"/>
        <v>468209.43</v>
      </c>
      <c r="M423" s="3">
        <v>16085</v>
      </c>
      <c r="N423" s="40">
        <v>304.86</v>
      </c>
      <c r="O423" s="4">
        <f t="shared" si="46"/>
        <v>4903673.1000000006</v>
      </c>
      <c r="P423" s="20">
        <f t="shared" si="47"/>
        <v>19846310.100000001</v>
      </c>
      <c r="Q423" s="37">
        <f t="shared" si="48"/>
        <v>86452.53</v>
      </c>
    </row>
    <row r="424" spans="1:17" x14ac:dyDescent="0.3">
      <c r="A424" s="2" t="str">
        <f t="shared" si="42"/>
        <v>3523304</v>
      </c>
      <c r="B424" s="8" t="s">
        <v>987</v>
      </c>
      <c r="C424" s="8" t="s">
        <v>408</v>
      </c>
      <c r="D424" s="3">
        <v>1175</v>
      </c>
      <c r="E424" s="40">
        <v>303.04000000000002</v>
      </c>
      <c r="F424" s="4">
        <f t="shared" si="43"/>
        <v>356072</v>
      </c>
      <c r="G424" s="3">
        <v>23614</v>
      </c>
      <c r="H424" s="40">
        <v>300.38</v>
      </c>
      <c r="I424" s="41">
        <f t="shared" si="44"/>
        <v>7093173.3200000003</v>
      </c>
      <c r="J424" s="3">
        <v>42</v>
      </c>
      <c r="K424" s="40">
        <v>303.04000000000002</v>
      </c>
      <c r="L424" s="4">
        <f t="shared" si="45"/>
        <v>12727.68</v>
      </c>
      <c r="M424" s="3">
        <v>842</v>
      </c>
      <c r="N424" s="40">
        <v>300.38</v>
      </c>
      <c r="O424" s="4">
        <f t="shared" si="46"/>
        <v>252919.96</v>
      </c>
      <c r="P424" s="20">
        <f t="shared" si="47"/>
        <v>7714892.96</v>
      </c>
      <c r="Q424" s="37">
        <f t="shared" si="48"/>
        <v>33606.85</v>
      </c>
    </row>
    <row r="425" spans="1:17" x14ac:dyDescent="0.3">
      <c r="A425" s="2" t="str">
        <f t="shared" si="42"/>
        <v>3502305</v>
      </c>
      <c r="B425" s="8" t="s">
        <v>988</v>
      </c>
      <c r="C425" s="8" t="s">
        <v>409</v>
      </c>
      <c r="D425" s="3">
        <v>1727</v>
      </c>
      <c r="E425" s="40">
        <v>273.83999999999997</v>
      </c>
      <c r="F425" s="4">
        <f t="shared" si="43"/>
        <v>472921.67999999993</v>
      </c>
      <c r="G425" s="3">
        <v>41130</v>
      </c>
      <c r="H425" s="40">
        <v>271.33</v>
      </c>
      <c r="I425" s="41">
        <f t="shared" si="44"/>
        <v>11159802.899999999</v>
      </c>
      <c r="J425" s="3">
        <v>174</v>
      </c>
      <c r="K425" s="40">
        <v>273.83999999999997</v>
      </c>
      <c r="L425" s="4">
        <f t="shared" si="45"/>
        <v>47648.159999999996</v>
      </c>
      <c r="M425" s="3">
        <v>4145</v>
      </c>
      <c r="N425" s="40">
        <v>271.33</v>
      </c>
      <c r="O425" s="4">
        <f t="shared" si="46"/>
        <v>1124662.8499999999</v>
      </c>
      <c r="P425" s="20">
        <f t="shared" si="47"/>
        <v>12805035.589999998</v>
      </c>
      <c r="Q425" s="37">
        <f t="shared" si="48"/>
        <v>55780.03</v>
      </c>
    </row>
    <row r="426" spans="1:17" x14ac:dyDescent="0.3">
      <c r="A426" s="2" t="str">
        <f t="shared" si="42"/>
        <v>1324303</v>
      </c>
      <c r="B426" s="8" t="s">
        <v>989</v>
      </c>
      <c r="C426" s="8" t="s">
        <v>410</v>
      </c>
      <c r="D426" s="3">
        <v>700</v>
      </c>
      <c r="E426" s="40">
        <v>281.76</v>
      </c>
      <c r="F426" s="4">
        <f t="shared" si="43"/>
        <v>197232</v>
      </c>
      <c r="G426" s="3">
        <v>11569</v>
      </c>
      <c r="H426" s="40">
        <v>279.24</v>
      </c>
      <c r="I426" s="41">
        <f t="shared" si="44"/>
        <v>3230527.56</v>
      </c>
      <c r="J426" s="3">
        <v>172</v>
      </c>
      <c r="K426" s="40">
        <v>281.76</v>
      </c>
      <c r="L426" s="4">
        <f t="shared" si="45"/>
        <v>48462.720000000001</v>
      </c>
      <c r="M426" s="3">
        <v>2844</v>
      </c>
      <c r="N426" s="40">
        <v>279.24</v>
      </c>
      <c r="O426" s="4">
        <f t="shared" si="46"/>
        <v>794158.56</v>
      </c>
      <c r="P426" s="20">
        <f t="shared" si="47"/>
        <v>4270380.84</v>
      </c>
      <c r="Q426" s="37">
        <f t="shared" si="48"/>
        <v>18602.21</v>
      </c>
    </row>
    <row r="427" spans="1:17" x14ac:dyDescent="0.3">
      <c r="A427" s="2" t="str">
        <f t="shared" si="42"/>
        <v>5904322</v>
      </c>
      <c r="B427" s="8" t="s">
        <v>990</v>
      </c>
      <c r="C427" s="8" t="s">
        <v>411</v>
      </c>
      <c r="D427" s="3">
        <v>5260</v>
      </c>
      <c r="E427" s="40">
        <v>295.04000000000002</v>
      </c>
      <c r="F427" s="4">
        <f t="shared" si="43"/>
        <v>1551910.4000000001</v>
      </c>
      <c r="G427" s="3">
        <v>27544</v>
      </c>
      <c r="H427" s="40">
        <v>292.93</v>
      </c>
      <c r="I427" s="41">
        <f t="shared" si="44"/>
        <v>8068463.9199999999</v>
      </c>
      <c r="J427" s="3">
        <v>903</v>
      </c>
      <c r="K427" s="40">
        <v>295.04000000000002</v>
      </c>
      <c r="L427" s="4">
        <f t="shared" si="45"/>
        <v>266421.12</v>
      </c>
      <c r="M427" s="3">
        <v>4727</v>
      </c>
      <c r="N427" s="40">
        <v>292.93</v>
      </c>
      <c r="O427" s="4">
        <f t="shared" si="46"/>
        <v>1384680.11</v>
      </c>
      <c r="P427" s="20">
        <f t="shared" si="47"/>
        <v>11271475.550000001</v>
      </c>
      <c r="Q427" s="37">
        <f t="shared" si="48"/>
        <v>49099.69</v>
      </c>
    </row>
    <row r="428" spans="1:17" x14ac:dyDescent="0.3">
      <c r="A428" s="2" t="str">
        <f t="shared" si="42"/>
        <v>4601307</v>
      </c>
      <c r="B428" s="8" t="s">
        <v>991</v>
      </c>
      <c r="C428" s="8" t="s">
        <v>412</v>
      </c>
      <c r="D428" s="3">
        <v>1504</v>
      </c>
      <c r="E428" s="40">
        <v>273.39</v>
      </c>
      <c r="F428" s="4">
        <f t="shared" si="43"/>
        <v>411178.56</v>
      </c>
      <c r="G428" s="3">
        <v>46149</v>
      </c>
      <c r="H428" s="40">
        <v>271.14</v>
      </c>
      <c r="I428" s="41">
        <f t="shared" si="44"/>
        <v>12512839.859999999</v>
      </c>
      <c r="J428" s="3">
        <v>162</v>
      </c>
      <c r="K428" s="40">
        <v>273.39</v>
      </c>
      <c r="L428" s="4">
        <f t="shared" si="45"/>
        <v>44289.18</v>
      </c>
      <c r="M428" s="3">
        <v>4980</v>
      </c>
      <c r="N428" s="40">
        <v>271.14</v>
      </c>
      <c r="O428" s="4">
        <f t="shared" si="46"/>
        <v>1350277.2</v>
      </c>
      <c r="P428" s="20">
        <f t="shared" si="47"/>
        <v>14318584.799999999</v>
      </c>
      <c r="Q428" s="37">
        <f t="shared" si="48"/>
        <v>62373.2</v>
      </c>
    </row>
    <row r="429" spans="1:17" x14ac:dyDescent="0.3">
      <c r="A429" s="2" t="str">
        <f t="shared" si="42"/>
        <v>7000800</v>
      </c>
      <c r="B429" s="8" t="s">
        <v>992</v>
      </c>
      <c r="C429" s="8" t="s">
        <v>413</v>
      </c>
      <c r="D429" s="3">
        <v>0</v>
      </c>
      <c r="E429" s="40">
        <v>458.13</v>
      </c>
      <c r="F429" s="4">
        <f t="shared" si="43"/>
        <v>0</v>
      </c>
      <c r="G429" s="3">
        <v>86832</v>
      </c>
      <c r="H429" s="40">
        <v>454.5</v>
      </c>
      <c r="I429" s="41">
        <f t="shared" si="44"/>
        <v>39465144</v>
      </c>
      <c r="J429" s="3">
        <v>0</v>
      </c>
      <c r="K429" s="40">
        <v>458.13</v>
      </c>
      <c r="L429" s="4">
        <f t="shared" si="45"/>
        <v>0</v>
      </c>
      <c r="M429" s="3">
        <v>12377</v>
      </c>
      <c r="N429" s="40">
        <v>454.5</v>
      </c>
      <c r="O429" s="4">
        <f t="shared" si="46"/>
        <v>5625346.5</v>
      </c>
      <c r="P429" s="20">
        <f t="shared" si="47"/>
        <v>45090490.5</v>
      </c>
      <c r="Q429" s="37">
        <f t="shared" si="48"/>
        <v>196418.73</v>
      </c>
    </row>
    <row r="430" spans="1:17" x14ac:dyDescent="0.3">
      <c r="A430" s="2" t="str">
        <f t="shared" si="42"/>
        <v>3529301</v>
      </c>
      <c r="B430" s="8" t="s">
        <v>993</v>
      </c>
      <c r="C430" s="8" t="s">
        <v>414</v>
      </c>
      <c r="D430" s="3">
        <v>730</v>
      </c>
      <c r="E430" s="40">
        <v>224.11</v>
      </c>
      <c r="F430" s="4">
        <f t="shared" si="43"/>
        <v>163600.30000000002</v>
      </c>
      <c r="G430" s="3">
        <v>12060</v>
      </c>
      <c r="H430" s="40">
        <v>222.26</v>
      </c>
      <c r="I430" s="41">
        <f t="shared" si="44"/>
        <v>2680455.6</v>
      </c>
      <c r="J430" s="3">
        <v>46</v>
      </c>
      <c r="K430" s="40">
        <v>224.11</v>
      </c>
      <c r="L430" s="4">
        <f t="shared" si="45"/>
        <v>10309.060000000001</v>
      </c>
      <c r="M430" s="3">
        <v>765</v>
      </c>
      <c r="N430" s="40">
        <v>222.26</v>
      </c>
      <c r="O430" s="4">
        <f t="shared" si="46"/>
        <v>170028.9</v>
      </c>
      <c r="P430" s="20">
        <f t="shared" si="47"/>
        <v>3024393.86</v>
      </c>
      <c r="Q430" s="37">
        <f t="shared" si="48"/>
        <v>13174.57</v>
      </c>
    </row>
    <row r="431" spans="1:17" x14ac:dyDescent="0.3">
      <c r="A431" s="2" t="str">
        <f t="shared" si="42"/>
        <v>3102307</v>
      </c>
      <c r="B431" s="8" t="s">
        <v>994</v>
      </c>
      <c r="C431" s="8" t="s">
        <v>415</v>
      </c>
      <c r="D431" s="3">
        <v>1871</v>
      </c>
      <c r="E431" s="40">
        <v>247.73</v>
      </c>
      <c r="F431" s="4">
        <f t="shared" si="43"/>
        <v>463502.82999999996</v>
      </c>
      <c r="G431" s="3">
        <v>25332</v>
      </c>
      <c r="H431" s="40">
        <v>245.81</v>
      </c>
      <c r="I431" s="41">
        <f t="shared" si="44"/>
        <v>6226858.9199999999</v>
      </c>
      <c r="J431" s="3">
        <v>0</v>
      </c>
      <c r="K431" s="40">
        <v>247.73</v>
      </c>
      <c r="L431" s="4">
        <f t="shared" si="45"/>
        <v>0</v>
      </c>
      <c r="M431" s="3">
        <v>0</v>
      </c>
      <c r="N431" s="40">
        <v>245.81</v>
      </c>
      <c r="O431" s="4">
        <f t="shared" si="46"/>
        <v>0</v>
      </c>
      <c r="P431" s="20">
        <f t="shared" si="47"/>
        <v>6690361.75</v>
      </c>
      <c r="Q431" s="37">
        <f t="shared" si="48"/>
        <v>29143.89</v>
      </c>
    </row>
    <row r="432" spans="1:17" x14ac:dyDescent="0.3">
      <c r="A432" s="2" t="str">
        <f t="shared" si="42"/>
        <v>1404300</v>
      </c>
      <c r="B432" s="8" t="s">
        <v>995</v>
      </c>
      <c r="C432" s="8" t="s">
        <v>416</v>
      </c>
      <c r="D432" s="3">
        <v>18</v>
      </c>
      <c r="E432" s="40">
        <v>206.34</v>
      </c>
      <c r="F432" s="4">
        <f t="shared" si="43"/>
        <v>3714.12</v>
      </c>
      <c r="G432" s="3">
        <v>20679</v>
      </c>
      <c r="H432" s="40">
        <v>204.52</v>
      </c>
      <c r="I432" s="41">
        <f t="shared" si="44"/>
        <v>4229269.08</v>
      </c>
      <c r="J432" s="3">
        <v>2</v>
      </c>
      <c r="K432" s="40">
        <v>206.34</v>
      </c>
      <c r="L432" s="4">
        <f t="shared" si="45"/>
        <v>412.68</v>
      </c>
      <c r="M432" s="3">
        <v>2407</v>
      </c>
      <c r="N432" s="40">
        <v>204.52</v>
      </c>
      <c r="O432" s="4">
        <f t="shared" si="46"/>
        <v>492279.64</v>
      </c>
      <c r="P432" s="20">
        <f t="shared" si="47"/>
        <v>4725675.5200000005</v>
      </c>
      <c r="Q432" s="37">
        <f t="shared" si="48"/>
        <v>20585.52</v>
      </c>
    </row>
    <row r="433" spans="1:17" x14ac:dyDescent="0.3">
      <c r="A433" s="2" t="str">
        <f t="shared" si="42"/>
        <v>7001318</v>
      </c>
      <c r="B433" s="8" t="s">
        <v>996</v>
      </c>
      <c r="C433" s="8" t="s">
        <v>417</v>
      </c>
      <c r="D433" s="3">
        <v>19189</v>
      </c>
      <c r="E433" s="40">
        <v>331.28</v>
      </c>
      <c r="F433" s="4">
        <f t="shared" si="43"/>
        <v>6356931.9199999999</v>
      </c>
      <c r="G433" s="3">
        <v>58735</v>
      </c>
      <c r="H433" s="40">
        <v>328.62</v>
      </c>
      <c r="I433" s="41">
        <f t="shared" si="44"/>
        <v>19301495.699999999</v>
      </c>
      <c r="J433" s="3">
        <v>4557</v>
      </c>
      <c r="K433" s="40">
        <v>331.28</v>
      </c>
      <c r="L433" s="4">
        <f t="shared" si="45"/>
        <v>1509642.96</v>
      </c>
      <c r="M433" s="3">
        <v>13950</v>
      </c>
      <c r="N433" s="40">
        <v>328.62</v>
      </c>
      <c r="O433" s="4">
        <f t="shared" si="46"/>
        <v>4584249</v>
      </c>
      <c r="P433" s="20">
        <f t="shared" si="47"/>
        <v>31752319.579999998</v>
      </c>
      <c r="Q433" s="37">
        <f t="shared" si="48"/>
        <v>138316.31</v>
      </c>
    </row>
    <row r="434" spans="1:17" x14ac:dyDescent="0.3">
      <c r="A434" s="2" t="str">
        <f t="shared" si="42"/>
        <v>4823000</v>
      </c>
      <c r="B434" s="8" t="s">
        <v>997</v>
      </c>
      <c r="C434" s="8" t="s">
        <v>418</v>
      </c>
      <c r="D434" s="3">
        <v>1</v>
      </c>
      <c r="E434" s="40">
        <v>163.09</v>
      </c>
      <c r="F434" s="4">
        <f t="shared" si="43"/>
        <v>163.09</v>
      </c>
      <c r="G434" s="3">
        <v>21984</v>
      </c>
      <c r="H434" s="40">
        <v>161.88</v>
      </c>
      <c r="I434" s="41">
        <f t="shared" si="44"/>
        <v>3558769.92</v>
      </c>
      <c r="J434" s="3">
        <v>0</v>
      </c>
      <c r="K434" s="40">
        <v>163.09</v>
      </c>
      <c r="L434" s="4">
        <f t="shared" si="45"/>
        <v>0</v>
      </c>
      <c r="M434" s="3">
        <v>869</v>
      </c>
      <c r="N434" s="40">
        <v>161.88</v>
      </c>
      <c r="O434" s="4">
        <f t="shared" si="46"/>
        <v>140673.72</v>
      </c>
      <c r="P434" s="20">
        <f t="shared" si="47"/>
        <v>3699606.73</v>
      </c>
      <c r="Q434" s="37">
        <f t="shared" si="48"/>
        <v>16115.86</v>
      </c>
    </row>
    <row r="435" spans="1:17" x14ac:dyDescent="0.3">
      <c r="A435" s="2" t="str">
        <f t="shared" si="42"/>
        <v>7001806</v>
      </c>
      <c r="B435" s="8" t="s">
        <v>998</v>
      </c>
      <c r="C435" s="8" t="s">
        <v>419</v>
      </c>
      <c r="D435" s="3">
        <v>0</v>
      </c>
      <c r="E435" s="40">
        <v>352.6</v>
      </c>
      <c r="F435" s="4">
        <f t="shared" si="43"/>
        <v>0</v>
      </c>
      <c r="G435" s="3">
        <v>49601</v>
      </c>
      <c r="H435" s="40">
        <v>349.36</v>
      </c>
      <c r="I435" s="41">
        <f t="shared" si="44"/>
        <v>17328605.359999999</v>
      </c>
      <c r="J435" s="3">
        <v>0</v>
      </c>
      <c r="K435" s="40">
        <v>352.6</v>
      </c>
      <c r="L435" s="4">
        <f t="shared" si="45"/>
        <v>0</v>
      </c>
      <c r="M435" s="3">
        <v>24724</v>
      </c>
      <c r="N435" s="40">
        <v>349.36</v>
      </c>
      <c r="O435" s="4">
        <f t="shared" si="46"/>
        <v>8637576.6400000006</v>
      </c>
      <c r="P435" s="20">
        <f t="shared" si="47"/>
        <v>25966182</v>
      </c>
      <c r="Q435" s="37">
        <f t="shared" si="48"/>
        <v>113111.31</v>
      </c>
    </row>
    <row r="436" spans="1:17" x14ac:dyDescent="0.3">
      <c r="A436" s="2" t="str">
        <f t="shared" si="42"/>
        <v>7004304</v>
      </c>
      <c r="B436" s="8" t="s">
        <v>999</v>
      </c>
      <c r="C436" s="8" t="s">
        <v>420</v>
      </c>
      <c r="D436" s="3">
        <v>11162</v>
      </c>
      <c r="E436" s="40">
        <v>348.09</v>
      </c>
      <c r="F436" s="4">
        <f t="shared" si="43"/>
        <v>3885380.5799999996</v>
      </c>
      <c r="G436" s="3">
        <v>49498</v>
      </c>
      <c r="H436" s="40">
        <v>345.07</v>
      </c>
      <c r="I436" s="41">
        <f t="shared" si="44"/>
        <v>17080274.859999999</v>
      </c>
      <c r="J436" s="3">
        <v>2475</v>
      </c>
      <c r="K436" s="40">
        <v>348.09</v>
      </c>
      <c r="L436" s="4">
        <f t="shared" si="45"/>
        <v>861522.74999999988</v>
      </c>
      <c r="M436" s="3">
        <v>10975</v>
      </c>
      <c r="N436" s="40">
        <v>345.07</v>
      </c>
      <c r="O436" s="4">
        <f t="shared" si="46"/>
        <v>3787143.25</v>
      </c>
      <c r="P436" s="20">
        <f t="shared" si="47"/>
        <v>25614321.439999998</v>
      </c>
      <c r="Q436" s="37">
        <f t="shared" si="48"/>
        <v>111578.57</v>
      </c>
    </row>
    <row r="437" spans="1:17" x14ac:dyDescent="0.3">
      <c r="A437" s="2" t="str">
        <f t="shared" si="42"/>
        <v>7001801</v>
      </c>
      <c r="B437" s="8" t="s">
        <v>1000</v>
      </c>
      <c r="C437" s="8" t="s">
        <v>421</v>
      </c>
      <c r="D437" s="3">
        <v>5501</v>
      </c>
      <c r="E437" s="40">
        <v>389.42</v>
      </c>
      <c r="F437" s="4">
        <f t="shared" si="43"/>
        <v>2142199.42</v>
      </c>
      <c r="G437" s="3">
        <v>78823</v>
      </c>
      <c r="H437" s="40">
        <v>386</v>
      </c>
      <c r="I437" s="41">
        <f t="shared" si="44"/>
        <v>30425678</v>
      </c>
      <c r="J437" s="3">
        <v>1162</v>
      </c>
      <c r="K437" s="40">
        <v>389.42</v>
      </c>
      <c r="L437" s="4">
        <f t="shared" si="45"/>
        <v>452506.04000000004</v>
      </c>
      <c r="M437" s="3">
        <v>16655</v>
      </c>
      <c r="N437" s="40">
        <v>386</v>
      </c>
      <c r="O437" s="4">
        <f t="shared" si="46"/>
        <v>6428830</v>
      </c>
      <c r="P437" s="20">
        <f t="shared" si="47"/>
        <v>39449213.460000001</v>
      </c>
      <c r="Q437" s="37">
        <f t="shared" si="48"/>
        <v>171844.76</v>
      </c>
    </row>
    <row r="438" spans="1:17" x14ac:dyDescent="0.3">
      <c r="A438" s="2" t="str">
        <f t="shared" si="42"/>
        <v>1474301</v>
      </c>
      <c r="B438" s="8" t="s">
        <v>1001</v>
      </c>
      <c r="C438" s="8" t="s">
        <v>422</v>
      </c>
      <c r="D438" s="3">
        <v>51</v>
      </c>
      <c r="E438" s="40">
        <v>238.43</v>
      </c>
      <c r="F438" s="4">
        <f t="shared" si="43"/>
        <v>12159.93</v>
      </c>
      <c r="G438" s="3">
        <v>33543</v>
      </c>
      <c r="H438" s="40">
        <v>236.34</v>
      </c>
      <c r="I438" s="41">
        <f t="shared" si="44"/>
        <v>7927552.6200000001</v>
      </c>
      <c r="J438" s="3">
        <v>4</v>
      </c>
      <c r="K438" s="40">
        <v>238.43</v>
      </c>
      <c r="L438" s="4">
        <f t="shared" si="45"/>
        <v>953.72</v>
      </c>
      <c r="M438" s="3">
        <v>2488</v>
      </c>
      <c r="N438" s="40">
        <v>236.34</v>
      </c>
      <c r="O438" s="4">
        <f t="shared" si="46"/>
        <v>588013.92000000004</v>
      </c>
      <c r="P438" s="20">
        <f t="shared" si="47"/>
        <v>8528680.1899999995</v>
      </c>
      <c r="Q438" s="37">
        <f t="shared" si="48"/>
        <v>37151.79</v>
      </c>
    </row>
    <row r="439" spans="1:17" x14ac:dyDescent="0.3">
      <c r="A439" s="2" t="str">
        <f t="shared" si="42"/>
        <v>3702312</v>
      </c>
      <c r="B439" s="8" t="s">
        <v>1002</v>
      </c>
      <c r="C439" s="8" t="s">
        <v>423</v>
      </c>
      <c r="D439" s="3">
        <v>116</v>
      </c>
      <c r="E439" s="40">
        <v>204.36</v>
      </c>
      <c r="F439" s="4">
        <f t="shared" si="43"/>
        <v>23705.760000000002</v>
      </c>
      <c r="G439" s="3">
        <v>24160</v>
      </c>
      <c r="H439" s="40">
        <v>202.75</v>
      </c>
      <c r="I439" s="41">
        <f t="shared" si="44"/>
        <v>4898440</v>
      </c>
      <c r="J439" s="3">
        <v>4</v>
      </c>
      <c r="K439" s="40">
        <v>204.36</v>
      </c>
      <c r="L439" s="4">
        <f t="shared" si="45"/>
        <v>817.44</v>
      </c>
      <c r="M439" s="3">
        <v>932</v>
      </c>
      <c r="N439" s="40">
        <v>202.75</v>
      </c>
      <c r="O439" s="4">
        <f t="shared" si="46"/>
        <v>188963</v>
      </c>
      <c r="P439" s="20">
        <f t="shared" si="47"/>
        <v>5111926.2</v>
      </c>
      <c r="Q439" s="37">
        <f t="shared" si="48"/>
        <v>22268.07</v>
      </c>
    </row>
    <row r="440" spans="1:17" x14ac:dyDescent="0.3">
      <c r="A440" s="2" t="str">
        <f t="shared" si="42"/>
        <v>4921303</v>
      </c>
      <c r="B440" s="8" t="s">
        <v>1003</v>
      </c>
      <c r="C440" s="8" t="s">
        <v>424</v>
      </c>
      <c r="D440" s="3">
        <v>365</v>
      </c>
      <c r="E440" s="40">
        <v>221.92</v>
      </c>
      <c r="F440" s="4">
        <f t="shared" si="43"/>
        <v>81000.799999999988</v>
      </c>
      <c r="G440" s="3">
        <v>17354</v>
      </c>
      <c r="H440" s="40">
        <v>220.2</v>
      </c>
      <c r="I440" s="41">
        <f t="shared" si="44"/>
        <v>3821350.8</v>
      </c>
      <c r="J440" s="3">
        <v>1</v>
      </c>
      <c r="K440" s="40">
        <v>221.92</v>
      </c>
      <c r="L440" s="4">
        <f t="shared" si="45"/>
        <v>221.92</v>
      </c>
      <c r="M440" s="3">
        <v>54</v>
      </c>
      <c r="N440" s="40">
        <v>220.2</v>
      </c>
      <c r="O440" s="4">
        <f t="shared" si="46"/>
        <v>11890.8</v>
      </c>
      <c r="P440" s="20">
        <f t="shared" si="47"/>
        <v>3914464.32</v>
      </c>
      <c r="Q440" s="37">
        <f t="shared" si="48"/>
        <v>17051.8</v>
      </c>
    </row>
    <row r="441" spans="1:17" x14ac:dyDescent="0.3">
      <c r="A441" s="2" t="str">
        <f t="shared" si="42"/>
        <v>4552300</v>
      </c>
      <c r="B441" s="8" t="s">
        <v>1004</v>
      </c>
      <c r="C441" s="8" t="s">
        <v>425</v>
      </c>
      <c r="D441" s="3">
        <v>438</v>
      </c>
      <c r="E441" s="40">
        <v>247.25</v>
      </c>
      <c r="F441" s="4">
        <f t="shared" si="43"/>
        <v>108295.5</v>
      </c>
      <c r="G441" s="3">
        <v>24691</v>
      </c>
      <c r="H441" s="40">
        <v>245.24</v>
      </c>
      <c r="I441" s="41">
        <f t="shared" si="44"/>
        <v>6055220.8399999999</v>
      </c>
      <c r="J441" s="3">
        <v>15</v>
      </c>
      <c r="K441" s="40">
        <v>247.25</v>
      </c>
      <c r="L441" s="4">
        <f t="shared" si="45"/>
        <v>3708.75</v>
      </c>
      <c r="M441" s="3">
        <v>827</v>
      </c>
      <c r="N441" s="40">
        <v>245.24</v>
      </c>
      <c r="O441" s="4">
        <f t="shared" si="46"/>
        <v>202813.48</v>
      </c>
      <c r="P441" s="20">
        <f t="shared" si="47"/>
        <v>6370038.5700000003</v>
      </c>
      <c r="Q441" s="37">
        <f t="shared" si="48"/>
        <v>27748.53</v>
      </c>
    </row>
    <row r="442" spans="1:17" x14ac:dyDescent="0.3">
      <c r="A442" s="2" t="str">
        <f t="shared" si="42"/>
        <v>0153302</v>
      </c>
      <c r="B442" s="8" t="s">
        <v>1005</v>
      </c>
      <c r="C442" s="8" t="s">
        <v>426</v>
      </c>
      <c r="D442" s="3">
        <v>4119</v>
      </c>
      <c r="E442" s="40">
        <v>309.39999999999998</v>
      </c>
      <c r="F442" s="4">
        <f t="shared" si="43"/>
        <v>1274418.5999999999</v>
      </c>
      <c r="G442" s="3">
        <v>59932</v>
      </c>
      <c r="H442" s="40">
        <v>307.23</v>
      </c>
      <c r="I442" s="41">
        <f t="shared" si="44"/>
        <v>18412908.359999999</v>
      </c>
      <c r="J442" s="3">
        <v>0</v>
      </c>
      <c r="K442" s="40">
        <v>309.39999999999998</v>
      </c>
      <c r="L442" s="4">
        <f t="shared" si="45"/>
        <v>0</v>
      </c>
      <c r="M442" s="3">
        <v>0</v>
      </c>
      <c r="N442" s="40">
        <v>307.23</v>
      </c>
      <c r="O442" s="4">
        <f t="shared" si="46"/>
        <v>0</v>
      </c>
      <c r="P442" s="20">
        <f t="shared" si="47"/>
        <v>19687326.960000001</v>
      </c>
      <c r="Q442" s="37">
        <f t="shared" si="48"/>
        <v>85759.99</v>
      </c>
    </row>
    <row r="443" spans="1:17" x14ac:dyDescent="0.3">
      <c r="A443" s="2" t="str">
        <f t="shared" si="42"/>
        <v>7001362</v>
      </c>
      <c r="B443" s="8" t="s">
        <v>1006</v>
      </c>
      <c r="C443" s="8" t="s">
        <v>427</v>
      </c>
      <c r="D443" s="3">
        <v>1061</v>
      </c>
      <c r="E443" s="40">
        <v>350.8</v>
      </c>
      <c r="F443" s="4">
        <f t="shared" si="43"/>
        <v>372198.8</v>
      </c>
      <c r="G443" s="3">
        <v>36258</v>
      </c>
      <c r="H443" s="40">
        <v>347.47</v>
      </c>
      <c r="I443" s="41">
        <f t="shared" si="44"/>
        <v>12598567.260000002</v>
      </c>
      <c r="J443" s="3">
        <v>255</v>
      </c>
      <c r="K443" s="40">
        <v>350.8</v>
      </c>
      <c r="L443" s="4">
        <f t="shared" si="45"/>
        <v>89454</v>
      </c>
      <c r="M443" s="3">
        <v>8725</v>
      </c>
      <c r="N443" s="40">
        <v>347.47</v>
      </c>
      <c r="O443" s="4">
        <f t="shared" si="46"/>
        <v>3031675.7500000005</v>
      </c>
      <c r="P443" s="20">
        <f t="shared" si="47"/>
        <v>16091895.810000002</v>
      </c>
      <c r="Q443" s="37">
        <f t="shared" si="48"/>
        <v>70097.919999999998</v>
      </c>
    </row>
    <row r="444" spans="1:17" x14ac:dyDescent="0.3">
      <c r="A444" s="2" t="str">
        <f t="shared" si="42"/>
        <v>7001399</v>
      </c>
      <c r="B444" s="8" t="s">
        <v>1007</v>
      </c>
      <c r="C444" s="8" t="s">
        <v>428</v>
      </c>
      <c r="D444" s="3">
        <v>0</v>
      </c>
      <c r="E444" s="40">
        <v>323.23</v>
      </c>
      <c r="F444" s="4">
        <f t="shared" si="43"/>
        <v>0</v>
      </c>
      <c r="G444" s="3">
        <v>46825</v>
      </c>
      <c r="H444" s="40">
        <v>320.17</v>
      </c>
      <c r="I444" s="41">
        <f t="shared" si="44"/>
        <v>14991960.25</v>
      </c>
      <c r="J444" s="3">
        <v>0</v>
      </c>
      <c r="K444" s="40">
        <v>323.23</v>
      </c>
      <c r="L444" s="4">
        <f t="shared" si="45"/>
        <v>0</v>
      </c>
      <c r="M444" s="3">
        <v>20657</v>
      </c>
      <c r="N444" s="40">
        <v>320.17</v>
      </c>
      <c r="O444" s="4">
        <f t="shared" si="46"/>
        <v>6613751.6900000004</v>
      </c>
      <c r="P444" s="20">
        <f t="shared" si="47"/>
        <v>21605711.940000001</v>
      </c>
      <c r="Q444" s="37">
        <f t="shared" si="48"/>
        <v>94116.67</v>
      </c>
    </row>
    <row r="445" spans="1:17" x14ac:dyDescent="0.3">
      <c r="A445" s="2" t="str">
        <f t="shared" si="42"/>
        <v>7004323</v>
      </c>
      <c r="B445" s="8" t="s">
        <v>1008</v>
      </c>
      <c r="C445" s="8" t="s">
        <v>429</v>
      </c>
      <c r="D445" s="3">
        <v>4574</v>
      </c>
      <c r="E445" s="40">
        <v>291.05</v>
      </c>
      <c r="F445" s="4">
        <f t="shared" si="43"/>
        <v>1331262.7</v>
      </c>
      <c r="G445" s="3">
        <v>35541</v>
      </c>
      <c r="H445" s="40">
        <v>288.22000000000003</v>
      </c>
      <c r="I445" s="41">
        <f t="shared" si="44"/>
        <v>10243627.020000001</v>
      </c>
      <c r="J445" s="3">
        <v>1127</v>
      </c>
      <c r="K445" s="40">
        <v>291.05</v>
      </c>
      <c r="L445" s="4">
        <f t="shared" si="45"/>
        <v>328013.35000000003</v>
      </c>
      <c r="M445" s="3">
        <v>8757</v>
      </c>
      <c r="N445" s="40">
        <v>288.22000000000003</v>
      </c>
      <c r="O445" s="4">
        <f t="shared" si="46"/>
        <v>2523942.54</v>
      </c>
      <c r="P445" s="20">
        <f t="shared" si="47"/>
        <v>14426845.610000001</v>
      </c>
      <c r="Q445" s="37">
        <f t="shared" si="48"/>
        <v>62844.800000000003</v>
      </c>
    </row>
    <row r="446" spans="1:17" x14ac:dyDescent="0.3">
      <c r="A446" s="2" t="str">
        <f t="shared" si="42"/>
        <v>7003372</v>
      </c>
      <c r="B446" s="8" t="s">
        <v>1009</v>
      </c>
      <c r="C446" s="8" t="s">
        <v>430</v>
      </c>
      <c r="D446" s="3">
        <v>20172</v>
      </c>
      <c r="E446" s="40">
        <v>339.62</v>
      </c>
      <c r="F446" s="4">
        <f t="shared" si="43"/>
        <v>6850814.6399999997</v>
      </c>
      <c r="G446" s="3">
        <v>31468</v>
      </c>
      <c r="H446" s="40">
        <v>336.65</v>
      </c>
      <c r="I446" s="41">
        <f t="shared" si="44"/>
        <v>10593702.199999999</v>
      </c>
      <c r="J446" s="3">
        <v>5050</v>
      </c>
      <c r="K446" s="40">
        <v>339.62</v>
      </c>
      <c r="L446" s="4">
        <f t="shared" si="45"/>
        <v>1715081</v>
      </c>
      <c r="M446" s="3">
        <v>7879</v>
      </c>
      <c r="N446" s="40">
        <v>336.65</v>
      </c>
      <c r="O446" s="4">
        <f t="shared" si="46"/>
        <v>2652465.3499999996</v>
      </c>
      <c r="P446" s="20">
        <f t="shared" si="47"/>
        <v>21812063.189999998</v>
      </c>
      <c r="Q446" s="37">
        <f t="shared" si="48"/>
        <v>95015.55</v>
      </c>
    </row>
    <row r="447" spans="1:17" x14ac:dyDescent="0.3">
      <c r="A447" s="2" t="str">
        <f t="shared" si="42"/>
        <v>5921302</v>
      </c>
      <c r="B447" s="8" t="s">
        <v>1010</v>
      </c>
      <c r="C447" s="8" t="s">
        <v>431</v>
      </c>
      <c r="D447" s="3">
        <v>0</v>
      </c>
      <c r="E447" s="40">
        <v>312.44</v>
      </c>
      <c r="F447" s="4">
        <f t="shared" si="43"/>
        <v>0</v>
      </c>
      <c r="G447" s="3">
        <v>32428</v>
      </c>
      <c r="H447" s="40">
        <v>309.62</v>
      </c>
      <c r="I447" s="41">
        <f t="shared" si="44"/>
        <v>10040357.359999999</v>
      </c>
      <c r="J447" s="3">
        <v>0</v>
      </c>
      <c r="K447" s="40">
        <v>312.44</v>
      </c>
      <c r="L447" s="4">
        <f t="shared" si="45"/>
        <v>0</v>
      </c>
      <c r="M447" s="3">
        <v>1043</v>
      </c>
      <c r="N447" s="40">
        <v>309.62</v>
      </c>
      <c r="O447" s="4">
        <f t="shared" si="46"/>
        <v>322933.66000000003</v>
      </c>
      <c r="P447" s="20">
        <f t="shared" si="47"/>
        <v>10363291.02</v>
      </c>
      <c r="Q447" s="37">
        <f t="shared" si="48"/>
        <v>45143.54</v>
      </c>
    </row>
    <row r="448" spans="1:17" x14ac:dyDescent="0.3">
      <c r="A448" s="2" t="str">
        <f t="shared" si="42"/>
        <v>5725305</v>
      </c>
      <c r="B448" s="8" t="s">
        <v>1011</v>
      </c>
      <c r="C448" s="8" t="s">
        <v>432</v>
      </c>
      <c r="D448" s="3">
        <v>572</v>
      </c>
      <c r="E448" s="40">
        <v>232.81</v>
      </c>
      <c r="F448" s="4">
        <f t="shared" si="43"/>
        <v>133167.32</v>
      </c>
      <c r="G448" s="3">
        <v>21603</v>
      </c>
      <c r="H448" s="40">
        <v>230.84</v>
      </c>
      <c r="I448" s="41">
        <f t="shared" si="44"/>
        <v>4986836.5200000005</v>
      </c>
      <c r="J448" s="3">
        <v>66</v>
      </c>
      <c r="K448" s="40">
        <v>232.81</v>
      </c>
      <c r="L448" s="4">
        <f t="shared" si="45"/>
        <v>15365.460000000001</v>
      </c>
      <c r="M448" s="3">
        <v>2475</v>
      </c>
      <c r="N448" s="40">
        <v>230.84</v>
      </c>
      <c r="O448" s="4">
        <f t="shared" si="46"/>
        <v>571329</v>
      </c>
      <c r="P448" s="20">
        <f t="shared" si="47"/>
        <v>5706698.3000000007</v>
      </c>
      <c r="Q448" s="37">
        <f t="shared" si="48"/>
        <v>24858.95</v>
      </c>
    </row>
    <row r="449" spans="1:17" x14ac:dyDescent="0.3">
      <c r="A449" s="2" t="str">
        <f t="shared" si="42"/>
        <v>5157314</v>
      </c>
      <c r="B449" s="8" t="s">
        <v>1012</v>
      </c>
      <c r="C449" s="8" t="s">
        <v>433</v>
      </c>
      <c r="D449" s="3">
        <v>292</v>
      </c>
      <c r="E449" s="40">
        <v>391.19</v>
      </c>
      <c r="F449" s="4">
        <f t="shared" si="43"/>
        <v>114227.48</v>
      </c>
      <c r="G449" s="3">
        <v>26093</v>
      </c>
      <c r="H449" s="40">
        <v>387.3</v>
      </c>
      <c r="I449" s="41">
        <f t="shared" si="44"/>
        <v>10105818.9</v>
      </c>
      <c r="J449" s="3">
        <v>47</v>
      </c>
      <c r="K449" s="40">
        <v>391.19</v>
      </c>
      <c r="L449" s="4">
        <f t="shared" si="45"/>
        <v>18385.93</v>
      </c>
      <c r="M449" s="3">
        <v>4162</v>
      </c>
      <c r="N449" s="40">
        <v>387.3</v>
      </c>
      <c r="O449" s="4">
        <f t="shared" si="46"/>
        <v>1611942.6</v>
      </c>
      <c r="P449" s="20">
        <f t="shared" si="47"/>
        <v>11850374.91</v>
      </c>
      <c r="Q449" s="37">
        <f t="shared" si="48"/>
        <v>51621.43</v>
      </c>
    </row>
    <row r="450" spans="1:17" x14ac:dyDescent="0.3">
      <c r="A450" s="2" t="str">
        <f t="shared" si="42"/>
        <v>5828302</v>
      </c>
      <c r="B450" s="8" t="s">
        <v>1013</v>
      </c>
      <c r="C450" s="8" t="s">
        <v>434</v>
      </c>
      <c r="D450" s="3">
        <v>575</v>
      </c>
      <c r="E450" s="40">
        <v>239.89</v>
      </c>
      <c r="F450" s="4">
        <f t="shared" si="43"/>
        <v>137936.75</v>
      </c>
      <c r="G450" s="3">
        <v>31487</v>
      </c>
      <c r="H450" s="40">
        <v>237.82</v>
      </c>
      <c r="I450" s="41">
        <f t="shared" si="44"/>
        <v>7488238.3399999999</v>
      </c>
      <c r="J450" s="3">
        <v>75</v>
      </c>
      <c r="K450" s="40">
        <v>239.89</v>
      </c>
      <c r="L450" s="4">
        <f t="shared" si="45"/>
        <v>17991.75</v>
      </c>
      <c r="M450" s="3">
        <v>4131</v>
      </c>
      <c r="N450" s="40">
        <v>237.82</v>
      </c>
      <c r="O450" s="4">
        <f t="shared" si="46"/>
        <v>982434.41999999993</v>
      </c>
      <c r="P450" s="20">
        <f t="shared" si="47"/>
        <v>8626601.2599999998</v>
      </c>
      <c r="Q450" s="37">
        <f t="shared" si="48"/>
        <v>37578.35</v>
      </c>
    </row>
    <row r="451" spans="1:17" x14ac:dyDescent="0.3">
      <c r="A451" s="2" t="str">
        <f t="shared" si="42"/>
        <v>6120000</v>
      </c>
      <c r="B451" s="8" t="s">
        <v>1014</v>
      </c>
      <c r="C451" s="8" t="s">
        <v>435</v>
      </c>
      <c r="D451" s="3">
        <v>532</v>
      </c>
      <c r="E451" s="40">
        <v>192</v>
      </c>
      <c r="F451" s="4">
        <f t="shared" si="43"/>
        <v>102144</v>
      </c>
      <c r="G451" s="3">
        <v>24605</v>
      </c>
      <c r="H451" s="40">
        <v>190.5</v>
      </c>
      <c r="I451" s="41">
        <f t="shared" si="44"/>
        <v>4687252.5</v>
      </c>
      <c r="J451" s="3">
        <v>45</v>
      </c>
      <c r="K451" s="40">
        <v>192</v>
      </c>
      <c r="L451" s="4">
        <f t="shared" si="45"/>
        <v>8640</v>
      </c>
      <c r="M451" s="3">
        <v>2060</v>
      </c>
      <c r="N451" s="40">
        <v>190.5</v>
      </c>
      <c r="O451" s="4">
        <f t="shared" si="46"/>
        <v>392430</v>
      </c>
      <c r="P451" s="20">
        <f t="shared" si="47"/>
        <v>5190466.5</v>
      </c>
      <c r="Q451" s="37">
        <f t="shared" si="48"/>
        <v>22610.2</v>
      </c>
    </row>
    <row r="452" spans="1:17" x14ac:dyDescent="0.3">
      <c r="A452" s="2" t="str">
        <f t="shared" si="42"/>
        <v>2904302</v>
      </c>
      <c r="B452" s="8" t="s">
        <v>1015</v>
      </c>
      <c r="C452" s="8" t="s">
        <v>436</v>
      </c>
      <c r="D452" s="3">
        <v>2095</v>
      </c>
      <c r="E452" s="40">
        <v>357.96</v>
      </c>
      <c r="F452" s="4">
        <f t="shared" si="43"/>
        <v>749926.2</v>
      </c>
      <c r="G452" s="3">
        <v>10848</v>
      </c>
      <c r="H452" s="40">
        <v>354.64</v>
      </c>
      <c r="I452" s="41">
        <f t="shared" si="44"/>
        <v>3847134.7199999997</v>
      </c>
      <c r="J452" s="3">
        <v>800</v>
      </c>
      <c r="K452" s="40">
        <v>357.96</v>
      </c>
      <c r="L452" s="4">
        <f t="shared" si="45"/>
        <v>286368</v>
      </c>
      <c r="M452" s="3">
        <v>4141</v>
      </c>
      <c r="N452" s="40">
        <v>354.64</v>
      </c>
      <c r="O452" s="4">
        <f t="shared" si="46"/>
        <v>1468564.24</v>
      </c>
      <c r="P452" s="20">
        <f t="shared" si="47"/>
        <v>6351993.1600000001</v>
      </c>
      <c r="Q452" s="37">
        <f t="shared" si="48"/>
        <v>27669.919999999998</v>
      </c>
    </row>
    <row r="453" spans="1:17" x14ac:dyDescent="0.3">
      <c r="A453" s="2" t="str">
        <f t="shared" si="42"/>
        <v>7000384</v>
      </c>
      <c r="B453" s="8" t="s">
        <v>1016</v>
      </c>
      <c r="C453" s="8" t="s">
        <v>437</v>
      </c>
      <c r="D453" s="3">
        <v>15595</v>
      </c>
      <c r="E453" s="40">
        <v>371.16</v>
      </c>
      <c r="F453" s="4">
        <f t="shared" si="43"/>
        <v>5788240.2000000002</v>
      </c>
      <c r="G453" s="3">
        <v>25295</v>
      </c>
      <c r="H453" s="40">
        <v>367.72</v>
      </c>
      <c r="I453" s="41">
        <f t="shared" si="44"/>
        <v>9301477.4000000004</v>
      </c>
      <c r="J453" s="3">
        <v>9084</v>
      </c>
      <c r="K453" s="40">
        <v>371.16</v>
      </c>
      <c r="L453" s="4">
        <f t="shared" si="45"/>
        <v>3371617.4400000004</v>
      </c>
      <c r="M453" s="3">
        <v>14735</v>
      </c>
      <c r="N453" s="40">
        <v>367.72</v>
      </c>
      <c r="O453" s="4">
        <f t="shared" si="46"/>
        <v>5418354.2000000002</v>
      </c>
      <c r="P453" s="20">
        <f t="shared" si="47"/>
        <v>23879689.239999998</v>
      </c>
      <c r="Q453" s="37">
        <f t="shared" si="48"/>
        <v>104022.34</v>
      </c>
    </row>
    <row r="454" spans="1:17" x14ac:dyDescent="0.3">
      <c r="A454" s="2" t="str">
        <f t="shared" si="42"/>
        <v>5910301</v>
      </c>
      <c r="B454" s="8" t="s">
        <v>1017</v>
      </c>
      <c r="C454" s="8" t="s">
        <v>438</v>
      </c>
      <c r="D454" s="3">
        <v>122</v>
      </c>
      <c r="E454" s="40">
        <v>413.64</v>
      </c>
      <c r="F454" s="4">
        <f t="shared" si="43"/>
        <v>50464.08</v>
      </c>
      <c r="G454" s="3">
        <v>22571</v>
      </c>
      <c r="H454" s="40">
        <v>409.41</v>
      </c>
      <c r="I454" s="41">
        <f t="shared" si="44"/>
        <v>9240793.1100000013</v>
      </c>
      <c r="J454" s="3">
        <v>11</v>
      </c>
      <c r="K454" s="40">
        <v>413.64</v>
      </c>
      <c r="L454" s="4">
        <f t="shared" si="45"/>
        <v>4550.04</v>
      </c>
      <c r="M454" s="3">
        <v>2066</v>
      </c>
      <c r="N454" s="40">
        <v>409.41</v>
      </c>
      <c r="O454" s="4">
        <f t="shared" si="46"/>
        <v>845841.06</v>
      </c>
      <c r="P454" s="20">
        <f t="shared" si="47"/>
        <v>10141648.290000001</v>
      </c>
      <c r="Q454" s="37">
        <f t="shared" si="48"/>
        <v>44178.05</v>
      </c>
    </row>
    <row r="455" spans="1:17" x14ac:dyDescent="0.3">
      <c r="A455" s="2" t="str">
        <f t="shared" si="42"/>
        <v>7001384</v>
      </c>
      <c r="B455" s="8" t="s">
        <v>1018</v>
      </c>
      <c r="C455" s="8" t="s">
        <v>439</v>
      </c>
      <c r="D455" s="3">
        <v>3559</v>
      </c>
      <c r="E455" s="40">
        <v>362.06</v>
      </c>
      <c r="F455" s="4">
        <f t="shared" si="43"/>
        <v>1288571.54</v>
      </c>
      <c r="G455" s="3">
        <v>40388</v>
      </c>
      <c r="H455" s="40">
        <v>359.06</v>
      </c>
      <c r="I455" s="41">
        <f t="shared" si="44"/>
        <v>14501715.279999999</v>
      </c>
      <c r="J455" s="3">
        <v>508</v>
      </c>
      <c r="K455" s="40">
        <v>362.06</v>
      </c>
      <c r="L455" s="4">
        <f t="shared" si="45"/>
        <v>183926.48</v>
      </c>
      <c r="M455" s="3">
        <v>5764</v>
      </c>
      <c r="N455" s="40">
        <v>359.06</v>
      </c>
      <c r="O455" s="4">
        <f t="shared" si="46"/>
        <v>2069621.84</v>
      </c>
      <c r="P455" s="20">
        <f t="shared" si="47"/>
        <v>18043835.140000001</v>
      </c>
      <c r="Q455" s="37">
        <f t="shared" si="48"/>
        <v>78600.77</v>
      </c>
    </row>
    <row r="456" spans="1:17" x14ac:dyDescent="0.3">
      <c r="A456" s="2" t="str">
        <f t="shared" ref="A456:A519" si="49">LEFT(B456,7)</f>
        <v>2757300</v>
      </c>
      <c r="B456" s="8" t="s">
        <v>1019</v>
      </c>
      <c r="C456" s="8" t="s">
        <v>440</v>
      </c>
      <c r="D456" s="3">
        <v>800</v>
      </c>
      <c r="E456" s="40">
        <v>267.54000000000002</v>
      </c>
      <c r="F456" s="4">
        <f t="shared" ref="F456:F519" si="50">E456*D456</f>
        <v>214032.00000000003</v>
      </c>
      <c r="G456" s="3">
        <v>89783</v>
      </c>
      <c r="H456" s="40">
        <v>265.64</v>
      </c>
      <c r="I456" s="41">
        <f t="shared" ref="I456:I519" si="51">H456*G456</f>
        <v>23849956.119999997</v>
      </c>
      <c r="J456" s="3">
        <v>26</v>
      </c>
      <c r="K456" s="40">
        <v>267.54000000000002</v>
      </c>
      <c r="L456" s="4">
        <f t="shared" ref="L456:L519" si="52">K456*J456</f>
        <v>6956.0400000000009</v>
      </c>
      <c r="M456" s="3">
        <v>2879</v>
      </c>
      <c r="N456" s="40">
        <v>265.64</v>
      </c>
      <c r="O456" s="4">
        <f t="shared" ref="O456:O519" si="53">N456*M456</f>
        <v>764777.55999999994</v>
      </c>
      <c r="P456" s="20">
        <f t="shared" si="47"/>
        <v>24835721.719999999</v>
      </c>
      <c r="Q456" s="37">
        <f t="shared" si="48"/>
        <v>108186.91</v>
      </c>
    </row>
    <row r="457" spans="1:17" x14ac:dyDescent="0.3">
      <c r="A457" s="2" t="str">
        <f t="shared" si="49"/>
        <v>2757301</v>
      </c>
      <c r="B457" s="8" t="s">
        <v>1020</v>
      </c>
      <c r="C457" s="8" t="s">
        <v>441</v>
      </c>
      <c r="D457" s="3">
        <v>0</v>
      </c>
      <c r="E457" s="40">
        <v>251.83</v>
      </c>
      <c r="F457" s="4">
        <f t="shared" si="50"/>
        <v>0</v>
      </c>
      <c r="G457" s="3">
        <v>10329</v>
      </c>
      <c r="H457" s="40">
        <v>249.74</v>
      </c>
      <c r="I457" s="41">
        <f t="shared" si="51"/>
        <v>2579564.46</v>
      </c>
      <c r="J457" s="3">
        <v>0</v>
      </c>
      <c r="K457" s="40">
        <v>251.83</v>
      </c>
      <c r="L457" s="4">
        <f t="shared" si="52"/>
        <v>0</v>
      </c>
      <c r="M457" s="3">
        <v>0</v>
      </c>
      <c r="N457" s="40">
        <v>249.74</v>
      </c>
      <c r="O457" s="4">
        <f t="shared" si="53"/>
        <v>0</v>
      </c>
      <c r="P457" s="20">
        <f t="shared" ref="P457:P520" si="54">O457+L457+I457+F457</f>
        <v>2579564.46</v>
      </c>
      <c r="Q457" s="37">
        <f t="shared" ref="Q457:Q520" si="55">ROUND((P457/$P$7)*$Q$7,2)</f>
        <v>11236.84</v>
      </c>
    </row>
    <row r="458" spans="1:17" x14ac:dyDescent="0.3">
      <c r="A458" s="2" t="str">
        <f t="shared" si="49"/>
        <v>5925300</v>
      </c>
      <c r="B458" s="8" t="s">
        <v>1021</v>
      </c>
      <c r="C458" s="8" t="s">
        <v>442</v>
      </c>
      <c r="D458" s="3">
        <v>1540</v>
      </c>
      <c r="E458" s="40">
        <v>337.35</v>
      </c>
      <c r="F458" s="4">
        <f t="shared" si="50"/>
        <v>519519.00000000006</v>
      </c>
      <c r="G458" s="3">
        <v>76035</v>
      </c>
      <c r="H458" s="40">
        <v>334.75</v>
      </c>
      <c r="I458" s="41">
        <f t="shared" si="51"/>
        <v>25452716.25</v>
      </c>
      <c r="J458" s="3">
        <v>64</v>
      </c>
      <c r="K458" s="40">
        <v>337.35</v>
      </c>
      <c r="L458" s="4">
        <f t="shared" si="52"/>
        <v>21590.400000000001</v>
      </c>
      <c r="M458" s="3">
        <v>3141</v>
      </c>
      <c r="N458" s="40">
        <v>334.75</v>
      </c>
      <c r="O458" s="4">
        <f t="shared" si="53"/>
        <v>1051449.75</v>
      </c>
      <c r="P458" s="20">
        <f t="shared" si="54"/>
        <v>27045275.399999999</v>
      </c>
      <c r="Q458" s="37">
        <f t="shared" si="55"/>
        <v>117811.95</v>
      </c>
    </row>
    <row r="459" spans="1:17" x14ac:dyDescent="0.3">
      <c r="A459" s="2" t="str">
        <f t="shared" si="49"/>
        <v>3301321</v>
      </c>
      <c r="B459" s="8" t="s">
        <v>1022</v>
      </c>
      <c r="C459" s="8" t="s">
        <v>443</v>
      </c>
      <c r="D459" s="3">
        <v>1023</v>
      </c>
      <c r="E459" s="40">
        <v>229.86</v>
      </c>
      <c r="F459" s="4">
        <f t="shared" si="50"/>
        <v>235146.78000000003</v>
      </c>
      <c r="G459" s="3">
        <v>48322</v>
      </c>
      <c r="H459" s="40">
        <v>227.94</v>
      </c>
      <c r="I459" s="41">
        <f t="shared" si="51"/>
        <v>11014516.68</v>
      </c>
      <c r="J459" s="3">
        <v>64</v>
      </c>
      <c r="K459" s="40">
        <v>229.86</v>
      </c>
      <c r="L459" s="4">
        <f t="shared" si="52"/>
        <v>14711.04</v>
      </c>
      <c r="M459" s="3">
        <v>3023</v>
      </c>
      <c r="N459" s="40">
        <v>227.94</v>
      </c>
      <c r="O459" s="4">
        <f t="shared" si="53"/>
        <v>689062.62</v>
      </c>
      <c r="P459" s="20">
        <f t="shared" si="54"/>
        <v>11953437.119999999</v>
      </c>
      <c r="Q459" s="37">
        <f t="shared" si="55"/>
        <v>52070.38</v>
      </c>
    </row>
    <row r="460" spans="1:17" x14ac:dyDescent="0.3">
      <c r="A460" s="2" t="str">
        <f t="shared" si="49"/>
        <v>1401324</v>
      </c>
      <c r="B460" s="8" t="s">
        <v>1023</v>
      </c>
      <c r="C460" s="8" t="s">
        <v>444</v>
      </c>
      <c r="D460" s="3">
        <v>1429</v>
      </c>
      <c r="E460" s="40">
        <v>240.7</v>
      </c>
      <c r="F460" s="4">
        <f t="shared" si="50"/>
        <v>343960.3</v>
      </c>
      <c r="G460" s="3">
        <v>16834</v>
      </c>
      <c r="H460" s="40">
        <v>238.96</v>
      </c>
      <c r="I460" s="41">
        <f t="shared" si="51"/>
        <v>4022652.64</v>
      </c>
      <c r="J460" s="3">
        <v>453</v>
      </c>
      <c r="K460" s="40">
        <v>240.7</v>
      </c>
      <c r="L460" s="4">
        <f t="shared" si="52"/>
        <v>109037.09999999999</v>
      </c>
      <c r="M460" s="3">
        <v>5333</v>
      </c>
      <c r="N460" s="40">
        <v>238.96</v>
      </c>
      <c r="O460" s="4">
        <f t="shared" si="53"/>
        <v>1274373.68</v>
      </c>
      <c r="P460" s="20">
        <f t="shared" si="54"/>
        <v>5750023.7199999997</v>
      </c>
      <c r="Q460" s="37">
        <f t="shared" si="55"/>
        <v>25047.68</v>
      </c>
    </row>
    <row r="461" spans="1:17" x14ac:dyDescent="0.3">
      <c r="A461" s="2" t="str">
        <f t="shared" si="49"/>
        <v>5157312</v>
      </c>
      <c r="B461" s="8" t="s">
        <v>1024</v>
      </c>
      <c r="C461" s="8" t="s">
        <v>445</v>
      </c>
      <c r="D461" s="3">
        <v>56</v>
      </c>
      <c r="E461" s="40">
        <v>305.04000000000002</v>
      </c>
      <c r="F461" s="4">
        <f t="shared" si="50"/>
        <v>17082.240000000002</v>
      </c>
      <c r="G461" s="3">
        <v>32119</v>
      </c>
      <c r="H461" s="40">
        <v>302.47000000000003</v>
      </c>
      <c r="I461" s="41">
        <f t="shared" si="51"/>
        <v>9715033.9300000016</v>
      </c>
      <c r="J461" s="3">
        <v>0</v>
      </c>
      <c r="K461" s="40">
        <v>305.04000000000002</v>
      </c>
      <c r="L461" s="4">
        <f t="shared" si="52"/>
        <v>0</v>
      </c>
      <c r="M461" s="3">
        <v>0</v>
      </c>
      <c r="N461" s="40">
        <v>302.47000000000003</v>
      </c>
      <c r="O461" s="4">
        <f t="shared" si="53"/>
        <v>0</v>
      </c>
      <c r="P461" s="20">
        <f t="shared" si="54"/>
        <v>9732116.1700000018</v>
      </c>
      <c r="Q461" s="37">
        <f t="shared" si="55"/>
        <v>42394.080000000002</v>
      </c>
    </row>
    <row r="462" spans="1:17" x14ac:dyDescent="0.3">
      <c r="A462" s="2" t="str">
        <f t="shared" si="49"/>
        <v>5157317</v>
      </c>
      <c r="B462" s="8" t="s">
        <v>1025</v>
      </c>
      <c r="C462" s="8" t="s">
        <v>446</v>
      </c>
      <c r="D462" s="3">
        <v>248</v>
      </c>
      <c r="E462" s="40">
        <v>282.93</v>
      </c>
      <c r="F462" s="4">
        <f t="shared" si="50"/>
        <v>70166.64</v>
      </c>
      <c r="G462" s="3">
        <v>42617</v>
      </c>
      <c r="H462" s="40">
        <v>280.22000000000003</v>
      </c>
      <c r="I462" s="41">
        <f t="shared" si="51"/>
        <v>11942135.740000002</v>
      </c>
      <c r="J462" s="3">
        <v>22</v>
      </c>
      <c r="K462" s="40">
        <v>282.93</v>
      </c>
      <c r="L462" s="4">
        <f t="shared" si="52"/>
        <v>6224.46</v>
      </c>
      <c r="M462" s="3">
        <v>3725</v>
      </c>
      <c r="N462" s="40">
        <v>280.22000000000003</v>
      </c>
      <c r="O462" s="4">
        <f t="shared" si="53"/>
        <v>1043819.5000000001</v>
      </c>
      <c r="P462" s="20">
        <f t="shared" si="54"/>
        <v>13062346.340000004</v>
      </c>
      <c r="Q462" s="37">
        <f t="shared" si="55"/>
        <v>56900.9</v>
      </c>
    </row>
    <row r="463" spans="1:17" x14ac:dyDescent="0.3">
      <c r="A463" s="2" t="str">
        <f t="shared" si="49"/>
        <v>5157311</v>
      </c>
      <c r="B463" s="8" t="s">
        <v>1026</v>
      </c>
      <c r="C463" s="8" t="s">
        <v>447</v>
      </c>
      <c r="D463" s="3">
        <v>1674</v>
      </c>
      <c r="E463" s="40">
        <v>310.77</v>
      </c>
      <c r="F463" s="4">
        <f t="shared" si="50"/>
        <v>520228.98</v>
      </c>
      <c r="G463" s="3">
        <v>51976</v>
      </c>
      <c r="H463" s="40">
        <v>308.01</v>
      </c>
      <c r="I463" s="41">
        <f t="shared" si="51"/>
        <v>16009127.76</v>
      </c>
      <c r="J463" s="3">
        <v>129</v>
      </c>
      <c r="K463" s="40">
        <v>310.77</v>
      </c>
      <c r="L463" s="4">
        <f t="shared" si="52"/>
        <v>40089.329999999994</v>
      </c>
      <c r="M463" s="3">
        <v>4014</v>
      </c>
      <c r="N463" s="40">
        <v>308.01</v>
      </c>
      <c r="O463" s="4">
        <f t="shared" si="53"/>
        <v>1236352.1399999999</v>
      </c>
      <c r="P463" s="20">
        <f t="shared" si="54"/>
        <v>17805798.210000001</v>
      </c>
      <c r="Q463" s="37">
        <f t="shared" si="55"/>
        <v>77563.86</v>
      </c>
    </row>
    <row r="464" spans="1:17" x14ac:dyDescent="0.3">
      <c r="A464" s="2" t="str">
        <f t="shared" si="49"/>
        <v>2701353</v>
      </c>
      <c r="B464" s="8" t="s">
        <v>1027</v>
      </c>
      <c r="C464" s="8" t="s">
        <v>448</v>
      </c>
      <c r="D464" s="3">
        <v>261</v>
      </c>
      <c r="E464" s="40">
        <v>215.82</v>
      </c>
      <c r="F464" s="4">
        <f t="shared" si="50"/>
        <v>56329.02</v>
      </c>
      <c r="G464" s="3">
        <v>69709</v>
      </c>
      <c r="H464" s="40">
        <v>214.25</v>
      </c>
      <c r="I464" s="41">
        <f t="shared" si="51"/>
        <v>14935153.25</v>
      </c>
      <c r="J464" s="3">
        <v>3</v>
      </c>
      <c r="K464" s="40">
        <v>215.82</v>
      </c>
      <c r="L464" s="4">
        <f t="shared" si="52"/>
        <v>647.46</v>
      </c>
      <c r="M464" s="3">
        <v>763</v>
      </c>
      <c r="N464" s="40">
        <v>214.25</v>
      </c>
      <c r="O464" s="4">
        <f t="shared" si="53"/>
        <v>163472.75</v>
      </c>
      <c r="P464" s="20">
        <f t="shared" si="54"/>
        <v>15155602.48</v>
      </c>
      <c r="Q464" s="37">
        <f t="shared" si="55"/>
        <v>66019.34</v>
      </c>
    </row>
    <row r="465" spans="1:17" x14ac:dyDescent="0.3">
      <c r="A465" s="2" t="str">
        <f t="shared" si="49"/>
        <v>2725302</v>
      </c>
      <c r="B465" s="8" t="s">
        <v>1028</v>
      </c>
      <c r="C465" s="8" t="s">
        <v>449</v>
      </c>
      <c r="D465" s="3">
        <v>0</v>
      </c>
      <c r="E465" s="40">
        <v>199.93</v>
      </c>
      <c r="F465" s="4">
        <f t="shared" si="50"/>
        <v>0</v>
      </c>
      <c r="G465" s="3">
        <v>2296</v>
      </c>
      <c r="H465" s="40">
        <v>198.55</v>
      </c>
      <c r="I465" s="41">
        <f t="shared" si="51"/>
        <v>455870.80000000005</v>
      </c>
      <c r="J465" s="3">
        <v>0</v>
      </c>
      <c r="K465" s="40">
        <v>199.93</v>
      </c>
      <c r="L465" s="4">
        <f t="shared" si="52"/>
        <v>0</v>
      </c>
      <c r="M465" s="3">
        <v>0</v>
      </c>
      <c r="N465" s="40">
        <v>198.55</v>
      </c>
      <c r="O465" s="4">
        <f t="shared" si="53"/>
        <v>0</v>
      </c>
      <c r="P465" s="20">
        <f t="shared" si="54"/>
        <v>455870.80000000005</v>
      </c>
      <c r="Q465" s="37">
        <f t="shared" si="55"/>
        <v>1985.82</v>
      </c>
    </row>
    <row r="466" spans="1:17" x14ac:dyDescent="0.3">
      <c r="A466" s="2" t="str">
        <f t="shared" si="49"/>
        <v>2828300</v>
      </c>
      <c r="B466" s="8" t="s">
        <v>1029</v>
      </c>
      <c r="C466" s="8" t="s">
        <v>450</v>
      </c>
      <c r="D466" s="3">
        <v>1784</v>
      </c>
      <c r="E466" s="40">
        <v>230.66</v>
      </c>
      <c r="F466" s="4">
        <f t="shared" si="50"/>
        <v>411497.44</v>
      </c>
      <c r="G466" s="3">
        <v>27606</v>
      </c>
      <c r="H466" s="40">
        <v>228.7</v>
      </c>
      <c r="I466" s="41">
        <f t="shared" si="51"/>
        <v>6313492.1999999993</v>
      </c>
      <c r="J466" s="3">
        <v>88</v>
      </c>
      <c r="K466" s="40">
        <v>230.66</v>
      </c>
      <c r="L466" s="4">
        <f t="shared" si="52"/>
        <v>20298.079999999998</v>
      </c>
      <c r="M466" s="3">
        <v>1357</v>
      </c>
      <c r="N466" s="40">
        <v>228.7</v>
      </c>
      <c r="O466" s="4">
        <f t="shared" si="53"/>
        <v>310345.89999999997</v>
      </c>
      <c r="P466" s="20">
        <f t="shared" si="54"/>
        <v>7055633.6200000001</v>
      </c>
      <c r="Q466" s="37">
        <f t="shared" si="55"/>
        <v>30735.05</v>
      </c>
    </row>
    <row r="467" spans="1:17" x14ac:dyDescent="0.3">
      <c r="A467" s="2" t="str">
        <f t="shared" si="49"/>
        <v>4401300</v>
      </c>
      <c r="B467" s="8" t="s">
        <v>1030</v>
      </c>
      <c r="C467" s="8" t="s">
        <v>451</v>
      </c>
      <c r="D467" s="3">
        <v>0</v>
      </c>
      <c r="E467" s="40">
        <v>169.2</v>
      </c>
      <c r="F467" s="4">
        <f t="shared" si="50"/>
        <v>0</v>
      </c>
      <c r="G467" s="3">
        <v>18111</v>
      </c>
      <c r="H467" s="40">
        <v>167.9</v>
      </c>
      <c r="I467" s="41">
        <f t="shared" si="51"/>
        <v>3040836.9</v>
      </c>
      <c r="J467" s="3">
        <v>0</v>
      </c>
      <c r="K467" s="40">
        <v>169.2</v>
      </c>
      <c r="L467" s="4">
        <f t="shared" si="52"/>
        <v>0</v>
      </c>
      <c r="M467" s="3">
        <v>687</v>
      </c>
      <c r="N467" s="40">
        <v>167.9</v>
      </c>
      <c r="O467" s="4">
        <f t="shared" si="53"/>
        <v>115347.3</v>
      </c>
      <c r="P467" s="20">
        <f t="shared" si="54"/>
        <v>3156184.1999999997</v>
      </c>
      <c r="Q467" s="37">
        <f t="shared" si="55"/>
        <v>13748.66</v>
      </c>
    </row>
    <row r="468" spans="1:17" x14ac:dyDescent="0.3">
      <c r="A468" s="2" t="str">
        <f t="shared" si="49"/>
        <v>0701302</v>
      </c>
      <c r="B468" s="8" t="s">
        <v>1284</v>
      </c>
      <c r="C468" s="8" t="s">
        <v>452</v>
      </c>
      <c r="D468" s="3">
        <v>0</v>
      </c>
      <c r="E468" s="40">
        <v>230.95</v>
      </c>
      <c r="F468" s="4">
        <f t="shared" si="50"/>
        <v>0</v>
      </c>
      <c r="G468" s="3">
        <v>21496</v>
      </c>
      <c r="H468" s="40">
        <v>229.37</v>
      </c>
      <c r="I468" s="41">
        <f t="shared" si="51"/>
        <v>4930537.5200000005</v>
      </c>
      <c r="J468" s="3">
        <v>0</v>
      </c>
      <c r="K468" s="40">
        <v>230.95</v>
      </c>
      <c r="L468" s="4">
        <f t="shared" si="52"/>
        <v>0</v>
      </c>
      <c r="M468" s="3">
        <v>1666</v>
      </c>
      <c r="N468" s="40">
        <v>229.37</v>
      </c>
      <c r="O468" s="4">
        <f t="shared" si="53"/>
        <v>382130.42</v>
      </c>
      <c r="P468" s="20">
        <f t="shared" si="54"/>
        <v>5312667.9400000004</v>
      </c>
      <c r="Q468" s="37">
        <f t="shared" si="55"/>
        <v>23142.52</v>
      </c>
    </row>
    <row r="469" spans="1:17" x14ac:dyDescent="0.3">
      <c r="A469" s="2" t="str">
        <f t="shared" si="49"/>
        <v>3535001</v>
      </c>
      <c r="B469" s="8" t="s">
        <v>1031</v>
      </c>
      <c r="C469" s="8" t="s">
        <v>453</v>
      </c>
      <c r="D469" s="3">
        <v>0</v>
      </c>
      <c r="E469" s="40">
        <v>266.23</v>
      </c>
      <c r="F469" s="4">
        <f t="shared" si="50"/>
        <v>0</v>
      </c>
      <c r="G469" s="3">
        <v>5373</v>
      </c>
      <c r="H469" s="40">
        <v>264.45</v>
      </c>
      <c r="I469" s="41">
        <f t="shared" si="51"/>
        <v>1420889.8499999999</v>
      </c>
      <c r="J469" s="3">
        <v>0</v>
      </c>
      <c r="K469" s="40">
        <v>266.23</v>
      </c>
      <c r="L469" s="4">
        <f t="shared" si="52"/>
        <v>0</v>
      </c>
      <c r="M469" s="3">
        <v>944</v>
      </c>
      <c r="N469" s="40">
        <v>264.45</v>
      </c>
      <c r="O469" s="4">
        <f t="shared" si="53"/>
        <v>249640.8</v>
      </c>
      <c r="P469" s="20">
        <f t="shared" si="54"/>
        <v>1670530.65</v>
      </c>
      <c r="Q469" s="37">
        <f t="shared" si="55"/>
        <v>7277</v>
      </c>
    </row>
    <row r="470" spans="1:17" x14ac:dyDescent="0.3">
      <c r="A470" s="2" t="str">
        <f t="shared" si="49"/>
        <v>3702309</v>
      </c>
      <c r="B470" s="8" t="s">
        <v>1032</v>
      </c>
      <c r="C470" s="8" t="s">
        <v>454</v>
      </c>
      <c r="D470" s="3">
        <v>380</v>
      </c>
      <c r="E470" s="40">
        <v>197.61</v>
      </c>
      <c r="F470" s="4">
        <f t="shared" si="50"/>
        <v>75091.8</v>
      </c>
      <c r="G470" s="3">
        <v>41464</v>
      </c>
      <c r="H470" s="40">
        <v>195.95</v>
      </c>
      <c r="I470" s="41">
        <f t="shared" si="51"/>
        <v>8124870.7999999998</v>
      </c>
      <c r="J470" s="3">
        <v>0</v>
      </c>
      <c r="K470" s="40">
        <v>197.61</v>
      </c>
      <c r="L470" s="4">
        <f t="shared" si="52"/>
        <v>0</v>
      </c>
      <c r="M470" s="3">
        <v>0</v>
      </c>
      <c r="N470" s="40">
        <v>195.95</v>
      </c>
      <c r="O470" s="4">
        <f t="shared" si="53"/>
        <v>0</v>
      </c>
      <c r="P470" s="20">
        <f t="shared" si="54"/>
        <v>8199962.5999999996</v>
      </c>
      <c r="Q470" s="37">
        <f t="shared" si="55"/>
        <v>35719.870000000003</v>
      </c>
    </row>
    <row r="471" spans="1:17" x14ac:dyDescent="0.3">
      <c r="A471" s="2" t="str">
        <f t="shared" si="49"/>
        <v>7000307</v>
      </c>
      <c r="B471" s="8" t="s">
        <v>1033</v>
      </c>
      <c r="C471" s="8" t="s">
        <v>455</v>
      </c>
      <c r="D471" s="3">
        <v>4544</v>
      </c>
      <c r="E471" s="40">
        <v>305.7</v>
      </c>
      <c r="F471" s="4">
        <f t="shared" si="50"/>
        <v>1389100.8</v>
      </c>
      <c r="G471" s="3">
        <v>54605</v>
      </c>
      <c r="H471" s="40">
        <v>302.83</v>
      </c>
      <c r="I471" s="41">
        <f t="shared" si="51"/>
        <v>16536032.149999999</v>
      </c>
      <c r="J471" s="3">
        <v>1241</v>
      </c>
      <c r="K471" s="40">
        <v>305.7</v>
      </c>
      <c r="L471" s="4">
        <f t="shared" si="52"/>
        <v>379373.7</v>
      </c>
      <c r="M471" s="3">
        <v>14909</v>
      </c>
      <c r="N471" s="40">
        <v>302.83</v>
      </c>
      <c r="O471" s="4">
        <f t="shared" si="53"/>
        <v>4514892.47</v>
      </c>
      <c r="P471" s="20">
        <f t="shared" si="54"/>
        <v>22819399.120000001</v>
      </c>
      <c r="Q471" s="37">
        <f t="shared" si="55"/>
        <v>99403.61</v>
      </c>
    </row>
    <row r="472" spans="1:17" x14ac:dyDescent="0.3">
      <c r="A472" s="2" t="str">
        <f t="shared" si="49"/>
        <v>0101305</v>
      </c>
      <c r="B472" s="8" t="s">
        <v>1034</v>
      </c>
      <c r="C472" s="8" t="s">
        <v>456</v>
      </c>
      <c r="D472" s="3">
        <v>805</v>
      </c>
      <c r="E472" s="40">
        <v>238.54</v>
      </c>
      <c r="F472" s="4">
        <f t="shared" si="50"/>
        <v>192024.69999999998</v>
      </c>
      <c r="G472" s="3">
        <v>22791</v>
      </c>
      <c r="H472" s="40">
        <v>236.31</v>
      </c>
      <c r="I472" s="41">
        <f t="shared" si="51"/>
        <v>5385741.21</v>
      </c>
      <c r="J472" s="3">
        <v>15</v>
      </c>
      <c r="K472" s="40">
        <v>238.54</v>
      </c>
      <c r="L472" s="4">
        <f t="shared" si="52"/>
        <v>3578.1</v>
      </c>
      <c r="M472" s="3">
        <v>418</v>
      </c>
      <c r="N472" s="40">
        <v>236.31</v>
      </c>
      <c r="O472" s="4">
        <f t="shared" si="53"/>
        <v>98777.58</v>
      </c>
      <c r="P472" s="20">
        <f t="shared" si="54"/>
        <v>5680121.5899999999</v>
      </c>
      <c r="Q472" s="37">
        <f t="shared" si="55"/>
        <v>24743.18</v>
      </c>
    </row>
    <row r="473" spans="1:17" x14ac:dyDescent="0.3">
      <c r="A473" s="2" t="str">
        <f t="shared" si="49"/>
        <v>7000366</v>
      </c>
      <c r="B473" s="8" t="s">
        <v>1035</v>
      </c>
      <c r="C473" s="8" t="s">
        <v>457</v>
      </c>
      <c r="D473" s="3">
        <v>3096</v>
      </c>
      <c r="E473" s="40">
        <v>285.10000000000002</v>
      </c>
      <c r="F473" s="4">
        <f t="shared" si="50"/>
        <v>882669.60000000009</v>
      </c>
      <c r="G473" s="3">
        <v>22883</v>
      </c>
      <c r="H473" s="40">
        <v>282.38</v>
      </c>
      <c r="I473" s="41">
        <f t="shared" si="51"/>
        <v>6461701.54</v>
      </c>
      <c r="J473" s="3">
        <v>1294</v>
      </c>
      <c r="K473" s="40">
        <v>285.10000000000002</v>
      </c>
      <c r="L473" s="4">
        <f t="shared" si="52"/>
        <v>368919.4</v>
      </c>
      <c r="M473" s="3">
        <v>9563</v>
      </c>
      <c r="N473" s="40">
        <v>282.38</v>
      </c>
      <c r="O473" s="4">
        <f t="shared" si="53"/>
        <v>2700399.94</v>
      </c>
      <c r="P473" s="20">
        <f t="shared" si="54"/>
        <v>10413690.479999999</v>
      </c>
      <c r="Q473" s="37">
        <f t="shared" si="55"/>
        <v>45363.09</v>
      </c>
    </row>
    <row r="474" spans="1:17" x14ac:dyDescent="0.3">
      <c r="A474" s="2" t="str">
        <f t="shared" si="49"/>
        <v>7004314</v>
      </c>
      <c r="B474" s="8" t="s">
        <v>1036</v>
      </c>
      <c r="C474" s="8" t="s">
        <v>458</v>
      </c>
      <c r="D474" s="3">
        <v>2658</v>
      </c>
      <c r="E474" s="40">
        <v>366.33</v>
      </c>
      <c r="F474" s="4">
        <f t="shared" si="50"/>
        <v>973705.14</v>
      </c>
      <c r="G474" s="3">
        <v>62907</v>
      </c>
      <c r="H474" s="40">
        <v>363.02</v>
      </c>
      <c r="I474" s="41">
        <f t="shared" si="51"/>
        <v>22836499.140000001</v>
      </c>
      <c r="J474" s="3">
        <v>442</v>
      </c>
      <c r="K474" s="40">
        <v>366.33</v>
      </c>
      <c r="L474" s="4">
        <f t="shared" si="52"/>
        <v>161917.85999999999</v>
      </c>
      <c r="M474" s="3">
        <v>10452</v>
      </c>
      <c r="N474" s="40">
        <v>363.02</v>
      </c>
      <c r="O474" s="4">
        <f t="shared" si="53"/>
        <v>3794285.04</v>
      </c>
      <c r="P474" s="20">
        <f t="shared" si="54"/>
        <v>27766407.18</v>
      </c>
      <c r="Q474" s="37">
        <f t="shared" si="55"/>
        <v>120953.28</v>
      </c>
    </row>
    <row r="475" spans="1:17" x14ac:dyDescent="0.3">
      <c r="A475" s="2" t="str">
        <f t="shared" si="49"/>
        <v>5022302</v>
      </c>
      <c r="B475" s="8" t="s">
        <v>1037</v>
      </c>
      <c r="C475" s="8" t="s">
        <v>459</v>
      </c>
      <c r="D475" s="3">
        <v>1925</v>
      </c>
      <c r="E475" s="40">
        <v>291.61</v>
      </c>
      <c r="F475" s="4">
        <f t="shared" si="50"/>
        <v>561349.25</v>
      </c>
      <c r="G475" s="3">
        <v>23817</v>
      </c>
      <c r="H475" s="40">
        <v>289.16000000000003</v>
      </c>
      <c r="I475" s="41">
        <f t="shared" si="51"/>
        <v>6886923.7200000007</v>
      </c>
      <c r="J475" s="3">
        <v>155</v>
      </c>
      <c r="K475" s="40">
        <v>291.61</v>
      </c>
      <c r="L475" s="4">
        <f t="shared" si="52"/>
        <v>45199.55</v>
      </c>
      <c r="M475" s="3">
        <v>1920</v>
      </c>
      <c r="N475" s="40">
        <v>289.16000000000003</v>
      </c>
      <c r="O475" s="4">
        <f t="shared" si="53"/>
        <v>555187.20000000007</v>
      </c>
      <c r="P475" s="20">
        <f t="shared" si="54"/>
        <v>8048659.7200000007</v>
      </c>
      <c r="Q475" s="37">
        <f t="shared" si="55"/>
        <v>35060.78</v>
      </c>
    </row>
    <row r="476" spans="1:17" x14ac:dyDescent="0.3">
      <c r="A476" s="2" t="str">
        <f t="shared" si="49"/>
        <v>5220301</v>
      </c>
      <c r="B476" s="8" t="s">
        <v>1038</v>
      </c>
      <c r="C476" s="8" t="s">
        <v>460</v>
      </c>
      <c r="D476" s="3">
        <v>1404</v>
      </c>
      <c r="E476" s="40">
        <v>278.36</v>
      </c>
      <c r="F476" s="4">
        <f t="shared" si="50"/>
        <v>390817.44</v>
      </c>
      <c r="G476" s="3">
        <v>25528</v>
      </c>
      <c r="H476" s="40">
        <v>275.57</v>
      </c>
      <c r="I476" s="41">
        <f t="shared" si="51"/>
        <v>7034750.96</v>
      </c>
      <c r="J476" s="3">
        <v>124</v>
      </c>
      <c r="K476" s="40">
        <v>278.36</v>
      </c>
      <c r="L476" s="4">
        <f t="shared" si="52"/>
        <v>34516.639999999999</v>
      </c>
      <c r="M476" s="3">
        <v>2246</v>
      </c>
      <c r="N476" s="40">
        <v>275.57</v>
      </c>
      <c r="O476" s="4">
        <f t="shared" si="53"/>
        <v>618930.22</v>
      </c>
      <c r="P476" s="20">
        <f t="shared" si="54"/>
        <v>8079015.2600000007</v>
      </c>
      <c r="Q476" s="37">
        <f t="shared" si="55"/>
        <v>35193.01</v>
      </c>
    </row>
    <row r="477" spans="1:17" x14ac:dyDescent="0.3">
      <c r="A477" s="2" t="str">
        <f t="shared" si="49"/>
        <v>2951307</v>
      </c>
      <c r="B477" s="8" t="s">
        <v>1039</v>
      </c>
      <c r="C477" s="8" t="s">
        <v>461</v>
      </c>
      <c r="D477" s="3">
        <v>1765</v>
      </c>
      <c r="E477" s="40">
        <v>337.99</v>
      </c>
      <c r="F477" s="4">
        <f t="shared" si="50"/>
        <v>596552.35</v>
      </c>
      <c r="G477" s="3">
        <v>43223</v>
      </c>
      <c r="H477" s="40">
        <v>334.85</v>
      </c>
      <c r="I477" s="41">
        <f t="shared" si="51"/>
        <v>14473221.550000001</v>
      </c>
      <c r="J477" s="3">
        <v>65</v>
      </c>
      <c r="K477" s="40">
        <v>337.99</v>
      </c>
      <c r="L477" s="4">
        <f t="shared" si="52"/>
        <v>21969.350000000002</v>
      </c>
      <c r="M477" s="3">
        <v>1592</v>
      </c>
      <c r="N477" s="40">
        <v>334.85</v>
      </c>
      <c r="O477" s="4">
        <f t="shared" si="53"/>
        <v>533081.20000000007</v>
      </c>
      <c r="P477" s="20">
        <f t="shared" si="54"/>
        <v>15624824.450000001</v>
      </c>
      <c r="Q477" s="37">
        <f t="shared" si="55"/>
        <v>68063.31</v>
      </c>
    </row>
    <row r="478" spans="1:17" x14ac:dyDescent="0.3">
      <c r="A478" s="2" t="str">
        <f t="shared" si="49"/>
        <v>3321301</v>
      </c>
      <c r="B478" s="8" t="s">
        <v>1040</v>
      </c>
      <c r="C478" s="8" t="s">
        <v>462</v>
      </c>
      <c r="D478" s="3">
        <v>91</v>
      </c>
      <c r="E478" s="40">
        <v>217.23</v>
      </c>
      <c r="F478" s="4">
        <f t="shared" si="50"/>
        <v>19767.93</v>
      </c>
      <c r="G478" s="3">
        <v>16525</v>
      </c>
      <c r="H478" s="40">
        <v>215.08</v>
      </c>
      <c r="I478" s="41">
        <f t="shared" si="51"/>
        <v>3554197</v>
      </c>
      <c r="J478" s="3">
        <v>9</v>
      </c>
      <c r="K478" s="40">
        <v>217.23</v>
      </c>
      <c r="L478" s="4">
        <f t="shared" si="52"/>
        <v>1955.07</v>
      </c>
      <c r="M478" s="3">
        <v>1591</v>
      </c>
      <c r="N478" s="40">
        <v>215.08</v>
      </c>
      <c r="O478" s="4">
        <f t="shared" si="53"/>
        <v>342192.28</v>
      </c>
      <c r="P478" s="20">
        <f t="shared" si="54"/>
        <v>3918112.2800000003</v>
      </c>
      <c r="Q478" s="37">
        <f t="shared" si="55"/>
        <v>17067.689999999999</v>
      </c>
    </row>
    <row r="479" spans="1:17" x14ac:dyDescent="0.3">
      <c r="A479" s="2" t="str">
        <f t="shared" si="49"/>
        <v>5154312</v>
      </c>
      <c r="B479" s="8" t="s">
        <v>1041</v>
      </c>
      <c r="C479" s="8" t="s">
        <v>463</v>
      </c>
      <c r="D479" s="3">
        <v>2387</v>
      </c>
      <c r="E479" s="40">
        <v>334.65</v>
      </c>
      <c r="F479" s="4">
        <f t="shared" si="50"/>
        <v>798809.54999999993</v>
      </c>
      <c r="G479" s="3">
        <v>12106</v>
      </c>
      <c r="H479" s="40">
        <v>331.56</v>
      </c>
      <c r="I479" s="41">
        <f t="shared" si="51"/>
        <v>4013865.36</v>
      </c>
      <c r="J479" s="3">
        <v>1200</v>
      </c>
      <c r="K479" s="40">
        <v>334.65</v>
      </c>
      <c r="L479" s="4">
        <f t="shared" si="52"/>
        <v>401580</v>
      </c>
      <c r="M479" s="3">
        <v>6087</v>
      </c>
      <c r="N479" s="40">
        <v>331.56</v>
      </c>
      <c r="O479" s="4">
        <f t="shared" si="53"/>
        <v>2018205.72</v>
      </c>
      <c r="P479" s="20">
        <f t="shared" si="54"/>
        <v>7232460.6299999999</v>
      </c>
      <c r="Q479" s="37">
        <f t="shared" si="55"/>
        <v>31505.33</v>
      </c>
    </row>
    <row r="480" spans="1:17" x14ac:dyDescent="0.3">
      <c r="A480" s="2" t="str">
        <f t="shared" si="49"/>
        <v>3221301</v>
      </c>
      <c r="B480" s="8" t="s">
        <v>1042</v>
      </c>
      <c r="C480" s="8" t="s">
        <v>464</v>
      </c>
      <c r="D480" s="3">
        <v>32</v>
      </c>
      <c r="E480" s="40">
        <v>199.6</v>
      </c>
      <c r="F480" s="4">
        <f t="shared" si="50"/>
        <v>6387.2</v>
      </c>
      <c r="G480" s="3">
        <v>29433</v>
      </c>
      <c r="H480" s="40">
        <v>197.84</v>
      </c>
      <c r="I480" s="41">
        <f t="shared" si="51"/>
        <v>5823024.7199999997</v>
      </c>
      <c r="J480" s="3">
        <v>3</v>
      </c>
      <c r="K480" s="40">
        <v>199.6</v>
      </c>
      <c r="L480" s="4">
        <f t="shared" si="52"/>
        <v>598.79999999999995</v>
      </c>
      <c r="M480" s="3">
        <v>2364</v>
      </c>
      <c r="N480" s="40">
        <v>197.84</v>
      </c>
      <c r="O480" s="4">
        <f t="shared" si="53"/>
        <v>467693.76</v>
      </c>
      <c r="P480" s="20">
        <f t="shared" si="54"/>
        <v>6297704.4799999995</v>
      </c>
      <c r="Q480" s="37">
        <f t="shared" si="55"/>
        <v>27433.439999999999</v>
      </c>
    </row>
    <row r="481" spans="1:17" x14ac:dyDescent="0.3">
      <c r="A481" s="2" t="str">
        <f t="shared" si="49"/>
        <v>5151325</v>
      </c>
      <c r="B481" s="8" t="s">
        <v>1043</v>
      </c>
      <c r="C481" s="8" t="s">
        <v>465</v>
      </c>
      <c r="D481" s="3">
        <v>365</v>
      </c>
      <c r="E481" s="40">
        <v>260.19</v>
      </c>
      <c r="F481" s="4">
        <f t="shared" si="50"/>
        <v>94969.35</v>
      </c>
      <c r="G481" s="3">
        <v>28168</v>
      </c>
      <c r="H481" s="40">
        <v>257.92</v>
      </c>
      <c r="I481" s="41">
        <f t="shared" si="51"/>
        <v>7265090.5600000005</v>
      </c>
      <c r="J481" s="3">
        <v>7</v>
      </c>
      <c r="K481" s="40">
        <v>260.19</v>
      </c>
      <c r="L481" s="4">
        <f t="shared" si="52"/>
        <v>1821.33</v>
      </c>
      <c r="M481" s="3">
        <v>579</v>
      </c>
      <c r="N481" s="40">
        <v>257.92</v>
      </c>
      <c r="O481" s="4">
        <f t="shared" si="53"/>
        <v>149335.68000000002</v>
      </c>
      <c r="P481" s="20">
        <f t="shared" si="54"/>
        <v>7511216.9199999999</v>
      </c>
      <c r="Q481" s="37">
        <f t="shared" si="55"/>
        <v>32719.62</v>
      </c>
    </row>
    <row r="482" spans="1:17" x14ac:dyDescent="0.3">
      <c r="A482" s="2" t="str">
        <f t="shared" si="49"/>
        <v>0303307</v>
      </c>
      <c r="B482" s="8" t="s">
        <v>1044</v>
      </c>
      <c r="C482" s="8" t="s">
        <v>466</v>
      </c>
      <c r="D482" s="3">
        <v>84</v>
      </c>
      <c r="E482" s="40">
        <v>243.93</v>
      </c>
      <c r="F482" s="4">
        <f t="shared" si="50"/>
        <v>20490.12</v>
      </c>
      <c r="G482" s="3">
        <v>40766</v>
      </c>
      <c r="H482" s="40">
        <v>241.78</v>
      </c>
      <c r="I482" s="41">
        <f t="shared" si="51"/>
        <v>9856403.4800000004</v>
      </c>
      <c r="J482" s="3">
        <v>3</v>
      </c>
      <c r="K482" s="40">
        <v>243.93</v>
      </c>
      <c r="L482" s="4">
        <f t="shared" si="52"/>
        <v>731.79</v>
      </c>
      <c r="M482" s="3">
        <v>1416</v>
      </c>
      <c r="N482" s="40">
        <v>241.78</v>
      </c>
      <c r="O482" s="4">
        <f t="shared" si="53"/>
        <v>342360.48</v>
      </c>
      <c r="P482" s="20">
        <f t="shared" si="54"/>
        <v>10219985.869999999</v>
      </c>
      <c r="Q482" s="37">
        <f t="shared" si="55"/>
        <v>44519.29</v>
      </c>
    </row>
    <row r="483" spans="1:17" x14ac:dyDescent="0.3">
      <c r="A483" s="2" t="str">
        <f t="shared" si="49"/>
        <v>5904320</v>
      </c>
      <c r="B483" s="8" t="s">
        <v>1045</v>
      </c>
      <c r="C483" s="8" t="s">
        <v>467</v>
      </c>
      <c r="D483" s="3">
        <v>501</v>
      </c>
      <c r="E483" s="40">
        <v>286.91000000000003</v>
      </c>
      <c r="F483" s="4">
        <f t="shared" si="50"/>
        <v>143741.91</v>
      </c>
      <c r="G483" s="3">
        <v>35424</v>
      </c>
      <c r="H483" s="40">
        <v>284.13</v>
      </c>
      <c r="I483" s="41">
        <f t="shared" si="51"/>
        <v>10065021.119999999</v>
      </c>
      <c r="J483" s="3">
        <v>15</v>
      </c>
      <c r="K483" s="40">
        <v>286.91000000000003</v>
      </c>
      <c r="L483" s="4">
        <f t="shared" si="52"/>
        <v>4303.6500000000005</v>
      </c>
      <c r="M483" s="3">
        <v>1036</v>
      </c>
      <c r="N483" s="40">
        <v>284.13</v>
      </c>
      <c r="O483" s="4">
        <f t="shared" si="53"/>
        <v>294358.68</v>
      </c>
      <c r="P483" s="20">
        <f t="shared" si="54"/>
        <v>10507425.359999999</v>
      </c>
      <c r="Q483" s="37">
        <f t="shared" si="55"/>
        <v>45771.41</v>
      </c>
    </row>
    <row r="484" spans="1:17" x14ac:dyDescent="0.3">
      <c r="A484" s="2" t="str">
        <f t="shared" si="49"/>
        <v>5123306</v>
      </c>
      <c r="B484" s="8" t="s">
        <v>1290</v>
      </c>
      <c r="C484" s="8" t="s">
        <v>1289</v>
      </c>
      <c r="D484" s="3">
        <v>2483</v>
      </c>
      <c r="E484" s="40">
        <v>404.89</v>
      </c>
      <c r="F484" s="4">
        <f t="shared" si="50"/>
        <v>1005341.87</v>
      </c>
      <c r="G484" s="3">
        <v>18070</v>
      </c>
      <c r="H484" s="40">
        <v>400.97</v>
      </c>
      <c r="I484" s="41">
        <f t="shared" si="51"/>
        <v>7245527.9000000004</v>
      </c>
      <c r="J484" s="3">
        <v>824</v>
      </c>
      <c r="K484" s="40">
        <v>404.89</v>
      </c>
      <c r="L484" s="4">
        <f t="shared" si="52"/>
        <v>333629.36</v>
      </c>
      <c r="M484" s="3">
        <v>5993</v>
      </c>
      <c r="N484" s="40">
        <v>400.97</v>
      </c>
      <c r="O484" s="4">
        <f t="shared" si="53"/>
        <v>2403013.21</v>
      </c>
      <c r="P484" s="20">
        <f t="shared" si="54"/>
        <v>10987512.34</v>
      </c>
      <c r="Q484" s="37">
        <f t="shared" si="55"/>
        <v>47862.71</v>
      </c>
    </row>
    <row r="485" spans="1:17" x14ac:dyDescent="0.3">
      <c r="A485" s="2" t="str">
        <f t="shared" si="49"/>
        <v>3327301</v>
      </c>
      <c r="B485" s="8" t="s">
        <v>1046</v>
      </c>
      <c r="C485" s="8" t="s">
        <v>468</v>
      </c>
      <c r="D485" s="3">
        <v>822</v>
      </c>
      <c r="E485" s="40">
        <v>202.77</v>
      </c>
      <c r="F485" s="4">
        <f t="shared" si="50"/>
        <v>166676.94</v>
      </c>
      <c r="G485" s="3">
        <v>14255</v>
      </c>
      <c r="H485" s="40">
        <v>201.23</v>
      </c>
      <c r="I485" s="41">
        <f t="shared" si="51"/>
        <v>2868533.65</v>
      </c>
      <c r="J485" s="3">
        <v>0</v>
      </c>
      <c r="K485" s="40">
        <v>202.77</v>
      </c>
      <c r="L485" s="4">
        <f t="shared" si="52"/>
        <v>0</v>
      </c>
      <c r="M485" s="3">
        <v>0</v>
      </c>
      <c r="N485" s="40">
        <v>201.23</v>
      </c>
      <c r="O485" s="4">
        <f t="shared" si="53"/>
        <v>0</v>
      </c>
      <c r="P485" s="20">
        <f t="shared" si="54"/>
        <v>3035210.59</v>
      </c>
      <c r="Q485" s="37">
        <f t="shared" si="55"/>
        <v>13221.68</v>
      </c>
    </row>
    <row r="486" spans="1:17" x14ac:dyDescent="0.3">
      <c r="A486" s="2" t="str">
        <f t="shared" si="49"/>
        <v>5911302</v>
      </c>
      <c r="B486" s="8" t="s">
        <v>1047</v>
      </c>
      <c r="C486" s="8" t="s">
        <v>469</v>
      </c>
      <c r="D486" s="3">
        <v>4651</v>
      </c>
      <c r="E486" s="40">
        <v>365.4</v>
      </c>
      <c r="F486" s="4">
        <f t="shared" si="50"/>
        <v>1699475.4</v>
      </c>
      <c r="G486" s="3">
        <v>19108</v>
      </c>
      <c r="H486" s="40">
        <v>362.86</v>
      </c>
      <c r="I486" s="41">
        <f t="shared" si="51"/>
        <v>6933528.8799999999</v>
      </c>
      <c r="J486" s="3">
        <v>1318</v>
      </c>
      <c r="K486" s="40">
        <v>365.4</v>
      </c>
      <c r="L486" s="4">
        <f t="shared" si="52"/>
        <v>481597.19999999995</v>
      </c>
      <c r="M486" s="3">
        <v>5414</v>
      </c>
      <c r="N486" s="40">
        <v>362.86</v>
      </c>
      <c r="O486" s="4">
        <f t="shared" si="53"/>
        <v>1964524.04</v>
      </c>
      <c r="P486" s="20">
        <f t="shared" si="54"/>
        <v>11079125.520000001</v>
      </c>
      <c r="Q486" s="37">
        <f t="shared" si="55"/>
        <v>48261.79</v>
      </c>
    </row>
    <row r="487" spans="1:17" x14ac:dyDescent="0.3">
      <c r="A487" s="2" t="str">
        <f t="shared" si="49"/>
        <v>5567303</v>
      </c>
      <c r="B487" s="8" t="s">
        <v>1048</v>
      </c>
      <c r="C487" s="8" t="s">
        <v>470</v>
      </c>
      <c r="D487" s="3">
        <v>1074</v>
      </c>
      <c r="E487" s="40">
        <v>281.60000000000002</v>
      </c>
      <c r="F487" s="4">
        <f t="shared" si="50"/>
        <v>302438.40000000002</v>
      </c>
      <c r="G487" s="3">
        <v>54212</v>
      </c>
      <c r="H487" s="40">
        <v>278.98</v>
      </c>
      <c r="I487" s="41">
        <f t="shared" si="51"/>
        <v>15124063.760000002</v>
      </c>
      <c r="J487" s="3">
        <v>44</v>
      </c>
      <c r="K487" s="40">
        <v>281.60000000000002</v>
      </c>
      <c r="L487" s="4">
        <f t="shared" si="52"/>
        <v>12390.400000000001</v>
      </c>
      <c r="M487" s="3">
        <v>2233</v>
      </c>
      <c r="N487" s="40">
        <v>278.98</v>
      </c>
      <c r="O487" s="4">
        <f t="shared" si="53"/>
        <v>622962.34000000008</v>
      </c>
      <c r="P487" s="20">
        <f t="shared" si="54"/>
        <v>16061854.900000002</v>
      </c>
      <c r="Q487" s="37">
        <f t="shared" si="55"/>
        <v>69967.06</v>
      </c>
    </row>
    <row r="488" spans="1:17" x14ac:dyDescent="0.3">
      <c r="A488" s="2" t="str">
        <f t="shared" si="49"/>
        <v>7002345</v>
      </c>
      <c r="B488" s="8" t="s">
        <v>1049</v>
      </c>
      <c r="C488" s="8" t="s">
        <v>471</v>
      </c>
      <c r="D488" s="3">
        <v>10210</v>
      </c>
      <c r="E488" s="40">
        <v>337.65</v>
      </c>
      <c r="F488" s="4">
        <f t="shared" si="50"/>
        <v>3447406.5</v>
      </c>
      <c r="G488" s="3">
        <v>76743</v>
      </c>
      <c r="H488" s="40">
        <v>334.93</v>
      </c>
      <c r="I488" s="41">
        <f t="shared" si="51"/>
        <v>25703532.990000002</v>
      </c>
      <c r="J488" s="3">
        <v>3756</v>
      </c>
      <c r="K488" s="40">
        <v>337.65</v>
      </c>
      <c r="L488" s="4">
        <f t="shared" si="52"/>
        <v>1268213.3999999999</v>
      </c>
      <c r="M488" s="3">
        <v>28229</v>
      </c>
      <c r="N488" s="40">
        <v>334.93</v>
      </c>
      <c r="O488" s="4">
        <f t="shared" si="53"/>
        <v>9454738.9700000007</v>
      </c>
      <c r="P488" s="20">
        <f t="shared" si="54"/>
        <v>39873891.859999999</v>
      </c>
      <c r="Q488" s="37">
        <f t="shared" si="55"/>
        <v>173694.7</v>
      </c>
    </row>
    <row r="489" spans="1:17" x14ac:dyDescent="0.3">
      <c r="A489" s="2" t="str">
        <f t="shared" si="49"/>
        <v>0101313</v>
      </c>
      <c r="B489" s="8" t="s">
        <v>1050</v>
      </c>
      <c r="C489" s="8" t="s">
        <v>472</v>
      </c>
      <c r="D489" s="3">
        <v>0</v>
      </c>
      <c r="E489" s="40">
        <v>243.65</v>
      </c>
      <c r="F489" s="4">
        <f t="shared" si="50"/>
        <v>0</v>
      </c>
      <c r="G489" s="3">
        <v>72808</v>
      </c>
      <c r="H489" s="40">
        <v>241.58</v>
      </c>
      <c r="I489" s="41">
        <f t="shared" si="51"/>
        <v>17588956.640000001</v>
      </c>
      <c r="J489" s="3">
        <v>0</v>
      </c>
      <c r="K489" s="40">
        <v>243.65</v>
      </c>
      <c r="L489" s="4">
        <f t="shared" si="52"/>
        <v>0</v>
      </c>
      <c r="M489" s="3">
        <v>1146</v>
      </c>
      <c r="N489" s="40">
        <v>241.58</v>
      </c>
      <c r="O489" s="4">
        <f t="shared" si="53"/>
        <v>276850.68</v>
      </c>
      <c r="P489" s="20">
        <f t="shared" si="54"/>
        <v>17865807.32</v>
      </c>
      <c r="Q489" s="37">
        <f t="shared" si="55"/>
        <v>77825.259999999995</v>
      </c>
    </row>
    <row r="490" spans="1:17" x14ac:dyDescent="0.3">
      <c r="A490" s="2" t="str">
        <f t="shared" si="49"/>
        <v>1401005</v>
      </c>
      <c r="B490" s="8" t="s">
        <v>1051</v>
      </c>
      <c r="C490" s="8" t="s">
        <v>473</v>
      </c>
      <c r="D490" s="3">
        <v>10907</v>
      </c>
      <c r="E490" s="40">
        <v>326.56</v>
      </c>
      <c r="F490" s="4">
        <f t="shared" si="50"/>
        <v>3561789.92</v>
      </c>
      <c r="G490" s="3">
        <v>72967</v>
      </c>
      <c r="H490" s="40">
        <v>324.54000000000002</v>
      </c>
      <c r="I490" s="41">
        <f t="shared" si="51"/>
        <v>23680710.18</v>
      </c>
      <c r="J490" s="3">
        <v>2742</v>
      </c>
      <c r="K490" s="40">
        <v>326.56</v>
      </c>
      <c r="L490" s="4">
        <f t="shared" si="52"/>
        <v>895427.52</v>
      </c>
      <c r="M490" s="3">
        <v>18344</v>
      </c>
      <c r="N490" s="40">
        <v>324.54000000000002</v>
      </c>
      <c r="O490" s="4">
        <f t="shared" si="53"/>
        <v>5953361.7600000007</v>
      </c>
      <c r="P490" s="20">
        <f t="shared" si="54"/>
        <v>34091289.380000003</v>
      </c>
      <c r="Q490" s="37">
        <f t="shared" si="55"/>
        <v>148505.1</v>
      </c>
    </row>
    <row r="491" spans="1:17" x14ac:dyDescent="0.3">
      <c r="A491" s="2" t="str">
        <f t="shared" si="49"/>
        <v>2951308</v>
      </c>
      <c r="B491" s="8" t="s">
        <v>1052</v>
      </c>
      <c r="C491" s="8" t="s">
        <v>474</v>
      </c>
      <c r="D491" s="3">
        <v>400</v>
      </c>
      <c r="E491" s="40">
        <v>242.59</v>
      </c>
      <c r="F491" s="4">
        <f t="shared" si="50"/>
        <v>97036</v>
      </c>
      <c r="G491" s="3">
        <v>952</v>
      </c>
      <c r="H491" s="40">
        <v>240.35</v>
      </c>
      <c r="I491" s="41">
        <f t="shared" si="51"/>
        <v>228813.19999999998</v>
      </c>
      <c r="J491" s="3">
        <v>0</v>
      </c>
      <c r="K491" s="40">
        <v>242.59</v>
      </c>
      <c r="L491" s="4">
        <f t="shared" si="52"/>
        <v>0</v>
      </c>
      <c r="M491" s="3">
        <v>0</v>
      </c>
      <c r="N491" s="40">
        <v>240.35</v>
      </c>
      <c r="O491" s="4">
        <f t="shared" si="53"/>
        <v>0</v>
      </c>
      <c r="P491" s="20">
        <f t="shared" si="54"/>
        <v>325849.19999999995</v>
      </c>
      <c r="Q491" s="37">
        <f t="shared" si="55"/>
        <v>1419.43</v>
      </c>
    </row>
    <row r="492" spans="1:17" x14ac:dyDescent="0.3">
      <c r="A492" s="2" t="str">
        <f t="shared" si="49"/>
        <v>1327301</v>
      </c>
      <c r="B492" s="8" t="s">
        <v>1053</v>
      </c>
      <c r="C492" s="8" t="s">
        <v>475</v>
      </c>
      <c r="D492" s="3">
        <v>365</v>
      </c>
      <c r="E492" s="40">
        <v>216.13</v>
      </c>
      <c r="F492" s="4">
        <f t="shared" si="50"/>
        <v>78887.45</v>
      </c>
      <c r="G492" s="3">
        <v>28765</v>
      </c>
      <c r="H492" s="40">
        <v>214.36</v>
      </c>
      <c r="I492" s="41">
        <f t="shared" si="51"/>
        <v>6166065.4000000004</v>
      </c>
      <c r="J492" s="3">
        <v>2</v>
      </c>
      <c r="K492" s="40">
        <v>216.13</v>
      </c>
      <c r="L492" s="4">
        <f t="shared" si="52"/>
        <v>432.26</v>
      </c>
      <c r="M492" s="3">
        <v>196</v>
      </c>
      <c r="N492" s="40">
        <v>214.36</v>
      </c>
      <c r="O492" s="4">
        <f t="shared" si="53"/>
        <v>42014.560000000005</v>
      </c>
      <c r="P492" s="20">
        <f t="shared" si="54"/>
        <v>6287399.6700000009</v>
      </c>
      <c r="Q492" s="37">
        <f t="shared" si="55"/>
        <v>27388.55</v>
      </c>
    </row>
    <row r="493" spans="1:17" x14ac:dyDescent="0.3">
      <c r="A493" s="2" t="str">
        <f t="shared" si="49"/>
        <v>2750307</v>
      </c>
      <c r="B493" s="8" t="s">
        <v>1054</v>
      </c>
      <c r="C493" s="8" t="s">
        <v>476</v>
      </c>
      <c r="D493" s="3">
        <v>0</v>
      </c>
      <c r="E493" s="40">
        <v>261.08999999999997</v>
      </c>
      <c r="F493" s="4">
        <f t="shared" si="50"/>
        <v>0</v>
      </c>
      <c r="G493" s="3">
        <v>8997</v>
      </c>
      <c r="H493" s="40">
        <v>258.82</v>
      </c>
      <c r="I493" s="41">
        <f t="shared" si="51"/>
        <v>2328603.54</v>
      </c>
      <c r="J493" s="3">
        <v>0</v>
      </c>
      <c r="K493" s="40">
        <v>261.08999999999997</v>
      </c>
      <c r="L493" s="4">
        <f t="shared" si="52"/>
        <v>0</v>
      </c>
      <c r="M493" s="3">
        <v>322</v>
      </c>
      <c r="N493" s="40">
        <v>258.82</v>
      </c>
      <c r="O493" s="4">
        <f t="shared" si="53"/>
        <v>83340.039999999994</v>
      </c>
      <c r="P493" s="20">
        <f t="shared" si="54"/>
        <v>2411943.58</v>
      </c>
      <c r="Q493" s="37">
        <f t="shared" si="55"/>
        <v>10506.67</v>
      </c>
    </row>
    <row r="494" spans="1:17" x14ac:dyDescent="0.3">
      <c r="A494" s="2" t="str">
        <f t="shared" si="49"/>
        <v>2701365</v>
      </c>
      <c r="B494" s="8" t="s">
        <v>1055</v>
      </c>
      <c r="C494" s="8" t="s">
        <v>477</v>
      </c>
      <c r="D494" s="3">
        <v>103</v>
      </c>
      <c r="E494" s="40">
        <v>234.67</v>
      </c>
      <c r="F494" s="4">
        <f t="shared" si="50"/>
        <v>24171.01</v>
      </c>
      <c r="G494" s="3">
        <v>5349</v>
      </c>
      <c r="H494" s="40">
        <v>232.75</v>
      </c>
      <c r="I494" s="41">
        <f t="shared" si="51"/>
        <v>1244979.75</v>
      </c>
      <c r="J494" s="3">
        <v>7</v>
      </c>
      <c r="K494" s="40">
        <v>234.67</v>
      </c>
      <c r="L494" s="4">
        <f t="shared" si="52"/>
        <v>1642.6899999999998</v>
      </c>
      <c r="M494" s="3">
        <v>381</v>
      </c>
      <c r="N494" s="40">
        <v>232.75</v>
      </c>
      <c r="O494" s="4">
        <f t="shared" si="53"/>
        <v>88677.75</v>
      </c>
      <c r="P494" s="20">
        <f t="shared" si="54"/>
        <v>1359471.2</v>
      </c>
      <c r="Q494" s="37">
        <f t="shared" si="55"/>
        <v>5921.99</v>
      </c>
    </row>
    <row r="495" spans="1:17" x14ac:dyDescent="0.3">
      <c r="A495" s="2" t="str">
        <f t="shared" si="49"/>
        <v>4120300</v>
      </c>
      <c r="B495" s="8" t="s">
        <v>1056</v>
      </c>
      <c r="C495" s="8" t="s">
        <v>478</v>
      </c>
      <c r="D495" s="3">
        <v>0</v>
      </c>
      <c r="E495" s="40">
        <v>215.83</v>
      </c>
      <c r="F495" s="4">
        <f t="shared" si="50"/>
        <v>0</v>
      </c>
      <c r="G495" s="3">
        <v>14328</v>
      </c>
      <c r="H495" s="40">
        <v>213.76</v>
      </c>
      <c r="I495" s="41">
        <f t="shared" si="51"/>
        <v>3062753.2799999998</v>
      </c>
      <c r="J495" s="3">
        <v>0</v>
      </c>
      <c r="K495" s="40">
        <v>215.83</v>
      </c>
      <c r="L495" s="4">
        <f t="shared" si="52"/>
        <v>0</v>
      </c>
      <c r="M495" s="3">
        <v>456</v>
      </c>
      <c r="N495" s="40">
        <v>213.76</v>
      </c>
      <c r="O495" s="4">
        <f t="shared" si="53"/>
        <v>97474.559999999998</v>
      </c>
      <c r="P495" s="20">
        <f t="shared" si="54"/>
        <v>3160227.8399999999</v>
      </c>
      <c r="Q495" s="37">
        <f t="shared" si="55"/>
        <v>13766.27</v>
      </c>
    </row>
    <row r="496" spans="1:17" x14ac:dyDescent="0.3">
      <c r="A496" s="2" t="str">
        <f t="shared" si="49"/>
        <v>7001807</v>
      </c>
      <c r="B496" s="8" t="s">
        <v>1057</v>
      </c>
      <c r="C496" s="8" t="s">
        <v>479</v>
      </c>
      <c r="D496" s="3">
        <v>1765</v>
      </c>
      <c r="E496" s="40">
        <v>336.27</v>
      </c>
      <c r="F496" s="4">
        <f t="shared" si="50"/>
        <v>593516.54999999993</v>
      </c>
      <c r="G496" s="3">
        <v>30998</v>
      </c>
      <c r="H496" s="40">
        <v>332.85</v>
      </c>
      <c r="I496" s="41">
        <f t="shared" si="51"/>
        <v>10317684.300000001</v>
      </c>
      <c r="J496" s="3">
        <v>416</v>
      </c>
      <c r="K496" s="40">
        <v>336.27</v>
      </c>
      <c r="L496" s="4">
        <f t="shared" si="52"/>
        <v>139888.32000000001</v>
      </c>
      <c r="M496" s="3">
        <v>7299</v>
      </c>
      <c r="N496" s="40">
        <v>332.85</v>
      </c>
      <c r="O496" s="4">
        <f t="shared" si="53"/>
        <v>2429472.1500000004</v>
      </c>
      <c r="P496" s="20">
        <f t="shared" si="54"/>
        <v>13480561.320000002</v>
      </c>
      <c r="Q496" s="37">
        <f t="shared" si="55"/>
        <v>58722.69</v>
      </c>
    </row>
    <row r="497" spans="1:17" x14ac:dyDescent="0.3">
      <c r="A497" s="2" t="str">
        <f t="shared" si="49"/>
        <v>7000393</v>
      </c>
      <c r="B497" s="8" t="s">
        <v>1058</v>
      </c>
      <c r="C497" s="8" t="s">
        <v>480</v>
      </c>
      <c r="D497" s="3">
        <v>20959</v>
      </c>
      <c r="E497" s="40">
        <v>356.85</v>
      </c>
      <c r="F497" s="4">
        <f t="shared" si="50"/>
        <v>7479219.1500000004</v>
      </c>
      <c r="G497" s="3">
        <v>68179</v>
      </c>
      <c r="H497" s="40">
        <v>353.83</v>
      </c>
      <c r="I497" s="41">
        <f t="shared" si="51"/>
        <v>24123775.57</v>
      </c>
      <c r="J497" s="3">
        <v>5693</v>
      </c>
      <c r="K497" s="40">
        <v>356.85</v>
      </c>
      <c r="L497" s="4">
        <f t="shared" si="52"/>
        <v>2031547.05</v>
      </c>
      <c r="M497" s="3">
        <v>18518</v>
      </c>
      <c r="N497" s="40">
        <v>353.83</v>
      </c>
      <c r="O497" s="4">
        <f t="shared" si="53"/>
        <v>6552223.9399999995</v>
      </c>
      <c r="P497" s="20">
        <f t="shared" si="54"/>
        <v>40186765.710000001</v>
      </c>
      <c r="Q497" s="37">
        <f t="shared" si="55"/>
        <v>175057.61</v>
      </c>
    </row>
    <row r="498" spans="1:17" x14ac:dyDescent="0.3">
      <c r="A498" s="2" t="str">
        <f t="shared" si="49"/>
        <v>0566302</v>
      </c>
      <c r="B498" s="8" t="s">
        <v>1059</v>
      </c>
      <c r="C498" s="8" t="s">
        <v>481</v>
      </c>
      <c r="D498" s="3">
        <v>1346</v>
      </c>
      <c r="E498" s="40">
        <v>246.05</v>
      </c>
      <c r="F498" s="4">
        <f t="shared" si="50"/>
        <v>331183.3</v>
      </c>
      <c r="G498" s="3">
        <v>65941</v>
      </c>
      <c r="H498" s="40">
        <v>244.07</v>
      </c>
      <c r="I498" s="41">
        <f t="shared" si="51"/>
        <v>16094219.869999999</v>
      </c>
      <c r="J498" s="3">
        <v>33</v>
      </c>
      <c r="K498" s="40">
        <v>246.05</v>
      </c>
      <c r="L498" s="4">
        <f t="shared" si="52"/>
        <v>8119.6500000000005</v>
      </c>
      <c r="M498" s="3">
        <v>1618</v>
      </c>
      <c r="N498" s="40">
        <v>244.07</v>
      </c>
      <c r="O498" s="4">
        <f t="shared" si="53"/>
        <v>394905.26</v>
      </c>
      <c r="P498" s="20">
        <f t="shared" si="54"/>
        <v>16828428.079999998</v>
      </c>
      <c r="Q498" s="37">
        <f t="shared" si="55"/>
        <v>73306.33</v>
      </c>
    </row>
    <row r="499" spans="1:17" x14ac:dyDescent="0.3">
      <c r="A499" s="2" t="str">
        <f t="shared" si="49"/>
        <v>3301323</v>
      </c>
      <c r="B499" s="8" t="s">
        <v>1060</v>
      </c>
      <c r="C499" s="8" t="s">
        <v>482</v>
      </c>
      <c r="D499" s="3">
        <v>895</v>
      </c>
      <c r="E499" s="40">
        <v>232.6</v>
      </c>
      <c r="F499" s="4">
        <f t="shared" si="50"/>
        <v>208177</v>
      </c>
      <c r="G499" s="3">
        <v>22916</v>
      </c>
      <c r="H499" s="40">
        <v>230.84</v>
      </c>
      <c r="I499" s="41">
        <f t="shared" si="51"/>
        <v>5289929.4400000004</v>
      </c>
      <c r="J499" s="3">
        <v>0</v>
      </c>
      <c r="K499" s="40">
        <v>232.6</v>
      </c>
      <c r="L499" s="4">
        <f t="shared" si="52"/>
        <v>0</v>
      </c>
      <c r="M499" s="3">
        <v>0</v>
      </c>
      <c r="N499" s="40">
        <v>230.84</v>
      </c>
      <c r="O499" s="4">
        <f t="shared" si="53"/>
        <v>0</v>
      </c>
      <c r="P499" s="20">
        <f t="shared" si="54"/>
        <v>5498106.4400000004</v>
      </c>
      <c r="Q499" s="37">
        <f t="shared" si="55"/>
        <v>23950.31</v>
      </c>
    </row>
    <row r="500" spans="1:17" x14ac:dyDescent="0.3">
      <c r="A500" s="2" t="str">
        <f t="shared" si="49"/>
        <v>1356303</v>
      </c>
      <c r="B500" s="8" t="s">
        <v>1061</v>
      </c>
      <c r="C500" s="8" t="s">
        <v>483</v>
      </c>
      <c r="D500" s="3">
        <v>0</v>
      </c>
      <c r="E500" s="40">
        <v>222.95</v>
      </c>
      <c r="F500" s="4">
        <f t="shared" si="50"/>
        <v>0</v>
      </c>
      <c r="G500" s="3">
        <v>24971</v>
      </c>
      <c r="H500" s="40">
        <v>220.95</v>
      </c>
      <c r="I500" s="41">
        <f t="shared" si="51"/>
        <v>5517342.4499999993</v>
      </c>
      <c r="J500" s="3">
        <v>0</v>
      </c>
      <c r="K500" s="40">
        <v>222.95</v>
      </c>
      <c r="L500" s="4">
        <f t="shared" si="52"/>
        <v>0</v>
      </c>
      <c r="M500" s="3">
        <v>4567</v>
      </c>
      <c r="N500" s="40">
        <v>220.95</v>
      </c>
      <c r="O500" s="4">
        <f t="shared" si="53"/>
        <v>1009078.6499999999</v>
      </c>
      <c r="P500" s="20">
        <f t="shared" si="54"/>
        <v>6526421.0999999996</v>
      </c>
      <c r="Q500" s="37">
        <f t="shared" si="55"/>
        <v>28429.75</v>
      </c>
    </row>
    <row r="501" spans="1:17" x14ac:dyDescent="0.3">
      <c r="A501" s="2" t="str">
        <f t="shared" si="49"/>
        <v>5901308</v>
      </c>
      <c r="B501" s="8" t="s">
        <v>1062</v>
      </c>
      <c r="C501" s="8" t="s">
        <v>484</v>
      </c>
      <c r="D501" s="3">
        <v>850</v>
      </c>
      <c r="E501" s="40">
        <v>331.15</v>
      </c>
      <c r="F501" s="4">
        <f t="shared" si="50"/>
        <v>281477.5</v>
      </c>
      <c r="G501" s="3">
        <v>15706</v>
      </c>
      <c r="H501" s="40">
        <v>327.95</v>
      </c>
      <c r="I501" s="41">
        <f t="shared" si="51"/>
        <v>5150782.7</v>
      </c>
      <c r="J501" s="3">
        <v>228</v>
      </c>
      <c r="K501" s="40">
        <v>331.15</v>
      </c>
      <c r="L501" s="4">
        <f t="shared" si="52"/>
        <v>75502.2</v>
      </c>
      <c r="M501" s="3">
        <v>4216</v>
      </c>
      <c r="N501" s="40">
        <v>327.95</v>
      </c>
      <c r="O501" s="4">
        <f t="shared" si="53"/>
        <v>1382637.2</v>
      </c>
      <c r="P501" s="20">
        <f t="shared" si="54"/>
        <v>6890399.5999999996</v>
      </c>
      <c r="Q501" s="37">
        <f t="shared" si="55"/>
        <v>30015.279999999999</v>
      </c>
    </row>
    <row r="502" spans="1:17" x14ac:dyDescent="0.3">
      <c r="A502" s="2" t="str">
        <f t="shared" si="49"/>
        <v>5906304</v>
      </c>
      <c r="B502" s="8" t="s">
        <v>1063</v>
      </c>
      <c r="C502" s="8" t="s">
        <v>485</v>
      </c>
      <c r="D502" s="3">
        <v>13</v>
      </c>
      <c r="E502" s="40">
        <v>289.70999999999998</v>
      </c>
      <c r="F502" s="4">
        <f t="shared" si="50"/>
        <v>3766.2299999999996</v>
      </c>
      <c r="G502" s="3">
        <v>30838</v>
      </c>
      <c r="H502" s="40">
        <v>286.95</v>
      </c>
      <c r="I502" s="41">
        <f t="shared" si="51"/>
        <v>8848964.0999999996</v>
      </c>
      <c r="J502" s="3">
        <v>2</v>
      </c>
      <c r="K502" s="40">
        <v>289.70999999999998</v>
      </c>
      <c r="L502" s="4">
        <f t="shared" si="52"/>
        <v>579.41999999999996</v>
      </c>
      <c r="M502" s="3">
        <v>3999</v>
      </c>
      <c r="N502" s="40">
        <v>286.95</v>
      </c>
      <c r="O502" s="4">
        <f t="shared" si="53"/>
        <v>1147513.05</v>
      </c>
      <c r="P502" s="20">
        <f t="shared" si="54"/>
        <v>10000822.800000001</v>
      </c>
      <c r="Q502" s="37">
        <f t="shared" si="55"/>
        <v>43564.6</v>
      </c>
    </row>
    <row r="503" spans="1:17" x14ac:dyDescent="0.3">
      <c r="A503" s="2" t="str">
        <f t="shared" si="49"/>
        <v>2950315</v>
      </c>
      <c r="B503" s="8" t="s">
        <v>1064</v>
      </c>
      <c r="C503" s="8" t="s">
        <v>486</v>
      </c>
      <c r="D503" s="3">
        <v>2806</v>
      </c>
      <c r="E503" s="40">
        <v>396.83</v>
      </c>
      <c r="F503" s="4">
        <f t="shared" si="50"/>
        <v>1113504.98</v>
      </c>
      <c r="G503" s="3">
        <v>45929</v>
      </c>
      <c r="H503" s="40">
        <v>393.61</v>
      </c>
      <c r="I503" s="41">
        <f t="shared" si="51"/>
        <v>18078113.690000001</v>
      </c>
      <c r="J503" s="3">
        <v>899</v>
      </c>
      <c r="K503" s="40">
        <v>396.83</v>
      </c>
      <c r="L503" s="4">
        <f t="shared" si="52"/>
        <v>356750.17</v>
      </c>
      <c r="M503" s="3">
        <v>14712</v>
      </c>
      <c r="N503" s="40">
        <v>393.61</v>
      </c>
      <c r="O503" s="4">
        <f t="shared" si="53"/>
        <v>5790790.3200000003</v>
      </c>
      <c r="P503" s="20">
        <f t="shared" si="54"/>
        <v>25339159.16</v>
      </c>
      <c r="Q503" s="37">
        <f t="shared" si="55"/>
        <v>110379.94</v>
      </c>
    </row>
    <row r="504" spans="1:17" x14ac:dyDescent="0.3">
      <c r="A504" s="2" t="str">
        <f t="shared" si="49"/>
        <v>2750301</v>
      </c>
      <c r="B504" s="8" t="s">
        <v>1065</v>
      </c>
      <c r="C504" s="8" t="s">
        <v>487</v>
      </c>
      <c r="D504" s="3">
        <v>0</v>
      </c>
      <c r="E504" s="40">
        <v>217.71</v>
      </c>
      <c r="F504" s="4">
        <f t="shared" si="50"/>
        <v>0</v>
      </c>
      <c r="G504" s="3">
        <v>22155</v>
      </c>
      <c r="H504" s="40">
        <v>215.93</v>
      </c>
      <c r="I504" s="41">
        <f t="shared" si="51"/>
        <v>4783929.1500000004</v>
      </c>
      <c r="J504" s="3">
        <v>0</v>
      </c>
      <c r="K504" s="40">
        <v>217.71</v>
      </c>
      <c r="L504" s="4">
        <f t="shared" si="52"/>
        <v>0</v>
      </c>
      <c r="M504" s="3">
        <v>273</v>
      </c>
      <c r="N504" s="40">
        <v>215.93</v>
      </c>
      <c r="O504" s="4">
        <f t="shared" si="53"/>
        <v>58948.89</v>
      </c>
      <c r="P504" s="20">
        <f t="shared" si="54"/>
        <v>4842878.04</v>
      </c>
      <c r="Q504" s="37">
        <f t="shared" si="55"/>
        <v>21096.07</v>
      </c>
    </row>
    <row r="505" spans="1:17" x14ac:dyDescent="0.3">
      <c r="A505" s="2" t="str">
        <f t="shared" si="49"/>
        <v>2909305</v>
      </c>
      <c r="B505" s="8" t="s">
        <v>1066</v>
      </c>
      <c r="C505" s="8" t="s">
        <v>488</v>
      </c>
      <c r="D505" s="3">
        <v>0</v>
      </c>
      <c r="E505" s="40">
        <v>300.91000000000003</v>
      </c>
      <c r="F505" s="4">
        <f t="shared" si="50"/>
        <v>0</v>
      </c>
      <c r="G505" s="3">
        <v>23551</v>
      </c>
      <c r="H505" s="40">
        <v>298.08</v>
      </c>
      <c r="I505" s="41">
        <f t="shared" si="51"/>
        <v>7020082.0800000001</v>
      </c>
      <c r="J505" s="3">
        <v>0</v>
      </c>
      <c r="K505" s="40">
        <v>300.91000000000003</v>
      </c>
      <c r="L505" s="4">
        <f t="shared" si="52"/>
        <v>0</v>
      </c>
      <c r="M505" s="3">
        <v>2106</v>
      </c>
      <c r="N505" s="40">
        <v>298.08</v>
      </c>
      <c r="O505" s="4">
        <f t="shared" si="53"/>
        <v>627756.48</v>
      </c>
      <c r="P505" s="20">
        <f t="shared" si="54"/>
        <v>7647838.5600000005</v>
      </c>
      <c r="Q505" s="37">
        <f t="shared" si="55"/>
        <v>33314.76</v>
      </c>
    </row>
    <row r="506" spans="1:17" x14ac:dyDescent="0.3">
      <c r="A506" s="2" t="str">
        <f t="shared" si="49"/>
        <v>1023302</v>
      </c>
      <c r="B506" s="8" t="s">
        <v>1067</v>
      </c>
      <c r="C506" s="8" t="s">
        <v>489</v>
      </c>
      <c r="D506" s="3">
        <v>952</v>
      </c>
      <c r="E506" s="40">
        <v>229.38</v>
      </c>
      <c r="F506" s="4">
        <f t="shared" si="50"/>
        <v>218369.76</v>
      </c>
      <c r="G506" s="3">
        <v>54779</v>
      </c>
      <c r="H506" s="40">
        <v>227.47</v>
      </c>
      <c r="I506" s="41">
        <f t="shared" si="51"/>
        <v>12460579.130000001</v>
      </c>
      <c r="J506" s="3">
        <v>19</v>
      </c>
      <c r="K506" s="40">
        <v>229.38</v>
      </c>
      <c r="L506" s="4">
        <f t="shared" si="52"/>
        <v>4358.22</v>
      </c>
      <c r="M506" s="3">
        <v>1119</v>
      </c>
      <c r="N506" s="40">
        <v>227.47</v>
      </c>
      <c r="O506" s="4">
        <f t="shared" si="53"/>
        <v>254538.93</v>
      </c>
      <c r="P506" s="20">
        <f t="shared" si="54"/>
        <v>12937846.040000001</v>
      </c>
      <c r="Q506" s="37">
        <f t="shared" si="55"/>
        <v>56358.57</v>
      </c>
    </row>
    <row r="507" spans="1:17" x14ac:dyDescent="0.3">
      <c r="A507" s="2" t="str">
        <f t="shared" si="49"/>
        <v>1801309</v>
      </c>
      <c r="B507" s="8" t="s">
        <v>1068</v>
      </c>
      <c r="C507" s="8" t="s">
        <v>490</v>
      </c>
      <c r="D507" s="3">
        <v>15266</v>
      </c>
      <c r="E507" s="40">
        <v>218.49</v>
      </c>
      <c r="F507" s="4">
        <f t="shared" si="50"/>
        <v>3335468.3400000003</v>
      </c>
      <c r="G507" s="3">
        <v>0</v>
      </c>
      <c r="H507" s="40">
        <v>216.61</v>
      </c>
      <c r="I507" s="41">
        <f t="shared" si="51"/>
        <v>0</v>
      </c>
      <c r="J507" s="3">
        <v>1851</v>
      </c>
      <c r="K507" s="40">
        <v>218.49</v>
      </c>
      <c r="L507" s="4">
        <f t="shared" si="52"/>
        <v>404424.99</v>
      </c>
      <c r="M507" s="3">
        <v>0</v>
      </c>
      <c r="N507" s="40">
        <v>216.61</v>
      </c>
      <c r="O507" s="4">
        <f t="shared" si="53"/>
        <v>0</v>
      </c>
      <c r="P507" s="20">
        <f t="shared" si="54"/>
        <v>3739893.33</v>
      </c>
      <c r="Q507" s="37">
        <f t="shared" si="55"/>
        <v>16291.35</v>
      </c>
    </row>
    <row r="508" spans="1:17" x14ac:dyDescent="0.3">
      <c r="A508" s="2" t="str">
        <f t="shared" si="49"/>
        <v>2629303</v>
      </c>
      <c r="B508" s="8" t="s">
        <v>1069</v>
      </c>
      <c r="C508" s="8" t="s">
        <v>491</v>
      </c>
      <c r="D508" s="3">
        <v>0</v>
      </c>
      <c r="E508" s="40">
        <v>230.74</v>
      </c>
      <c r="F508" s="4">
        <f t="shared" si="50"/>
        <v>0</v>
      </c>
      <c r="G508" s="3">
        <v>18042</v>
      </c>
      <c r="H508" s="40">
        <v>228.83</v>
      </c>
      <c r="I508" s="41">
        <f t="shared" si="51"/>
        <v>4128550.8600000003</v>
      </c>
      <c r="J508" s="3">
        <v>0</v>
      </c>
      <c r="K508" s="40">
        <v>230.74</v>
      </c>
      <c r="L508" s="4">
        <f t="shared" si="52"/>
        <v>0</v>
      </c>
      <c r="M508" s="3">
        <v>1095</v>
      </c>
      <c r="N508" s="40">
        <v>228.83</v>
      </c>
      <c r="O508" s="4">
        <f t="shared" si="53"/>
        <v>250568.85</v>
      </c>
      <c r="P508" s="20">
        <f t="shared" si="54"/>
        <v>4379119.71</v>
      </c>
      <c r="Q508" s="37">
        <f t="shared" si="55"/>
        <v>19075.89</v>
      </c>
    </row>
    <row r="509" spans="1:17" x14ac:dyDescent="0.3">
      <c r="A509" s="2" t="str">
        <f t="shared" si="49"/>
        <v>1401343</v>
      </c>
      <c r="B509" s="8" t="s">
        <v>1285</v>
      </c>
      <c r="C509" s="8" t="s">
        <v>1276</v>
      </c>
      <c r="D509" s="3">
        <v>1131</v>
      </c>
      <c r="E509" s="40">
        <v>214.23</v>
      </c>
      <c r="F509" s="4">
        <f t="shared" si="50"/>
        <v>242294.12999999998</v>
      </c>
      <c r="G509" s="3">
        <v>20792</v>
      </c>
      <c r="H509" s="40">
        <v>212.28</v>
      </c>
      <c r="I509" s="41">
        <f t="shared" si="51"/>
        <v>4413725.76</v>
      </c>
      <c r="J509" s="3">
        <v>95</v>
      </c>
      <c r="K509" s="40">
        <v>214.23</v>
      </c>
      <c r="L509" s="4">
        <f t="shared" si="52"/>
        <v>20351.849999999999</v>
      </c>
      <c r="M509" s="3">
        <v>1756</v>
      </c>
      <c r="N509" s="40">
        <v>212.28</v>
      </c>
      <c r="O509" s="4">
        <f t="shared" si="53"/>
        <v>372763.68</v>
      </c>
      <c r="P509" s="20">
        <f t="shared" si="54"/>
        <v>5049135.42</v>
      </c>
      <c r="Q509" s="37">
        <f t="shared" si="55"/>
        <v>21994.54</v>
      </c>
    </row>
    <row r="510" spans="1:17" x14ac:dyDescent="0.3">
      <c r="A510" s="2" t="str">
        <f t="shared" si="49"/>
        <v>2913302</v>
      </c>
      <c r="B510" s="8" t="s">
        <v>1070</v>
      </c>
      <c r="C510" s="8" t="s">
        <v>492</v>
      </c>
      <c r="D510" s="3">
        <v>115</v>
      </c>
      <c r="E510" s="40">
        <v>306.94</v>
      </c>
      <c r="F510" s="4">
        <f t="shared" si="50"/>
        <v>35298.1</v>
      </c>
      <c r="G510" s="3">
        <v>37159</v>
      </c>
      <c r="H510" s="40">
        <v>304.07</v>
      </c>
      <c r="I510" s="41">
        <f t="shared" si="51"/>
        <v>11298937.129999999</v>
      </c>
      <c r="J510" s="3">
        <v>27</v>
      </c>
      <c r="K510" s="40">
        <v>306.94</v>
      </c>
      <c r="L510" s="4">
        <f t="shared" si="52"/>
        <v>8287.3799999999992</v>
      </c>
      <c r="M510" s="3">
        <v>8685</v>
      </c>
      <c r="N510" s="40">
        <v>304.07</v>
      </c>
      <c r="O510" s="4">
        <f t="shared" si="53"/>
        <v>2640847.9499999997</v>
      </c>
      <c r="P510" s="20">
        <f t="shared" si="54"/>
        <v>13983370.559999999</v>
      </c>
      <c r="Q510" s="37">
        <f t="shared" si="55"/>
        <v>60912.98</v>
      </c>
    </row>
    <row r="511" spans="1:17" x14ac:dyDescent="0.3">
      <c r="A511" s="2" t="str">
        <f t="shared" si="49"/>
        <v>0155304</v>
      </c>
      <c r="B511" s="8" t="s">
        <v>1071</v>
      </c>
      <c r="C511" s="8" t="s">
        <v>493</v>
      </c>
      <c r="D511" s="3">
        <v>885</v>
      </c>
      <c r="E511" s="40">
        <v>261.08</v>
      </c>
      <c r="F511" s="4">
        <f t="shared" si="50"/>
        <v>231055.8</v>
      </c>
      <c r="G511" s="3">
        <v>31349</v>
      </c>
      <c r="H511" s="40">
        <v>258.87</v>
      </c>
      <c r="I511" s="41">
        <f t="shared" si="51"/>
        <v>8115315.6299999999</v>
      </c>
      <c r="J511" s="3">
        <v>0</v>
      </c>
      <c r="K511" s="40">
        <v>261.08</v>
      </c>
      <c r="L511" s="4">
        <f t="shared" si="52"/>
        <v>0</v>
      </c>
      <c r="M511" s="3">
        <v>0</v>
      </c>
      <c r="N511" s="40">
        <v>258.87</v>
      </c>
      <c r="O511" s="4">
        <f t="shared" si="53"/>
        <v>0</v>
      </c>
      <c r="P511" s="20">
        <f t="shared" si="54"/>
        <v>8346371.4299999997</v>
      </c>
      <c r="Q511" s="37">
        <f t="shared" si="55"/>
        <v>36357.64</v>
      </c>
    </row>
    <row r="512" spans="1:17" x14ac:dyDescent="0.3">
      <c r="A512" s="2" t="str">
        <f t="shared" si="49"/>
        <v>2101302</v>
      </c>
      <c r="B512" s="8" t="s">
        <v>1072</v>
      </c>
      <c r="C512" s="8" t="s">
        <v>494</v>
      </c>
      <c r="D512" s="3">
        <v>806</v>
      </c>
      <c r="E512" s="40">
        <v>235.37</v>
      </c>
      <c r="F512" s="4">
        <f t="shared" si="50"/>
        <v>189708.22</v>
      </c>
      <c r="G512" s="3">
        <v>28998</v>
      </c>
      <c r="H512" s="40">
        <v>233.33</v>
      </c>
      <c r="I512" s="41">
        <f t="shared" si="51"/>
        <v>6766103.3400000008</v>
      </c>
      <c r="J512" s="3">
        <v>67</v>
      </c>
      <c r="K512" s="40">
        <v>235.37</v>
      </c>
      <c r="L512" s="4">
        <f t="shared" si="52"/>
        <v>15769.79</v>
      </c>
      <c r="M512" s="3">
        <v>2394</v>
      </c>
      <c r="N512" s="40">
        <v>233.33</v>
      </c>
      <c r="O512" s="4">
        <f t="shared" si="53"/>
        <v>558592.02</v>
      </c>
      <c r="P512" s="20">
        <f t="shared" si="54"/>
        <v>7530173.3700000001</v>
      </c>
      <c r="Q512" s="37">
        <f t="shared" si="55"/>
        <v>32802.199999999997</v>
      </c>
    </row>
    <row r="513" spans="1:17" x14ac:dyDescent="0.3">
      <c r="A513" s="2" t="str">
        <f t="shared" si="49"/>
        <v>1322302</v>
      </c>
      <c r="B513" s="8" t="s">
        <v>1073</v>
      </c>
      <c r="C513" s="8" t="s">
        <v>495</v>
      </c>
      <c r="D513" s="3">
        <v>446</v>
      </c>
      <c r="E513" s="40">
        <v>251.3</v>
      </c>
      <c r="F513" s="4">
        <f t="shared" si="50"/>
        <v>112079.8</v>
      </c>
      <c r="G513" s="3">
        <v>21663</v>
      </c>
      <c r="H513" s="40">
        <v>248.96</v>
      </c>
      <c r="I513" s="41">
        <f t="shared" si="51"/>
        <v>5393220.4800000004</v>
      </c>
      <c r="J513" s="3">
        <v>81</v>
      </c>
      <c r="K513" s="40">
        <v>251.3</v>
      </c>
      <c r="L513" s="4">
        <f t="shared" si="52"/>
        <v>20355.3</v>
      </c>
      <c r="M513" s="3">
        <v>3949</v>
      </c>
      <c r="N513" s="40">
        <v>248.96</v>
      </c>
      <c r="O513" s="4">
        <f t="shared" si="53"/>
        <v>983143.04</v>
      </c>
      <c r="P513" s="20">
        <f t="shared" si="54"/>
        <v>6508798.6200000001</v>
      </c>
      <c r="Q513" s="37">
        <f t="shared" si="55"/>
        <v>28352.98</v>
      </c>
    </row>
    <row r="514" spans="1:17" x14ac:dyDescent="0.3">
      <c r="A514" s="2" t="str">
        <f t="shared" si="49"/>
        <v>7003404</v>
      </c>
      <c r="B514" s="8" t="s">
        <v>1074</v>
      </c>
      <c r="C514" s="8" t="s">
        <v>496</v>
      </c>
      <c r="D514" s="3">
        <v>730</v>
      </c>
      <c r="E514" s="40">
        <v>302.10000000000002</v>
      </c>
      <c r="F514" s="4">
        <f t="shared" si="50"/>
        <v>220533.00000000003</v>
      </c>
      <c r="G514" s="3">
        <v>26699</v>
      </c>
      <c r="H514" s="40">
        <v>299.33999999999997</v>
      </c>
      <c r="I514" s="41">
        <f t="shared" si="51"/>
        <v>7992078.6599999992</v>
      </c>
      <c r="J514" s="3">
        <v>354</v>
      </c>
      <c r="K514" s="40">
        <v>302.10000000000002</v>
      </c>
      <c r="L514" s="4">
        <f t="shared" si="52"/>
        <v>106943.40000000001</v>
      </c>
      <c r="M514" s="3">
        <v>12942</v>
      </c>
      <c r="N514" s="40">
        <v>299.33999999999997</v>
      </c>
      <c r="O514" s="4">
        <f t="shared" si="53"/>
        <v>3874058.28</v>
      </c>
      <c r="P514" s="20">
        <f t="shared" si="54"/>
        <v>12193613.34</v>
      </c>
      <c r="Q514" s="37">
        <f t="shared" si="55"/>
        <v>53116.61</v>
      </c>
    </row>
    <row r="515" spans="1:17" x14ac:dyDescent="0.3">
      <c r="A515" s="2" t="str">
        <f t="shared" si="49"/>
        <v>1302309</v>
      </c>
      <c r="B515" s="8" t="s">
        <v>1075</v>
      </c>
      <c r="C515" s="8" t="s">
        <v>497</v>
      </c>
      <c r="D515" s="3">
        <v>957</v>
      </c>
      <c r="E515" s="40">
        <v>258.23</v>
      </c>
      <c r="F515" s="4">
        <f t="shared" si="50"/>
        <v>247126.11000000002</v>
      </c>
      <c r="G515" s="3">
        <v>38132</v>
      </c>
      <c r="H515" s="40">
        <v>256.08</v>
      </c>
      <c r="I515" s="41">
        <f t="shared" si="51"/>
        <v>9764842.5599999987</v>
      </c>
      <c r="J515" s="3">
        <v>8</v>
      </c>
      <c r="K515" s="40">
        <v>258.23</v>
      </c>
      <c r="L515" s="4">
        <f t="shared" si="52"/>
        <v>2065.84</v>
      </c>
      <c r="M515" s="3">
        <v>308</v>
      </c>
      <c r="N515" s="40">
        <v>256.08</v>
      </c>
      <c r="O515" s="4">
        <f t="shared" si="53"/>
        <v>78872.639999999999</v>
      </c>
      <c r="P515" s="20">
        <f t="shared" si="54"/>
        <v>10092907.149999999</v>
      </c>
      <c r="Q515" s="37">
        <f t="shared" si="55"/>
        <v>43965.72</v>
      </c>
    </row>
    <row r="516" spans="1:17" x14ac:dyDescent="0.3">
      <c r="A516" s="2" t="str">
        <f t="shared" si="49"/>
        <v>3201310</v>
      </c>
      <c r="B516" s="8" t="s">
        <v>1076</v>
      </c>
      <c r="C516" s="8" t="s">
        <v>498</v>
      </c>
      <c r="D516" s="3">
        <v>467</v>
      </c>
      <c r="E516" s="40">
        <v>222.36</v>
      </c>
      <c r="F516" s="4">
        <f t="shared" si="50"/>
        <v>103842.12000000001</v>
      </c>
      <c r="G516" s="3">
        <v>40915</v>
      </c>
      <c r="H516" s="40">
        <v>220.38</v>
      </c>
      <c r="I516" s="41">
        <f t="shared" si="51"/>
        <v>9016847.6999999993</v>
      </c>
      <c r="J516" s="3">
        <v>29</v>
      </c>
      <c r="K516" s="40">
        <v>222.36</v>
      </c>
      <c r="L516" s="4">
        <f t="shared" si="52"/>
        <v>6448.4400000000005</v>
      </c>
      <c r="M516" s="3">
        <v>2574</v>
      </c>
      <c r="N516" s="40">
        <v>220.38</v>
      </c>
      <c r="O516" s="4">
        <f t="shared" si="53"/>
        <v>567258.12</v>
      </c>
      <c r="P516" s="20">
        <f t="shared" si="54"/>
        <v>9694396.379999999</v>
      </c>
      <c r="Q516" s="37">
        <f t="shared" si="55"/>
        <v>42229.77</v>
      </c>
    </row>
    <row r="517" spans="1:17" x14ac:dyDescent="0.3">
      <c r="A517" s="2" t="str">
        <f t="shared" si="49"/>
        <v>2961303</v>
      </c>
      <c r="B517" s="8" t="s">
        <v>1077</v>
      </c>
      <c r="C517" s="8" t="s">
        <v>499</v>
      </c>
      <c r="D517" s="3">
        <v>2586</v>
      </c>
      <c r="E517" s="40">
        <v>303.66000000000003</v>
      </c>
      <c r="F517" s="4">
        <f t="shared" si="50"/>
        <v>785264.76</v>
      </c>
      <c r="G517" s="3">
        <v>41913</v>
      </c>
      <c r="H517" s="40">
        <v>300.77</v>
      </c>
      <c r="I517" s="41">
        <f t="shared" si="51"/>
        <v>12606173.01</v>
      </c>
      <c r="J517" s="3">
        <v>459</v>
      </c>
      <c r="K517" s="40">
        <v>303.66000000000003</v>
      </c>
      <c r="L517" s="4">
        <f t="shared" si="52"/>
        <v>139379.94</v>
      </c>
      <c r="M517" s="3">
        <v>7445</v>
      </c>
      <c r="N517" s="40">
        <v>300.77</v>
      </c>
      <c r="O517" s="4">
        <f t="shared" si="53"/>
        <v>2239232.65</v>
      </c>
      <c r="P517" s="20">
        <f t="shared" si="54"/>
        <v>15770050.359999999</v>
      </c>
      <c r="Q517" s="37">
        <f t="shared" si="55"/>
        <v>68695.929999999993</v>
      </c>
    </row>
    <row r="518" spans="1:17" x14ac:dyDescent="0.3">
      <c r="A518" s="2" t="str">
        <f t="shared" si="49"/>
        <v>3202318</v>
      </c>
      <c r="B518" s="8" t="s">
        <v>1078</v>
      </c>
      <c r="C518" s="8" t="s">
        <v>500</v>
      </c>
      <c r="D518" s="3">
        <v>537</v>
      </c>
      <c r="E518" s="40">
        <v>220.24</v>
      </c>
      <c r="F518" s="4">
        <f t="shared" si="50"/>
        <v>118268.88</v>
      </c>
      <c r="G518" s="3">
        <v>49734</v>
      </c>
      <c r="H518" s="40">
        <v>218.31</v>
      </c>
      <c r="I518" s="41">
        <f t="shared" si="51"/>
        <v>10857429.540000001</v>
      </c>
      <c r="J518" s="3">
        <v>85</v>
      </c>
      <c r="K518" s="40">
        <v>220.24</v>
      </c>
      <c r="L518" s="4">
        <f t="shared" si="52"/>
        <v>18720.400000000001</v>
      </c>
      <c r="M518" s="3">
        <v>7857</v>
      </c>
      <c r="N518" s="40">
        <v>218.31</v>
      </c>
      <c r="O518" s="4">
        <f t="shared" si="53"/>
        <v>1715261.67</v>
      </c>
      <c r="P518" s="20">
        <f t="shared" si="54"/>
        <v>12709680.490000002</v>
      </c>
      <c r="Q518" s="37">
        <f t="shared" si="55"/>
        <v>55364.65</v>
      </c>
    </row>
    <row r="519" spans="1:17" x14ac:dyDescent="0.3">
      <c r="A519" s="2" t="str">
        <f t="shared" si="49"/>
        <v>5957304</v>
      </c>
      <c r="B519" s="8" t="s">
        <v>1079</v>
      </c>
      <c r="C519" s="8" t="s">
        <v>501</v>
      </c>
      <c r="D519" s="3">
        <v>654</v>
      </c>
      <c r="E519" s="40">
        <v>326.45999999999998</v>
      </c>
      <c r="F519" s="4">
        <f t="shared" si="50"/>
        <v>213504.84</v>
      </c>
      <c r="G519" s="3">
        <v>25348</v>
      </c>
      <c r="H519" s="40">
        <v>323.62</v>
      </c>
      <c r="I519" s="41">
        <f t="shared" si="51"/>
        <v>8203119.7599999998</v>
      </c>
      <c r="J519" s="3">
        <v>76</v>
      </c>
      <c r="K519" s="40">
        <v>326.45999999999998</v>
      </c>
      <c r="L519" s="4">
        <f t="shared" si="52"/>
        <v>24810.959999999999</v>
      </c>
      <c r="M519" s="3">
        <v>2941</v>
      </c>
      <c r="N519" s="40">
        <v>323.62</v>
      </c>
      <c r="O519" s="4">
        <f t="shared" si="53"/>
        <v>951766.42</v>
      </c>
      <c r="P519" s="20">
        <f t="shared" si="54"/>
        <v>9393201.9800000004</v>
      </c>
      <c r="Q519" s="37">
        <f t="shared" si="55"/>
        <v>40917.74</v>
      </c>
    </row>
    <row r="520" spans="1:17" x14ac:dyDescent="0.3">
      <c r="A520" s="2" t="str">
        <f t="shared" ref="A520:A583" si="56">LEFT(B520,7)</f>
        <v>5157320</v>
      </c>
      <c r="B520" s="8" t="s">
        <v>1080</v>
      </c>
      <c r="C520" s="8" t="s">
        <v>502</v>
      </c>
      <c r="D520" s="3">
        <v>2020</v>
      </c>
      <c r="E520" s="40">
        <v>338.24</v>
      </c>
      <c r="F520" s="4">
        <f t="shared" ref="F520:F583" si="57">E520*D520</f>
        <v>683244.8</v>
      </c>
      <c r="G520" s="3">
        <v>43571</v>
      </c>
      <c r="H520" s="40">
        <v>335.11</v>
      </c>
      <c r="I520" s="41">
        <f t="shared" ref="I520:I583" si="58">H520*G520</f>
        <v>14601077.810000001</v>
      </c>
      <c r="J520" s="3">
        <v>169</v>
      </c>
      <c r="K520" s="40">
        <v>338.24</v>
      </c>
      <c r="L520" s="4">
        <f t="shared" ref="L520:L583" si="59">K520*J520</f>
        <v>57162.560000000005</v>
      </c>
      <c r="M520" s="3">
        <v>3646</v>
      </c>
      <c r="N520" s="40">
        <v>335.11</v>
      </c>
      <c r="O520" s="4">
        <f t="shared" ref="O520:O583" si="60">N520*M520</f>
        <v>1221811.06</v>
      </c>
      <c r="P520" s="20">
        <f t="shared" si="54"/>
        <v>16563296.23</v>
      </c>
      <c r="Q520" s="37">
        <f t="shared" si="55"/>
        <v>72151.39</v>
      </c>
    </row>
    <row r="521" spans="1:17" x14ac:dyDescent="0.3">
      <c r="A521" s="2" t="str">
        <f t="shared" si="56"/>
        <v>5126303</v>
      </c>
      <c r="B521" s="8" t="s">
        <v>1081</v>
      </c>
      <c r="C521" s="8" t="s">
        <v>503</v>
      </c>
      <c r="D521" s="3">
        <v>5859</v>
      </c>
      <c r="E521" s="40">
        <v>307.83</v>
      </c>
      <c r="F521" s="4">
        <f t="shared" si="57"/>
        <v>1803575.97</v>
      </c>
      <c r="G521" s="3">
        <v>34232</v>
      </c>
      <c r="H521" s="40">
        <v>305.04000000000002</v>
      </c>
      <c r="I521" s="41">
        <f t="shared" si="58"/>
        <v>10442129.280000001</v>
      </c>
      <c r="J521" s="3">
        <v>1306</v>
      </c>
      <c r="K521" s="40">
        <v>307.83</v>
      </c>
      <c r="L521" s="4">
        <f t="shared" si="59"/>
        <v>402025.98</v>
      </c>
      <c r="M521" s="3">
        <v>7631</v>
      </c>
      <c r="N521" s="40">
        <v>305.04000000000002</v>
      </c>
      <c r="O521" s="4">
        <f t="shared" si="60"/>
        <v>2327760.2400000002</v>
      </c>
      <c r="P521" s="20">
        <f t="shared" ref="P521:P584" si="61">O521+L521+I521+F521</f>
        <v>14975491.470000003</v>
      </c>
      <c r="Q521" s="37">
        <f t="shared" ref="Q521:Q584" si="62">ROUND((P521/$P$7)*$Q$7,2)</f>
        <v>65234.75</v>
      </c>
    </row>
    <row r="522" spans="1:17" x14ac:dyDescent="0.3">
      <c r="A522" s="2" t="str">
        <f t="shared" si="56"/>
        <v>7001392</v>
      </c>
      <c r="B522" s="8" t="s">
        <v>1082</v>
      </c>
      <c r="C522" s="8" t="s">
        <v>504</v>
      </c>
      <c r="D522" s="3">
        <v>1129</v>
      </c>
      <c r="E522" s="40">
        <v>295.12</v>
      </c>
      <c r="F522" s="4">
        <f t="shared" si="57"/>
        <v>333190.48</v>
      </c>
      <c r="G522" s="3">
        <v>13161</v>
      </c>
      <c r="H522" s="40">
        <v>292.42</v>
      </c>
      <c r="I522" s="41">
        <f t="shared" si="58"/>
        <v>3848539.62</v>
      </c>
      <c r="J522" s="3">
        <v>347</v>
      </c>
      <c r="K522" s="40">
        <v>295.12</v>
      </c>
      <c r="L522" s="4">
        <f t="shared" si="59"/>
        <v>102406.64</v>
      </c>
      <c r="M522" s="3">
        <v>4039</v>
      </c>
      <c r="N522" s="40">
        <v>292.42</v>
      </c>
      <c r="O522" s="4">
        <f t="shared" si="60"/>
        <v>1181084.3800000001</v>
      </c>
      <c r="P522" s="20">
        <f t="shared" si="61"/>
        <v>5465221.120000001</v>
      </c>
      <c r="Q522" s="37">
        <f t="shared" si="62"/>
        <v>23807.06</v>
      </c>
    </row>
    <row r="523" spans="1:17" x14ac:dyDescent="0.3">
      <c r="A523" s="2" t="str">
        <f t="shared" si="56"/>
        <v>2763300</v>
      </c>
      <c r="B523" s="8" t="s">
        <v>1083</v>
      </c>
      <c r="C523" s="8" t="s">
        <v>505</v>
      </c>
      <c r="D523" s="3">
        <v>210</v>
      </c>
      <c r="E523" s="40">
        <v>209.96</v>
      </c>
      <c r="F523" s="4">
        <f t="shared" si="57"/>
        <v>44091.6</v>
      </c>
      <c r="G523" s="3">
        <v>25856</v>
      </c>
      <c r="H523" s="40">
        <v>208.33</v>
      </c>
      <c r="I523" s="41">
        <f t="shared" si="58"/>
        <v>5386580.4800000004</v>
      </c>
      <c r="J523" s="3">
        <v>9</v>
      </c>
      <c r="K523" s="40">
        <v>209.96</v>
      </c>
      <c r="L523" s="4">
        <f t="shared" si="59"/>
        <v>1889.64</v>
      </c>
      <c r="M523" s="3">
        <v>1073</v>
      </c>
      <c r="N523" s="40">
        <v>208.33</v>
      </c>
      <c r="O523" s="4">
        <f t="shared" si="60"/>
        <v>223538.09000000003</v>
      </c>
      <c r="P523" s="20">
        <f t="shared" si="61"/>
        <v>5656099.8100000005</v>
      </c>
      <c r="Q523" s="37">
        <f t="shared" si="62"/>
        <v>24638.54</v>
      </c>
    </row>
    <row r="524" spans="1:17" x14ac:dyDescent="0.3">
      <c r="A524" s="2" t="str">
        <f t="shared" si="56"/>
        <v>2750306</v>
      </c>
      <c r="B524" s="8" t="s">
        <v>1084</v>
      </c>
      <c r="C524" s="8" t="s">
        <v>506</v>
      </c>
      <c r="D524" s="3">
        <v>1496</v>
      </c>
      <c r="E524" s="40">
        <v>225.57</v>
      </c>
      <c r="F524" s="4">
        <f t="shared" si="57"/>
        <v>337452.72</v>
      </c>
      <c r="G524" s="3">
        <v>23538</v>
      </c>
      <c r="H524" s="40">
        <v>223.94</v>
      </c>
      <c r="I524" s="41">
        <f t="shared" si="58"/>
        <v>5271099.72</v>
      </c>
      <c r="J524" s="3">
        <v>580</v>
      </c>
      <c r="K524" s="40">
        <v>225.57</v>
      </c>
      <c r="L524" s="4">
        <f t="shared" si="59"/>
        <v>130830.59999999999</v>
      </c>
      <c r="M524" s="3">
        <v>9130</v>
      </c>
      <c r="N524" s="40">
        <v>223.94</v>
      </c>
      <c r="O524" s="4">
        <f t="shared" si="60"/>
        <v>2044572.2</v>
      </c>
      <c r="P524" s="20">
        <f t="shared" si="61"/>
        <v>7783955.2399999993</v>
      </c>
      <c r="Q524" s="37">
        <f t="shared" si="62"/>
        <v>33907.699999999997</v>
      </c>
    </row>
    <row r="525" spans="1:17" x14ac:dyDescent="0.3">
      <c r="A525" s="2" t="str">
        <f t="shared" si="56"/>
        <v>2750308</v>
      </c>
      <c r="B525" s="8" t="s">
        <v>1085</v>
      </c>
      <c r="C525" s="8" t="s">
        <v>507</v>
      </c>
      <c r="D525" s="3">
        <v>18</v>
      </c>
      <c r="E525" s="40">
        <v>227.9</v>
      </c>
      <c r="F525" s="4">
        <f t="shared" si="57"/>
        <v>4102.2</v>
      </c>
      <c r="G525" s="3">
        <v>31227</v>
      </c>
      <c r="H525" s="40">
        <v>225.84</v>
      </c>
      <c r="I525" s="41">
        <f t="shared" si="58"/>
        <v>7052305.6799999997</v>
      </c>
      <c r="J525" s="3">
        <v>0</v>
      </c>
      <c r="K525" s="40">
        <v>227.9</v>
      </c>
      <c r="L525" s="4">
        <f t="shared" si="59"/>
        <v>0</v>
      </c>
      <c r="M525" s="3">
        <v>680</v>
      </c>
      <c r="N525" s="40">
        <v>225.84</v>
      </c>
      <c r="O525" s="4">
        <f t="shared" si="60"/>
        <v>153571.20000000001</v>
      </c>
      <c r="P525" s="20">
        <f t="shared" si="61"/>
        <v>7209979.0800000001</v>
      </c>
      <c r="Q525" s="37">
        <f t="shared" si="62"/>
        <v>31407.4</v>
      </c>
    </row>
    <row r="526" spans="1:17" x14ac:dyDescent="0.3">
      <c r="A526" s="2" t="str">
        <f t="shared" si="56"/>
        <v>5957306</v>
      </c>
      <c r="B526" s="8" t="s">
        <v>1086</v>
      </c>
      <c r="C526" s="8" t="s">
        <v>508</v>
      </c>
      <c r="D526" s="3">
        <v>0</v>
      </c>
      <c r="E526" s="40">
        <v>358.32</v>
      </c>
      <c r="F526" s="4">
        <f t="shared" si="57"/>
        <v>0</v>
      </c>
      <c r="G526" s="3">
        <v>556</v>
      </c>
      <c r="H526" s="40">
        <v>354.34</v>
      </c>
      <c r="I526" s="41">
        <f t="shared" si="58"/>
        <v>197013.03999999998</v>
      </c>
      <c r="J526" s="3">
        <v>0</v>
      </c>
      <c r="K526" s="40">
        <v>358.32</v>
      </c>
      <c r="L526" s="4">
        <f t="shared" si="59"/>
        <v>0</v>
      </c>
      <c r="M526" s="3">
        <v>0</v>
      </c>
      <c r="N526" s="40">
        <v>354.34</v>
      </c>
      <c r="O526" s="4">
        <f t="shared" si="60"/>
        <v>0</v>
      </c>
      <c r="P526" s="20">
        <f t="shared" si="61"/>
        <v>197013.03999999998</v>
      </c>
      <c r="Q526" s="37">
        <f t="shared" si="62"/>
        <v>858.21</v>
      </c>
    </row>
    <row r="527" spans="1:17" x14ac:dyDescent="0.3">
      <c r="A527" s="2" t="str">
        <f t="shared" si="56"/>
        <v>7002340</v>
      </c>
      <c r="B527" s="8" t="s">
        <v>1087</v>
      </c>
      <c r="C527" s="8" t="s">
        <v>509</v>
      </c>
      <c r="D527" s="3">
        <v>6595</v>
      </c>
      <c r="E527" s="40">
        <v>355.58</v>
      </c>
      <c r="F527" s="4">
        <f t="shared" si="57"/>
        <v>2345050.1</v>
      </c>
      <c r="G527" s="3">
        <v>77546</v>
      </c>
      <c r="H527" s="40">
        <v>352.59</v>
      </c>
      <c r="I527" s="41">
        <f t="shared" si="58"/>
        <v>27341944.139999997</v>
      </c>
      <c r="J527" s="3">
        <v>2503</v>
      </c>
      <c r="K527" s="40">
        <v>355.58</v>
      </c>
      <c r="L527" s="4">
        <f t="shared" si="59"/>
        <v>890016.74</v>
      </c>
      <c r="M527" s="3">
        <v>29430</v>
      </c>
      <c r="N527" s="40">
        <v>352.59</v>
      </c>
      <c r="O527" s="4">
        <f t="shared" si="60"/>
        <v>10376723.699999999</v>
      </c>
      <c r="P527" s="20">
        <f t="shared" si="61"/>
        <v>40953734.68</v>
      </c>
      <c r="Q527" s="37">
        <f t="shared" si="62"/>
        <v>178398.61</v>
      </c>
    </row>
    <row r="528" spans="1:17" x14ac:dyDescent="0.3">
      <c r="A528" s="2" t="str">
        <f t="shared" si="56"/>
        <v>5909302</v>
      </c>
      <c r="B528" s="8" t="s">
        <v>1088</v>
      </c>
      <c r="C528" s="8" t="s">
        <v>510</v>
      </c>
      <c r="D528" s="3">
        <v>5339</v>
      </c>
      <c r="E528" s="40">
        <v>319.74</v>
      </c>
      <c r="F528" s="4">
        <f t="shared" si="57"/>
        <v>1707091.86</v>
      </c>
      <c r="G528" s="3">
        <v>66384</v>
      </c>
      <c r="H528" s="40">
        <v>316.98</v>
      </c>
      <c r="I528" s="41">
        <f t="shared" si="58"/>
        <v>21042400.32</v>
      </c>
      <c r="J528" s="3">
        <v>730</v>
      </c>
      <c r="K528" s="40">
        <v>319.74</v>
      </c>
      <c r="L528" s="4">
        <f t="shared" si="59"/>
        <v>233410.2</v>
      </c>
      <c r="M528" s="3">
        <v>9080</v>
      </c>
      <c r="N528" s="40">
        <v>316.98</v>
      </c>
      <c r="O528" s="4">
        <f t="shared" si="60"/>
        <v>2878178.4000000004</v>
      </c>
      <c r="P528" s="20">
        <f t="shared" si="61"/>
        <v>25861080.780000001</v>
      </c>
      <c r="Q528" s="37">
        <f t="shared" si="62"/>
        <v>112653.48</v>
      </c>
    </row>
    <row r="529" spans="1:17" x14ac:dyDescent="0.3">
      <c r="A529" s="2" t="str">
        <f t="shared" si="56"/>
        <v>5966301</v>
      </c>
      <c r="B529" s="8" t="s">
        <v>1089</v>
      </c>
      <c r="C529" s="8" t="s">
        <v>511</v>
      </c>
      <c r="D529" s="3">
        <v>1514</v>
      </c>
      <c r="E529" s="40">
        <v>333.08</v>
      </c>
      <c r="F529" s="4">
        <f t="shared" si="57"/>
        <v>504283.12</v>
      </c>
      <c r="G529" s="3">
        <v>63818</v>
      </c>
      <c r="H529" s="40">
        <v>330</v>
      </c>
      <c r="I529" s="41">
        <f t="shared" si="58"/>
        <v>21059940</v>
      </c>
      <c r="J529" s="3">
        <v>82</v>
      </c>
      <c r="K529" s="40">
        <v>333.08</v>
      </c>
      <c r="L529" s="4">
        <f t="shared" si="59"/>
        <v>27312.559999999998</v>
      </c>
      <c r="M529" s="3">
        <v>3436</v>
      </c>
      <c r="N529" s="40">
        <v>330</v>
      </c>
      <c r="O529" s="4">
        <f t="shared" si="60"/>
        <v>1133880</v>
      </c>
      <c r="P529" s="20">
        <f t="shared" si="61"/>
        <v>22725415.68</v>
      </c>
      <c r="Q529" s="37">
        <f t="shared" si="62"/>
        <v>98994.21</v>
      </c>
    </row>
    <row r="530" spans="1:17" x14ac:dyDescent="0.3">
      <c r="A530" s="2" t="str">
        <f t="shared" si="56"/>
        <v>7003417</v>
      </c>
      <c r="B530" s="8" t="s">
        <v>1090</v>
      </c>
      <c r="C530" s="8" t="s">
        <v>512</v>
      </c>
      <c r="D530" s="3">
        <v>4583</v>
      </c>
      <c r="E530" s="40">
        <v>408.85</v>
      </c>
      <c r="F530" s="4">
        <f t="shared" si="57"/>
        <v>1873759.55</v>
      </c>
      <c r="G530" s="3">
        <v>50710</v>
      </c>
      <c r="H530" s="40">
        <v>405.44</v>
      </c>
      <c r="I530" s="41">
        <f t="shared" si="58"/>
        <v>20559862.399999999</v>
      </c>
      <c r="J530" s="3">
        <v>1419</v>
      </c>
      <c r="K530" s="40">
        <v>408.85</v>
      </c>
      <c r="L530" s="4">
        <f t="shared" si="59"/>
        <v>580158.15</v>
      </c>
      <c r="M530" s="3">
        <v>15698</v>
      </c>
      <c r="N530" s="40">
        <v>405.44</v>
      </c>
      <c r="O530" s="4">
        <f t="shared" si="60"/>
        <v>6364597.1200000001</v>
      </c>
      <c r="P530" s="20">
        <f t="shared" si="61"/>
        <v>29378377.219999999</v>
      </c>
      <c r="Q530" s="37">
        <f t="shared" si="62"/>
        <v>127975.18</v>
      </c>
    </row>
    <row r="531" spans="1:17" x14ac:dyDescent="0.3">
      <c r="A531" s="2" t="str">
        <f t="shared" si="56"/>
        <v>2701366</v>
      </c>
      <c r="B531" s="8" t="s">
        <v>1286</v>
      </c>
      <c r="C531" s="8" t="s">
        <v>1277</v>
      </c>
      <c r="D531" s="3">
        <v>0</v>
      </c>
      <c r="E531" s="40">
        <v>213.49</v>
      </c>
      <c r="F531" s="4">
        <f t="shared" si="57"/>
        <v>0</v>
      </c>
      <c r="G531" s="3">
        <v>24713</v>
      </c>
      <c r="H531" s="40">
        <v>211.48</v>
      </c>
      <c r="I531" s="41">
        <f t="shared" si="58"/>
        <v>5226305.2399999993</v>
      </c>
      <c r="J531" s="3">
        <v>0</v>
      </c>
      <c r="K531" s="40">
        <v>213.49</v>
      </c>
      <c r="L531" s="4">
        <f t="shared" si="59"/>
        <v>0</v>
      </c>
      <c r="M531" s="3">
        <v>5337</v>
      </c>
      <c r="N531" s="40">
        <v>211.48</v>
      </c>
      <c r="O531" s="4">
        <f t="shared" si="60"/>
        <v>1128668.76</v>
      </c>
      <c r="P531" s="20">
        <f t="shared" si="61"/>
        <v>6354973.9999999991</v>
      </c>
      <c r="Q531" s="37">
        <f t="shared" si="62"/>
        <v>27682.91</v>
      </c>
    </row>
    <row r="532" spans="1:17" x14ac:dyDescent="0.3">
      <c r="A532" s="2" t="str">
        <f t="shared" si="56"/>
        <v>7001802</v>
      </c>
      <c r="B532" s="8" t="s">
        <v>1091</v>
      </c>
      <c r="C532" s="8" t="s">
        <v>513</v>
      </c>
      <c r="D532" s="3">
        <v>8136</v>
      </c>
      <c r="E532" s="40">
        <v>338.35</v>
      </c>
      <c r="F532" s="4">
        <f t="shared" si="57"/>
        <v>2752815.6</v>
      </c>
      <c r="G532" s="3">
        <v>69509</v>
      </c>
      <c r="H532" s="40">
        <v>335.53</v>
      </c>
      <c r="I532" s="41">
        <f t="shared" si="58"/>
        <v>23322354.77</v>
      </c>
      <c r="J532" s="3">
        <v>3215</v>
      </c>
      <c r="K532" s="40">
        <v>338.35</v>
      </c>
      <c r="L532" s="4">
        <f t="shared" si="59"/>
        <v>1087795.25</v>
      </c>
      <c r="M532" s="3">
        <v>27468</v>
      </c>
      <c r="N532" s="40">
        <v>335.53</v>
      </c>
      <c r="O532" s="4">
        <f t="shared" si="60"/>
        <v>9216338.0399999991</v>
      </c>
      <c r="P532" s="20">
        <f t="shared" si="61"/>
        <v>36379303.660000004</v>
      </c>
      <c r="Q532" s="37">
        <f t="shared" si="62"/>
        <v>158471.92000000001</v>
      </c>
    </row>
    <row r="533" spans="1:17" x14ac:dyDescent="0.3">
      <c r="A533" s="2" t="str">
        <f t="shared" si="56"/>
        <v>0469300</v>
      </c>
      <c r="B533" s="8" t="s">
        <v>1092</v>
      </c>
      <c r="C533" s="8" t="s">
        <v>514</v>
      </c>
      <c r="D533" s="3">
        <v>380</v>
      </c>
      <c r="E533" s="40">
        <v>218.69</v>
      </c>
      <c r="F533" s="4">
        <f t="shared" si="57"/>
        <v>83102.2</v>
      </c>
      <c r="G533" s="3">
        <v>27705</v>
      </c>
      <c r="H533" s="40">
        <v>216.98</v>
      </c>
      <c r="I533" s="41">
        <f t="shared" si="58"/>
        <v>6011430.8999999994</v>
      </c>
      <c r="J533" s="3">
        <v>31</v>
      </c>
      <c r="K533" s="40">
        <v>218.69</v>
      </c>
      <c r="L533" s="4">
        <f t="shared" si="59"/>
        <v>6779.39</v>
      </c>
      <c r="M533" s="3">
        <v>2238</v>
      </c>
      <c r="N533" s="40">
        <v>216.98</v>
      </c>
      <c r="O533" s="4">
        <f t="shared" si="60"/>
        <v>485601.24</v>
      </c>
      <c r="P533" s="20">
        <f t="shared" si="61"/>
        <v>6586913.7299999995</v>
      </c>
      <c r="Q533" s="37">
        <f t="shared" si="62"/>
        <v>28693.26</v>
      </c>
    </row>
    <row r="534" spans="1:17" x14ac:dyDescent="0.3">
      <c r="A534" s="2" t="str">
        <f t="shared" si="56"/>
        <v>0401303</v>
      </c>
      <c r="B534" s="8" t="s">
        <v>1093</v>
      </c>
      <c r="C534" s="8" t="s">
        <v>515</v>
      </c>
      <c r="D534" s="3">
        <v>0</v>
      </c>
      <c r="E534" s="40">
        <v>214.5</v>
      </c>
      <c r="F534" s="4">
        <f t="shared" si="57"/>
        <v>0</v>
      </c>
      <c r="G534" s="3">
        <v>24638</v>
      </c>
      <c r="H534" s="40">
        <v>212.72</v>
      </c>
      <c r="I534" s="41">
        <f t="shared" si="58"/>
        <v>5240995.3600000003</v>
      </c>
      <c r="J534" s="3">
        <v>0</v>
      </c>
      <c r="K534" s="40">
        <v>214.5</v>
      </c>
      <c r="L534" s="4">
        <f t="shared" si="59"/>
        <v>0</v>
      </c>
      <c r="M534" s="3">
        <v>2669</v>
      </c>
      <c r="N534" s="40">
        <v>212.72</v>
      </c>
      <c r="O534" s="4">
        <f t="shared" si="60"/>
        <v>567749.68000000005</v>
      </c>
      <c r="P534" s="20">
        <f t="shared" si="61"/>
        <v>5808745.04</v>
      </c>
      <c r="Q534" s="37">
        <f t="shared" si="62"/>
        <v>25303.48</v>
      </c>
    </row>
    <row r="535" spans="1:17" x14ac:dyDescent="0.3">
      <c r="A535" s="2" t="str">
        <f t="shared" si="56"/>
        <v>1921303</v>
      </c>
      <c r="B535" s="8" t="s">
        <v>1094</v>
      </c>
      <c r="C535" s="8" t="s">
        <v>516</v>
      </c>
      <c r="D535" s="3">
        <v>0</v>
      </c>
      <c r="E535" s="40">
        <v>234.63</v>
      </c>
      <c r="F535" s="4">
        <f t="shared" si="57"/>
        <v>0</v>
      </c>
      <c r="G535" s="3">
        <v>4182</v>
      </c>
      <c r="H535" s="40">
        <v>232.54</v>
      </c>
      <c r="I535" s="41">
        <f t="shared" si="58"/>
        <v>972482.27999999991</v>
      </c>
      <c r="J535" s="3">
        <v>0</v>
      </c>
      <c r="K535" s="40">
        <v>234.63</v>
      </c>
      <c r="L535" s="4">
        <f t="shared" si="59"/>
        <v>0</v>
      </c>
      <c r="M535" s="3">
        <v>14</v>
      </c>
      <c r="N535" s="40">
        <v>232.54</v>
      </c>
      <c r="O535" s="4">
        <f t="shared" si="60"/>
        <v>3255.56</v>
      </c>
      <c r="P535" s="20">
        <f t="shared" si="61"/>
        <v>975737.84</v>
      </c>
      <c r="Q535" s="37">
        <f t="shared" si="62"/>
        <v>4250.41</v>
      </c>
    </row>
    <row r="536" spans="1:17" x14ac:dyDescent="0.3">
      <c r="A536" s="2" t="str">
        <f t="shared" si="56"/>
        <v>5601307</v>
      </c>
      <c r="B536" s="8" t="s">
        <v>1095</v>
      </c>
      <c r="C536" s="8" t="s">
        <v>517</v>
      </c>
      <c r="D536" s="3">
        <v>0</v>
      </c>
      <c r="E536" s="40">
        <v>227.74</v>
      </c>
      <c r="F536" s="4">
        <f t="shared" si="57"/>
        <v>0</v>
      </c>
      <c r="G536" s="3">
        <v>26209</v>
      </c>
      <c r="H536" s="40">
        <v>225.78</v>
      </c>
      <c r="I536" s="41">
        <f t="shared" si="58"/>
        <v>5917468.0200000005</v>
      </c>
      <c r="J536" s="3">
        <v>0</v>
      </c>
      <c r="K536" s="40">
        <v>227.74</v>
      </c>
      <c r="L536" s="4">
        <f t="shared" si="59"/>
        <v>0</v>
      </c>
      <c r="M536" s="3">
        <v>134</v>
      </c>
      <c r="N536" s="40">
        <v>225.78</v>
      </c>
      <c r="O536" s="4">
        <f t="shared" si="60"/>
        <v>30254.52</v>
      </c>
      <c r="P536" s="20">
        <f t="shared" si="61"/>
        <v>5947722.54</v>
      </c>
      <c r="Q536" s="37">
        <f t="shared" si="62"/>
        <v>25908.880000000001</v>
      </c>
    </row>
    <row r="537" spans="1:17" x14ac:dyDescent="0.3">
      <c r="A537" s="2" t="str">
        <f t="shared" si="56"/>
        <v>1302308</v>
      </c>
      <c r="B537" s="8" t="s">
        <v>1096</v>
      </c>
      <c r="C537" s="8" t="s">
        <v>518</v>
      </c>
      <c r="D537" s="3">
        <v>0</v>
      </c>
      <c r="E537" s="40">
        <v>280.08</v>
      </c>
      <c r="F537" s="4">
        <f t="shared" si="57"/>
        <v>0</v>
      </c>
      <c r="G537" s="3">
        <v>42239</v>
      </c>
      <c r="H537" s="40">
        <v>277.95999999999998</v>
      </c>
      <c r="I537" s="41">
        <f t="shared" si="58"/>
        <v>11740752.439999999</v>
      </c>
      <c r="J537" s="3">
        <v>0</v>
      </c>
      <c r="K537" s="40">
        <v>280.08</v>
      </c>
      <c r="L537" s="4">
        <f t="shared" si="59"/>
        <v>0</v>
      </c>
      <c r="M537" s="3">
        <v>8015</v>
      </c>
      <c r="N537" s="40">
        <v>277.95999999999998</v>
      </c>
      <c r="O537" s="4">
        <f t="shared" si="60"/>
        <v>2227849.4</v>
      </c>
      <c r="P537" s="20">
        <f t="shared" si="61"/>
        <v>13968601.84</v>
      </c>
      <c r="Q537" s="37">
        <f t="shared" si="62"/>
        <v>60848.639999999999</v>
      </c>
    </row>
    <row r="538" spans="1:17" x14ac:dyDescent="0.3">
      <c r="A538" s="2" t="str">
        <f t="shared" si="56"/>
        <v>3202315</v>
      </c>
      <c r="B538" s="8" t="s">
        <v>1097</v>
      </c>
      <c r="C538" s="8" t="s">
        <v>519</v>
      </c>
      <c r="D538" s="3">
        <v>1329</v>
      </c>
      <c r="E538" s="40">
        <v>234.65</v>
      </c>
      <c r="F538" s="4">
        <f t="shared" si="57"/>
        <v>311849.85000000003</v>
      </c>
      <c r="G538" s="3">
        <v>23299</v>
      </c>
      <c r="H538" s="40">
        <v>232.47</v>
      </c>
      <c r="I538" s="41">
        <f t="shared" si="58"/>
        <v>5416318.5300000003</v>
      </c>
      <c r="J538" s="3">
        <v>181</v>
      </c>
      <c r="K538" s="40">
        <v>234.65</v>
      </c>
      <c r="L538" s="4">
        <f t="shared" si="59"/>
        <v>42471.65</v>
      </c>
      <c r="M538" s="3">
        <v>3172</v>
      </c>
      <c r="N538" s="40">
        <v>232.47</v>
      </c>
      <c r="O538" s="4">
        <f t="shared" si="60"/>
        <v>737394.84</v>
      </c>
      <c r="P538" s="20">
        <f t="shared" si="61"/>
        <v>6508034.8700000001</v>
      </c>
      <c r="Q538" s="37">
        <f t="shared" si="62"/>
        <v>28349.66</v>
      </c>
    </row>
    <row r="539" spans="1:17" x14ac:dyDescent="0.3">
      <c r="A539" s="2" t="str">
        <f t="shared" si="56"/>
        <v>7000396</v>
      </c>
      <c r="B539" s="8" t="s">
        <v>1098</v>
      </c>
      <c r="C539" s="8" t="s">
        <v>520</v>
      </c>
      <c r="D539" s="3">
        <v>24307</v>
      </c>
      <c r="E539" s="40">
        <v>395.72</v>
      </c>
      <c r="F539" s="4">
        <f t="shared" si="57"/>
        <v>9618766.040000001</v>
      </c>
      <c r="G539" s="3">
        <v>129281</v>
      </c>
      <c r="H539" s="40">
        <v>392.33</v>
      </c>
      <c r="I539" s="41">
        <f t="shared" si="58"/>
        <v>50720814.729999997</v>
      </c>
      <c r="J539" s="3">
        <v>11794</v>
      </c>
      <c r="K539" s="40">
        <v>395.72</v>
      </c>
      <c r="L539" s="4">
        <f t="shared" si="59"/>
        <v>4667121.6800000006</v>
      </c>
      <c r="M539" s="3">
        <v>62731</v>
      </c>
      <c r="N539" s="40">
        <v>392.33</v>
      </c>
      <c r="O539" s="4">
        <f t="shared" si="60"/>
        <v>24611253.23</v>
      </c>
      <c r="P539" s="20">
        <f t="shared" si="61"/>
        <v>89617955.680000007</v>
      </c>
      <c r="Q539" s="37">
        <f t="shared" si="62"/>
        <v>390384.87</v>
      </c>
    </row>
    <row r="540" spans="1:17" x14ac:dyDescent="0.3">
      <c r="A540" s="2" t="str">
        <f t="shared" si="56"/>
        <v>7002360</v>
      </c>
      <c r="B540" s="8" t="s">
        <v>1099</v>
      </c>
      <c r="C540" s="8" t="s">
        <v>521</v>
      </c>
      <c r="D540" s="3">
        <v>859</v>
      </c>
      <c r="E540" s="40">
        <v>384.76</v>
      </c>
      <c r="F540" s="4">
        <f t="shared" si="57"/>
        <v>330508.83999999997</v>
      </c>
      <c r="G540" s="3">
        <v>115774</v>
      </c>
      <c r="H540" s="40">
        <v>381.61</v>
      </c>
      <c r="I540" s="41">
        <f t="shared" si="58"/>
        <v>44180516.140000001</v>
      </c>
      <c r="J540" s="3">
        <v>103</v>
      </c>
      <c r="K540" s="40">
        <v>384.76</v>
      </c>
      <c r="L540" s="4">
        <f t="shared" si="59"/>
        <v>39630.28</v>
      </c>
      <c r="M540" s="3">
        <v>13940</v>
      </c>
      <c r="N540" s="40">
        <v>381.61</v>
      </c>
      <c r="O540" s="4">
        <f t="shared" si="60"/>
        <v>5319643.4000000004</v>
      </c>
      <c r="P540" s="20">
        <f t="shared" si="61"/>
        <v>49870298.660000004</v>
      </c>
      <c r="Q540" s="37">
        <f t="shared" si="62"/>
        <v>217240.06</v>
      </c>
    </row>
    <row r="541" spans="1:17" x14ac:dyDescent="0.3">
      <c r="A541" s="2" t="str">
        <f t="shared" si="56"/>
        <v>2701359</v>
      </c>
      <c r="B541" s="8" t="s">
        <v>1100</v>
      </c>
      <c r="C541" s="8" t="s">
        <v>522</v>
      </c>
      <c r="D541" s="3">
        <v>1755</v>
      </c>
      <c r="E541" s="40">
        <v>187.71</v>
      </c>
      <c r="F541" s="4">
        <f t="shared" si="57"/>
        <v>329431.05</v>
      </c>
      <c r="G541" s="3">
        <v>47482</v>
      </c>
      <c r="H541" s="40">
        <v>186.05</v>
      </c>
      <c r="I541" s="41">
        <f t="shared" si="58"/>
        <v>8834026.0999999996</v>
      </c>
      <c r="J541" s="3">
        <v>271</v>
      </c>
      <c r="K541" s="40">
        <v>187.71</v>
      </c>
      <c r="L541" s="4">
        <f t="shared" si="59"/>
        <v>50869.41</v>
      </c>
      <c r="M541" s="3">
        <v>7331</v>
      </c>
      <c r="N541" s="40">
        <v>186.05</v>
      </c>
      <c r="O541" s="4">
        <f t="shared" si="60"/>
        <v>1363932.55</v>
      </c>
      <c r="P541" s="20">
        <f t="shared" si="61"/>
        <v>10578259.109999999</v>
      </c>
      <c r="Q541" s="37">
        <f t="shared" si="62"/>
        <v>46079.97</v>
      </c>
    </row>
    <row r="542" spans="1:17" x14ac:dyDescent="0.3">
      <c r="A542" s="2" t="str">
        <f t="shared" si="56"/>
        <v>3523301</v>
      </c>
      <c r="B542" s="8" t="s">
        <v>1101</v>
      </c>
      <c r="C542" s="8" t="s">
        <v>523</v>
      </c>
      <c r="D542" s="3">
        <v>2302</v>
      </c>
      <c r="E542" s="40">
        <v>309.27999999999997</v>
      </c>
      <c r="F542" s="4">
        <f t="shared" si="57"/>
        <v>711962.55999999994</v>
      </c>
      <c r="G542" s="3">
        <v>61767</v>
      </c>
      <c r="H542" s="40">
        <v>306.67</v>
      </c>
      <c r="I542" s="41">
        <f t="shared" si="58"/>
        <v>18942085.890000001</v>
      </c>
      <c r="J542" s="3">
        <v>55</v>
      </c>
      <c r="K542" s="40">
        <v>309.27999999999997</v>
      </c>
      <c r="L542" s="4">
        <f t="shared" si="59"/>
        <v>17010.399999999998</v>
      </c>
      <c r="M542" s="3">
        <v>1478</v>
      </c>
      <c r="N542" s="40">
        <v>306.67</v>
      </c>
      <c r="O542" s="4">
        <f t="shared" si="60"/>
        <v>453258.26</v>
      </c>
      <c r="P542" s="20">
        <f t="shared" si="61"/>
        <v>20124317.109999999</v>
      </c>
      <c r="Q542" s="37">
        <f t="shared" si="62"/>
        <v>87663.56</v>
      </c>
    </row>
    <row r="543" spans="1:17" x14ac:dyDescent="0.3">
      <c r="A543" s="2" t="str">
        <f t="shared" si="56"/>
        <v>3620301</v>
      </c>
      <c r="B543" s="8" t="s">
        <v>1102</v>
      </c>
      <c r="C543" s="8" t="s">
        <v>524</v>
      </c>
      <c r="D543" s="3">
        <v>2328</v>
      </c>
      <c r="E543" s="40">
        <v>237.65</v>
      </c>
      <c r="F543" s="4">
        <f t="shared" si="57"/>
        <v>553249.20000000007</v>
      </c>
      <c r="G543" s="3">
        <v>30771</v>
      </c>
      <c r="H543" s="40">
        <v>235.66</v>
      </c>
      <c r="I543" s="41">
        <f t="shared" si="58"/>
        <v>7251493.8600000003</v>
      </c>
      <c r="J543" s="3">
        <v>0</v>
      </c>
      <c r="K543" s="40">
        <v>237.65</v>
      </c>
      <c r="L543" s="4">
        <f t="shared" si="59"/>
        <v>0</v>
      </c>
      <c r="M543" s="3">
        <v>0</v>
      </c>
      <c r="N543" s="40">
        <v>235.66</v>
      </c>
      <c r="O543" s="4">
        <f t="shared" si="60"/>
        <v>0</v>
      </c>
      <c r="P543" s="20">
        <f t="shared" si="61"/>
        <v>7804743.0600000005</v>
      </c>
      <c r="Q543" s="37">
        <f t="shared" si="62"/>
        <v>33998.25</v>
      </c>
    </row>
    <row r="544" spans="1:17" x14ac:dyDescent="0.3">
      <c r="A544" s="2" t="str">
        <f t="shared" si="56"/>
        <v>5903309</v>
      </c>
      <c r="B544" s="8" t="s">
        <v>1103</v>
      </c>
      <c r="C544" s="8" t="s">
        <v>525</v>
      </c>
      <c r="D544" s="3">
        <v>13</v>
      </c>
      <c r="E544" s="40">
        <v>281.14999999999998</v>
      </c>
      <c r="F544" s="4">
        <f t="shared" si="57"/>
        <v>3654.95</v>
      </c>
      <c r="G544" s="3">
        <v>20801</v>
      </c>
      <c r="H544" s="40">
        <v>278.58999999999997</v>
      </c>
      <c r="I544" s="41">
        <f t="shared" si="58"/>
        <v>5794950.5899999999</v>
      </c>
      <c r="J544" s="3">
        <v>0</v>
      </c>
      <c r="K544" s="40">
        <v>281.14999999999998</v>
      </c>
      <c r="L544" s="4">
        <f t="shared" si="59"/>
        <v>0</v>
      </c>
      <c r="M544" s="3">
        <v>654</v>
      </c>
      <c r="N544" s="40">
        <v>278.58999999999997</v>
      </c>
      <c r="O544" s="4">
        <f t="shared" si="60"/>
        <v>182197.86</v>
      </c>
      <c r="P544" s="20">
        <f t="shared" si="61"/>
        <v>5980803.4000000004</v>
      </c>
      <c r="Q544" s="37">
        <f t="shared" si="62"/>
        <v>26052.98</v>
      </c>
    </row>
    <row r="545" spans="1:17" x14ac:dyDescent="0.3">
      <c r="A545" s="2" t="str">
        <f t="shared" si="56"/>
        <v>4329301</v>
      </c>
      <c r="B545" s="8" t="s">
        <v>1104</v>
      </c>
      <c r="C545" s="8" t="s">
        <v>526</v>
      </c>
      <c r="D545" s="3">
        <v>361</v>
      </c>
      <c r="E545" s="40">
        <v>331.5</v>
      </c>
      <c r="F545" s="4">
        <f t="shared" si="57"/>
        <v>119671.5</v>
      </c>
      <c r="G545" s="3">
        <v>42313</v>
      </c>
      <c r="H545" s="40">
        <v>328.64</v>
      </c>
      <c r="I545" s="41">
        <f t="shared" si="58"/>
        <v>13905744.32</v>
      </c>
      <c r="J545" s="3">
        <v>29</v>
      </c>
      <c r="K545" s="40">
        <v>331.5</v>
      </c>
      <c r="L545" s="4">
        <f t="shared" si="59"/>
        <v>9613.5</v>
      </c>
      <c r="M545" s="3">
        <v>3433</v>
      </c>
      <c r="N545" s="40">
        <v>328.64</v>
      </c>
      <c r="O545" s="4">
        <f t="shared" si="60"/>
        <v>1128221.1199999999</v>
      </c>
      <c r="P545" s="20">
        <f t="shared" si="61"/>
        <v>15163250.439999999</v>
      </c>
      <c r="Q545" s="37">
        <f t="shared" si="62"/>
        <v>66052.649999999994</v>
      </c>
    </row>
    <row r="546" spans="1:17" x14ac:dyDescent="0.3">
      <c r="A546" s="2" t="str">
        <f t="shared" si="56"/>
        <v>7000386</v>
      </c>
      <c r="B546" s="8" t="s">
        <v>1105</v>
      </c>
      <c r="C546" s="8" t="s">
        <v>527</v>
      </c>
      <c r="D546" s="3">
        <v>3440</v>
      </c>
      <c r="E546" s="40">
        <v>348.59</v>
      </c>
      <c r="F546" s="4">
        <f t="shared" si="57"/>
        <v>1199149.5999999999</v>
      </c>
      <c r="G546" s="3">
        <v>42496</v>
      </c>
      <c r="H546" s="40">
        <v>345.22</v>
      </c>
      <c r="I546" s="41">
        <f t="shared" si="58"/>
        <v>14670469.120000001</v>
      </c>
      <c r="J546" s="3">
        <v>662</v>
      </c>
      <c r="K546" s="40">
        <v>348.59</v>
      </c>
      <c r="L546" s="4">
        <f t="shared" si="59"/>
        <v>230766.58</v>
      </c>
      <c r="M546" s="3">
        <v>8177</v>
      </c>
      <c r="N546" s="40">
        <v>345.22</v>
      </c>
      <c r="O546" s="4">
        <f t="shared" si="60"/>
        <v>2822863.9400000004</v>
      </c>
      <c r="P546" s="20">
        <f t="shared" si="61"/>
        <v>18923249.240000002</v>
      </c>
      <c r="Q546" s="37">
        <f t="shared" si="62"/>
        <v>82431.59</v>
      </c>
    </row>
    <row r="547" spans="1:17" x14ac:dyDescent="0.3">
      <c r="A547" s="2" t="str">
        <f t="shared" si="56"/>
        <v>4350301</v>
      </c>
      <c r="B547" s="8" t="s">
        <v>1106</v>
      </c>
      <c r="C547" s="8" t="s">
        <v>528</v>
      </c>
      <c r="D547" s="3">
        <v>668</v>
      </c>
      <c r="E547" s="40">
        <v>191.17</v>
      </c>
      <c r="F547" s="4">
        <f t="shared" si="57"/>
        <v>127701.56</v>
      </c>
      <c r="G547" s="3">
        <v>15522</v>
      </c>
      <c r="H547" s="40">
        <v>189.45</v>
      </c>
      <c r="I547" s="41">
        <f t="shared" si="58"/>
        <v>2940642.9</v>
      </c>
      <c r="J547" s="3">
        <v>41</v>
      </c>
      <c r="K547" s="40">
        <v>191.17</v>
      </c>
      <c r="L547" s="4">
        <f t="shared" si="59"/>
        <v>7837.9699999999993</v>
      </c>
      <c r="M547" s="3">
        <v>942</v>
      </c>
      <c r="N547" s="40">
        <v>189.45</v>
      </c>
      <c r="O547" s="4">
        <f t="shared" si="60"/>
        <v>178461.9</v>
      </c>
      <c r="P547" s="20">
        <f t="shared" si="61"/>
        <v>3254644.33</v>
      </c>
      <c r="Q547" s="37">
        <f t="shared" si="62"/>
        <v>14177.56</v>
      </c>
    </row>
    <row r="548" spans="1:17" x14ac:dyDescent="0.3">
      <c r="A548" s="2" t="str">
        <f t="shared" si="56"/>
        <v>2950318</v>
      </c>
      <c r="B548" s="8" t="s">
        <v>1107</v>
      </c>
      <c r="C548" s="8" t="s">
        <v>529</v>
      </c>
      <c r="D548" s="3">
        <v>5986</v>
      </c>
      <c r="E548" s="40">
        <v>298.32</v>
      </c>
      <c r="F548" s="4">
        <f t="shared" si="57"/>
        <v>1785743.52</v>
      </c>
      <c r="G548" s="3">
        <v>47356</v>
      </c>
      <c r="H548" s="40">
        <v>295.55</v>
      </c>
      <c r="I548" s="41">
        <f t="shared" si="58"/>
        <v>13996065.800000001</v>
      </c>
      <c r="J548" s="3">
        <v>1095</v>
      </c>
      <c r="K548" s="40">
        <v>298.32</v>
      </c>
      <c r="L548" s="4">
        <f t="shared" si="59"/>
        <v>326660.39999999997</v>
      </c>
      <c r="M548" s="3">
        <v>8659</v>
      </c>
      <c r="N548" s="40">
        <v>295.55</v>
      </c>
      <c r="O548" s="4">
        <f t="shared" si="60"/>
        <v>2559167.4500000002</v>
      </c>
      <c r="P548" s="20">
        <f t="shared" si="61"/>
        <v>18667637.170000002</v>
      </c>
      <c r="Q548" s="37">
        <f t="shared" si="62"/>
        <v>81318.11</v>
      </c>
    </row>
    <row r="549" spans="1:17" x14ac:dyDescent="0.3">
      <c r="A549" s="2" t="str">
        <f t="shared" si="56"/>
        <v>7000398</v>
      </c>
      <c r="B549" s="8" t="s">
        <v>1108</v>
      </c>
      <c r="C549" s="8" t="s">
        <v>530</v>
      </c>
      <c r="D549" s="3">
        <v>17125</v>
      </c>
      <c r="E549" s="40">
        <v>428.66</v>
      </c>
      <c r="F549" s="4">
        <f t="shared" si="57"/>
        <v>7340802.5</v>
      </c>
      <c r="G549" s="3">
        <v>64451</v>
      </c>
      <c r="H549" s="40">
        <v>425.08</v>
      </c>
      <c r="I549" s="41">
        <f t="shared" si="58"/>
        <v>27396831.079999998</v>
      </c>
      <c r="J549" s="3">
        <v>8389</v>
      </c>
      <c r="K549" s="40">
        <v>428.66</v>
      </c>
      <c r="L549" s="4">
        <f t="shared" si="59"/>
        <v>3596028.74</v>
      </c>
      <c r="M549" s="3">
        <v>31571</v>
      </c>
      <c r="N549" s="40">
        <v>425.08</v>
      </c>
      <c r="O549" s="4">
        <f t="shared" si="60"/>
        <v>13420200.68</v>
      </c>
      <c r="P549" s="20">
        <f t="shared" si="61"/>
        <v>51753863</v>
      </c>
      <c r="Q549" s="37">
        <f t="shared" si="62"/>
        <v>225445.06</v>
      </c>
    </row>
    <row r="550" spans="1:17" x14ac:dyDescent="0.3">
      <c r="A550" s="2" t="str">
        <f t="shared" si="56"/>
        <v>4102313</v>
      </c>
      <c r="B550" s="8" t="s">
        <v>1109</v>
      </c>
      <c r="C550" s="8" t="s">
        <v>531</v>
      </c>
      <c r="D550" s="3">
        <v>917</v>
      </c>
      <c r="E550" s="40">
        <v>266.62</v>
      </c>
      <c r="F550" s="4">
        <f t="shared" si="57"/>
        <v>244490.54</v>
      </c>
      <c r="G550" s="3">
        <v>17821</v>
      </c>
      <c r="H550" s="40">
        <v>264.35000000000002</v>
      </c>
      <c r="I550" s="41">
        <f t="shared" si="58"/>
        <v>4710981.3500000006</v>
      </c>
      <c r="J550" s="3">
        <v>122</v>
      </c>
      <c r="K550" s="40">
        <v>266.62</v>
      </c>
      <c r="L550" s="4">
        <f t="shared" si="59"/>
        <v>32527.64</v>
      </c>
      <c r="M550" s="3">
        <v>2379</v>
      </c>
      <c r="N550" s="40">
        <v>264.35000000000002</v>
      </c>
      <c r="O550" s="4">
        <f t="shared" si="60"/>
        <v>628888.65</v>
      </c>
      <c r="P550" s="20">
        <f t="shared" si="61"/>
        <v>5616888.1800000006</v>
      </c>
      <c r="Q550" s="37">
        <f t="shared" si="62"/>
        <v>24467.73</v>
      </c>
    </row>
    <row r="551" spans="1:17" x14ac:dyDescent="0.3">
      <c r="A551" s="2" t="str">
        <f t="shared" si="56"/>
        <v>7003393</v>
      </c>
      <c r="B551" s="8" t="s">
        <v>1110</v>
      </c>
      <c r="C551" s="8" t="s">
        <v>532</v>
      </c>
      <c r="D551" s="3">
        <v>1948</v>
      </c>
      <c r="E551" s="40">
        <v>310.43</v>
      </c>
      <c r="F551" s="4">
        <f t="shared" si="57"/>
        <v>604717.64</v>
      </c>
      <c r="G551" s="3">
        <v>53573</v>
      </c>
      <c r="H551" s="40">
        <v>307.64</v>
      </c>
      <c r="I551" s="41">
        <f t="shared" si="58"/>
        <v>16481197.719999999</v>
      </c>
      <c r="J551" s="3">
        <v>595</v>
      </c>
      <c r="K551" s="40">
        <v>310.43</v>
      </c>
      <c r="L551" s="4">
        <f t="shared" si="59"/>
        <v>184705.85</v>
      </c>
      <c r="M551" s="3">
        <v>16369</v>
      </c>
      <c r="N551" s="40">
        <v>307.64</v>
      </c>
      <c r="O551" s="4">
        <f t="shared" si="60"/>
        <v>5035759.16</v>
      </c>
      <c r="P551" s="20">
        <f t="shared" si="61"/>
        <v>22306380.369999997</v>
      </c>
      <c r="Q551" s="37">
        <f t="shared" si="62"/>
        <v>97168.85</v>
      </c>
    </row>
    <row r="552" spans="1:17" x14ac:dyDescent="0.3">
      <c r="A552" s="2" t="str">
        <f t="shared" si="56"/>
        <v>5904309</v>
      </c>
      <c r="B552" s="8" t="s">
        <v>1111</v>
      </c>
      <c r="C552" s="8" t="s">
        <v>533</v>
      </c>
      <c r="D552" s="3">
        <v>325</v>
      </c>
      <c r="E552" s="40">
        <v>298.91000000000003</v>
      </c>
      <c r="F552" s="4">
        <f t="shared" si="57"/>
        <v>97145.750000000015</v>
      </c>
      <c r="G552" s="3">
        <v>44555</v>
      </c>
      <c r="H552" s="40">
        <v>296.45</v>
      </c>
      <c r="I552" s="41">
        <f t="shared" si="58"/>
        <v>13208329.75</v>
      </c>
      <c r="J552" s="3">
        <v>0</v>
      </c>
      <c r="K552" s="40">
        <v>298.91000000000003</v>
      </c>
      <c r="L552" s="4">
        <f t="shared" si="59"/>
        <v>0</v>
      </c>
      <c r="M552" s="3">
        <v>0</v>
      </c>
      <c r="N552" s="40">
        <v>296.45</v>
      </c>
      <c r="O552" s="4">
        <f t="shared" si="60"/>
        <v>0</v>
      </c>
      <c r="P552" s="20">
        <f t="shared" si="61"/>
        <v>13305475.5</v>
      </c>
      <c r="Q552" s="37">
        <f t="shared" si="62"/>
        <v>57960</v>
      </c>
    </row>
    <row r="553" spans="1:17" x14ac:dyDescent="0.3">
      <c r="A553" s="2" t="str">
        <f t="shared" si="56"/>
        <v>2701358</v>
      </c>
      <c r="B553" s="8" t="s">
        <v>1112</v>
      </c>
      <c r="C553" s="8" t="s">
        <v>534</v>
      </c>
      <c r="D553" s="3">
        <v>1209</v>
      </c>
      <c r="E553" s="40">
        <v>265.66000000000003</v>
      </c>
      <c r="F553" s="4">
        <f t="shared" si="57"/>
        <v>321182.94</v>
      </c>
      <c r="G553" s="3">
        <v>20377</v>
      </c>
      <c r="H553" s="40">
        <v>263.41000000000003</v>
      </c>
      <c r="I553" s="41">
        <f t="shared" si="58"/>
        <v>5367505.57</v>
      </c>
      <c r="J553" s="3">
        <v>763</v>
      </c>
      <c r="K553" s="40">
        <v>265.66000000000003</v>
      </c>
      <c r="L553" s="4">
        <f t="shared" si="59"/>
        <v>202698.58000000002</v>
      </c>
      <c r="M553" s="3">
        <v>12864</v>
      </c>
      <c r="N553" s="40">
        <v>263.41000000000003</v>
      </c>
      <c r="O553" s="4">
        <f t="shared" si="60"/>
        <v>3388506.24</v>
      </c>
      <c r="P553" s="20">
        <f t="shared" si="61"/>
        <v>9279893.3300000001</v>
      </c>
      <c r="Q553" s="37">
        <f t="shared" si="62"/>
        <v>40424.15</v>
      </c>
    </row>
    <row r="554" spans="1:17" x14ac:dyDescent="0.3">
      <c r="A554" s="2" t="str">
        <f t="shared" si="56"/>
        <v>7000337</v>
      </c>
      <c r="B554" s="8" t="s">
        <v>1113</v>
      </c>
      <c r="C554" s="8" t="s">
        <v>535</v>
      </c>
      <c r="D554" s="3">
        <v>1614</v>
      </c>
      <c r="E554" s="40">
        <v>302.58</v>
      </c>
      <c r="F554" s="4">
        <f t="shared" si="57"/>
        <v>488364.12</v>
      </c>
      <c r="G554" s="3">
        <v>6196</v>
      </c>
      <c r="H554" s="40">
        <v>299.74</v>
      </c>
      <c r="I554" s="41">
        <f t="shared" si="58"/>
        <v>1857189.04</v>
      </c>
      <c r="J554" s="3">
        <v>751</v>
      </c>
      <c r="K554" s="40">
        <v>302.58</v>
      </c>
      <c r="L554" s="4">
        <f t="shared" si="59"/>
        <v>227237.58</v>
      </c>
      <c r="M554" s="3">
        <v>2885</v>
      </c>
      <c r="N554" s="40">
        <v>299.74</v>
      </c>
      <c r="O554" s="4">
        <f t="shared" si="60"/>
        <v>864749.9</v>
      </c>
      <c r="P554" s="20">
        <f t="shared" si="61"/>
        <v>3437540.64</v>
      </c>
      <c r="Q554" s="37">
        <f t="shared" si="62"/>
        <v>14974.27</v>
      </c>
    </row>
    <row r="555" spans="1:17" x14ac:dyDescent="0.3">
      <c r="A555" s="2" t="str">
        <f t="shared" si="56"/>
        <v>7002347</v>
      </c>
      <c r="B555" s="8" t="s">
        <v>1114</v>
      </c>
      <c r="C555" s="8" t="s">
        <v>536</v>
      </c>
      <c r="D555" s="3">
        <v>0</v>
      </c>
      <c r="E555" s="40">
        <v>345.17</v>
      </c>
      <c r="F555" s="4">
        <f t="shared" si="57"/>
        <v>0</v>
      </c>
      <c r="G555" s="3">
        <v>65454</v>
      </c>
      <c r="H555" s="40">
        <v>342.16</v>
      </c>
      <c r="I555" s="41">
        <f t="shared" si="58"/>
        <v>22395740.640000001</v>
      </c>
      <c r="J555" s="3">
        <v>0</v>
      </c>
      <c r="K555" s="40">
        <v>345.17</v>
      </c>
      <c r="L555" s="4">
        <f t="shared" si="59"/>
        <v>0</v>
      </c>
      <c r="M555" s="3">
        <v>16665</v>
      </c>
      <c r="N555" s="40">
        <v>342.16</v>
      </c>
      <c r="O555" s="4">
        <f t="shared" si="60"/>
        <v>5702096.4000000004</v>
      </c>
      <c r="P555" s="20">
        <f t="shared" si="61"/>
        <v>28097837.039999999</v>
      </c>
      <c r="Q555" s="37">
        <f t="shared" si="62"/>
        <v>122397.02</v>
      </c>
    </row>
    <row r="556" spans="1:17" x14ac:dyDescent="0.3">
      <c r="A556" s="2" t="str">
        <f t="shared" si="56"/>
        <v>3202316</v>
      </c>
      <c r="B556" s="8" t="s">
        <v>1115</v>
      </c>
      <c r="C556" s="8" t="s">
        <v>537</v>
      </c>
      <c r="D556" s="3">
        <v>723</v>
      </c>
      <c r="E556" s="40">
        <v>215.6</v>
      </c>
      <c r="F556" s="4">
        <f t="shared" si="57"/>
        <v>155878.79999999999</v>
      </c>
      <c r="G556" s="3">
        <v>27820</v>
      </c>
      <c r="H556" s="40">
        <v>213.79</v>
      </c>
      <c r="I556" s="41">
        <f t="shared" si="58"/>
        <v>5947637.7999999998</v>
      </c>
      <c r="J556" s="3">
        <v>145</v>
      </c>
      <c r="K556" s="40">
        <v>215.6</v>
      </c>
      <c r="L556" s="4">
        <f t="shared" si="59"/>
        <v>31262</v>
      </c>
      <c r="M556" s="3">
        <v>5575</v>
      </c>
      <c r="N556" s="40">
        <v>213.79</v>
      </c>
      <c r="O556" s="4">
        <f t="shared" si="60"/>
        <v>1191879.25</v>
      </c>
      <c r="P556" s="20">
        <f t="shared" si="61"/>
        <v>7326657.8499999996</v>
      </c>
      <c r="Q556" s="37">
        <f t="shared" si="62"/>
        <v>31915.66</v>
      </c>
    </row>
    <row r="557" spans="1:17" x14ac:dyDescent="0.3">
      <c r="A557" s="2" t="str">
        <f t="shared" si="56"/>
        <v>2124301</v>
      </c>
      <c r="B557" s="8" t="s">
        <v>1116</v>
      </c>
      <c r="C557" s="8" t="s">
        <v>538</v>
      </c>
      <c r="D557" s="3">
        <v>34</v>
      </c>
      <c r="E557" s="40">
        <v>194.13</v>
      </c>
      <c r="F557" s="4">
        <f t="shared" si="57"/>
        <v>6600.42</v>
      </c>
      <c r="G557" s="3">
        <v>33827</v>
      </c>
      <c r="H557" s="40">
        <v>192.5</v>
      </c>
      <c r="I557" s="41">
        <f t="shared" si="58"/>
        <v>6511697.5</v>
      </c>
      <c r="J557" s="3">
        <v>1</v>
      </c>
      <c r="K557" s="40">
        <v>194.13</v>
      </c>
      <c r="L557" s="4">
        <f t="shared" si="59"/>
        <v>194.13</v>
      </c>
      <c r="M557" s="3">
        <v>1143</v>
      </c>
      <c r="N557" s="40">
        <v>192.5</v>
      </c>
      <c r="O557" s="4">
        <f t="shared" si="60"/>
        <v>220027.5</v>
      </c>
      <c r="P557" s="20">
        <f t="shared" si="61"/>
        <v>6738519.5499999998</v>
      </c>
      <c r="Q557" s="37">
        <f t="shared" si="62"/>
        <v>29353.67</v>
      </c>
    </row>
    <row r="558" spans="1:17" x14ac:dyDescent="0.3">
      <c r="A558" s="2" t="str">
        <f t="shared" si="56"/>
        <v>0824303</v>
      </c>
      <c r="B558" s="8" t="s">
        <v>1117</v>
      </c>
      <c r="C558" s="8" t="s">
        <v>539</v>
      </c>
      <c r="D558" s="3">
        <v>646</v>
      </c>
      <c r="E558" s="40">
        <v>219.38</v>
      </c>
      <c r="F558" s="4">
        <f t="shared" si="57"/>
        <v>141719.48000000001</v>
      </c>
      <c r="G558" s="3">
        <v>18990</v>
      </c>
      <c r="H558" s="40">
        <v>217.35</v>
      </c>
      <c r="I558" s="41">
        <f t="shared" si="58"/>
        <v>4127476.5</v>
      </c>
      <c r="J558" s="3">
        <v>125</v>
      </c>
      <c r="K558" s="40">
        <v>219.38</v>
      </c>
      <c r="L558" s="4">
        <f t="shared" si="59"/>
        <v>27422.5</v>
      </c>
      <c r="M558" s="3">
        <v>3668</v>
      </c>
      <c r="N558" s="40">
        <v>217.35</v>
      </c>
      <c r="O558" s="4">
        <f t="shared" si="60"/>
        <v>797239.79999999993</v>
      </c>
      <c r="P558" s="20">
        <f t="shared" si="61"/>
        <v>5093858.28</v>
      </c>
      <c r="Q558" s="37">
        <f t="shared" si="62"/>
        <v>22189.360000000001</v>
      </c>
    </row>
    <row r="559" spans="1:17" x14ac:dyDescent="0.3">
      <c r="A559" s="2" t="str">
        <f t="shared" si="56"/>
        <v>3301328</v>
      </c>
      <c r="B559" s="8" t="s">
        <v>1118</v>
      </c>
      <c r="C559" s="8" t="s">
        <v>540</v>
      </c>
      <c r="D559" s="3">
        <v>8864</v>
      </c>
      <c r="E559" s="40">
        <v>246.3</v>
      </c>
      <c r="F559" s="4">
        <f t="shared" si="57"/>
        <v>2183203.2000000002</v>
      </c>
      <c r="G559" s="3">
        <v>87340</v>
      </c>
      <c r="H559" s="40">
        <v>244.34</v>
      </c>
      <c r="I559" s="41">
        <f t="shared" si="58"/>
        <v>21340655.600000001</v>
      </c>
      <c r="J559" s="3">
        <v>2217</v>
      </c>
      <c r="K559" s="40">
        <v>246.3</v>
      </c>
      <c r="L559" s="4">
        <f t="shared" si="59"/>
        <v>546047.1</v>
      </c>
      <c r="M559" s="3">
        <v>21848</v>
      </c>
      <c r="N559" s="40">
        <v>244.34</v>
      </c>
      <c r="O559" s="4">
        <f t="shared" si="60"/>
        <v>5338340.32</v>
      </c>
      <c r="P559" s="20">
        <f t="shared" si="61"/>
        <v>29408246.220000003</v>
      </c>
      <c r="Q559" s="37">
        <f t="shared" si="62"/>
        <v>128105.29</v>
      </c>
    </row>
    <row r="560" spans="1:17" x14ac:dyDescent="0.3">
      <c r="A560" s="2" t="str">
        <f t="shared" si="56"/>
        <v>4102307</v>
      </c>
      <c r="B560" s="8" t="s">
        <v>1119</v>
      </c>
      <c r="C560" s="8" t="s">
        <v>541</v>
      </c>
      <c r="D560" s="3">
        <v>0</v>
      </c>
      <c r="E560" s="40">
        <v>245.79</v>
      </c>
      <c r="F560" s="4">
        <f t="shared" si="57"/>
        <v>0</v>
      </c>
      <c r="G560" s="3">
        <v>79718</v>
      </c>
      <c r="H560" s="40">
        <v>243.83</v>
      </c>
      <c r="I560" s="41">
        <f t="shared" si="58"/>
        <v>19437639.940000001</v>
      </c>
      <c r="J560" s="3">
        <v>0</v>
      </c>
      <c r="K560" s="40">
        <v>245.79</v>
      </c>
      <c r="L560" s="4">
        <f t="shared" si="59"/>
        <v>0</v>
      </c>
      <c r="M560" s="3">
        <v>1008</v>
      </c>
      <c r="N560" s="40">
        <v>243.83</v>
      </c>
      <c r="O560" s="4">
        <f t="shared" si="60"/>
        <v>245780.64</v>
      </c>
      <c r="P560" s="20">
        <f t="shared" si="61"/>
        <v>19683420.580000002</v>
      </c>
      <c r="Q560" s="37">
        <f t="shared" si="62"/>
        <v>85742.97</v>
      </c>
    </row>
    <row r="561" spans="1:17" x14ac:dyDescent="0.3">
      <c r="A561" s="2" t="str">
        <f t="shared" si="56"/>
        <v>7004320</v>
      </c>
      <c r="B561" s="8" t="s">
        <v>1120</v>
      </c>
      <c r="C561" s="8" t="s">
        <v>542</v>
      </c>
      <c r="D561" s="3">
        <v>4284</v>
      </c>
      <c r="E561" s="40">
        <v>302.64</v>
      </c>
      <c r="F561" s="4">
        <f t="shared" si="57"/>
        <v>1296509.76</v>
      </c>
      <c r="G561" s="3">
        <v>22845</v>
      </c>
      <c r="H561" s="40">
        <v>299.81</v>
      </c>
      <c r="I561" s="41">
        <f t="shared" si="58"/>
        <v>6849159.4500000002</v>
      </c>
      <c r="J561" s="3">
        <v>1234</v>
      </c>
      <c r="K561" s="40">
        <v>302.64</v>
      </c>
      <c r="L561" s="4">
        <f t="shared" si="59"/>
        <v>373457.76</v>
      </c>
      <c r="M561" s="3">
        <v>6582</v>
      </c>
      <c r="N561" s="40">
        <v>299.81</v>
      </c>
      <c r="O561" s="4">
        <f t="shared" si="60"/>
        <v>1973349.42</v>
      </c>
      <c r="P561" s="20">
        <f t="shared" si="61"/>
        <v>10492476.389999999</v>
      </c>
      <c r="Q561" s="37">
        <f t="shared" si="62"/>
        <v>45706.29</v>
      </c>
    </row>
    <row r="562" spans="1:17" x14ac:dyDescent="0.3">
      <c r="A562" s="2" t="str">
        <f t="shared" si="56"/>
        <v>0364302</v>
      </c>
      <c r="B562" s="8" t="s">
        <v>1121</v>
      </c>
      <c r="C562" s="8" t="s">
        <v>543</v>
      </c>
      <c r="D562" s="3">
        <v>492</v>
      </c>
      <c r="E562" s="40">
        <v>249.23</v>
      </c>
      <c r="F562" s="4">
        <f t="shared" si="57"/>
        <v>122621.15999999999</v>
      </c>
      <c r="G562" s="3">
        <v>37636</v>
      </c>
      <c r="H562" s="40">
        <v>247.1</v>
      </c>
      <c r="I562" s="41">
        <f t="shared" si="58"/>
        <v>9299855.5999999996</v>
      </c>
      <c r="J562" s="3">
        <v>15</v>
      </c>
      <c r="K562" s="40">
        <v>249.23</v>
      </c>
      <c r="L562" s="4">
        <f t="shared" si="59"/>
        <v>3738.45</v>
      </c>
      <c r="M562" s="3">
        <v>1136</v>
      </c>
      <c r="N562" s="40">
        <v>247.1</v>
      </c>
      <c r="O562" s="4">
        <f t="shared" si="60"/>
        <v>280705.59999999998</v>
      </c>
      <c r="P562" s="20">
        <f t="shared" si="61"/>
        <v>9706920.8100000005</v>
      </c>
      <c r="Q562" s="37">
        <f t="shared" si="62"/>
        <v>42284.33</v>
      </c>
    </row>
    <row r="563" spans="1:17" x14ac:dyDescent="0.3">
      <c r="A563" s="2" t="str">
        <f t="shared" si="56"/>
        <v>7002362</v>
      </c>
      <c r="B563" s="8" t="s">
        <v>1307</v>
      </c>
      <c r="C563" s="8" t="s">
        <v>1295</v>
      </c>
      <c r="D563" s="3">
        <v>0</v>
      </c>
      <c r="E563" s="40">
        <v>394.52</v>
      </c>
      <c r="F563" s="4">
        <f t="shared" si="57"/>
        <v>0</v>
      </c>
      <c r="G563" s="3">
        <v>407</v>
      </c>
      <c r="H563" s="40">
        <v>391.35</v>
      </c>
      <c r="I563" s="41">
        <f t="shared" si="58"/>
        <v>159279.45000000001</v>
      </c>
      <c r="J563" s="3">
        <v>0</v>
      </c>
      <c r="K563" s="40">
        <v>394.52</v>
      </c>
      <c r="L563" s="4">
        <f t="shared" si="59"/>
        <v>0</v>
      </c>
      <c r="M563" s="3">
        <v>259</v>
      </c>
      <c r="N563" s="40">
        <v>391.35</v>
      </c>
      <c r="O563" s="4">
        <f t="shared" si="60"/>
        <v>101359.65000000001</v>
      </c>
      <c r="P563" s="20">
        <f t="shared" si="61"/>
        <v>260639.10000000003</v>
      </c>
      <c r="Q563" s="37">
        <f t="shared" si="62"/>
        <v>1135.3699999999999</v>
      </c>
    </row>
    <row r="564" spans="1:17" x14ac:dyDescent="0.3">
      <c r="A564" s="2" t="str">
        <f t="shared" si="56"/>
        <v>5657300</v>
      </c>
      <c r="B564" s="8" t="s">
        <v>1122</v>
      </c>
      <c r="C564" s="8" t="s">
        <v>544</v>
      </c>
      <c r="D564" s="3">
        <v>428</v>
      </c>
      <c r="E564" s="40">
        <v>243.97</v>
      </c>
      <c r="F564" s="4">
        <f t="shared" si="57"/>
        <v>104419.16</v>
      </c>
      <c r="G564" s="3">
        <v>20756</v>
      </c>
      <c r="H564" s="40">
        <v>241.94</v>
      </c>
      <c r="I564" s="41">
        <f t="shared" si="58"/>
        <v>5021706.6399999997</v>
      </c>
      <c r="J564" s="3">
        <v>59</v>
      </c>
      <c r="K564" s="40">
        <v>243.97</v>
      </c>
      <c r="L564" s="4">
        <f t="shared" si="59"/>
        <v>14394.23</v>
      </c>
      <c r="M564" s="3">
        <v>2874</v>
      </c>
      <c r="N564" s="40">
        <v>241.94</v>
      </c>
      <c r="O564" s="4">
        <f t="shared" si="60"/>
        <v>695335.55999999994</v>
      </c>
      <c r="P564" s="20">
        <f t="shared" si="61"/>
        <v>5835855.5899999999</v>
      </c>
      <c r="Q564" s="37">
        <f t="shared" si="62"/>
        <v>25421.58</v>
      </c>
    </row>
    <row r="565" spans="1:17" x14ac:dyDescent="0.3">
      <c r="A565" s="2" t="str">
        <f t="shared" si="56"/>
        <v>5750301</v>
      </c>
      <c r="B565" s="8" t="s">
        <v>1123</v>
      </c>
      <c r="C565" s="8" t="s">
        <v>545</v>
      </c>
      <c r="D565" s="3">
        <v>723</v>
      </c>
      <c r="E565" s="40">
        <v>257.82</v>
      </c>
      <c r="F565" s="4">
        <f t="shared" si="57"/>
        <v>186403.86</v>
      </c>
      <c r="G565" s="3">
        <v>34472</v>
      </c>
      <c r="H565" s="40">
        <v>255.69</v>
      </c>
      <c r="I565" s="41">
        <f t="shared" si="58"/>
        <v>8814145.6799999997</v>
      </c>
      <c r="J565" s="3">
        <v>34</v>
      </c>
      <c r="K565" s="40">
        <v>257.82</v>
      </c>
      <c r="L565" s="4">
        <f t="shared" si="59"/>
        <v>8765.8799999999992</v>
      </c>
      <c r="M565" s="3">
        <v>1644</v>
      </c>
      <c r="N565" s="40">
        <v>255.69</v>
      </c>
      <c r="O565" s="4">
        <f t="shared" si="60"/>
        <v>420354.36</v>
      </c>
      <c r="P565" s="20">
        <f t="shared" si="61"/>
        <v>9429669.7799999993</v>
      </c>
      <c r="Q565" s="37">
        <f t="shared" si="62"/>
        <v>41076.589999999997</v>
      </c>
    </row>
    <row r="566" spans="1:17" x14ac:dyDescent="0.3">
      <c r="A566" s="2" t="str">
        <f t="shared" si="56"/>
        <v>5149304</v>
      </c>
      <c r="B566" s="8" t="s">
        <v>1124</v>
      </c>
      <c r="C566" s="8" t="s">
        <v>546</v>
      </c>
      <c r="D566" s="3">
        <v>0</v>
      </c>
      <c r="E566" s="40">
        <v>317</v>
      </c>
      <c r="F566" s="4">
        <f t="shared" si="57"/>
        <v>0</v>
      </c>
      <c r="G566" s="3">
        <v>18372</v>
      </c>
      <c r="H566" s="40">
        <v>314</v>
      </c>
      <c r="I566" s="41">
        <f t="shared" si="58"/>
        <v>5768808</v>
      </c>
      <c r="J566" s="3">
        <v>0</v>
      </c>
      <c r="K566" s="40">
        <v>317</v>
      </c>
      <c r="L566" s="4">
        <f t="shared" si="59"/>
        <v>0</v>
      </c>
      <c r="M566" s="3">
        <v>5514</v>
      </c>
      <c r="N566" s="40">
        <v>314</v>
      </c>
      <c r="O566" s="4">
        <f t="shared" si="60"/>
        <v>1731396</v>
      </c>
      <c r="P566" s="20">
        <f t="shared" si="61"/>
        <v>7500204</v>
      </c>
      <c r="Q566" s="37">
        <f t="shared" si="62"/>
        <v>32671.65</v>
      </c>
    </row>
    <row r="567" spans="1:17" x14ac:dyDescent="0.3">
      <c r="A567" s="2" t="str">
        <f t="shared" si="56"/>
        <v>5960303</v>
      </c>
      <c r="B567" s="8" t="s">
        <v>1125</v>
      </c>
      <c r="C567" s="8" t="s">
        <v>547</v>
      </c>
      <c r="D567" s="3">
        <v>342</v>
      </c>
      <c r="E567" s="40">
        <v>306.66000000000003</v>
      </c>
      <c r="F567" s="4">
        <f t="shared" si="57"/>
        <v>104877.72000000002</v>
      </c>
      <c r="G567" s="3">
        <v>25168</v>
      </c>
      <c r="H567" s="40">
        <v>303.76</v>
      </c>
      <c r="I567" s="41">
        <f t="shared" si="58"/>
        <v>7645031.6799999997</v>
      </c>
      <c r="J567" s="3">
        <v>14</v>
      </c>
      <c r="K567" s="40">
        <v>306.66000000000003</v>
      </c>
      <c r="L567" s="4">
        <f t="shared" si="59"/>
        <v>4293.2400000000007</v>
      </c>
      <c r="M567" s="3">
        <v>1066</v>
      </c>
      <c r="N567" s="40">
        <v>303.76</v>
      </c>
      <c r="O567" s="4">
        <f t="shared" si="60"/>
        <v>323808.15999999997</v>
      </c>
      <c r="P567" s="20">
        <f t="shared" si="61"/>
        <v>8078010.7999999998</v>
      </c>
      <c r="Q567" s="37">
        <f t="shared" si="62"/>
        <v>35188.629999999997</v>
      </c>
    </row>
    <row r="568" spans="1:17" x14ac:dyDescent="0.3">
      <c r="A568" s="2" t="str">
        <f t="shared" si="56"/>
        <v>7003367</v>
      </c>
      <c r="B568" s="8" t="s">
        <v>1126</v>
      </c>
      <c r="C568" s="8" t="s">
        <v>548</v>
      </c>
      <c r="D568" s="3">
        <v>7631</v>
      </c>
      <c r="E568" s="40">
        <v>253.43</v>
      </c>
      <c r="F568" s="4">
        <f t="shared" si="57"/>
        <v>1933924.33</v>
      </c>
      <c r="G568" s="3">
        <v>29992</v>
      </c>
      <c r="H568" s="40">
        <v>251.23</v>
      </c>
      <c r="I568" s="41">
        <f t="shared" si="58"/>
        <v>7534890.1600000001</v>
      </c>
      <c r="J568" s="3">
        <v>2334</v>
      </c>
      <c r="K568" s="40">
        <v>253.43</v>
      </c>
      <c r="L568" s="4">
        <f t="shared" si="59"/>
        <v>591505.62</v>
      </c>
      <c r="M568" s="3">
        <v>9171</v>
      </c>
      <c r="N568" s="40">
        <v>251.23</v>
      </c>
      <c r="O568" s="4">
        <f t="shared" si="60"/>
        <v>2304030.33</v>
      </c>
      <c r="P568" s="20">
        <f t="shared" si="61"/>
        <v>12364350.439999999</v>
      </c>
      <c r="Q568" s="37">
        <f t="shared" si="62"/>
        <v>53860.36</v>
      </c>
    </row>
    <row r="569" spans="1:17" x14ac:dyDescent="0.3">
      <c r="A569" s="2" t="str">
        <f t="shared" si="56"/>
        <v>3226301</v>
      </c>
      <c r="B569" s="8" t="s">
        <v>1127</v>
      </c>
      <c r="C569" s="8" t="s">
        <v>549</v>
      </c>
      <c r="D569" s="3">
        <v>1281</v>
      </c>
      <c r="E569" s="40">
        <v>203.27</v>
      </c>
      <c r="F569" s="4">
        <f t="shared" si="57"/>
        <v>260388.87000000002</v>
      </c>
      <c r="G569" s="3">
        <v>23486</v>
      </c>
      <c r="H569" s="40">
        <v>201.5</v>
      </c>
      <c r="I569" s="41">
        <f t="shared" si="58"/>
        <v>4732429</v>
      </c>
      <c r="J569" s="3">
        <v>64</v>
      </c>
      <c r="K569" s="40">
        <v>203.27</v>
      </c>
      <c r="L569" s="4">
        <f t="shared" si="59"/>
        <v>13009.28</v>
      </c>
      <c r="M569" s="3">
        <v>1166</v>
      </c>
      <c r="N569" s="40">
        <v>201.5</v>
      </c>
      <c r="O569" s="4">
        <f t="shared" si="60"/>
        <v>234949</v>
      </c>
      <c r="P569" s="20">
        <f t="shared" si="61"/>
        <v>5240776.1500000004</v>
      </c>
      <c r="Q569" s="37">
        <f t="shared" si="62"/>
        <v>22829.35</v>
      </c>
    </row>
    <row r="570" spans="1:17" x14ac:dyDescent="0.3">
      <c r="A570" s="2" t="str">
        <f t="shared" si="56"/>
        <v>7000350</v>
      </c>
      <c r="B570" s="8" t="s">
        <v>1128</v>
      </c>
      <c r="C570" s="8" t="s">
        <v>550</v>
      </c>
      <c r="D570" s="3">
        <v>14078</v>
      </c>
      <c r="E570" s="40">
        <v>295.35000000000002</v>
      </c>
      <c r="F570" s="4">
        <f t="shared" si="57"/>
        <v>4157937.3000000003</v>
      </c>
      <c r="G570" s="3">
        <v>27954</v>
      </c>
      <c r="H570" s="40">
        <v>292.68</v>
      </c>
      <c r="I570" s="41">
        <f t="shared" si="58"/>
        <v>8181576.7199999997</v>
      </c>
      <c r="J570" s="3">
        <v>7868</v>
      </c>
      <c r="K570" s="40">
        <v>295.35000000000002</v>
      </c>
      <c r="L570" s="4">
        <f t="shared" si="59"/>
        <v>2323813.8000000003</v>
      </c>
      <c r="M570" s="3">
        <v>15624</v>
      </c>
      <c r="N570" s="40">
        <v>292.68</v>
      </c>
      <c r="O570" s="4">
        <f t="shared" si="60"/>
        <v>4572832.32</v>
      </c>
      <c r="P570" s="20">
        <f t="shared" si="61"/>
        <v>19236160.140000001</v>
      </c>
      <c r="Q570" s="37">
        <f t="shared" si="62"/>
        <v>83794.66</v>
      </c>
    </row>
    <row r="571" spans="1:17" x14ac:dyDescent="0.3">
      <c r="A571" s="2" t="str">
        <f t="shared" si="56"/>
        <v>5823302</v>
      </c>
      <c r="B571" s="8" t="s">
        <v>1129</v>
      </c>
      <c r="C571" s="8" t="s">
        <v>551</v>
      </c>
      <c r="D571" s="3">
        <v>333</v>
      </c>
      <c r="E571" s="40">
        <v>209.17</v>
      </c>
      <c r="F571" s="4">
        <f t="shared" si="57"/>
        <v>69653.61</v>
      </c>
      <c r="G571" s="3">
        <v>34547</v>
      </c>
      <c r="H571" s="40">
        <v>207.42</v>
      </c>
      <c r="I571" s="41">
        <f t="shared" si="58"/>
        <v>7165738.7399999993</v>
      </c>
      <c r="J571" s="3">
        <v>0</v>
      </c>
      <c r="K571" s="40">
        <v>209.17</v>
      </c>
      <c r="L571" s="4">
        <f t="shared" si="59"/>
        <v>0</v>
      </c>
      <c r="M571" s="3">
        <v>0</v>
      </c>
      <c r="N571" s="40">
        <v>207.42</v>
      </c>
      <c r="O571" s="4">
        <f t="shared" si="60"/>
        <v>0</v>
      </c>
      <c r="P571" s="20">
        <f t="shared" si="61"/>
        <v>7235392.3499999996</v>
      </c>
      <c r="Q571" s="37">
        <f t="shared" si="62"/>
        <v>31518.1</v>
      </c>
    </row>
    <row r="572" spans="1:17" x14ac:dyDescent="0.3">
      <c r="A572" s="2" t="str">
        <f t="shared" si="56"/>
        <v>5820000</v>
      </c>
      <c r="B572" s="8" t="s">
        <v>1130</v>
      </c>
      <c r="C572" s="8" t="s">
        <v>552</v>
      </c>
      <c r="D572" s="3">
        <v>407</v>
      </c>
      <c r="E572" s="40">
        <v>233.63</v>
      </c>
      <c r="F572" s="4">
        <f t="shared" si="57"/>
        <v>95087.41</v>
      </c>
      <c r="G572" s="3">
        <v>37176</v>
      </c>
      <c r="H572" s="40">
        <v>231.93</v>
      </c>
      <c r="I572" s="41">
        <f t="shared" si="58"/>
        <v>8622229.6799999997</v>
      </c>
      <c r="J572" s="3">
        <v>82</v>
      </c>
      <c r="K572" s="40">
        <v>233.63</v>
      </c>
      <c r="L572" s="4">
        <f t="shared" si="59"/>
        <v>19157.66</v>
      </c>
      <c r="M572" s="3">
        <v>7480</v>
      </c>
      <c r="N572" s="40">
        <v>231.93</v>
      </c>
      <c r="O572" s="4">
        <f t="shared" si="60"/>
        <v>1734836.4000000001</v>
      </c>
      <c r="P572" s="20">
        <f t="shared" si="61"/>
        <v>10471311.15</v>
      </c>
      <c r="Q572" s="37">
        <f t="shared" si="62"/>
        <v>45614.09</v>
      </c>
    </row>
    <row r="573" spans="1:17" x14ac:dyDescent="0.3">
      <c r="A573" s="2" t="str">
        <f t="shared" si="56"/>
        <v>2722302</v>
      </c>
      <c r="B573" s="8" t="s">
        <v>1131</v>
      </c>
      <c r="C573" s="8" t="s">
        <v>553</v>
      </c>
      <c r="D573" s="3">
        <v>0</v>
      </c>
      <c r="E573" s="40">
        <v>226.02</v>
      </c>
      <c r="F573" s="4">
        <f t="shared" si="57"/>
        <v>0</v>
      </c>
      <c r="G573" s="3">
        <v>4723</v>
      </c>
      <c r="H573" s="40">
        <v>224.03</v>
      </c>
      <c r="I573" s="41">
        <f t="shared" si="58"/>
        <v>1058093.69</v>
      </c>
      <c r="J573" s="3">
        <v>0</v>
      </c>
      <c r="K573" s="40">
        <v>226.02</v>
      </c>
      <c r="L573" s="4">
        <f t="shared" si="59"/>
        <v>0</v>
      </c>
      <c r="M573" s="3">
        <v>171</v>
      </c>
      <c r="N573" s="40">
        <v>224.03</v>
      </c>
      <c r="O573" s="4">
        <f t="shared" si="60"/>
        <v>38309.129999999997</v>
      </c>
      <c r="P573" s="20">
        <f t="shared" si="61"/>
        <v>1096402.8199999998</v>
      </c>
      <c r="Q573" s="37">
        <f t="shared" si="62"/>
        <v>4776.04</v>
      </c>
    </row>
    <row r="574" spans="1:17" x14ac:dyDescent="0.3">
      <c r="A574" s="2" t="str">
        <f t="shared" si="56"/>
        <v>1702300</v>
      </c>
      <c r="B574" s="8" t="s">
        <v>1132</v>
      </c>
      <c r="C574" s="8" t="s">
        <v>554</v>
      </c>
      <c r="D574" s="3">
        <v>0</v>
      </c>
      <c r="E574" s="40">
        <v>170.29</v>
      </c>
      <c r="F574" s="4">
        <f t="shared" si="57"/>
        <v>0</v>
      </c>
      <c r="G574" s="3">
        <v>23662</v>
      </c>
      <c r="H574" s="40">
        <v>168.93</v>
      </c>
      <c r="I574" s="41">
        <f t="shared" si="58"/>
        <v>3997221.66</v>
      </c>
      <c r="J574" s="3">
        <v>0</v>
      </c>
      <c r="K574" s="40">
        <v>170.29</v>
      </c>
      <c r="L574" s="4">
        <f t="shared" si="59"/>
        <v>0</v>
      </c>
      <c r="M574" s="3">
        <v>537</v>
      </c>
      <c r="N574" s="40">
        <v>168.93</v>
      </c>
      <c r="O574" s="4">
        <f t="shared" si="60"/>
        <v>90715.41</v>
      </c>
      <c r="P574" s="20">
        <f t="shared" si="61"/>
        <v>4087937.0700000003</v>
      </c>
      <c r="Q574" s="37">
        <f t="shared" si="62"/>
        <v>17807.47</v>
      </c>
    </row>
    <row r="575" spans="1:17" x14ac:dyDescent="0.3">
      <c r="A575" s="2" t="str">
        <f t="shared" si="56"/>
        <v>0228305</v>
      </c>
      <c r="B575" s="8" t="s">
        <v>1133</v>
      </c>
      <c r="C575" s="8" t="s">
        <v>555</v>
      </c>
      <c r="D575" s="3">
        <v>730</v>
      </c>
      <c r="E575" s="40">
        <v>243.76</v>
      </c>
      <c r="F575" s="4">
        <f t="shared" si="57"/>
        <v>177944.8</v>
      </c>
      <c r="G575" s="3">
        <v>27797</v>
      </c>
      <c r="H575" s="40">
        <v>241.45</v>
      </c>
      <c r="I575" s="41">
        <f t="shared" si="58"/>
        <v>6711585.6499999994</v>
      </c>
      <c r="J575" s="3">
        <v>121</v>
      </c>
      <c r="K575" s="40">
        <v>243.76</v>
      </c>
      <c r="L575" s="4">
        <f t="shared" si="59"/>
        <v>29494.959999999999</v>
      </c>
      <c r="M575" s="3">
        <v>4591</v>
      </c>
      <c r="N575" s="40">
        <v>241.45</v>
      </c>
      <c r="O575" s="4">
        <f t="shared" si="60"/>
        <v>1108496.95</v>
      </c>
      <c r="P575" s="20">
        <f t="shared" si="61"/>
        <v>8027522.3599999994</v>
      </c>
      <c r="Q575" s="37">
        <f t="shared" si="62"/>
        <v>34968.699999999997</v>
      </c>
    </row>
    <row r="576" spans="1:17" x14ac:dyDescent="0.3">
      <c r="A576" s="2" t="str">
        <f t="shared" si="56"/>
        <v>2701352</v>
      </c>
      <c r="B576" s="8" t="s">
        <v>1134</v>
      </c>
      <c r="C576" s="8" t="s">
        <v>556</v>
      </c>
      <c r="D576" s="3">
        <v>0</v>
      </c>
      <c r="E576" s="40">
        <v>223.27</v>
      </c>
      <c r="F576" s="4">
        <f t="shared" si="57"/>
        <v>0</v>
      </c>
      <c r="G576" s="3">
        <v>32961</v>
      </c>
      <c r="H576" s="40">
        <v>221.41</v>
      </c>
      <c r="I576" s="41">
        <f t="shared" si="58"/>
        <v>7297895.0099999998</v>
      </c>
      <c r="J576" s="3">
        <v>0</v>
      </c>
      <c r="K576" s="40">
        <v>223.27</v>
      </c>
      <c r="L576" s="4">
        <f t="shared" si="59"/>
        <v>0</v>
      </c>
      <c r="M576" s="3">
        <v>0</v>
      </c>
      <c r="N576" s="40">
        <v>221.41</v>
      </c>
      <c r="O576" s="4">
        <f t="shared" si="60"/>
        <v>0</v>
      </c>
      <c r="P576" s="20">
        <f t="shared" si="61"/>
        <v>7297895.0099999998</v>
      </c>
      <c r="Q576" s="37">
        <f t="shared" si="62"/>
        <v>31790.37</v>
      </c>
    </row>
    <row r="577" spans="1:17" x14ac:dyDescent="0.3">
      <c r="A577" s="2" t="str">
        <f t="shared" si="56"/>
        <v>4501301</v>
      </c>
      <c r="B577" s="8" t="s">
        <v>1135</v>
      </c>
      <c r="C577" s="8" t="s">
        <v>557</v>
      </c>
      <c r="D577" s="3">
        <v>0</v>
      </c>
      <c r="E577" s="40">
        <v>250.46</v>
      </c>
      <c r="F577" s="4">
        <f t="shared" si="57"/>
        <v>0</v>
      </c>
      <c r="G577" s="3">
        <v>62457</v>
      </c>
      <c r="H577" s="40">
        <v>248.42</v>
      </c>
      <c r="I577" s="41">
        <f t="shared" si="58"/>
        <v>15515567.939999999</v>
      </c>
      <c r="J577" s="3">
        <v>0</v>
      </c>
      <c r="K577" s="40">
        <v>250.46</v>
      </c>
      <c r="L577" s="4">
        <f t="shared" si="59"/>
        <v>0</v>
      </c>
      <c r="M577" s="3">
        <v>840</v>
      </c>
      <c r="N577" s="40">
        <v>248.42</v>
      </c>
      <c r="O577" s="4">
        <f t="shared" si="60"/>
        <v>208672.8</v>
      </c>
      <c r="P577" s="20">
        <f t="shared" si="61"/>
        <v>15724240.74</v>
      </c>
      <c r="Q577" s="37">
        <f t="shared" si="62"/>
        <v>68496.38</v>
      </c>
    </row>
    <row r="578" spans="1:17" x14ac:dyDescent="0.3">
      <c r="A578" s="2" t="str">
        <f t="shared" si="56"/>
        <v>7003403</v>
      </c>
      <c r="B578" s="8" t="s">
        <v>1136</v>
      </c>
      <c r="C578" s="8" t="s">
        <v>558</v>
      </c>
      <c r="D578" s="3">
        <v>6473</v>
      </c>
      <c r="E578" s="40">
        <v>349.13</v>
      </c>
      <c r="F578" s="4">
        <f t="shared" si="57"/>
        <v>2259918.4899999998</v>
      </c>
      <c r="G578" s="3">
        <v>37949</v>
      </c>
      <c r="H578" s="40">
        <v>345.74</v>
      </c>
      <c r="I578" s="41">
        <f t="shared" si="58"/>
        <v>13120487.26</v>
      </c>
      <c r="J578" s="3">
        <v>1095</v>
      </c>
      <c r="K578" s="40">
        <v>349.13</v>
      </c>
      <c r="L578" s="4">
        <f t="shared" si="59"/>
        <v>382297.35</v>
      </c>
      <c r="M578" s="3">
        <v>6422</v>
      </c>
      <c r="N578" s="40">
        <v>345.74</v>
      </c>
      <c r="O578" s="4">
        <f t="shared" si="60"/>
        <v>2220342.2800000003</v>
      </c>
      <c r="P578" s="20">
        <f t="shared" si="61"/>
        <v>17983045.379999999</v>
      </c>
      <c r="Q578" s="37">
        <f t="shared" si="62"/>
        <v>78335.960000000006</v>
      </c>
    </row>
    <row r="579" spans="1:17" x14ac:dyDescent="0.3">
      <c r="A579" s="2" t="str">
        <f t="shared" si="56"/>
        <v>5903312</v>
      </c>
      <c r="B579" s="8" t="s">
        <v>1137</v>
      </c>
      <c r="C579" s="8" t="s">
        <v>559</v>
      </c>
      <c r="D579" s="3">
        <v>6254</v>
      </c>
      <c r="E579" s="40">
        <v>365.38</v>
      </c>
      <c r="F579" s="4">
        <f t="shared" si="57"/>
        <v>2285086.52</v>
      </c>
      <c r="G579" s="3">
        <v>48155</v>
      </c>
      <c r="H579" s="40">
        <v>361.79</v>
      </c>
      <c r="I579" s="41">
        <f t="shared" si="58"/>
        <v>17421997.449999999</v>
      </c>
      <c r="J579" s="3">
        <v>1973</v>
      </c>
      <c r="K579" s="40">
        <v>365.38</v>
      </c>
      <c r="L579" s="4">
        <f t="shared" si="59"/>
        <v>720894.74</v>
      </c>
      <c r="M579" s="3">
        <v>15194</v>
      </c>
      <c r="N579" s="40">
        <v>361.79</v>
      </c>
      <c r="O579" s="4">
        <f t="shared" si="60"/>
        <v>5497037.2600000007</v>
      </c>
      <c r="P579" s="20">
        <f t="shared" si="61"/>
        <v>25925015.969999999</v>
      </c>
      <c r="Q579" s="37">
        <f t="shared" si="62"/>
        <v>112931.99</v>
      </c>
    </row>
    <row r="580" spans="1:17" x14ac:dyDescent="0.3">
      <c r="A580" s="2" t="str">
        <f t="shared" si="56"/>
        <v>1801305</v>
      </c>
      <c r="B580" s="8" t="s">
        <v>1138</v>
      </c>
      <c r="C580" s="8" t="s">
        <v>560</v>
      </c>
      <c r="D580" s="3">
        <v>367</v>
      </c>
      <c r="E580" s="40">
        <v>244.02</v>
      </c>
      <c r="F580" s="4">
        <f t="shared" si="57"/>
        <v>89555.34</v>
      </c>
      <c r="G580" s="3">
        <v>14569</v>
      </c>
      <c r="H580" s="40">
        <v>242.11</v>
      </c>
      <c r="I580" s="41">
        <f t="shared" si="58"/>
        <v>3527300.5900000003</v>
      </c>
      <c r="J580" s="3">
        <v>4</v>
      </c>
      <c r="K580" s="40">
        <v>244.02</v>
      </c>
      <c r="L580" s="4">
        <f t="shared" si="59"/>
        <v>976.08</v>
      </c>
      <c r="M580" s="3">
        <v>160</v>
      </c>
      <c r="N580" s="40">
        <v>242.11</v>
      </c>
      <c r="O580" s="4">
        <f t="shared" si="60"/>
        <v>38737.600000000006</v>
      </c>
      <c r="P580" s="20">
        <f t="shared" si="61"/>
        <v>3656569.6100000003</v>
      </c>
      <c r="Q580" s="37">
        <f t="shared" si="62"/>
        <v>15928.39</v>
      </c>
    </row>
    <row r="581" spans="1:17" x14ac:dyDescent="0.3">
      <c r="A581" s="2" t="str">
        <f t="shared" si="56"/>
        <v>5158302</v>
      </c>
      <c r="B581" s="8" t="s">
        <v>1139</v>
      </c>
      <c r="C581" s="8" t="s">
        <v>561</v>
      </c>
      <c r="D581" s="3">
        <v>291</v>
      </c>
      <c r="E581" s="40">
        <v>373.82</v>
      </c>
      <c r="F581" s="4">
        <f t="shared" si="57"/>
        <v>108781.62</v>
      </c>
      <c r="G581" s="3">
        <v>29520</v>
      </c>
      <c r="H581" s="40">
        <v>369.96</v>
      </c>
      <c r="I581" s="41">
        <f t="shared" si="58"/>
        <v>10921219.199999999</v>
      </c>
      <c r="J581" s="3">
        <v>17</v>
      </c>
      <c r="K581" s="40">
        <v>373.82</v>
      </c>
      <c r="L581" s="4">
        <f t="shared" si="59"/>
        <v>6354.94</v>
      </c>
      <c r="M581" s="3">
        <v>1774</v>
      </c>
      <c r="N581" s="40">
        <v>369.96</v>
      </c>
      <c r="O581" s="4">
        <f t="shared" si="60"/>
        <v>656309.03999999992</v>
      </c>
      <c r="P581" s="20">
        <f t="shared" si="61"/>
        <v>11692664.799999999</v>
      </c>
      <c r="Q581" s="37">
        <f t="shared" si="62"/>
        <v>50934.43</v>
      </c>
    </row>
    <row r="582" spans="1:17" x14ac:dyDescent="0.3">
      <c r="A582" s="2" t="str">
        <f t="shared" si="56"/>
        <v>2952306</v>
      </c>
      <c r="B582" s="8" t="s">
        <v>1140</v>
      </c>
      <c r="C582" s="8" t="s">
        <v>562</v>
      </c>
      <c r="D582" s="3">
        <v>181</v>
      </c>
      <c r="E582" s="40">
        <v>350.82</v>
      </c>
      <c r="F582" s="4">
        <f t="shared" si="57"/>
        <v>63498.42</v>
      </c>
      <c r="G582" s="3">
        <v>35153</v>
      </c>
      <c r="H582" s="40">
        <v>347.11</v>
      </c>
      <c r="I582" s="41">
        <f t="shared" si="58"/>
        <v>12201957.83</v>
      </c>
      <c r="J582" s="3">
        <v>10</v>
      </c>
      <c r="K582" s="40">
        <v>350.82</v>
      </c>
      <c r="L582" s="4">
        <f t="shared" si="59"/>
        <v>3508.2</v>
      </c>
      <c r="M582" s="3">
        <v>1990</v>
      </c>
      <c r="N582" s="40">
        <v>347.11</v>
      </c>
      <c r="O582" s="4">
        <f t="shared" si="60"/>
        <v>690748.9</v>
      </c>
      <c r="P582" s="20">
        <f t="shared" si="61"/>
        <v>12959713.35</v>
      </c>
      <c r="Q582" s="37">
        <f t="shared" si="62"/>
        <v>56453.82</v>
      </c>
    </row>
    <row r="583" spans="1:17" x14ac:dyDescent="0.3">
      <c r="A583" s="2" t="str">
        <f t="shared" si="56"/>
        <v>5902318</v>
      </c>
      <c r="B583" s="8" t="s">
        <v>1141</v>
      </c>
      <c r="C583" s="8" t="s">
        <v>563</v>
      </c>
      <c r="D583" s="3">
        <v>3760</v>
      </c>
      <c r="E583" s="40">
        <v>325.22000000000003</v>
      </c>
      <c r="F583" s="4">
        <f t="shared" si="57"/>
        <v>1222827.2000000002</v>
      </c>
      <c r="G583" s="3">
        <v>15877</v>
      </c>
      <c r="H583" s="40">
        <v>322.23</v>
      </c>
      <c r="I583" s="41">
        <f t="shared" si="58"/>
        <v>5116045.71</v>
      </c>
      <c r="J583" s="3">
        <v>521</v>
      </c>
      <c r="K583" s="40">
        <v>325.22000000000003</v>
      </c>
      <c r="L583" s="4">
        <f t="shared" si="59"/>
        <v>169439.62000000002</v>
      </c>
      <c r="M583" s="3">
        <v>2198</v>
      </c>
      <c r="N583" s="40">
        <v>322.23</v>
      </c>
      <c r="O583" s="4">
        <f t="shared" si="60"/>
        <v>708261.54</v>
      </c>
      <c r="P583" s="20">
        <f t="shared" si="61"/>
        <v>7216574.0700000003</v>
      </c>
      <c r="Q583" s="37">
        <f t="shared" si="62"/>
        <v>31436.13</v>
      </c>
    </row>
    <row r="584" spans="1:17" x14ac:dyDescent="0.3">
      <c r="A584" s="2" t="str">
        <f t="shared" ref="A584:A647" si="63">LEFT(B584,7)</f>
        <v>2801001</v>
      </c>
      <c r="B584" s="8" t="s">
        <v>1142</v>
      </c>
      <c r="C584" s="8" t="s">
        <v>564</v>
      </c>
      <c r="D584" s="3">
        <v>0</v>
      </c>
      <c r="E584" s="40">
        <v>246.8</v>
      </c>
      <c r="F584" s="4">
        <f t="shared" ref="F584:F599" si="64">E584*D584</f>
        <v>0</v>
      </c>
      <c r="G584" s="3">
        <v>27325</v>
      </c>
      <c r="H584" s="40">
        <v>244.63</v>
      </c>
      <c r="I584" s="41">
        <f t="shared" ref="I584:I599" si="65">H584*G584</f>
        <v>6684514.75</v>
      </c>
      <c r="J584" s="3">
        <v>0</v>
      </c>
      <c r="K584" s="40">
        <v>246.8</v>
      </c>
      <c r="L584" s="4">
        <f t="shared" ref="L584:L599" si="66">K584*J584</f>
        <v>0</v>
      </c>
      <c r="M584" s="3">
        <v>0</v>
      </c>
      <c r="N584" s="40">
        <v>244.63</v>
      </c>
      <c r="O584" s="4">
        <f t="shared" ref="O584:O599" si="67">N584*M584</f>
        <v>0</v>
      </c>
      <c r="P584" s="20">
        <f t="shared" si="61"/>
        <v>6684514.75</v>
      </c>
      <c r="Q584" s="37">
        <f t="shared" si="62"/>
        <v>29118.42</v>
      </c>
    </row>
    <row r="585" spans="1:17" x14ac:dyDescent="0.3">
      <c r="A585" s="2" t="str">
        <f t="shared" si="63"/>
        <v>7000379</v>
      </c>
      <c r="B585" s="8" t="s">
        <v>1143</v>
      </c>
      <c r="C585" s="8" t="s">
        <v>565</v>
      </c>
      <c r="D585" s="3">
        <v>4839</v>
      </c>
      <c r="E585" s="40">
        <v>323.08999999999997</v>
      </c>
      <c r="F585" s="4">
        <f t="shared" si="64"/>
        <v>1563432.5099999998</v>
      </c>
      <c r="G585" s="3">
        <v>11989</v>
      </c>
      <c r="H585" s="40">
        <v>320.14999999999998</v>
      </c>
      <c r="I585" s="41">
        <f t="shared" si="65"/>
        <v>3838278.3499999996</v>
      </c>
      <c r="J585" s="3">
        <v>1671</v>
      </c>
      <c r="K585" s="40">
        <v>323.08999999999997</v>
      </c>
      <c r="L585" s="4">
        <f t="shared" si="66"/>
        <v>539883.39</v>
      </c>
      <c r="M585" s="3">
        <v>4141</v>
      </c>
      <c r="N585" s="40">
        <v>320.14999999999998</v>
      </c>
      <c r="O585" s="4">
        <f t="shared" si="67"/>
        <v>1325741.1499999999</v>
      </c>
      <c r="P585" s="20">
        <f t="shared" ref="P585:P599" si="68">O585+L585+I585+F585</f>
        <v>7267335.3999999994</v>
      </c>
      <c r="Q585" s="37">
        <f t="shared" ref="Q585:Q648" si="69">ROUND((P585/$P$7)*$Q$7,2)</f>
        <v>31657.25</v>
      </c>
    </row>
    <row r="586" spans="1:17" x14ac:dyDescent="0.3">
      <c r="A586" s="2" t="str">
        <f t="shared" si="63"/>
        <v>1421306</v>
      </c>
      <c r="B586" s="8" t="s">
        <v>1144</v>
      </c>
      <c r="C586" s="8" t="s">
        <v>566</v>
      </c>
      <c r="D586" s="3">
        <v>3487</v>
      </c>
      <c r="E586" s="40">
        <v>260.83</v>
      </c>
      <c r="F586" s="4">
        <f t="shared" si="64"/>
        <v>909514.21</v>
      </c>
      <c r="G586" s="3">
        <v>37230</v>
      </c>
      <c r="H586" s="40">
        <v>258.41000000000003</v>
      </c>
      <c r="I586" s="41">
        <f t="shared" si="65"/>
        <v>9620604.3000000007</v>
      </c>
      <c r="J586" s="3">
        <v>612</v>
      </c>
      <c r="K586" s="40">
        <v>260.83</v>
      </c>
      <c r="L586" s="4">
        <f t="shared" si="66"/>
        <v>159627.96</v>
      </c>
      <c r="M586" s="3">
        <v>6535</v>
      </c>
      <c r="N586" s="40">
        <v>258.41000000000003</v>
      </c>
      <c r="O586" s="4">
        <f t="shared" si="67"/>
        <v>1688709.35</v>
      </c>
      <c r="P586" s="20">
        <f t="shared" si="68"/>
        <v>12378455.82</v>
      </c>
      <c r="Q586" s="37">
        <f t="shared" si="69"/>
        <v>53921.8</v>
      </c>
    </row>
    <row r="587" spans="1:17" x14ac:dyDescent="0.3">
      <c r="A587" s="2" t="str">
        <f t="shared" si="63"/>
        <v>0364301</v>
      </c>
      <c r="B587" s="8" t="s">
        <v>1145</v>
      </c>
      <c r="C587" s="8" t="s">
        <v>567</v>
      </c>
      <c r="D587" s="3">
        <v>1876</v>
      </c>
      <c r="E587" s="40">
        <v>271.91000000000003</v>
      </c>
      <c r="F587" s="4">
        <f t="shared" si="64"/>
        <v>510103.16000000003</v>
      </c>
      <c r="G587" s="3">
        <v>60328</v>
      </c>
      <c r="H587" s="40">
        <v>269.35000000000002</v>
      </c>
      <c r="I587" s="41">
        <f t="shared" si="65"/>
        <v>16249346.800000001</v>
      </c>
      <c r="J587" s="3">
        <v>98</v>
      </c>
      <c r="K587" s="40">
        <v>271.91000000000003</v>
      </c>
      <c r="L587" s="4">
        <f t="shared" si="66"/>
        <v>26647.180000000004</v>
      </c>
      <c r="M587" s="3">
        <v>3162</v>
      </c>
      <c r="N587" s="40">
        <v>269.35000000000002</v>
      </c>
      <c r="O587" s="4">
        <f t="shared" si="67"/>
        <v>851684.70000000007</v>
      </c>
      <c r="P587" s="20">
        <f t="shared" si="68"/>
        <v>17637781.84</v>
      </c>
      <c r="Q587" s="37">
        <f t="shared" si="69"/>
        <v>76831.960000000006</v>
      </c>
    </row>
    <row r="588" spans="1:17" x14ac:dyDescent="0.3">
      <c r="A588" s="2" t="str">
        <f t="shared" si="63"/>
        <v>7003357</v>
      </c>
      <c r="B588" s="8" t="s">
        <v>1146</v>
      </c>
      <c r="C588" s="8" t="s">
        <v>568</v>
      </c>
      <c r="D588" s="3">
        <v>2736</v>
      </c>
      <c r="E588" s="40">
        <v>332.28</v>
      </c>
      <c r="F588" s="4">
        <f t="shared" si="64"/>
        <v>909118.08</v>
      </c>
      <c r="G588" s="3">
        <v>8961</v>
      </c>
      <c r="H588" s="40">
        <v>329.09</v>
      </c>
      <c r="I588" s="41">
        <f t="shared" si="65"/>
        <v>2948975.4899999998</v>
      </c>
      <c r="J588" s="3">
        <v>756</v>
      </c>
      <c r="K588" s="40">
        <v>332.28</v>
      </c>
      <c r="L588" s="4">
        <f t="shared" si="66"/>
        <v>251203.68</v>
      </c>
      <c r="M588" s="3">
        <v>2476</v>
      </c>
      <c r="N588" s="40">
        <v>329.09</v>
      </c>
      <c r="O588" s="4">
        <f t="shared" si="67"/>
        <v>814826.84</v>
      </c>
      <c r="P588" s="20">
        <f t="shared" si="68"/>
        <v>4924124.09</v>
      </c>
      <c r="Q588" s="37">
        <f t="shared" si="69"/>
        <v>21449.98</v>
      </c>
    </row>
    <row r="589" spans="1:17" x14ac:dyDescent="0.3">
      <c r="A589" s="2" t="str">
        <f t="shared" si="63"/>
        <v>1301301</v>
      </c>
      <c r="B589" s="8" t="s">
        <v>1147</v>
      </c>
      <c r="C589" s="8" t="s">
        <v>569</v>
      </c>
      <c r="D589" s="3">
        <v>0</v>
      </c>
      <c r="E589" s="40">
        <v>269.77</v>
      </c>
      <c r="F589" s="4">
        <f t="shared" si="64"/>
        <v>0</v>
      </c>
      <c r="G589" s="3">
        <v>22475</v>
      </c>
      <c r="H589" s="40">
        <v>267.57</v>
      </c>
      <c r="I589" s="41">
        <f t="shared" si="65"/>
        <v>6013635.75</v>
      </c>
      <c r="J589" s="3">
        <v>0</v>
      </c>
      <c r="K589" s="40">
        <v>269.77</v>
      </c>
      <c r="L589" s="4">
        <f t="shared" si="66"/>
        <v>0</v>
      </c>
      <c r="M589" s="3">
        <v>3875</v>
      </c>
      <c r="N589" s="40">
        <v>267.57</v>
      </c>
      <c r="O589" s="4">
        <f t="shared" si="67"/>
        <v>1036833.75</v>
      </c>
      <c r="P589" s="20">
        <f t="shared" si="68"/>
        <v>7050469.5</v>
      </c>
      <c r="Q589" s="37">
        <f t="shared" si="69"/>
        <v>30712.560000000001</v>
      </c>
    </row>
    <row r="590" spans="1:17" x14ac:dyDescent="0.3">
      <c r="A590" s="2" t="str">
        <f t="shared" si="63"/>
        <v>1320301</v>
      </c>
      <c r="B590" s="8" t="s">
        <v>1148</v>
      </c>
      <c r="C590" s="8" t="s">
        <v>570</v>
      </c>
      <c r="D590" s="3">
        <v>213</v>
      </c>
      <c r="E590" s="40">
        <v>280.64</v>
      </c>
      <c r="F590" s="4">
        <f t="shared" si="64"/>
        <v>59776.32</v>
      </c>
      <c r="G590" s="3">
        <v>22951</v>
      </c>
      <c r="H590" s="40">
        <v>278.42</v>
      </c>
      <c r="I590" s="41">
        <f t="shared" si="65"/>
        <v>6390017.4199999999</v>
      </c>
      <c r="J590" s="3">
        <v>35</v>
      </c>
      <c r="K590" s="40">
        <v>280.64</v>
      </c>
      <c r="L590" s="4">
        <f t="shared" si="66"/>
        <v>9822.4</v>
      </c>
      <c r="M590" s="3">
        <v>3741</v>
      </c>
      <c r="N590" s="40">
        <v>278.42</v>
      </c>
      <c r="O590" s="4">
        <f t="shared" si="67"/>
        <v>1041569.2200000001</v>
      </c>
      <c r="P590" s="20">
        <f t="shared" si="68"/>
        <v>7501185.3600000003</v>
      </c>
      <c r="Q590" s="37">
        <f t="shared" si="69"/>
        <v>32675.919999999998</v>
      </c>
    </row>
    <row r="591" spans="1:17" x14ac:dyDescent="0.3">
      <c r="A591" s="2" t="str">
        <f t="shared" si="63"/>
        <v>5556301</v>
      </c>
      <c r="B591" s="8" t="s">
        <v>1149</v>
      </c>
      <c r="C591" s="8" t="s">
        <v>571</v>
      </c>
      <c r="D591" s="3">
        <v>126</v>
      </c>
      <c r="E591" s="40">
        <v>285.39</v>
      </c>
      <c r="F591" s="4">
        <f t="shared" si="64"/>
        <v>35959.14</v>
      </c>
      <c r="G591" s="3">
        <v>13633</v>
      </c>
      <c r="H591" s="40">
        <v>283.12</v>
      </c>
      <c r="I591" s="41">
        <f t="shared" si="65"/>
        <v>3859774.96</v>
      </c>
      <c r="J591" s="3">
        <v>40</v>
      </c>
      <c r="K591" s="40">
        <v>285.39</v>
      </c>
      <c r="L591" s="4">
        <f t="shared" si="66"/>
        <v>11415.599999999999</v>
      </c>
      <c r="M591" s="3">
        <v>4370</v>
      </c>
      <c r="N591" s="40">
        <v>283.12</v>
      </c>
      <c r="O591" s="4">
        <f t="shared" si="67"/>
        <v>1237234.3999999999</v>
      </c>
      <c r="P591" s="20">
        <f t="shared" si="68"/>
        <v>5144384.0999999996</v>
      </c>
      <c r="Q591" s="37">
        <f t="shared" si="69"/>
        <v>22409.46</v>
      </c>
    </row>
    <row r="592" spans="1:17" x14ac:dyDescent="0.3">
      <c r="A592" s="2" t="str">
        <f t="shared" si="63"/>
        <v>7003336</v>
      </c>
      <c r="B592" s="8" t="s">
        <v>1150</v>
      </c>
      <c r="C592" s="8" t="s">
        <v>572</v>
      </c>
      <c r="D592" s="3">
        <v>10396</v>
      </c>
      <c r="E592" s="40">
        <v>262.02</v>
      </c>
      <c r="F592" s="4">
        <f t="shared" si="64"/>
        <v>2723959.92</v>
      </c>
      <c r="G592" s="3">
        <v>35982</v>
      </c>
      <c r="H592" s="40">
        <v>259.70999999999998</v>
      </c>
      <c r="I592" s="41">
        <f t="shared" si="65"/>
        <v>9344885.2199999988</v>
      </c>
      <c r="J592" s="3">
        <v>2989</v>
      </c>
      <c r="K592" s="40">
        <v>262.02</v>
      </c>
      <c r="L592" s="4">
        <f t="shared" si="66"/>
        <v>783177.77999999991</v>
      </c>
      <c r="M592" s="3">
        <v>10347</v>
      </c>
      <c r="N592" s="40">
        <v>259.70999999999998</v>
      </c>
      <c r="O592" s="4">
        <f t="shared" si="67"/>
        <v>2687219.3699999996</v>
      </c>
      <c r="P592" s="20">
        <f t="shared" si="68"/>
        <v>15539242.289999997</v>
      </c>
      <c r="Q592" s="37">
        <f t="shared" si="69"/>
        <v>67690.509999999995</v>
      </c>
    </row>
    <row r="593" spans="1:17" x14ac:dyDescent="0.3">
      <c r="A593" s="2" t="str">
        <f t="shared" si="63"/>
        <v>5151323</v>
      </c>
      <c r="B593" s="8" t="s">
        <v>1151</v>
      </c>
      <c r="C593" s="8" t="s">
        <v>573</v>
      </c>
      <c r="D593" s="3">
        <v>0</v>
      </c>
      <c r="E593" s="40">
        <v>319.47000000000003</v>
      </c>
      <c r="F593" s="4">
        <f t="shared" si="64"/>
        <v>0</v>
      </c>
      <c r="G593" s="3">
        <v>31337</v>
      </c>
      <c r="H593" s="40">
        <v>316.35000000000002</v>
      </c>
      <c r="I593" s="41">
        <f t="shared" si="65"/>
        <v>9913459.9500000011</v>
      </c>
      <c r="J593" s="3">
        <v>0</v>
      </c>
      <c r="K593" s="40">
        <v>319.47000000000003</v>
      </c>
      <c r="L593" s="4">
        <f t="shared" si="66"/>
        <v>0</v>
      </c>
      <c r="M593" s="3">
        <v>1871</v>
      </c>
      <c r="N593" s="40">
        <v>316.35000000000002</v>
      </c>
      <c r="O593" s="4">
        <f t="shared" si="67"/>
        <v>591890.85000000009</v>
      </c>
      <c r="P593" s="20">
        <f t="shared" si="68"/>
        <v>10505350.800000001</v>
      </c>
      <c r="Q593" s="37">
        <f t="shared" si="69"/>
        <v>45762.37</v>
      </c>
    </row>
    <row r="594" spans="1:17" x14ac:dyDescent="0.3">
      <c r="A594" s="2" t="str">
        <f t="shared" si="63"/>
        <v>5522303</v>
      </c>
      <c r="B594" s="8" t="s">
        <v>1152</v>
      </c>
      <c r="C594" s="8" t="s">
        <v>574</v>
      </c>
      <c r="D594" s="3">
        <v>0</v>
      </c>
      <c r="E594" s="40">
        <v>227.07</v>
      </c>
      <c r="F594" s="4">
        <f t="shared" si="64"/>
        <v>0</v>
      </c>
      <c r="G594" s="3">
        <v>1746</v>
      </c>
      <c r="H594" s="40">
        <v>225.36</v>
      </c>
      <c r="I594" s="41">
        <f t="shared" si="65"/>
        <v>393478.56</v>
      </c>
      <c r="J594" s="3">
        <v>0</v>
      </c>
      <c r="K594" s="40">
        <v>227.07</v>
      </c>
      <c r="L594" s="4">
        <f t="shared" si="66"/>
        <v>0</v>
      </c>
      <c r="M594" s="3">
        <v>0</v>
      </c>
      <c r="N594" s="40">
        <v>225.36</v>
      </c>
      <c r="O594" s="4">
        <f t="shared" si="67"/>
        <v>0</v>
      </c>
      <c r="P594" s="20">
        <f t="shared" si="68"/>
        <v>393478.56</v>
      </c>
      <c r="Q594" s="37">
        <f t="shared" si="69"/>
        <v>1714.03</v>
      </c>
    </row>
    <row r="595" spans="1:17" x14ac:dyDescent="0.3">
      <c r="A595" s="2" t="str">
        <f t="shared" si="63"/>
        <v>2750303</v>
      </c>
      <c r="B595" s="8" t="s">
        <v>1153</v>
      </c>
      <c r="C595" s="8" t="s">
        <v>575</v>
      </c>
      <c r="D595" s="3">
        <v>0</v>
      </c>
      <c r="E595" s="40">
        <v>249.55</v>
      </c>
      <c r="F595" s="4">
        <f t="shared" si="64"/>
        <v>0</v>
      </c>
      <c r="G595" s="3">
        <v>10164</v>
      </c>
      <c r="H595" s="40">
        <v>247.37</v>
      </c>
      <c r="I595" s="41">
        <f t="shared" si="65"/>
        <v>2514268.6800000002</v>
      </c>
      <c r="J595" s="3">
        <v>0</v>
      </c>
      <c r="K595" s="40">
        <v>249.55</v>
      </c>
      <c r="L595" s="4">
        <f t="shared" si="66"/>
        <v>0</v>
      </c>
      <c r="M595" s="3">
        <v>47</v>
      </c>
      <c r="N595" s="40">
        <v>247.37</v>
      </c>
      <c r="O595" s="4">
        <f t="shared" si="67"/>
        <v>11626.39</v>
      </c>
      <c r="P595" s="20">
        <f t="shared" si="68"/>
        <v>2525895.0700000003</v>
      </c>
      <c r="Q595" s="37">
        <f t="shared" si="69"/>
        <v>11003.05</v>
      </c>
    </row>
    <row r="596" spans="1:17" x14ac:dyDescent="0.3">
      <c r="A596" s="2" t="str">
        <f t="shared" si="63"/>
        <v>7000390</v>
      </c>
      <c r="B596" s="8" t="s">
        <v>1154</v>
      </c>
      <c r="C596" s="8" t="s">
        <v>576</v>
      </c>
      <c r="D596" s="3">
        <v>0</v>
      </c>
      <c r="E596" s="40">
        <v>334.4</v>
      </c>
      <c r="F596" s="4">
        <f t="shared" si="64"/>
        <v>0</v>
      </c>
      <c r="G596" s="3">
        <v>101446</v>
      </c>
      <c r="H596" s="40">
        <v>331.64</v>
      </c>
      <c r="I596" s="41">
        <f t="shared" si="65"/>
        <v>33643551.439999998</v>
      </c>
      <c r="J596" s="3">
        <v>0</v>
      </c>
      <c r="K596" s="40">
        <v>334.4</v>
      </c>
      <c r="L596" s="4">
        <f t="shared" si="66"/>
        <v>0</v>
      </c>
      <c r="M596" s="3">
        <v>29609</v>
      </c>
      <c r="N596" s="40">
        <v>331.64</v>
      </c>
      <c r="O596" s="4">
        <f t="shared" si="67"/>
        <v>9819528.7599999998</v>
      </c>
      <c r="P596" s="20">
        <f t="shared" si="68"/>
        <v>43463080.199999996</v>
      </c>
      <c r="Q596" s="37">
        <f t="shared" si="69"/>
        <v>189329.57</v>
      </c>
    </row>
    <row r="597" spans="1:17" x14ac:dyDescent="0.3">
      <c r="A597" s="2" t="str">
        <f t="shared" si="63"/>
        <v>6027000</v>
      </c>
      <c r="B597" s="8" t="s">
        <v>1155</v>
      </c>
      <c r="C597" s="8" t="s">
        <v>577</v>
      </c>
      <c r="D597" s="3">
        <v>695</v>
      </c>
      <c r="E597" s="40">
        <v>252.89</v>
      </c>
      <c r="F597" s="4">
        <f t="shared" si="64"/>
        <v>175758.55</v>
      </c>
      <c r="G597" s="3">
        <v>35612</v>
      </c>
      <c r="H597" s="40">
        <v>250.83</v>
      </c>
      <c r="I597" s="41">
        <f t="shared" si="65"/>
        <v>8932557.9600000009</v>
      </c>
      <c r="J597" s="3">
        <v>52</v>
      </c>
      <c r="K597" s="40">
        <v>252.89</v>
      </c>
      <c r="L597" s="4">
        <f t="shared" si="66"/>
        <v>13150.279999999999</v>
      </c>
      <c r="M597" s="3">
        <v>2684</v>
      </c>
      <c r="N597" s="40">
        <v>250.83</v>
      </c>
      <c r="O597" s="4">
        <f t="shared" si="67"/>
        <v>673227.72000000009</v>
      </c>
      <c r="P597" s="20">
        <f t="shared" si="68"/>
        <v>9794694.5100000016</v>
      </c>
      <c r="Q597" s="37">
        <f t="shared" si="69"/>
        <v>42666.68</v>
      </c>
    </row>
    <row r="598" spans="1:17" x14ac:dyDescent="0.3">
      <c r="A598" s="2" t="str">
        <f t="shared" si="63"/>
        <v>5907319</v>
      </c>
      <c r="B598" s="8" t="s">
        <v>1156</v>
      </c>
      <c r="C598" s="8" t="s">
        <v>578</v>
      </c>
      <c r="D598" s="3">
        <v>4724</v>
      </c>
      <c r="E598" s="40">
        <v>399.48</v>
      </c>
      <c r="F598" s="4">
        <f t="shared" si="64"/>
        <v>1887143.52</v>
      </c>
      <c r="G598" s="3">
        <v>25556</v>
      </c>
      <c r="H598" s="40">
        <v>396.38</v>
      </c>
      <c r="I598" s="41">
        <f t="shared" si="65"/>
        <v>10129887.279999999</v>
      </c>
      <c r="J598" s="3">
        <v>415</v>
      </c>
      <c r="K598" s="40">
        <v>399.48</v>
      </c>
      <c r="L598" s="4">
        <f t="shared" si="66"/>
        <v>165784.20000000001</v>
      </c>
      <c r="M598" s="3">
        <v>2246</v>
      </c>
      <c r="N598" s="40">
        <v>396.38</v>
      </c>
      <c r="O598" s="4">
        <f t="shared" si="67"/>
        <v>890269.48</v>
      </c>
      <c r="P598" s="20">
        <f t="shared" si="68"/>
        <v>13073084.479999999</v>
      </c>
      <c r="Q598" s="37">
        <f t="shared" si="69"/>
        <v>56947.68</v>
      </c>
    </row>
    <row r="599" spans="1:17" x14ac:dyDescent="0.3">
      <c r="A599" s="2" t="str">
        <f t="shared" si="63"/>
        <v>5951301</v>
      </c>
      <c r="B599" s="8" t="s">
        <v>1157</v>
      </c>
      <c r="C599" s="8" t="s">
        <v>579</v>
      </c>
      <c r="D599" s="3">
        <v>1013</v>
      </c>
      <c r="E599" s="40">
        <v>301.66000000000003</v>
      </c>
      <c r="F599" s="4">
        <f t="shared" si="64"/>
        <v>305581.58</v>
      </c>
      <c r="G599" s="3">
        <v>22919</v>
      </c>
      <c r="H599" s="40">
        <v>299.06</v>
      </c>
      <c r="I599" s="41">
        <f t="shared" si="65"/>
        <v>6854156.1399999997</v>
      </c>
      <c r="J599" s="3">
        <v>41</v>
      </c>
      <c r="K599" s="40">
        <v>301.66000000000003</v>
      </c>
      <c r="L599" s="4">
        <f t="shared" si="66"/>
        <v>12368.060000000001</v>
      </c>
      <c r="M599" s="3">
        <v>938</v>
      </c>
      <c r="N599" s="40">
        <v>299.06</v>
      </c>
      <c r="O599" s="4">
        <f t="shared" si="67"/>
        <v>280518.28000000003</v>
      </c>
      <c r="P599" s="20">
        <f t="shared" si="68"/>
        <v>7452624.0599999996</v>
      </c>
      <c r="Q599" s="37">
        <f t="shared" si="69"/>
        <v>32464.38</v>
      </c>
    </row>
    <row r="600" spans="1:17" x14ac:dyDescent="0.3">
      <c r="B600" s="8"/>
      <c r="C600" s="8"/>
      <c r="D600" s="3"/>
      <c r="E600" s="40"/>
      <c r="F600" s="4"/>
      <c r="G600" s="3"/>
      <c r="H600" s="40"/>
      <c r="I600" s="41"/>
      <c r="J600" s="3"/>
      <c r="K600" s="40"/>
      <c r="L600" s="4"/>
      <c r="M600" s="3"/>
      <c r="N600" s="40"/>
      <c r="O600" s="4"/>
      <c r="P600" s="20"/>
      <c r="Q600" s="37"/>
    </row>
    <row r="601" spans="1:17" x14ac:dyDescent="0.3">
      <c r="A601" s="2" t="str">
        <f t="shared" si="63"/>
        <v>2950302</v>
      </c>
      <c r="B601" s="8" t="s">
        <v>1158</v>
      </c>
      <c r="C601" s="8" t="s">
        <v>0</v>
      </c>
      <c r="D601" s="3">
        <v>1855</v>
      </c>
      <c r="E601" s="40">
        <v>611.03</v>
      </c>
      <c r="F601" s="4">
        <f t="shared" ref="F601:F664" si="70">E601*D601</f>
        <v>1133460.6499999999</v>
      </c>
      <c r="G601" s="3">
        <v>2897</v>
      </c>
      <c r="H601" s="40">
        <v>605.23</v>
      </c>
      <c r="I601" s="41">
        <f t="shared" ref="I601:I664" si="71">H601*G601</f>
        <v>1753351.31</v>
      </c>
      <c r="J601" s="3">
        <v>140</v>
      </c>
      <c r="K601" s="40">
        <v>611.03</v>
      </c>
      <c r="L601" s="4">
        <f t="shared" ref="L601:L664" si="72">K601*J601</f>
        <v>85544.2</v>
      </c>
      <c r="M601" s="3">
        <v>219</v>
      </c>
      <c r="N601" s="40">
        <v>605.23</v>
      </c>
      <c r="O601" s="4">
        <f t="shared" ref="O601:O664" si="73">N601*M601</f>
        <v>132545.37</v>
      </c>
      <c r="P601" s="20">
        <f t="shared" ref="P601:P664" si="74">O601+L601+I601+F601</f>
        <v>3104901.5300000003</v>
      </c>
      <c r="Q601" s="37">
        <f t="shared" si="69"/>
        <v>13525.26</v>
      </c>
    </row>
    <row r="602" spans="1:17" x14ac:dyDescent="0.3">
      <c r="A602" s="2" t="str">
        <f t="shared" si="63"/>
        <v>2950302</v>
      </c>
      <c r="B602" s="8" t="s">
        <v>1159</v>
      </c>
      <c r="C602" s="8" t="s">
        <v>0</v>
      </c>
      <c r="D602" s="3">
        <v>743</v>
      </c>
      <c r="E602" s="40">
        <v>770.37</v>
      </c>
      <c r="F602" s="4">
        <f t="shared" si="70"/>
        <v>572384.91</v>
      </c>
      <c r="G602" s="3">
        <v>437</v>
      </c>
      <c r="H602" s="40">
        <v>764.25</v>
      </c>
      <c r="I602" s="41">
        <f t="shared" si="71"/>
        <v>333977.25</v>
      </c>
      <c r="J602" s="3">
        <v>392</v>
      </c>
      <c r="K602" s="40">
        <v>770.37</v>
      </c>
      <c r="L602" s="4">
        <f t="shared" si="72"/>
        <v>301985.03999999998</v>
      </c>
      <c r="M602" s="3">
        <v>231</v>
      </c>
      <c r="N602" s="40">
        <v>764.25</v>
      </c>
      <c r="O602" s="4">
        <f t="shared" si="73"/>
        <v>176541.75</v>
      </c>
      <c r="P602" s="20">
        <f t="shared" si="74"/>
        <v>1384888.9500000002</v>
      </c>
      <c r="Q602" s="37">
        <f t="shared" si="69"/>
        <v>6032.72</v>
      </c>
    </row>
    <row r="603" spans="1:17" x14ac:dyDescent="0.3">
      <c r="A603" s="2" t="str">
        <f t="shared" si="63"/>
        <v>5907318</v>
      </c>
      <c r="B603" s="8" t="s">
        <v>1160</v>
      </c>
      <c r="C603" s="8" t="s">
        <v>10</v>
      </c>
      <c r="D603" s="3">
        <v>327</v>
      </c>
      <c r="E603" s="40">
        <v>682.38</v>
      </c>
      <c r="F603" s="4">
        <f t="shared" si="70"/>
        <v>223138.26</v>
      </c>
      <c r="G603" s="3">
        <v>2626</v>
      </c>
      <c r="H603" s="40">
        <v>676.75</v>
      </c>
      <c r="I603" s="41">
        <f t="shared" si="71"/>
        <v>1777145.5</v>
      </c>
      <c r="J603" s="3">
        <v>105</v>
      </c>
      <c r="K603" s="40">
        <v>682.38</v>
      </c>
      <c r="L603" s="4">
        <f t="shared" si="72"/>
        <v>71649.899999999994</v>
      </c>
      <c r="M603" s="3">
        <v>840</v>
      </c>
      <c r="N603" s="40">
        <v>676.75</v>
      </c>
      <c r="O603" s="4">
        <f t="shared" si="73"/>
        <v>568470</v>
      </c>
      <c r="P603" s="20">
        <f t="shared" si="74"/>
        <v>2640403.66</v>
      </c>
      <c r="Q603" s="37">
        <f t="shared" si="69"/>
        <v>11501.87</v>
      </c>
    </row>
    <row r="604" spans="1:17" x14ac:dyDescent="0.3">
      <c r="A604" s="2" t="str">
        <f t="shared" si="63"/>
        <v>5154323</v>
      </c>
      <c r="B604" s="8" t="s">
        <v>1161</v>
      </c>
      <c r="C604" s="8" t="s">
        <v>11</v>
      </c>
      <c r="D604" s="3">
        <v>457</v>
      </c>
      <c r="E604" s="40">
        <v>804.21</v>
      </c>
      <c r="F604" s="4">
        <f t="shared" si="70"/>
        <v>367523.97000000003</v>
      </c>
      <c r="G604" s="3">
        <v>1703</v>
      </c>
      <c r="H604" s="40">
        <v>796.81</v>
      </c>
      <c r="I604" s="41">
        <f t="shared" si="71"/>
        <v>1356967.43</v>
      </c>
      <c r="J604" s="3">
        <v>51</v>
      </c>
      <c r="K604" s="40">
        <v>804.21</v>
      </c>
      <c r="L604" s="4">
        <f t="shared" si="72"/>
        <v>41014.71</v>
      </c>
      <c r="M604" s="3">
        <v>192</v>
      </c>
      <c r="N604" s="40">
        <v>796.81</v>
      </c>
      <c r="O604" s="4">
        <f t="shared" si="73"/>
        <v>152987.51999999999</v>
      </c>
      <c r="P604" s="20">
        <f t="shared" si="74"/>
        <v>1918493.63</v>
      </c>
      <c r="Q604" s="37">
        <f t="shared" si="69"/>
        <v>8357.15</v>
      </c>
    </row>
    <row r="605" spans="1:17" x14ac:dyDescent="0.3">
      <c r="A605" s="2" t="str">
        <f t="shared" si="63"/>
        <v>3301330</v>
      </c>
      <c r="B605" s="8" t="s">
        <v>1162</v>
      </c>
      <c r="C605" s="8" t="s">
        <v>42</v>
      </c>
      <c r="D605" s="3">
        <v>0</v>
      </c>
      <c r="E605" s="40">
        <v>397.98</v>
      </c>
      <c r="F605" s="4">
        <f t="shared" si="70"/>
        <v>0</v>
      </c>
      <c r="G605" s="3">
        <v>0</v>
      </c>
      <c r="H605" s="40">
        <v>393.86</v>
      </c>
      <c r="I605" s="41">
        <f t="shared" si="71"/>
        <v>0</v>
      </c>
      <c r="J605" s="3">
        <v>0</v>
      </c>
      <c r="K605" s="40">
        <v>397.98</v>
      </c>
      <c r="L605" s="4">
        <f t="shared" si="72"/>
        <v>0</v>
      </c>
      <c r="M605" s="3">
        <v>0</v>
      </c>
      <c r="N605" s="40">
        <v>393.86</v>
      </c>
      <c r="O605" s="4">
        <f t="shared" si="73"/>
        <v>0</v>
      </c>
      <c r="P605" s="20">
        <f t="shared" si="74"/>
        <v>0</v>
      </c>
      <c r="Q605" s="37">
        <f t="shared" si="69"/>
        <v>0</v>
      </c>
    </row>
    <row r="606" spans="1:17" x14ac:dyDescent="0.3">
      <c r="A606" s="2" t="str">
        <f t="shared" si="63"/>
        <v>0301308</v>
      </c>
      <c r="B606" s="8" t="s">
        <v>1163</v>
      </c>
      <c r="C606" s="8" t="s">
        <v>46</v>
      </c>
      <c r="D606" s="3">
        <v>562</v>
      </c>
      <c r="E606" s="40">
        <v>518.66</v>
      </c>
      <c r="F606" s="4">
        <f t="shared" si="70"/>
        <v>291486.92</v>
      </c>
      <c r="G606" s="3">
        <v>1522</v>
      </c>
      <c r="H606" s="40">
        <v>512.52</v>
      </c>
      <c r="I606" s="41">
        <f t="shared" si="71"/>
        <v>780055.44</v>
      </c>
      <c r="J606" s="3">
        <v>39</v>
      </c>
      <c r="K606" s="40">
        <v>518.66</v>
      </c>
      <c r="L606" s="4">
        <f t="shared" si="72"/>
        <v>20227.739999999998</v>
      </c>
      <c r="M606" s="3">
        <v>105</v>
      </c>
      <c r="N606" s="40">
        <v>512.52</v>
      </c>
      <c r="O606" s="4">
        <f t="shared" si="73"/>
        <v>53814.6</v>
      </c>
      <c r="P606" s="20">
        <f t="shared" si="74"/>
        <v>1145584.7</v>
      </c>
      <c r="Q606" s="37">
        <f t="shared" si="69"/>
        <v>4990.28</v>
      </c>
    </row>
    <row r="607" spans="1:17" x14ac:dyDescent="0.3">
      <c r="A607" s="2" t="str">
        <f t="shared" si="63"/>
        <v>7000397</v>
      </c>
      <c r="B607" s="8" t="s">
        <v>1164</v>
      </c>
      <c r="C607" s="8" t="s">
        <v>49</v>
      </c>
      <c r="D607" s="3">
        <v>1737</v>
      </c>
      <c r="E607" s="40">
        <v>474.73</v>
      </c>
      <c r="F607" s="4">
        <f t="shared" si="70"/>
        <v>824606.01</v>
      </c>
      <c r="G607" s="3">
        <v>2147</v>
      </c>
      <c r="H607" s="40">
        <v>467.83</v>
      </c>
      <c r="I607" s="41">
        <f t="shared" si="71"/>
        <v>1004431.01</v>
      </c>
      <c r="J607" s="3">
        <v>2611</v>
      </c>
      <c r="K607" s="40">
        <v>474.73</v>
      </c>
      <c r="L607" s="4">
        <f t="shared" si="72"/>
        <v>1239520.03</v>
      </c>
      <c r="M607" s="3">
        <v>3227</v>
      </c>
      <c r="N607" s="40">
        <v>467.83</v>
      </c>
      <c r="O607" s="4">
        <f t="shared" si="73"/>
        <v>1509687.41</v>
      </c>
      <c r="P607" s="20">
        <f t="shared" si="74"/>
        <v>4578244.46</v>
      </c>
      <c r="Q607" s="37">
        <f t="shared" si="69"/>
        <v>19943.3</v>
      </c>
    </row>
    <row r="608" spans="1:17" x14ac:dyDescent="0.3">
      <c r="A608" s="2" t="str">
        <f t="shared" si="63"/>
        <v>7000397</v>
      </c>
      <c r="B608" s="8" t="s">
        <v>1165</v>
      </c>
      <c r="C608" s="8" t="s">
        <v>49</v>
      </c>
      <c r="D608" s="3">
        <v>1150</v>
      </c>
      <c r="E608" s="40">
        <v>647.77</v>
      </c>
      <c r="F608" s="4">
        <f t="shared" si="70"/>
        <v>744935.5</v>
      </c>
      <c r="G608" s="3">
        <v>2198</v>
      </c>
      <c r="H608" s="40">
        <v>639.76</v>
      </c>
      <c r="I608" s="41">
        <f t="shared" si="71"/>
        <v>1406192.48</v>
      </c>
      <c r="J608" s="3">
        <v>668</v>
      </c>
      <c r="K608" s="40">
        <v>647.77</v>
      </c>
      <c r="L608" s="4">
        <f t="shared" si="72"/>
        <v>432710.36</v>
      </c>
      <c r="M608" s="3">
        <v>1276</v>
      </c>
      <c r="N608" s="40">
        <v>639.76</v>
      </c>
      <c r="O608" s="4">
        <f t="shared" si="73"/>
        <v>816333.76</v>
      </c>
      <c r="P608" s="20">
        <f t="shared" si="74"/>
        <v>3400172.1</v>
      </c>
      <c r="Q608" s="37">
        <f t="shared" si="69"/>
        <v>14811.49</v>
      </c>
    </row>
    <row r="609" spans="1:17" x14ac:dyDescent="0.3">
      <c r="A609" s="2" t="str">
        <f t="shared" si="63"/>
        <v>7000364</v>
      </c>
      <c r="B609" s="8" t="s">
        <v>1166</v>
      </c>
      <c r="C609" s="8" t="s">
        <v>51</v>
      </c>
      <c r="D609" s="3">
        <v>6745</v>
      </c>
      <c r="E609" s="40">
        <v>501.32</v>
      </c>
      <c r="F609" s="4">
        <f t="shared" si="70"/>
        <v>3381403.4</v>
      </c>
      <c r="G609" s="3">
        <v>10030</v>
      </c>
      <c r="H609" s="40">
        <v>495.54</v>
      </c>
      <c r="I609" s="41">
        <f t="shared" si="71"/>
        <v>4970266.2</v>
      </c>
      <c r="J609" s="3">
        <v>0</v>
      </c>
      <c r="K609" s="40">
        <v>501.32</v>
      </c>
      <c r="L609" s="4">
        <f t="shared" si="72"/>
        <v>0</v>
      </c>
      <c r="M609" s="3">
        <v>0</v>
      </c>
      <c r="N609" s="40">
        <v>495.54</v>
      </c>
      <c r="O609" s="4">
        <f t="shared" si="73"/>
        <v>0</v>
      </c>
      <c r="P609" s="20">
        <f t="shared" si="74"/>
        <v>8351669.5999999996</v>
      </c>
      <c r="Q609" s="37">
        <f t="shared" si="69"/>
        <v>36380.720000000001</v>
      </c>
    </row>
    <row r="610" spans="1:17" x14ac:dyDescent="0.3">
      <c r="A610" s="2" t="str">
        <f t="shared" si="63"/>
        <v>5157318</v>
      </c>
      <c r="B610" s="8" t="s">
        <v>1167</v>
      </c>
      <c r="C610" s="8" t="s">
        <v>58</v>
      </c>
      <c r="D610" s="3">
        <v>11861</v>
      </c>
      <c r="E610" s="40">
        <v>1179.75</v>
      </c>
      <c r="F610" s="4">
        <f t="shared" si="70"/>
        <v>13993014.75</v>
      </c>
      <c r="G610" s="3">
        <v>0</v>
      </c>
      <c r="H610" s="40">
        <v>1179.75</v>
      </c>
      <c r="I610" s="41">
        <f t="shared" si="71"/>
        <v>0</v>
      </c>
      <c r="J610" s="3">
        <v>0</v>
      </c>
      <c r="K610" s="40">
        <v>1179.75</v>
      </c>
      <c r="L610" s="4">
        <f t="shared" si="72"/>
        <v>0</v>
      </c>
      <c r="M610" s="3">
        <v>0</v>
      </c>
      <c r="N610" s="40">
        <v>1179.75</v>
      </c>
      <c r="O610" s="4">
        <f t="shared" si="73"/>
        <v>0</v>
      </c>
      <c r="P610" s="20">
        <f t="shared" si="74"/>
        <v>13993014.75</v>
      </c>
      <c r="Q610" s="37">
        <f t="shared" si="69"/>
        <v>60954.99</v>
      </c>
    </row>
    <row r="611" spans="1:17" x14ac:dyDescent="0.3">
      <c r="A611" s="2" t="str">
        <f t="shared" si="63"/>
        <v>7000373</v>
      </c>
      <c r="B611" s="8" t="s">
        <v>1168</v>
      </c>
      <c r="C611" s="8" t="s">
        <v>580</v>
      </c>
      <c r="D611" s="3">
        <v>4324</v>
      </c>
      <c r="E611" s="40">
        <v>447.42</v>
      </c>
      <c r="F611" s="4">
        <f t="shared" si="70"/>
        <v>1934644.08</v>
      </c>
      <c r="G611" s="3">
        <v>8773</v>
      </c>
      <c r="H611" s="40">
        <v>441.73</v>
      </c>
      <c r="I611" s="41">
        <f t="shared" si="71"/>
        <v>3875297.29</v>
      </c>
      <c r="J611" s="3">
        <v>2992</v>
      </c>
      <c r="K611" s="40">
        <v>447.42</v>
      </c>
      <c r="L611" s="4">
        <f t="shared" si="72"/>
        <v>1338680.6400000001</v>
      </c>
      <c r="M611" s="3">
        <v>6071</v>
      </c>
      <c r="N611" s="40">
        <v>441.73</v>
      </c>
      <c r="O611" s="4">
        <f t="shared" si="73"/>
        <v>2681742.83</v>
      </c>
      <c r="P611" s="20">
        <f t="shared" si="74"/>
        <v>9830364.8399999999</v>
      </c>
      <c r="Q611" s="37">
        <f t="shared" si="69"/>
        <v>42822.06</v>
      </c>
    </row>
    <row r="612" spans="1:17" x14ac:dyDescent="0.3">
      <c r="A612" s="2" t="str">
        <f t="shared" si="63"/>
        <v>3227304</v>
      </c>
      <c r="B612" s="8" t="s">
        <v>1259</v>
      </c>
      <c r="C612" s="8" t="s">
        <v>77</v>
      </c>
      <c r="D612" s="3">
        <v>1625</v>
      </c>
      <c r="E612" s="40">
        <v>349.85</v>
      </c>
      <c r="F612" s="4">
        <f t="shared" si="70"/>
        <v>568506.25</v>
      </c>
      <c r="G612" s="3">
        <v>5371</v>
      </c>
      <c r="H612" s="40">
        <v>348.45</v>
      </c>
      <c r="I612" s="4">
        <f t="shared" si="71"/>
        <v>1871524.95</v>
      </c>
      <c r="J612" s="3">
        <v>489</v>
      </c>
      <c r="K612" s="40">
        <v>349.85</v>
      </c>
      <c r="L612" s="4">
        <f t="shared" si="72"/>
        <v>171076.65000000002</v>
      </c>
      <c r="M612" s="3">
        <v>1616</v>
      </c>
      <c r="N612" s="40">
        <v>348.45</v>
      </c>
      <c r="O612" s="4">
        <f t="shared" si="73"/>
        <v>563095.19999999995</v>
      </c>
      <c r="P612" s="20">
        <f t="shared" si="74"/>
        <v>3174203.05</v>
      </c>
      <c r="Q612" s="37">
        <f t="shared" si="69"/>
        <v>13827.15</v>
      </c>
    </row>
    <row r="613" spans="1:17" x14ac:dyDescent="0.3">
      <c r="A613" s="2" t="str">
        <f t="shared" si="63"/>
        <v>7003380</v>
      </c>
      <c r="B613" s="8" t="s">
        <v>1169</v>
      </c>
      <c r="C613" s="8" t="s">
        <v>84</v>
      </c>
      <c r="D613" s="3">
        <v>921</v>
      </c>
      <c r="E613" s="40">
        <v>730.11</v>
      </c>
      <c r="F613" s="4">
        <f t="shared" si="70"/>
        <v>672431.31</v>
      </c>
      <c r="G613" s="3">
        <v>3888</v>
      </c>
      <c r="H613" s="40">
        <v>722.3</v>
      </c>
      <c r="I613" s="41">
        <f t="shared" si="71"/>
        <v>2808302.4</v>
      </c>
      <c r="J613" s="3">
        <v>582</v>
      </c>
      <c r="K613" s="40">
        <v>730.11</v>
      </c>
      <c r="L613" s="4">
        <f t="shared" si="72"/>
        <v>424924.02</v>
      </c>
      <c r="M613" s="3">
        <v>2455</v>
      </c>
      <c r="N613" s="40">
        <v>722.3</v>
      </c>
      <c r="O613" s="4">
        <f t="shared" si="73"/>
        <v>1773246.5</v>
      </c>
      <c r="P613" s="20">
        <f t="shared" si="74"/>
        <v>5678904.2300000004</v>
      </c>
      <c r="Q613" s="37">
        <f t="shared" si="69"/>
        <v>24737.88</v>
      </c>
    </row>
    <row r="614" spans="1:17" x14ac:dyDescent="0.3">
      <c r="A614" s="2" t="str">
        <f t="shared" si="63"/>
        <v>3421000</v>
      </c>
      <c r="B614" s="8" t="s">
        <v>1170</v>
      </c>
      <c r="C614" s="8" t="s">
        <v>85</v>
      </c>
      <c r="D614" s="3">
        <v>486</v>
      </c>
      <c r="E614" s="40">
        <v>588.70000000000005</v>
      </c>
      <c r="F614" s="4">
        <f t="shared" si="70"/>
        <v>286108.2</v>
      </c>
      <c r="G614" s="3">
        <v>1974</v>
      </c>
      <c r="H614" s="40">
        <v>588.02</v>
      </c>
      <c r="I614" s="41">
        <f t="shared" si="71"/>
        <v>1160751.48</v>
      </c>
      <c r="J614" s="3">
        <v>216</v>
      </c>
      <c r="K614" s="40">
        <v>588.70000000000005</v>
      </c>
      <c r="L614" s="4">
        <f t="shared" si="72"/>
        <v>127159.20000000001</v>
      </c>
      <c r="M614" s="3">
        <v>877</v>
      </c>
      <c r="N614" s="40">
        <v>588.02</v>
      </c>
      <c r="O614" s="4">
        <f t="shared" si="73"/>
        <v>515693.54</v>
      </c>
      <c r="P614" s="20">
        <f t="shared" si="74"/>
        <v>2089712.42</v>
      </c>
      <c r="Q614" s="37">
        <f t="shared" si="69"/>
        <v>9103</v>
      </c>
    </row>
    <row r="615" spans="1:17" x14ac:dyDescent="0.3">
      <c r="A615" s="2" t="str">
        <f t="shared" si="63"/>
        <v>2952310</v>
      </c>
      <c r="B615" s="8" t="s">
        <v>1171</v>
      </c>
      <c r="C615" s="8" t="s">
        <v>89</v>
      </c>
      <c r="D615" s="3">
        <v>1666</v>
      </c>
      <c r="E615" s="40">
        <v>838.28</v>
      </c>
      <c r="F615" s="4">
        <f t="shared" si="70"/>
        <v>1396574.48</v>
      </c>
      <c r="G615" s="3">
        <v>3519</v>
      </c>
      <c r="H615" s="40">
        <v>829.46</v>
      </c>
      <c r="I615" s="41">
        <f t="shared" si="71"/>
        <v>2918869.74</v>
      </c>
      <c r="J615" s="3">
        <v>41</v>
      </c>
      <c r="K615" s="40">
        <v>838.28</v>
      </c>
      <c r="L615" s="4">
        <f t="shared" si="72"/>
        <v>34369.479999999996</v>
      </c>
      <c r="M615" s="3">
        <v>86</v>
      </c>
      <c r="N615" s="40">
        <v>829.46</v>
      </c>
      <c r="O615" s="4">
        <f t="shared" si="73"/>
        <v>71333.56</v>
      </c>
      <c r="P615" s="20">
        <f t="shared" si="74"/>
        <v>4421147.26</v>
      </c>
      <c r="Q615" s="37">
        <f t="shared" si="69"/>
        <v>19258.96</v>
      </c>
    </row>
    <row r="616" spans="1:17" x14ac:dyDescent="0.3">
      <c r="A616" s="2" t="str">
        <f t="shared" si="63"/>
        <v>7001348</v>
      </c>
      <c r="B616" s="8" t="s">
        <v>1172</v>
      </c>
      <c r="C616" s="8" t="s">
        <v>93</v>
      </c>
      <c r="D616" s="3">
        <v>595</v>
      </c>
      <c r="E616" s="40">
        <v>584.66999999999996</v>
      </c>
      <c r="F616" s="4">
        <f t="shared" si="70"/>
        <v>347878.64999999997</v>
      </c>
      <c r="G616" s="3">
        <v>3014</v>
      </c>
      <c r="H616" s="40">
        <v>578.1</v>
      </c>
      <c r="I616" s="41">
        <f t="shared" si="71"/>
        <v>1742393.4000000001</v>
      </c>
      <c r="J616" s="3">
        <v>175</v>
      </c>
      <c r="K616" s="40">
        <v>584.66999999999996</v>
      </c>
      <c r="L616" s="4">
        <f t="shared" si="72"/>
        <v>102317.25</v>
      </c>
      <c r="M616" s="3">
        <v>887</v>
      </c>
      <c r="N616" s="40">
        <v>578.1</v>
      </c>
      <c r="O616" s="4">
        <f t="shared" si="73"/>
        <v>512774.7</v>
      </c>
      <c r="P616" s="20">
        <f t="shared" si="74"/>
        <v>2705364</v>
      </c>
      <c r="Q616" s="37">
        <f t="shared" si="69"/>
        <v>11784.84</v>
      </c>
    </row>
    <row r="617" spans="1:17" x14ac:dyDescent="0.3">
      <c r="A617" s="2" t="str">
        <f t="shared" si="63"/>
        <v>7000375</v>
      </c>
      <c r="B617" s="8" t="s">
        <v>1173</v>
      </c>
      <c r="C617" s="8" t="s">
        <v>94</v>
      </c>
      <c r="D617" s="3">
        <v>1104</v>
      </c>
      <c r="E617" s="40">
        <v>702.88</v>
      </c>
      <c r="F617" s="4">
        <f t="shared" si="70"/>
        <v>775979.52000000002</v>
      </c>
      <c r="G617" s="3">
        <v>4947</v>
      </c>
      <c r="H617" s="40">
        <v>695.63</v>
      </c>
      <c r="I617" s="41">
        <f t="shared" si="71"/>
        <v>3441281.61</v>
      </c>
      <c r="J617" s="3">
        <v>141</v>
      </c>
      <c r="K617" s="40">
        <v>702.88</v>
      </c>
      <c r="L617" s="4">
        <f t="shared" si="72"/>
        <v>99106.08</v>
      </c>
      <c r="M617" s="3">
        <v>630</v>
      </c>
      <c r="N617" s="40">
        <v>695.63</v>
      </c>
      <c r="O617" s="4">
        <f t="shared" si="73"/>
        <v>438246.9</v>
      </c>
      <c r="P617" s="20">
        <f t="shared" si="74"/>
        <v>4754614.1099999994</v>
      </c>
      <c r="Q617" s="37">
        <f t="shared" si="69"/>
        <v>20711.580000000002</v>
      </c>
    </row>
    <row r="618" spans="1:17" x14ac:dyDescent="0.3">
      <c r="A618" s="2" t="str">
        <f t="shared" si="63"/>
        <v>7001393</v>
      </c>
      <c r="B618" s="8" t="s">
        <v>1288</v>
      </c>
      <c r="C618" s="8" t="s">
        <v>112</v>
      </c>
      <c r="D618" s="3">
        <v>463</v>
      </c>
      <c r="E618" s="40">
        <v>1028.02</v>
      </c>
      <c r="F618" s="4">
        <f t="shared" si="70"/>
        <v>475973.26</v>
      </c>
      <c r="G618" s="3">
        <v>5011</v>
      </c>
      <c r="H618" s="40">
        <v>1022.21</v>
      </c>
      <c r="I618" s="41">
        <f t="shared" si="71"/>
        <v>5122294.3100000005</v>
      </c>
      <c r="J618" s="3">
        <v>0</v>
      </c>
      <c r="K618" s="40">
        <v>1028.02</v>
      </c>
      <c r="L618" s="4">
        <f t="shared" si="72"/>
        <v>0</v>
      </c>
      <c r="M618" s="3">
        <v>0</v>
      </c>
      <c r="N618" s="40">
        <v>1022.21</v>
      </c>
      <c r="O618" s="4">
        <f t="shared" si="73"/>
        <v>0</v>
      </c>
      <c r="P618" s="20">
        <f t="shared" si="74"/>
        <v>5598267.5700000003</v>
      </c>
      <c r="Q618" s="37">
        <f t="shared" si="69"/>
        <v>24386.62</v>
      </c>
    </row>
    <row r="619" spans="1:17" x14ac:dyDescent="0.3">
      <c r="A619" s="2" t="str">
        <f t="shared" si="63"/>
        <v>7001393</v>
      </c>
      <c r="B619" s="8" t="s">
        <v>1287</v>
      </c>
      <c r="C619" s="8" t="s">
        <v>112</v>
      </c>
      <c r="D619" s="3">
        <v>3701</v>
      </c>
      <c r="E619" s="40">
        <v>2669.83</v>
      </c>
      <c r="F619" s="4">
        <f t="shared" si="70"/>
        <v>9881040.8300000001</v>
      </c>
      <c r="G619" s="3">
        <v>0</v>
      </c>
      <c r="H619" s="40">
        <v>2669.83</v>
      </c>
      <c r="I619" s="41">
        <f t="shared" si="71"/>
        <v>0</v>
      </c>
      <c r="J619" s="3">
        <v>2369</v>
      </c>
      <c r="K619" s="40">
        <v>2669.83</v>
      </c>
      <c r="L619" s="4">
        <f t="shared" si="72"/>
        <v>6324827.2699999996</v>
      </c>
      <c r="M619" s="3">
        <v>0</v>
      </c>
      <c r="N619" s="40">
        <v>2669.83</v>
      </c>
      <c r="O619" s="4">
        <f t="shared" si="73"/>
        <v>0</v>
      </c>
      <c r="P619" s="20">
        <f t="shared" si="74"/>
        <v>16205868.1</v>
      </c>
      <c r="Q619" s="37">
        <f t="shared" si="69"/>
        <v>70594.399999999994</v>
      </c>
    </row>
    <row r="620" spans="1:17" x14ac:dyDescent="0.3">
      <c r="A620" s="2" t="str">
        <f t="shared" si="63"/>
        <v>5904321</v>
      </c>
      <c r="B620" s="8" t="s">
        <v>1174</v>
      </c>
      <c r="C620" s="8" t="s">
        <v>116</v>
      </c>
      <c r="D620" s="3">
        <v>309</v>
      </c>
      <c r="E620" s="40">
        <v>670.32</v>
      </c>
      <c r="F620" s="4">
        <f t="shared" si="70"/>
        <v>207128.88</v>
      </c>
      <c r="G620" s="3">
        <v>4673</v>
      </c>
      <c r="H620" s="40">
        <v>662.86</v>
      </c>
      <c r="I620" s="41">
        <f t="shared" si="71"/>
        <v>3097544.7800000003</v>
      </c>
      <c r="J620" s="3">
        <v>11</v>
      </c>
      <c r="K620" s="40">
        <v>670.32</v>
      </c>
      <c r="L620" s="4">
        <f t="shared" si="72"/>
        <v>7373.52</v>
      </c>
      <c r="M620" s="3">
        <v>161</v>
      </c>
      <c r="N620" s="40">
        <v>662.86</v>
      </c>
      <c r="O620" s="4">
        <f t="shared" si="73"/>
        <v>106720.46</v>
      </c>
      <c r="P620" s="20">
        <f t="shared" si="74"/>
        <v>3418767.64</v>
      </c>
      <c r="Q620" s="37">
        <f t="shared" si="69"/>
        <v>14892.5</v>
      </c>
    </row>
    <row r="621" spans="1:17" x14ac:dyDescent="0.3">
      <c r="A621" s="2" t="str">
        <f t="shared" si="63"/>
        <v>7000383</v>
      </c>
      <c r="B621" s="8" t="s">
        <v>1175</v>
      </c>
      <c r="C621" s="8" t="s">
        <v>121</v>
      </c>
      <c r="D621" s="3">
        <v>2298</v>
      </c>
      <c r="E621" s="40">
        <v>812.5</v>
      </c>
      <c r="F621" s="4">
        <f t="shared" si="70"/>
        <v>1867125</v>
      </c>
      <c r="G621" s="3">
        <v>3499</v>
      </c>
      <c r="H621" s="40">
        <v>805.67</v>
      </c>
      <c r="I621" s="41">
        <f t="shared" si="71"/>
        <v>2819039.33</v>
      </c>
      <c r="J621" s="3">
        <v>0</v>
      </c>
      <c r="K621" s="40">
        <v>812.5</v>
      </c>
      <c r="L621" s="4">
        <f t="shared" si="72"/>
        <v>0</v>
      </c>
      <c r="M621" s="3">
        <v>0</v>
      </c>
      <c r="N621" s="40">
        <v>805.67</v>
      </c>
      <c r="O621" s="4">
        <f t="shared" si="73"/>
        <v>0</v>
      </c>
      <c r="P621" s="20">
        <f t="shared" si="74"/>
        <v>4686164.33</v>
      </c>
      <c r="Q621" s="37">
        <f t="shared" si="69"/>
        <v>20413.41</v>
      </c>
    </row>
    <row r="622" spans="1:17" x14ac:dyDescent="0.3">
      <c r="A622" s="2" t="str">
        <f t="shared" si="63"/>
        <v>5034300</v>
      </c>
      <c r="B622" s="8" t="s">
        <v>1176</v>
      </c>
      <c r="C622" s="8" t="s">
        <v>135</v>
      </c>
      <c r="D622" s="3">
        <v>0</v>
      </c>
      <c r="E622" s="40">
        <v>411.34</v>
      </c>
      <c r="F622" s="4">
        <f t="shared" si="70"/>
        <v>0</v>
      </c>
      <c r="G622" s="3">
        <v>0</v>
      </c>
      <c r="H622" s="40">
        <v>409.54</v>
      </c>
      <c r="I622" s="41">
        <f t="shared" si="71"/>
        <v>0</v>
      </c>
      <c r="J622" s="3">
        <v>0</v>
      </c>
      <c r="K622" s="40">
        <v>411.34</v>
      </c>
      <c r="L622" s="4">
        <f t="shared" si="72"/>
        <v>0</v>
      </c>
      <c r="M622" s="3">
        <v>0</v>
      </c>
      <c r="N622" s="40">
        <v>409.54</v>
      </c>
      <c r="O622" s="4">
        <f t="shared" si="73"/>
        <v>0</v>
      </c>
      <c r="P622" s="20">
        <f t="shared" si="74"/>
        <v>0</v>
      </c>
      <c r="Q622" s="37">
        <f t="shared" si="69"/>
        <v>0</v>
      </c>
    </row>
    <row r="623" spans="1:17" x14ac:dyDescent="0.3">
      <c r="A623" s="2" t="str">
        <f t="shared" si="63"/>
        <v>1421307</v>
      </c>
      <c r="B623" s="8" t="s">
        <v>1177</v>
      </c>
      <c r="C623" s="8" t="s">
        <v>143</v>
      </c>
      <c r="D623" s="3">
        <v>0</v>
      </c>
      <c r="E623" s="40">
        <v>555.08000000000004</v>
      </c>
      <c r="F623" s="4">
        <f t="shared" si="70"/>
        <v>0</v>
      </c>
      <c r="G623" s="3">
        <v>2955</v>
      </c>
      <c r="H623" s="40">
        <v>549.32000000000005</v>
      </c>
      <c r="I623" s="4">
        <f t="shared" si="71"/>
        <v>1623240.6</v>
      </c>
      <c r="J623" s="3">
        <v>0</v>
      </c>
      <c r="K623" s="40">
        <v>555.08000000000004</v>
      </c>
      <c r="L623" s="4">
        <f t="shared" si="72"/>
        <v>0</v>
      </c>
      <c r="M623" s="3">
        <v>162</v>
      </c>
      <c r="N623" s="40">
        <v>549.32000000000005</v>
      </c>
      <c r="O623" s="4">
        <f t="shared" si="73"/>
        <v>88989.840000000011</v>
      </c>
      <c r="P623" s="20">
        <f t="shared" si="74"/>
        <v>1712230.4400000002</v>
      </c>
      <c r="Q623" s="37">
        <f t="shared" si="69"/>
        <v>7458.65</v>
      </c>
    </row>
    <row r="624" spans="1:17" x14ac:dyDescent="0.3">
      <c r="A624" s="2" t="str">
        <f t="shared" si="63"/>
        <v>7002346</v>
      </c>
      <c r="B624" s="8" t="s">
        <v>1178</v>
      </c>
      <c r="C624" s="8" t="s">
        <v>581</v>
      </c>
      <c r="D624" s="3">
        <v>57773</v>
      </c>
      <c r="E624" s="40">
        <v>1866.4</v>
      </c>
      <c r="F624" s="4">
        <f t="shared" si="70"/>
        <v>107827527.2</v>
      </c>
      <c r="G624" s="3">
        <v>1095</v>
      </c>
      <c r="H624" s="40">
        <v>1866.4</v>
      </c>
      <c r="I624" s="41">
        <f t="shared" si="71"/>
        <v>2043708</v>
      </c>
      <c r="J624" s="3">
        <v>58</v>
      </c>
      <c r="K624" s="40">
        <v>1866.4</v>
      </c>
      <c r="L624" s="4">
        <f t="shared" si="72"/>
        <v>108251.20000000001</v>
      </c>
      <c r="M624" s="3">
        <v>1</v>
      </c>
      <c r="N624" s="40">
        <v>1866.4</v>
      </c>
      <c r="O624" s="4">
        <f t="shared" si="73"/>
        <v>1866.4</v>
      </c>
      <c r="P624" s="20">
        <f t="shared" si="74"/>
        <v>109981352.8</v>
      </c>
      <c r="Q624" s="37">
        <f t="shared" si="69"/>
        <v>479089.89</v>
      </c>
    </row>
    <row r="625" spans="1:17" x14ac:dyDescent="0.3">
      <c r="A625" s="2" t="str">
        <f t="shared" si="63"/>
        <v>1327300</v>
      </c>
      <c r="B625" s="8" t="s">
        <v>1260</v>
      </c>
      <c r="C625" s="8" t="s">
        <v>159</v>
      </c>
      <c r="D625" s="3">
        <v>1124</v>
      </c>
      <c r="E625" s="40">
        <v>408.65</v>
      </c>
      <c r="F625" s="4">
        <f t="shared" si="70"/>
        <v>459322.6</v>
      </c>
      <c r="G625" s="3">
        <v>11681</v>
      </c>
      <c r="H625" s="40">
        <v>406.38</v>
      </c>
      <c r="I625" s="41">
        <f t="shared" si="71"/>
        <v>4746924.78</v>
      </c>
      <c r="J625" s="3">
        <v>241</v>
      </c>
      <c r="K625" s="40">
        <v>408.65</v>
      </c>
      <c r="L625" s="4">
        <f t="shared" si="72"/>
        <v>98484.65</v>
      </c>
      <c r="M625" s="3">
        <v>2509</v>
      </c>
      <c r="N625" s="40">
        <v>406.38</v>
      </c>
      <c r="O625" s="4">
        <f t="shared" si="73"/>
        <v>1019607.42</v>
      </c>
      <c r="P625" s="20">
        <f t="shared" si="74"/>
        <v>6324339.4500000002</v>
      </c>
      <c r="Q625" s="37">
        <f t="shared" si="69"/>
        <v>27549.46</v>
      </c>
    </row>
    <row r="626" spans="1:17" x14ac:dyDescent="0.3">
      <c r="A626" s="2" t="str">
        <f t="shared" si="63"/>
        <v>7000385</v>
      </c>
      <c r="B626" s="8" t="s">
        <v>1179</v>
      </c>
      <c r="C626" s="8" t="s">
        <v>161</v>
      </c>
      <c r="D626" s="3">
        <v>402</v>
      </c>
      <c r="E626" s="40">
        <v>720.51</v>
      </c>
      <c r="F626" s="4">
        <f t="shared" si="70"/>
        <v>289645.02</v>
      </c>
      <c r="G626" s="3">
        <v>1236</v>
      </c>
      <c r="H626" s="40">
        <v>712.54</v>
      </c>
      <c r="I626" s="41">
        <f t="shared" si="71"/>
        <v>880699.44</v>
      </c>
      <c r="J626" s="3">
        <v>142</v>
      </c>
      <c r="K626" s="40">
        <v>720.51</v>
      </c>
      <c r="L626" s="4">
        <f t="shared" si="72"/>
        <v>102312.42</v>
      </c>
      <c r="M626" s="3">
        <v>437</v>
      </c>
      <c r="N626" s="40">
        <v>712.54</v>
      </c>
      <c r="O626" s="4">
        <f t="shared" si="73"/>
        <v>311379.98</v>
      </c>
      <c r="P626" s="20">
        <f t="shared" si="74"/>
        <v>1584036.8599999999</v>
      </c>
      <c r="Q626" s="37">
        <f t="shared" si="69"/>
        <v>6900.22</v>
      </c>
    </row>
    <row r="627" spans="1:17" x14ac:dyDescent="0.3">
      <c r="A627" s="2" t="str">
        <f t="shared" si="63"/>
        <v>7001808</v>
      </c>
      <c r="B627" s="8" t="s">
        <v>1180</v>
      </c>
      <c r="C627" s="8" t="s">
        <v>170</v>
      </c>
      <c r="D627" s="3">
        <v>180</v>
      </c>
      <c r="E627" s="40">
        <v>714.35</v>
      </c>
      <c r="F627" s="4">
        <f t="shared" si="70"/>
        <v>128583</v>
      </c>
      <c r="G627" s="3">
        <v>3592</v>
      </c>
      <c r="H627" s="40">
        <v>706.72</v>
      </c>
      <c r="I627" s="41">
        <f t="shared" si="71"/>
        <v>2538538.2400000002</v>
      </c>
      <c r="J627" s="3">
        <v>57</v>
      </c>
      <c r="K627" s="40">
        <v>714.35</v>
      </c>
      <c r="L627" s="4">
        <f t="shared" si="72"/>
        <v>40717.950000000004</v>
      </c>
      <c r="M627" s="3">
        <v>1141</v>
      </c>
      <c r="N627" s="40">
        <v>706.72</v>
      </c>
      <c r="O627" s="4">
        <f t="shared" si="73"/>
        <v>806367.52</v>
      </c>
      <c r="P627" s="20">
        <f t="shared" si="74"/>
        <v>3514206.71</v>
      </c>
      <c r="Q627" s="37">
        <f t="shared" si="69"/>
        <v>15308.24</v>
      </c>
    </row>
    <row r="628" spans="1:17" x14ac:dyDescent="0.3">
      <c r="A628" s="2" t="str">
        <f t="shared" si="63"/>
        <v>7003402</v>
      </c>
      <c r="B628" s="8" t="s">
        <v>1181</v>
      </c>
      <c r="C628" s="8" t="s">
        <v>172</v>
      </c>
      <c r="D628" s="3">
        <v>884</v>
      </c>
      <c r="E628" s="40">
        <v>706.19</v>
      </c>
      <c r="F628" s="4">
        <f t="shared" si="70"/>
        <v>624271.96000000008</v>
      </c>
      <c r="G628" s="3">
        <v>2216</v>
      </c>
      <c r="H628" s="40">
        <v>699.89</v>
      </c>
      <c r="I628" s="41">
        <f t="shared" si="71"/>
        <v>1550956.24</v>
      </c>
      <c r="J628" s="3">
        <v>151</v>
      </c>
      <c r="K628" s="40">
        <v>706.19</v>
      </c>
      <c r="L628" s="4">
        <f t="shared" si="72"/>
        <v>106634.69</v>
      </c>
      <c r="M628" s="3">
        <v>380</v>
      </c>
      <c r="N628" s="40">
        <v>699.89</v>
      </c>
      <c r="O628" s="4">
        <f t="shared" si="73"/>
        <v>265958.2</v>
      </c>
      <c r="P628" s="20">
        <f t="shared" si="74"/>
        <v>2547821.09</v>
      </c>
      <c r="Q628" s="37">
        <f t="shared" si="69"/>
        <v>11098.57</v>
      </c>
    </row>
    <row r="629" spans="1:17" x14ac:dyDescent="0.3">
      <c r="A629" s="2" t="str">
        <f t="shared" si="63"/>
        <v>4350305</v>
      </c>
      <c r="B629" s="8" t="s">
        <v>1182</v>
      </c>
      <c r="C629" s="8" t="s">
        <v>173</v>
      </c>
      <c r="D629" s="3">
        <v>423</v>
      </c>
      <c r="E629" s="40">
        <v>574.82000000000005</v>
      </c>
      <c r="F629" s="4">
        <f t="shared" si="70"/>
        <v>243148.86000000002</v>
      </c>
      <c r="G629" s="3">
        <v>2875</v>
      </c>
      <c r="H629" s="40">
        <v>572.61</v>
      </c>
      <c r="I629" s="41">
        <f t="shared" si="71"/>
        <v>1646253.75</v>
      </c>
      <c r="J629" s="3">
        <v>20</v>
      </c>
      <c r="K629" s="40">
        <v>574.82000000000005</v>
      </c>
      <c r="L629" s="4">
        <f t="shared" si="72"/>
        <v>11496.400000000001</v>
      </c>
      <c r="M629" s="3">
        <v>133</v>
      </c>
      <c r="N629" s="40">
        <v>572.61</v>
      </c>
      <c r="O629" s="4">
        <f t="shared" si="73"/>
        <v>76157.13</v>
      </c>
      <c r="P629" s="20">
        <f t="shared" si="74"/>
        <v>1977056.1400000001</v>
      </c>
      <c r="Q629" s="37">
        <f t="shared" si="69"/>
        <v>8612.26</v>
      </c>
    </row>
    <row r="630" spans="1:17" x14ac:dyDescent="0.3">
      <c r="A630" s="2" t="str">
        <f t="shared" si="63"/>
        <v>5153307</v>
      </c>
      <c r="B630" s="8" t="s">
        <v>1183</v>
      </c>
      <c r="C630" s="8" t="s">
        <v>198</v>
      </c>
      <c r="D630" s="3">
        <v>214</v>
      </c>
      <c r="E630" s="40">
        <v>601.49</v>
      </c>
      <c r="F630" s="4">
        <f t="shared" si="70"/>
        <v>128718.86</v>
      </c>
      <c r="G630" s="3">
        <v>6291</v>
      </c>
      <c r="H630" s="40">
        <v>594.86</v>
      </c>
      <c r="I630" s="41">
        <f t="shared" si="71"/>
        <v>3742264.2600000002</v>
      </c>
      <c r="J630" s="3">
        <v>34</v>
      </c>
      <c r="K630" s="40">
        <v>601.49</v>
      </c>
      <c r="L630" s="4">
        <f t="shared" si="72"/>
        <v>20450.66</v>
      </c>
      <c r="M630" s="3">
        <v>991</v>
      </c>
      <c r="N630" s="40">
        <v>594.86</v>
      </c>
      <c r="O630" s="4">
        <f t="shared" si="73"/>
        <v>589506.26</v>
      </c>
      <c r="P630" s="20">
        <f t="shared" si="74"/>
        <v>4480940.040000001</v>
      </c>
      <c r="Q630" s="37">
        <f t="shared" si="69"/>
        <v>19519.43</v>
      </c>
    </row>
    <row r="631" spans="1:17" x14ac:dyDescent="0.3">
      <c r="A631" s="2" t="str">
        <f t="shared" si="63"/>
        <v>7002337</v>
      </c>
      <c r="B631" s="8" t="s">
        <v>1184</v>
      </c>
      <c r="C631" s="8" t="s">
        <v>208</v>
      </c>
      <c r="D631" s="3">
        <v>2094</v>
      </c>
      <c r="E631" s="40">
        <v>1356.42</v>
      </c>
      <c r="F631" s="4">
        <f t="shared" si="70"/>
        <v>2840343.48</v>
      </c>
      <c r="G631" s="3">
        <v>2704</v>
      </c>
      <c r="H631" s="40">
        <v>1346.44</v>
      </c>
      <c r="I631" s="41">
        <f t="shared" si="71"/>
        <v>3640773.7600000002</v>
      </c>
      <c r="J631" s="3">
        <v>972</v>
      </c>
      <c r="K631" s="40">
        <v>1356.42</v>
      </c>
      <c r="L631" s="4">
        <f t="shared" si="72"/>
        <v>1318440.24</v>
      </c>
      <c r="M631" s="3">
        <v>1256</v>
      </c>
      <c r="N631" s="40">
        <v>1346.44</v>
      </c>
      <c r="O631" s="4">
        <f t="shared" si="73"/>
        <v>1691128.6400000001</v>
      </c>
      <c r="P631" s="20">
        <f t="shared" si="74"/>
        <v>9490686.120000001</v>
      </c>
      <c r="Q631" s="37">
        <f t="shared" si="69"/>
        <v>41342.39</v>
      </c>
    </row>
    <row r="632" spans="1:17" x14ac:dyDescent="0.3">
      <c r="A632" s="2" t="str">
        <f t="shared" si="63"/>
        <v>7000801</v>
      </c>
      <c r="B632" s="8" t="s">
        <v>1185</v>
      </c>
      <c r="C632" s="8" t="s">
        <v>582</v>
      </c>
      <c r="D632" s="3">
        <v>5963</v>
      </c>
      <c r="E632" s="40">
        <v>489.35</v>
      </c>
      <c r="F632" s="4">
        <f t="shared" si="70"/>
        <v>2917994.0500000003</v>
      </c>
      <c r="G632" s="3">
        <v>9572</v>
      </c>
      <c r="H632" s="40">
        <v>483.03</v>
      </c>
      <c r="I632" s="41">
        <f t="shared" si="71"/>
        <v>4623563.16</v>
      </c>
      <c r="J632" s="3">
        <v>40</v>
      </c>
      <c r="K632" s="40">
        <v>489.35</v>
      </c>
      <c r="L632" s="4">
        <f t="shared" si="72"/>
        <v>19574</v>
      </c>
      <c r="M632" s="3">
        <v>63</v>
      </c>
      <c r="N632" s="40">
        <v>483.03</v>
      </c>
      <c r="O632" s="4">
        <f t="shared" si="73"/>
        <v>30430.89</v>
      </c>
      <c r="P632" s="20">
        <f t="shared" si="74"/>
        <v>7591562.0999999996</v>
      </c>
      <c r="Q632" s="37">
        <f t="shared" si="69"/>
        <v>33069.61</v>
      </c>
    </row>
    <row r="633" spans="1:17" x14ac:dyDescent="0.3">
      <c r="A633" s="2" t="str">
        <f t="shared" si="63"/>
        <v>1401001</v>
      </c>
      <c r="B633" s="8" t="s">
        <v>1186</v>
      </c>
      <c r="C633" s="8" t="s">
        <v>217</v>
      </c>
      <c r="D633" s="3">
        <v>2366</v>
      </c>
      <c r="E633" s="40">
        <v>743.17</v>
      </c>
      <c r="F633" s="4">
        <f t="shared" si="70"/>
        <v>1758340.22</v>
      </c>
      <c r="G633" s="3">
        <v>348</v>
      </c>
      <c r="H633" s="40">
        <v>736.76</v>
      </c>
      <c r="I633" s="41">
        <f t="shared" si="71"/>
        <v>256392.48</v>
      </c>
      <c r="J633" s="3">
        <v>616</v>
      </c>
      <c r="K633" s="40">
        <v>743.17</v>
      </c>
      <c r="L633" s="4">
        <f t="shared" si="72"/>
        <v>457792.72</v>
      </c>
      <c r="M633" s="3">
        <v>91</v>
      </c>
      <c r="N633" s="40">
        <v>736.76</v>
      </c>
      <c r="O633" s="4">
        <f t="shared" si="73"/>
        <v>67045.16</v>
      </c>
      <c r="P633" s="20">
        <f t="shared" si="74"/>
        <v>2539570.58</v>
      </c>
      <c r="Q633" s="37">
        <f t="shared" si="69"/>
        <v>11062.63</v>
      </c>
    </row>
    <row r="634" spans="1:17" x14ac:dyDescent="0.3">
      <c r="A634" s="2" t="str">
        <f t="shared" si="63"/>
        <v>1401001</v>
      </c>
      <c r="B634" s="8" t="s">
        <v>1187</v>
      </c>
      <c r="C634" s="8" t="s">
        <v>217</v>
      </c>
      <c r="D634" s="3">
        <v>0</v>
      </c>
      <c r="E634" s="40">
        <v>776.28</v>
      </c>
      <c r="F634" s="4">
        <f t="shared" si="70"/>
        <v>0</v>
      </c>
      <c r="G634" s="3">
        <v>6180</v>
      </c>
      <c r="H634" s="40">
        <v>776.28</v>
      </c>
      <c r="I634" s="41">
        <f t="shared" si="71"/>
        <v>4797410.3999999994</v>
      </c>
      <c r="J634" s="3">
        <v>0</v>
      </c>
      <c r="K634" s="40">
        <v>776.28</v>
      </c>
      <c r="L634" s="4">
        <f t="shared" si="72"/>
        <v>0</v>
      </c>
      <c r="M634" s="3">
        <v>893</v>
      </c>
      <c r="N634" s="40">
        <v>776.28</v>
      </c>
      <c r="O634" s="4">
        <f t="shared" si="73"/>
        <v>693218.03999999992</v>
      </c>
      <c r="P634" s="20">
        <f t="shared" si="74"/>
        <v>5490628.4399999995</v>
      </c>
      <c r="Q634" s="37">
        <f t="shared" si="69"/>
        <v>23917.73</v>
      </c>
    </row>
    <row r="635" spans="1:17" x14ac:dyDescent="0.3">
      <c r="A635" s="2" t="str">
        <f t="shared" si="63"/>
        <v>7000392</v>
      </c>
      <c r="B635" s="8" t="s">
        <v>1188</v>
      </c>
      <c r="C635" s="8" t="s">
        <v>583</v>
      </c>
      <c r="D635" s="3">
        <v>3063</v>
      </c>
      <c r="E635" s="40">
        <v>407.11</v>
      </c>
      <c r="F635" s="4">
        <f t="shared" si="70"/>
        <v>1246977.93</v>
      </c>
      <c r="G635" s="3">
        <v>4952</v>
      </c>
      <c r="H635" s="40">
        <v>402.17</v>
      </c>
      <c r="I635" s="41">
        <f t="shared" si="71"/>
        <v>1991545.84</v>
      </c>
      <c r="J635" s="3">
        <v>4916</v>
      </c>
      <c r="K635" s="40">
        <v>407.11</v>
      </c>
      <c r="L635" s="4">
        <f t="shared" si="72"/>
        <v>2001352.76</v>
      </c>
      <c r="M635" s="3">
        <v>7947</v>
      </c>
      <c r="N635" s="40">
        <v>402.17</v>
      </c>
      <c r="O635" s="4">
        <f t="shared" si="73"/>
        <v>3196044.99</v>
      </c>
      <c r="P635" s="20">
        <f t="shared" si="74"/>
        <v>8435921.5199999996</v>
      </c>
      <c r="Q635" s="37">
        <f t="shared" si="69"/>
        <v>36747.730000000003</v>
      </c>
    </row>
    <row r="636" spans="1:17" x14ac:dyDescent="0.3">
      <c r="A636" s="2" t="str">
        <f t="shared" si="63"/>
        <v>7002352</v>
      </c>
      <c r="B636" s="8" t="s">
        <v>1189</v>
      </c>
      <c r="C636" s="8" t="s">
        <v>234</v>
      </c>
      <c r="D636" s="3">
        <v>171</v>
      </c>
      <c r="E636" s="40">
        <v>653.72</v>
      </c>
      <c r="F636" s="4">
        <f t="shared" si="70"/>
        <v>111786.12000000001</v>
      </c>
      <c r="G636" s="3">
        <v>5545</v>
      </c>
      <c r="H636" s="40">
        <v>644.95000000000005</v>
      </c>
      <c r="I636" s="41">
        <f t="shared" si="71"/>
        <v>3576247.7500000005</v>
      </c>
      <c r="J636" s="3">
        <v>70</v>
      </c>
      <c r="K636" s="40">
        <v>653.72</v>
      </c>
      <c r="L636" s="4">
        <f t="shared" si="72"/>
        <v>45760.4</v>
      </c>
      <c r="M636" s="3">
        <v>2285</v>
      </c>
      <c r="N636" s="40">
        <v>644.95000000000005</v>
      </c>
      <c r="O636" s="4">
        <f t="shared" si="73"/>
        <v>1473710.75</v>
      </c>
      <c r="P636" s="20">
        <f t="shared" si="74"/>
        <v>5207505.0200000005</v>
      </c>
      <c r="Q636" s="37">
        <f t="shared" si="69"/>
        <v>22684.42</v>
      </c>
    </row>
    <row r="637" spans="1:17" x14ac:dyDescent="0.3">
      <c r="A637" s="2" t="str">
        <f t="shared" si="63"/>
        <v>2750304</v>
      </c>
      <c r="B637" s="8" t="s">
        <v>1261</v>
      </c>
      <c r="C637" s="8" t="s">
        <v>1258</v>
      </c>
      <c r="D637" s="3">
        <v>0</v>
      </c>
      <c r="E637" s="40">
        <v>596.91999999999996</v>
      </c>
      <c r="F637" s="4">
        <f t="shared" si="70"/>
        <v>0</v>
      </c>
      <c r="G637" s="3">
        <v>2983</v>
      </c>
      <c r="H637" s="40">
        <v>588</v>
      </c>
      <c r="I637" s="41">
        <f t="shared" si="71"/>
        <v>1754004</v>
      </c>
      <c r="J637" s="3">
        <v>0</v>
      </c>
      <c r="K637" s="40">
        <v>596.91999999999996</v>
      </c>
      <c r="L637" s="4">
        <f t="shared" si="72"/>
        <v>0</v>
      </c>
      <c r="M637" s="3">
        <v>51</v>
      </c>
      <c r="N637" s="40">
        <v>588</v>
      </c>
      <c r="O637" s="4">
        <f t="shared" si="73"/>
        <v>29988</v>
      </c>
      <c r="P637" s="20">
        <f t="shared" si="74"/>
        <v>1783992</v>
      </c>
      <c r="Q637" s="37">
        <f t="shared" si="69"/>
        <v>7771.25</v>
      </c>
    </row>
    <row r="638" spans="1:17" x14ac:dyDescent="0.3">
      <c r="A638" s="2" t="str">
        <f t="shared" si="63"/>
        <v>7003377</v>
      </c>
      <c r="B638" s="8" t="s">
        <v>1190</v>
      </c>
      <c r="C638" s="8" t="s">
        <v>264</v>
      </c>
      <c r="D638" s="3">
        <v>291</v>
      </c>
      <c r="E638" s="40">
        <v>713.73</v>
      </c>
      <c r="F638" s="4">
        <f t="shared" si="70"/>
        <v>207695.43</v>
      </c>
      <c r="G638" s="3">
        <v>2912</v>
      </c>
      <c r="H638" s="40">
        <v>706.94</v>
      </c>
      <c r="I638" s="41">
        <f t="shared" si="71"/>
        <v>2058609.2800000003</v>
      </c>
      <c r="J638" s="3">
        <v>0</v>
      </c>
      <c r="K638" s="40">
        <v>713.73</v>
      </c>
      <c r="L638" s="4">
        <f t="shared" si="72"/>
        <v>0</v>
      </c>
      <c r="M638" s="3">
        <v>0</v>
      </c>
      <c r="N638" s="40">
        <v>706.94</v>
      </c>
      <c r="O638" s="4">
        <f t="shared" si="73"/>
        <v>0</v>
      </c>
      <c r="P638" s="20">
        <f t="shared" si="74"/>
        <v>2266304.7100000004</v>
      </c>
      <c r="Q638" s="37">
        <f t="shared" si="69"/>
        <v>9872.25</v>
      </c>
    </row>
    <row r="639" spans="1:17" x14ac:dyDescent="0.3">
      <c r="A639" s="2" t="str">
        <f t="shared" si="63"/>
        <v>2904301</v>
      </c>
      <c r="B639" s="8" t="s">
        <v>1191</v>
      </c>
      <c r="C639" s="8" t="s">
        <v>286</v>
      </c>
      <c r="D639" s="3">
        <v>381</v>
      </c>
      <c r="E639" s="40">
        <v>568.84</v>
      </c>
      <c r="F639" s="4">
        <f t="shared" si="70"/>
        <v>216728.04</v>
      </c>
      <c r="G639" s="3">
        <v>2562</v>
      </c>
      <c r="H639" s="40">
        <v>562.20000000000005</v>
      </c>
      <c r="I639" s="41">
        <f t="shared" si="71"/>
        <v>1440356.4000000001</v>
      </c>
      <c r="J639" s="3">
        <v>1</v>
      </c>
      <c r="K639" s="40">
        <v>568.84</v>
      </c>
      <c r="L639" s="4">
        <f t="shared" si="72"/>
        <v>568.84</v>
      </c>
      <c r="M639" s="3">
        <v>4</v>
      </c>
      <c r="N639" s="40">
        <v>562.20000000000005</v>
      </c>
      <c r="O639" s="4">
        <f t="shared" si="73"/>
        <v>2248.8000000000002</v>
      </c>
      <c r="P639" s="20">
        <f t="shared" si="74"/>
        <v>1659902.08</v>
      </c>
      <c r="Q639" s="37">
        <f t="shared" si="69"/>
        <v>7230.7</v>
      </c>
    </row>
    <row r="640" spans="1:17" x14ac:dyDescent="0.3">
      <c r="A640" s="2" t="str">
        <f t="shared" si="63"/>
        <v>5151319</v>
      </c>
      <c r="B640" s="8" t="s">
        <v>1192</v>
      </c>
      <c r="C640" s="8" t="s">
        <v>288</v>
      </c>
      <c r="D640" s="3">
        <v>1484</v>
      </c>
      <c r="E640" s="40">
        <v>728.68</v>
      </c>
      <c r="F640" s="4">
        <f t="shared" si="70"/>
        <v>1081361.1199999999</v>
      </c>
      <c r="G640" s="3">
        <v>3079</v>
      </c>
      <c r="H640" s="40">
        <v>720.13</v>
      </c>
      <c r="I640" s="41">
        <f t="shared" si="71"/>
        <v>2217280.27</v>
      </c>
      <c r="J640" s="3">
        <v>297</v>
      </c>
      <c r="K640" s="40">
        <v>728.68</v>
      </c>
      <c r="L640" s="4">
        <f t="shared" si="72"/>
        <v>216417.96</v>
      </c>
      <c r="M640" s="3">
        <v>617</v>
      </c>
      <c r="N640" s="40">
        <v>720.13</v>
      </c>
      <c r="O640" s="4">
        <f t="shared" si="73"/>
        <v>444320.21</v>
      </c>
      <c r="P640" s="20">
        <f t="shared" si="74"/>
        <v>3959379.5599999996</v>
      </c>
      <c r="Q640" s="37">
        <f t="shared" si="69"/>
        <v>17247.46</v>
      </c>
    </row>
    <row r="641" spans="1:17" x14ac:dyDescent="0.3">
      <c r="A641" s="2" t="str">
        <f t="shared" si="63"/>
        <v>2701006</v>
      </c>
      <c r="B641" s="8" t="s">
        <v>1263</v>
      </c>
      <c r="C641" s="8" t="s">
        <v>297</v>
      </c>
      <c r="D641" s="3">
        <v>1357</v>
      </c>
      <c r="E641" s="40">
        <v>805.09</v>
      </c>
      <c r="F641" s="4">
        <f t="shared" si="70"/>
        <v>1092507.1300000001</v>
      </c>
      <c r="G641" s="3">
        <v>1339</v>
      </c>
      <c r="H641" s="40">
        <v>797.19</v>
      </c>
      <c r="I641" s="41">
        <f t="shared" si="71"/>
        <v>1067437.4100000001</v>
      </c>
      <c r="J641" s="3">
        <v>548</v>
      </c>
      <c r="K641" s="40">
        <v>805.09</v>
      </c>
      <c r="L641" s="4">
        <f t="shared" si="72"/>
        <v>441189.32</v>
      </c>
      <c r="M641" s="3">
        <v>540</v>
      </c>
      <c r="N641" s="40">
        <v>797.19</v>
      </c>
      <c r="O641" s="4">
        <f t="shared" si="73"/>
        <v>430482.60000000003</v>
      </c>
      <c r="P641" s="20">
        <f t="shared" si="74"/>
        <v>3031616.46</v>
      </c>
      <c r="Q641" s="37">
        <f t="shared" si="69"/>
        <v>13206.03</v>
      </c>
    </row>
    <row r="642" spans="1:17" x14ac:dyDescent="0.3">
      <c r="A642" s="2" t="str">
        <f t="shared" si="63"/>
        <v>2701006</v>
      </c>
      <c r="B642" s="8" t="s">
        <v>1262</v>
      </c>
      <c r="C642" s="8" t="s">
        <v>297</v>
      </c>
      <c r="D642" s="3">
        <v>1284</v>
      </c>
      <c r="E642" s="40">
        <v>913</v>
      </c>
      <c r="F642" s="4">
        <f t="shared" si="70"/>
        <v>1172292</v>
      </c>
      <c r="G642" s="3">
        <v>0</v>
      </c>
      <c r="H642" s="40">
        <v>904.12</v>
      </c>
      <c r="I642" s="41">
        <f t="shared" si="71"/>
        <v>0</v>
      </c>
      <c r="J642" s="3">
        <v>502</v>
      </c>
      <c r="K642" s="40">
        <v>913</v>
      </c>
      <c r="L642" s="4">
        <f t="shared" si="72"/>
        <v>458326</v>
      </c>
      <c r="M642" s="3">
        <v>0</v>
      </c>
      <c r="N642" s="40">
        <v>904.12</v>
      </c>
      <c r="O642" s="4">
        <f t="shared" si="73"/>
        <v>0</v>
      </c>
      <c r="P642" s="20">
        <f t="shared" si="74"/>
        <v>1630618</v>
      </c>
      <c r="Q642" s="37">
        <f t="shared" si="69"/>
        <v>7103.14</v>
      </c>
    </row>
    <row r="643" spans="1:17" x14ac:dyDescent="0.3">
      <c r="A643" s="2" t="str">
        <f t="shared" si="63"/>
        <v>7004316</v>
      </c>
      <c r="B643" s="8" t="s">
        <v>1193</v>
      </c>
      <c r="C643" s="8" t="s">
        <v>313</v>
      </c>
      <c r="D643" s="3">
        <v>632</v>
      </c>
      <c r="E643" s="40">
        <v>672.03</v>
      </c>
      <c r="F643" s="4">
        <f t="shared" si="70"/>
        <v>424722.95999999996</v>
      </c>
      <c r="G643" s="3">
        <v>4415</v>
      </c>
      <c r="H643" s="40">
        <v>672.03</v>
      </c>
      <c r="I643" s="41">
        <f t="shared" si="71"/>
        <v>2967012.4499999997</v>
      </c>
      <c r="J643" s="3">
        <v>0</v>
      </c>
      <c r="K643" s="40">
        <v>672.03</v>
      </c>
      <c r="L643" s="4">
        <f t="shared" si="72"/>
        <v>0</v>
      </c>
      <c r="M643" s="3">
        <v>0</v>
      </c>
      <c r="N643" s="40">
        <v>672.03</v>
      </c>
      <c r="O643" s="4">
        <f t="shared" si="73"/>
        <v>0</v>
      </c>
      <c r="P643" s="20">
        <f t="shared" si="74"/>
        <v>3391735.4099999997</v>
      </c>
      <c r="Q643" s="37">
        <f t="shared" si="69"/>
        <v>14774.74</v>
      </c>
    </row>
    <row r="644" spans="1:17" x14ac:dyDescent="0.3">
      <c r="A644" s="2" t="str">
        <f t="shared" si="63"/>
        <v>5567302</v>
      </c>
      <c r="B644" s="8" t="s">
        <v>1194</v>
      </c>
      <c r="C644" s="8" t="s">
        <v>322</v>
      </c>
      <c r="D644" s="3">
        <v>2359</v>
      </c>
      <c r="E644" s="40">
        <v>337.49</v>
      </c>
      <c r="F644" s="4">
        <f t="shared" si="70"/>
        <v>796138.91</v>
      </c>
      <c r="G644" s="3">
        <v>3916</v>
      </c>
      <c r="H644" s="40">
        <v>333.21</v>
      </c>
      <c r="I644" s="41">
        <f t="shared" si="71"/>
        <v>1304850.3599999999</v>
      </c>
      <c r="J644" s="3">
        <v>236</v>
      </c>
      <c r="K644" s="40">
        <v>337.49</v>
      </c>
      <c r="L644" s="4">
        <f t="shared" si="72"/>
        <v>79647.64</v>
      </c>
      <c r="M644" s="3">
        <v>392</v>
      </c>
      <c r="N644" s="40">
        <v>333.21</v>
      </c>
      <c r="O644" s="4">
        <f t="shared" si="73"/>
        <v>130618.31999999999</v>
      </c>
      <c r="P644" s="20">
        <f t="shared" si="74"/>
        <v>2311255.23</v>
      </c>
      <c r="Q644" s="37">
        <f t="shared" si="69"/>
        <v>10068.06</v>
      </c>
    </row>
    <row r="645" spans="1:17" x14ac:dyDescent="0.3">
      <c r="A645" s="2" t="str">
        <f t="shared" si="63"/>
        <v>5567302</v>
      </c>
      <c r="B645" s="8" t="s">
        <v>1195</v>
      </c>
      <c r="C645" s="8" t="s">
        <v>322</v>
      </c>
      <c r="D645" s="3">
        <v>12348</v>
      </c>
      <c r="E645" s="40">
        <v>365.51</v>
      </c>
      <c r="F645" s="4">
        <f t="shared" si="70"/>
        <v>4513317.4799999995</v>
      </c>
      <c r="G645" s="3">
        <v>15854</v>
      </c>
      <c r="H645" s="40">
        <v>360.9</v>
      </c>
      <c r="I645" s="41">
        <f t="shared" si="71"/>
        <v>5721708.5999999996</v>
      </c>
      <c r="J645" s="3">
        <v>4574</v>
      </c>
      <c r="K645" s="40">
        <v>365.51</v>
      </c>
      <c r="L645" s="4">
        <f t="shared" si="72"/>
        <v>1671842.74</v>
      </c>
      <c r="M645" s="3">
        <v>5872</v>
      </c>
      <c r="N645" s="40">
        <v>360.9</v>
      </c>
      <c r="O645" s="4">
        <f t="shared" si="73"/>
        <v>2119204.7999999998</v>
      </c>
      <c r="P645" s="20">
        <f t="shared" si="74"/>
        <v>14026073.620000001</v>
      </c>
      <c r="Q645" s="37">
        <f t="shared" si="69"/>
        <v>61098.99</v>
      </c>
    </row>
    <row r="646" spans="1:17" x14ac:dyDescent="0.3">
      <c r="A646" s="2" t="str">
        <f t="shared" si="63"/>
        <v>5567302</v>
      </c>
      <c r="B646" s="8" t="s">
        <v>1196</v>
      </c>
      <c r="C646" s="8" t="s">
        <v>322</v>
      </c>
      <c r="D646" s="3">
        <v>967</v>
      </c>
      <c r="E646" s="40">
        <v>570.83000000000004</v>
      </c>
      <c r="F646" s="4">
        <f t="shared" si="70"/>
        <v>551992.61</v>
      </c>
      <c r="G646" s="3">
        <v>2156</v>
      </c>
      <c r="H646" s="40">
        <v>565.16</v>
      </c>
      <c r="I646" s="41">
        <f t="shared" si="71"/>
        <v>1218484.96</v>
      </c>
      <c r="J646" s="3">
        <v>625</v>
      </c>
      <c r="K646" s="40">
        <v>570.83000000000004</v>
      </c>
      <c r="L646" s="4">
        <f t="shared" si="72"/>
        <v>356768.75</v>
      </c>
      <c r="M646" s="3">
        <v>1395</v>
      </c>
      <c r="N646" s="40">
        <v>565.16</v>
      </c>
      <c r="O646" s="4">
        <f t="shared" si="73"/>
        <v>788398.2</v>
      </c>
      <c r="P646" s="20">
        <f t="shared" si="74"/>
        <v>2915644.52</v>
      </c>
      <c r="Q646" s="37">
        <f t="shared" si="69"/>
        <v>12700.84</v>
      </c>
    </row>
    <row r="647" spans="1:17" x14ac:dyDescent="0.3">
      <c r="A647" s="2" t="str">
        <f t="shared" si="63"/>
        <v>4350304</v>
      </c>
      <c r="B647" s="8" t="s">
        <v>1197</v>
      </c>
      <c r="C647" s="8" t="s">
        <v>325</v>
      </c>
      <c r="D647" s="3">
        <v>1402</v>
      </c>
      <c r="E647" s="40">
        <v>658.78</v>
      </c>
      <c r="F647" s="4">
        <f t="shared" si="70"/>
        <v>923609.55999999994</v>
      </c>
      <c r="G647" s="3">
        <v>2570</v>
      </c>
      <c r="H647" s="40">
        <v>658.32</v>
      </c>
      <c r="I647" s="41">
        <f t="shared" si="71"/>
        <v>1691882.4000000001</v>
      </c>
      <c r="J647" s="3">
        <v>712</v>
      </c>
      <c r="K647" s="40">
        <v>658.78</v>
      </c>
      <c r="L647" s="4">
        <f t="shared" si="72"/>
        <v>469051.36</v>
      </c>
      <c r="M647" s="3">
        <v>1305</v>
      </c>
      <c r="N647" s="40">
        <v>658.32</v>
      </c>
      <c r="O647" s="4">
        <f t="shared" si="73"/>
        <v>859107.60000000009</v>
      </c>
      <c r="P647" s="20">
        <f t="shared" si="74"/>
        <v>3943650.9200000004</v>
      </c>
      <c r="Q647" s="37">
        <f t="shared" si="69"/>
        <v>17178.939999999999</v>
      </c>
    </row>
    <row r="648" spans="1:17" x14ac:dyDescent="0.3">
      <c r="A648" s="2" t="str">
        <f t="shared" ref="A648:A696" si="75">LEFT(B648,7)</f>
        <v>2601001</v>
      </c>
      <c r="B648" s="8" t="s">
        <v>1198</v>
      </c>
      <c r="C648" s="8" t="s">
        <v>339</v>
      </c>
      <c r="D648" s="3">
        <v>287</v>
      </c>
      <c r="E648" s="40">
        <v>526.28</v>
      </c>
      <c r="F648" s="4">
        <f t="shared" si="70"/>
        <v>151042.35999999999</v>
      </c>
      <c r="G648" s="3">
        <v>1222</v>
      </c>
      <c r="H648" s="40">
        <v>521.28</v>
      </c>
      <c r="I648" s="41">
        <f t="shared" si="71"/>
        <v>637004.15999999992</v>
      </c>
      <c r="J648" s="3">
        <v>155</v>
      </c>
      <c r="K648" s="40">
        <v>526.28</v>
      </c>
      <c r="L648" s="4">
        <f t="shared" si="72"/>
        <v>81573.399999999994</v>
      </c>
      <c r="M648" s="3">
        <v>662</v>
      </c>
      <c r="N648" s="40">
        <v>521.28</v>
      </c>
      <c r="O648" s="4">
        <f t="shared" si="73"/>
        <v>345087.36</v>
      </c>
      <c r="P648" s="20">
        <f t="shared" si="74"/>
        <v>1214707.2799999998</v>
      </c>
      <c r="Q648" s="37">
        <f t="shared" si="69"/>
        <v>5291.39</v>
      </c>
    </row>
    <row r="649" spans="1:17" x14ac:dyDescent="0.3">
      <c r="A649" s="2" t="str">
        <f t="shared" si="75"/>
        <v>7001391</v>
      </c>
      <c r="B649" s="8" t="s">
        <v>1199</v>
      </c>
      <c r="C649" s="8" t="s">
        <v>348</v>
      </c>
      <c r="D649" s="3">
        <v>2789</v>
      </c>
      <c r="E649" s="40">
        <v>694.37</v>
      </c>
      <c r="F649" s="4">
        <f t="shared" si="70"/>
        <v>1936597.93</v>
      </c>
      <c r="G649" s="3">
        <v>7078</v>
      </c>
      <c r="H649" s="40">
        <v>687.96</v>
      </c>
      <c r="I649" s="41">
        <f t="shared" si="71"/>
        <v>4869380.88</v>
      </c>
      <c r="J649" s="3">
        <v>79</v>
      </c>
      <c r="K649" s="40">
        <v>694.37</v>
      </c>
      <c r="L649" s="4">
        <f t="shared" si="72"/>
        <v>54855.23</v>
      </c>
      <c r="M649" s="3">
        <v>199</v>
      </c>
      <c r="N649" s="40">
        <v>687.96</v>
      </c>
      <c r="O649" s="4">
        <f t="shared" si="73"/>
        <v>136904.04</v>
      </c>
      <c r="P649" s="20">
        <f t="shared" si="74"/>
        <v>6997738.0800000001</v>
      </c>
      <c r="Q649" s="37">
        <f t="shared" ref="Q649:Q696" si="76">ROUND((P649/$P$7)*$Q$7,2)</f>
        <v>30482.85</v>
      </c>
    </row>
    <row r="650" spans="1:17" x14ac:dyDescent="0.3">
      <c r="A650" s="2" t="str">
        <f t="shared" si="75"/>
        <v>7003374</v>
      </c>
      <c r="B650" s="8" t="s">
        <v>1200</v>
      </c>
      <c r="C650" s="8" t="s">
        <v>353</v>
      </c>
      <c r="D650" s="3">
        <v>5765</v>
      </c>
      <c r="E650" s="40">
        <v>565.1</v>
      </c>
      <c r="F650" s="4">
        <f t="shared" si="70"/>
        <v>3257801.5</v>
      </c>
      <c r="G650" s="3">
        <v>1400</v>
      </c>
      <c r="H650" s="40">
        <v>559.51</v>
      </c>
      <c r="I650" s="41">
        <f t="shared" si="71"/>
        <v>783314</v>
      </c>
      <c r="J650" s="3">
        <v>0</v>
      </c>
      <c r="K650" s="40">
        <v>565.1</v>
      </c>
      <c r="L650" s="4">
        <f t="shared" si="72"/>
        <v>0</v>
      </c>
      <c r="M650" s="3">
        <v>0</v>
      </c>
      <c r="N650" s="40">
        <v>559.51</v>
      </c>
      <c r="O650" s="4">
        <f t="shared" si="73"/>
        <v>0</v>
      </c>
      <c r="P650" s="20">
        <f t="shared" si="74"/>
        <v>4041115.5</v>
      </c>
      <c r="Q650" s="37">
        <f t="shared" si="76"/>
        <v>17603.509999999998</v>
      </c>
    </row>
    <row r="651" spans="1:17" x14ac:dyDescent="0.3">
      <c r="A651" s="2" t="str">
        <f t="shared" si="75"/>
        <v>4652302</v>
      </c>
      <c r="B651" s="8" t="s">
        <v>1201</v>
      </c>
      <c r="C651" s="8" t="s">
        <v>356</v>
      </c>
      <c r="D651" s="3">
        <v>8941</v>
      </c>
      <c r="E651" s="40">
        <v>496.38</v>
      </c>
      <c r="F651" s="4">
        <f t="shared" si="70"/>
        <v>4438133.58</v>
      </c>
      <c r="G651" s="3">
        <v>0</v>
      </c>
      <c r="H651" s="40">
        <v>496.38</v>
      </c>
      <c r="I651" s="41">
        <f t="shared" si="71"/>
        <v>0</v>
      </c>
      <c r="J651" s="3">
        <v>0</v>
      </c>
      <c r="K651" s="40">
        <v>496.38</v>
      </c>
      <c r="L651" s="4">
        <f t="shared" si="72"/>
        <v>0</v>
      </c>
      <c r="M651" s="3">
        <v>0</v>
      </c>
      <c r="N651" s="40">
        <v>496.38</v>
      </c>
      <c r="O651" s="4">
        <f t="shared" si="73"/>
        <v>0</v>
      </c>
      <c r="P651" s="20">
        <f t="shared" si="74"/>
        <v>4438133.58</v>
      </c>
      <c r="Q651" s="37">
        <f t="shared" si="76"/>
        <v>19332.96</v>
      </c>
    </row>
    <row r="652" spans="1:17" x14ac:dyDescent="0.3">
      <c r="A652" s="2" t="str">
        <f t="shared" si="75"/>
        <v>4652302</v>
      </c>
      <c r="B652" s="8" t="s">
        <v>1202</v>
      </c>
      <c r="C652" s="8" t="s">
        <v>356</v>
      </c>
      <c r="D652" s="3">
        <v>8312</v>
      </c>
      <c r="E652" s="40">
        <v>517.22</v>
      </c>
      <c r="F652" s="4">
        <f t="shared" si="70"/>
        <v>4299132.6400000006</v>
      </c>
      <c r="G652" s="3">
        <v>0</v>
      </c>
      <c r="H652" s="40">
        <v>512.02</v>
      </c>
      <c r="I652" s="41">
        <f t="shared" si="71"/>
        <v>0</v>
      </c>
      <c r="J652" s="3">
        <v>0</v>
      </c>
      <c r="K652" s="40">
        <v>517.22</v>
      </c>
      <c r="L652" s="4">
        <f t="shared" si="72"/>
        <v>0</v>
      </c>
      <c r="M652" s="3">
        <v>0</v>
      </c>
      <c r="N652" s="40">
        <v>512.02</v>
      </c>
      <c r="O652" s="4">
        <f t="shared" si="73"/>
        <v>0</v>
      </c>
      <c r="P652" s="20">
        <f t="shared" si="74"/>
        <v>4299132.6400000006</v>
      </c>
      <c r="Q652" s="37">
        <f t="shared" si="76"/>
        <v>18727.46</v>
      </c>
    </row>
    <row r="653" spans="1:17" x14ac:dyDescent="0.3">
      <c r="A653" s="2" t="str">
        <f t="shared" si="75"/>
        <v>4652302</v>
      </c>
      <c r="B653" s="8" t="s">
        <v>1203</v>
      </c>
      <c r="C653" s="8" t="s">
        <v>356</v>
      </c>
      <c r="D653" s="3">
        <v>14664</v>
      </c>
      <c r="E653" s="40">
        <v>988.66</v>
      </c>
      <c r="F653" s="4">
        <f t="shared" si="70"/>
        <v>14497710.24</v>
      </c>
      <c r="G653" s="3">
        <v>0</v>
      </c>
      <c r="H653" s="40">
        <v>988.66</v>
      </c>
      <c r="I653" s="41">
        <f t="shared" si="71"/>
        <v>0</v>
      </c>
      <c r="J653" s="3">
        <v>0</v>
      </c>
      <c r="K653" s="40">
        <v>988.66</v>
      </c>
      <c r="L653" s="4">
        <f t="shared" si="72"/>
        <v>0</v>
      </c>
      <c r="M653" s="3">
        <v>0</v>
      </c>
      <c r="N653" s="40">
        <v>988.66</v>
      </c>
      <c r="O653" s="4">
        <f t="shared" si="73"/>
        <v>0</v>
      </c>
      <c r="P653" s="20">
        <f t="shared" si="74"/>
        <v>14497710.24</v>
      </c>
      <c r="Q653" s="37">
        <f t="shared" si="76"/>
        <v>63153.49</v>
      </c>
    </row>
    <row r="654" spans="1:17" x14ac:dyDescent="0.3">
      <c r="A654" s="2" t="str">
        <f t="shared" si="75"/>
        <v>7003386</v>
      </c>
      <c r="B654" s="8" t="s">
        <v>1204</v>
      </c>
      <c r="C654" s="8" t="s">
        <v>369</v>
      </c>
      <c r="D654" s="3">
        <v>1257</v>
      </c>
      <c r="E654" s="40">
        <v>643.47</v>
      </c>
      <c r="F654" s="4">
        <f t="shared" si="70"/>
        <v>808841.79</v>
      </c>
      <c r="G654" s="3">
        <v>2841</v>
      </c>
      <c r="H654" s="40">
        <v>636.28</v>
      </c>
      <c r="I654" s="41">
        <f t="shared" si="71"/>
        <v>1807671.48</v>
      </c>
      <c r="J654" s="3">
        <v>740</v>
      </c>
      <c r="K654" s="40">
        <v>643.47</v>
      </c>
      <c r="L654" s="4">
        <f t="shared" si="72"/>
        <v>476167.80000000005</v>
      </c>
      <c r="M654" s="3">
        <v>1672</v>
      </c>
      <c r="N654" s="40">
        <v>636.28</v>
      </c>
      <c r="O654" s="4">
        <f t="shared" si="73"/>
        <v>1063860.1599999999</v>
      </c>
      <c r="P654" s="20">
        <f t="shared" si="74"/>
        <v>4156541.23</v>
      </c>
      <c r="Q654" s="37">
        <f t="shared" si="76"/>
        <v>18106.310000000001</v>
      </c>
    </row>
    <row r="655" spans="1:17" x14ac:dyDescent="0.3">
      <c r="A655" s="2" t="str">
        <f t="shared" si="75"/>
        <v>7003361</v>
      </c>
      <c r="B655" s="8" t="s">
        <v>1205</v>
      </c>
      <c r="C655" s="8" t="s">
        <v>376</v>
      </c>
      <c r="D655" s="3">
        <v>2195</v>
      </c>
      <c r="E655" s="40">
        <v>635.67999999999995</v>
      </c>
      <c r="F655" s="4">
        <f t="shared" si="70"/>
        <v>1395317.5999999999</v>
      </c>
      <c r="G655" s="3">
        <v>1401</v>
      </c>
      <c r="H655" s="40">
        <v>629.11</v>
      </c>
      <c r="I655" s="41">
        <f t="shared" si="71"/>
        <v>881383.11</v>
      </c>
      <c r="J655" s="3">
        <v>894</v>
      </c>
      <c r="K655" s="40">
        <v>635.67999999999995</v>
      </c>
      <c r="L655" s="4">
        <f t="shared" si="72"/>
        <v>568297.91999999993</v>
      </c>
      <c r="M655" s="3">
        <v>571</v>
      </c>
      <c r="N655" s="40">
        <v>629.11</v>
      </c>
      <c r="O655" s="4">
        <f t="shared" si="73"/>
        <v>359221.81</v>
      </c>
      <c r="P655" s="20">
        <f t="shared" si="74"/>
        <v>3204220.4399999995</v>
      </c>
      <c r="Q655" s="37">
        <f t="shared" si="76"/>
        <v>13957.91</v>
      </c>
    </row>
    <row r="656" spans="1:17" x14ac:dyDescent="0.3">
      <c r="A656" s="2" t="str">
        <f t="shared" si="75"/>
        <v>7003330</v>
      </c>
      <c r="B656" s="8" t="s">
        <v>1206</v>
      </c>
      <c r="C656" s="8" t="s">
        <v>383</v>
      </c>
      <c r="D656" s="3">
        <v>807</v>
      </c>
      <c r="E656" s="40">
        <v>675.5</v>
      </c>
      <c r="F656" s="4">
        <f t="shared" si="70"/>
        <v>545128.5</v>
      </c>
      <c r="G656" s="3">
        <v>1599</v>
      </c>
      <c r="H656" s="40">
        <v>668.17</v>
      </c>
      <c r="I656" s="41">
        <f t="shared" si="71"/>
        <v>1068403.8299999998</v>
      </c>
      <c r="J656" s="3">
        <v>105</v>
      </c>
      <c r="K656" s="40">
        <v>675.5</v>
      </c>
      <c r="L656" s="4">
        <f t="shared" si="72"/>
        <v>70927.5</v>
      </c>
      <c r="M656" s="3">
        <v>207</v>
      </c>
      <c r="N656" s="40">
        <v>668.17</v>
      </c>
      <c r="O656" s="4">
        <f t="shared" si="73"/>
        <v>138311.19</v>
      </c>
      <c r="P656" s="20">
        <f t="shared" si="74"/>
        <v>1822771.0199999998</v>
      </c>
      <c r="Q656" s="37">
        <f t="shared" si="76"/>
        <v>7940.17</v>
      </c>
    </row>
    <row r="657" spans="1:17" x14ac:dyDescent="0.3">
      <c r="A657" s="2" t="str">
        <f t="shared" si="75"/>
        <v>7004324</v>
      </c>
      <c r="B657" s="8" t="s">
        <v>1210</v>
      </c>
      <c r="C657" s="8" t="s">
        <v>384</v>
      </c>
      <c r="D657" s="3">
        <v>0</v>
      </c>
      <c r="E657" s="40">
        <v>729.75</v>
      </c>
      <c r="F657" s="4">
        <f t="shared" si="70"/>
        <v>0</v>
      </c>
      <c r="G657" s="3">
        <v>0</v>
      </c>
      <c r="H657" s="40">
        <v>720.54</v>
      </c>
      <c r="I657" s="41">
        <f t="shared" si="71"/>
        <v>0</v>
      </c>
      <c r="J657" s="3">
        <v>0</v>
      </c>
      <c r="K657" s="40">
        <v>729.75</v>
      </c>
      <c r="L657" s="4">
        <f t="shared" si="72"/>
        <v>0</v>
      </c>
      <c r="M657" s="3">
        <v>0</v>
      </c>
      <c r="N657" s="40">
        <v>720.54</v>
      </c>
      <c r="O657" s="4">
        <f t="shared" si="73"/>
        <v>0</v>
      </c>
      <c r="P657" s="20">
        <f t="shared" si="74"/>
        <v>0</v>
      </c>
      <c r="Q657" s="37">
        <f t="shared" si="76"/>
        <v>0</v>
      </c>
    </row>
    <row r="658" spans="1:17" x14ac:dyDescent="0.3">
      <c r="A658" s="2" t="str">
        <f t="shared" si="75"/>
        <v>7004324</v>
      </c>
      <c r="B658" s="8" t="s">
        <v>1207</v>
      </c>
      <c r="C658" s="8" t="s">
        <v>384</v>
      </c>
      <c r="D658" s="3">
        <v>5974</v>
      </c>
      <c r="E658" s="40">
        <v>511.43</v>
      </c>
      <c r="F658" s="4">
        <f t="shared" si="70"/>
        <v>3055282.82</v>
      </c>
      <c r="G658" s="3">
        <v>9259</v>
      </c>
      <c r="H658" s="40">
        <v>504.73</v>
      </c>
      <c r="I658" s="41">
        <f t="shared" si="71"/>
        <v>4673295.07</v>
      </c>
      <c r="J658" s="3">
        <v>2541</v>
      </c>
      <c r="K658" s="40">
        <v>511.43</v>
      </c>
      <c r="L658" s="4">
        <f t="shared" si="72"/>
        <v>1299543.6300000001</v>
      </c>
      <c r="M658" s="3">
        <v>3937</v>
      </c>
      <c r="N658" s="40">
        <v>504.73</v>
      </c>
      <c r="O658" s="4">
        <f t="shared" si="73"/>
        <v>1987122.01</v>
      </c>
      <c r="P658" s="20">
        <f t="shared" si="74"/>
        <v>11015243.530000001</v>
      </c>
      <c r="Q658" s="37">
        <f t="shared" si="76"/>
        <v>47983.51</v>
      </c>
    </row>
    <row r="659" spans="1:17" x14ac:dyDescent="0.3">
      <c r="A659" s="2" t="str">
        <f t="shared" si="75"/>
        <v>7004324</v>
      </c>
      <c r="B659" s="8" t="s">
        <v>1208</v>
      </c>
      <c r="C659" s="8" t="s">
        <v>384</v>
      </c>
      <c r="D659" s="3">
        <v>18673</v>
      </c>
      <c r="E659" s="40">
        <v>518.37</v>
      </c>
      <c r="F659" s="4">
        <f t="shared" si="70"/>
        <v>9679523.0099999998</v>
      </c>
      <c r="G659" s="3">
        <v>18157</v>
      </c>
      <c r="H659" s="40">
        <v>512.07000000000005</v>
      </c>
      <c r="I659" s="41">
        <f t="shared" si="71"/>
        <v>9297654.9900000002</v>
      </c>
      <c r="J659" s="3">
        <v>7452</v>
      </c>
      <c r="K659" s="40">
        <v>518.37</v>
      </c>
      <c r="L659" s="4">
        <f t="shared" si="72"/>
        <v>3862893.24</v>
      </c>
      <c r="M659" s="3">
        <v>7247</v>
      </c>
      <c r="N659" s="40">
        <v>512.07000000000005</v>
      </c>
      <c r="O659" s="4">
        <f t="shared" si="73"/>
        <v>3710971.2900000005</v>
      </c>
      <c r="P659" s="20">
        <f t="shared" si="74"/>
        <v>26551042.530000001</v>
      </c>
      <c r="Q659" s="37">
        <f t="shared" si="76"/>
        <v>115659.03</v>
      </c>
    </row>
    <row r="660" spans="1:17" x14ac:dyDescent="0.3">
      <c r="A660" s="2" t="str">
        <f t="shared" si="75"/>
        <v>7004324</v>
      </c>
      <c r="B660" s="8" t="s">
        <v>1209</v>
      </c>
      <c r="C660" s="8" t="s">
        <v>384</v>
      </c>
      <c r="D660" s="3">
        <v>1948</v>
      </c>
      <c r="E660" s="40">
        <v>757.72</v>
      </c>
      <c r="F660" s="4">
        <f t="shared" si="70"/>
        <v>1476038.56</v>
      </c>
      <c r="G660" s="3">
        <v>1856</v>
      </c>
      <c r="H660" s="40">
        <v>748.51</v>
      </c>
      <c r="I660" s="41">
        <f t="shared" si="71"/>
        <v>1389234.56</v>
      </c>
      <c r="J660" s="3">
        <v>1193</v>
      </c>
      <c r="K660" s="40">
        <v>757.72</v>
      </c>
      <c r="L660" s="4">
        <f t="shared" si="72"/>
        <v>903959.96000000008</v>
      </c>
      <c r="M660" s="3">
        <v>1136</v>
      </c>
      <c r="N660" s="40">
        <v>748.51</v>
      </c>
      <c r="O660" s="4">
        <f t="shared" si="73"/>
        <v>850307.36</v>
      </c>
      <c r="P660" s="20">
        <f t="shared" si="74"/>
        <v>4619540.4399999995</v>
      </c>
      <c r="Q660" s="37">
        <f t="shared" si="76"/>
        <v>20123.189999999999</v>
      </c>
    </row>
    <row r="661" spans="1:17" x14ac:dyDescent="0.3">
      <c r="A661" s="2" t="str">
        <f t="shared" si="75"/>
        <v>7003362</v>
      </c>
      <c r="B661" s="8" t="s">
        <v>1211</v>
      </c>
      <c r="C661" s="8" t="s">
        <v>389</v>
      </c>
      <c r="D661" s="3">
        <v>761</v>
      </c>
      <c r="E661" s="40">
        <v>567.54</v>
      </c>
      <c r="F661" s="4">
        <f t="shared" si="70"/>
        <v>431897.93999999994</v>
      </c>
      <c r="G661" s="3">
        <v>1764</v>
      </c>
      <c r="H661" s="40">
        <v>561.95000000000005</v>
      </c>
      <c r="I661" s="41">
        <f t="shared" si="71"/>
        <v>991279.8</v>
      </c>
      <c r="J661" s="3">
        <v>179</v>
      </c>
      <c r="K661" s="40">
        <v>567.54</v>
      </c>
      <c r="L661" s="4">
        <f t="shared" si="72"/>
        <v>101589.65999999999</v>
      </c>
      <c r="M661" s="3">
        <v>415</v>
      </c>
      <c r="N661" s="40">
        <v>561.95000000000005</v>
      </c>
      <c r="O661" s="4">
        <f t="shared" si="73"/>
        <v>233209.25000000003</v>
      </c>
      <c r="P661" s="20">
        <f t="shared" si="74"/>
        <v>1757976.65</v>
      </c>
      <c r="Q661" s="37">
        <f t="shared" si="76"/>
        <v>7657.92</v>
      </c>
    </row>
    <row r="662" spans="1:17" x14ac:dyDescent="0.3">
      <c r="A662" s="2" t="str">
        <f t="shared" si="75"/>
        <v>7001033</v>
      </c>
      <c r="B662" s="8" t="s">
        <v>1212</v>
      </c>
      <c r="C662" s="8" t="s">
        <v>396</v>
      </c>
      <c r="D662" s="3">
        <v>9169</v>
      </c>
      <c r="E662" s="40">
        <v>1756.98</v>
      </c>
      <c r="F662" s="4">
        <f t="shared" si="70"/>
        <v>16109749.620000001</v>
      </c>
      <c r="G662" s="3">
        <v>365</v>
      </c>
      <c r="H662" s="40">
        <v>1756.98</v>
      </c>
      <c r="I662" s="41">
        <f t="shared" si="71"/>
        <v>641297.69999999995</v>
      </c>
      <c r="J662" s="3">
        <v>733</v>
      </c>
      <c r="K662" s="40">
        <v>1756.98</v>
      </c>
      <c r="L662" s="4">
        <f t="shared" si="72"/>
        <v>1287866.3400000001</v>
      </c>
      <c r="M662" s="3">
        <v>29</v>
      </c>
      <c r="N662" s="40">
        <v>1756.98</v>
      </c>
      <c r="O662" s="4">
        <f t="shared" si="73"/>
        <v>50952.42</v>
      </c>
      <c r="P662" s="20">
        <f t="shared" si="74"/>
        <v>18089866.080000002</v>
      </c>
      <c r="Q662" s="37">
        <f t="shared" si="76"/>
        <v>78801.289999999994</v>
      </c>
    </row>
    <row r="663" spans="1:17" x14ac:dyDescent="0.3">
      <c r="A663" s="2" t="str">
        <f t="shared" si="75"/>
        <v>7001033</v>
      </c>
      <c r="B663" s="8" t="s">
        <v>1213</v>
      </c>
      <c r="C663" s="8" t="s">
        <v>396</v>
      </c>
      <c r="D663" s="3">
        <v>3201</v>
      </c>
      <c r="E663" s="40">
        <v>627.66999999999996</v>
      </c>
      <c r="F663" s="4">
        <f t="shared" si="70"/>
        <v>2009171.67</v>
      </c>
      <c r="G663" s="3">
        <v>3053</v>
      </c>
      <c r="H663" s="40">
        <v>620.92999999999995</v>
      </c>
      <c r="I663" s="41">
        <f t="shared" si="71"/>
        <v>1895699.2899999998</v>
      </c>
      <c r="J663" s="3">
        <v>850</v>
      </c>
      <c r="K663" s="40">
        <v>627.66999999999996</v>
      </c>
      <c r="L663" s="4">
        <f t="shared" si="72"/>
        <v>533519.5</v>
      </c>
      <c r="M663" s="3">
        <v>810</v>
      </c>
      <c r="N663" s="40">
        <v>620.92999999999995</v>
      </c>
      <c r="O663" s="4">
        <f t="shared" si="73"/>
        <v>502953.3</v>
      </c>
      <c r="P663" s="20">
        <f t="shared" si="74"/>
        <v>4941343.76</v>
      </c>
      <c r="Q663" s="37">
        <f t="shared" si="76"/>
        <v>21524.99</v>
      </c>
    </row>
    <row r="664" spans="1:17" x14ac:dyDescent="0.3">
      <c r="A664" s="2" t="str">
        <f t="shared" si="75"/>
        <v>7001318</v>
      </c>
      <c r="B664" s="8" t="s">
        <v>1214</v>
      </c>
      <c r="C664" s="8" t="s">
        <v>417</v>
      </c>
      <c r="D664" s="3">
        <v>7077</v>
      </c>
      <c r="E664" s="40">
        <v>540.83000000000004</v>
      </c>
      <c r="F664" s="4">
        <f t="shared" si="70"/>
        <v>3827453.91</v>
      </c>
      <c r="G664" s="3">
        <v>12597</v>
      </c>
      <c r="H664" s="40">
        <v>533.66</v>
      </c>
      <c r="I664" s="41">
        <f t="shared" si="71"/>
        <v>6722515.0199999996</v>
      </c>
      <c r="J664" s="3">
        <v>2626</v>
      </c>
      <c r="K664" s="40">
        <v>540.83000000000004</v>
      </c>
      <c r="L664" s="4">
        <f t="shared" si="72"/>
        <v>1420219.58</v>
      </c>
      <c r="M664" s="3">
        <v>4675</v>
      </c>
      <c r="N664" s="40">
        <v>533.66</v>
      </c>
      <c r="O664" s="4">
        <f t="shared" si="73"/>
        <v>2494860.5</v>
      </c>
      <c r="P664" s="20">
        <f t="shared" si="74"/>
        <v>14465049.01</v>
      </c>
      <c r="Q664" s="37">
        <f t="shared" si="76"/>
        <v>63011.22</v>
      </c>
    </row>
    <row r="665" spans="1:17" x14ac:dyDescent="0.3">
      <c r="A665" s="2" t="str">
        <f t="shared" si="75"/>
        <v>7001318</v>
      </c>
      <c r="B665" s="8" t="s">
        <v>1215</v>
      </c>
      <c r="C665" s="8" t="s">
        <v>417</v>
      </c>
      <c r="D665" s="3">
        <v>661</v>
      </c>
      <c r="E665" s="40">
        <v>722.16</v>
      </c>
      <c r="F665" s="4">
        <f t="shared" ref="F665:F696" si="77">E665*D665</f>
        <v>477347.75999999995</v>
      </c>
      <c r="G665" s="3">
        <v>6078</v>
      </c>
      <c r="H665" s="40">
        <v>713.09</v>
      </c>
      <c r="I665" s="41">
        <f t="shared" ref="I665:I696" si="78">H665*G665</f>
        <v>4334161.0200000005</v>
      </c>
      <c r="J665" s="3">
        <v>257</v>
      </c>
      <c r="K665" s="40">
        <v>722.16</v>
      </c>
      <c r="L665" s="4">
        <f t="shared" ref="L665:L696" si="79">K665*J665</f>
        <v>185595.12</v>
      </c>
      <c r="M665" s="3">
        <v>2366</v>
      </c>
      <c r="N665" s="40">
        <v>713.09</v>
      </c>
      <c r="O665" s="4">
        <f t="shared" ref="O665:O696" si="80">N665*M665</f>
        <v>1687170.9400000002</v>
      </c>
      <c r="P665" s="20">
        <f t="shared" ref="P665:P696" si="81">O665+L665+I665+F665</f>
        <v>6684274.8399999999</v>
      </c>
      <c r="Q665" s="37">
        <f t="shared" si="76"/>
        <v>29117.38</v>
      </c>
    </row>
    <row r="666" spans="1:17" x14ac:dyDescent="0.3">
      <c r="A666" s="2" t="str">
        <f t="shared" si="75"/>
        <v>7004304</v>
      </c>
      <c r="B666" s="8" t="s">
        <v>1216</v>
      </c>
      <c r="C666" s="8" t="s">
        <v>420</v>
      </c>
      <c r="D666" s="3">
        <v>0</v>
      </c>
      <c r="E666" s="40">
        <v>594.98</v>
      </c>
      <c r="F666" s="4">
        <f t="shared" si="77"/>
        <v>0</v>
      </c>
      <c r="G666" s="3">
        <v>0</v>
      </c>
      <c r="H666" s="40">
        <v>590.19000000000005</v>
      </c>
      <c r="I666" s="41">
        <f t="shared" si="78"/>
        <v>0</v>
      </c>
      <c r="J666" s="3">
        <v>0</v>
      </c>
      <c r="K666" s="40">
        <v>594.98</v>
      </c>
      <c r="L666" s="4">
        <f t="shared" si="79"/>
        <v>0</v>
      </c>
      <c r="M666" s="3">
        <v>0</v>
      </c>
      <c r="N666" s="40">
        <v>590.19000000000005</v>
      </c>
      <c r="O666" s="4">
        <f t="shared" si="80"/>
        <v>0</v>
      </c>
      <c r="P666" s="20">
        <f t="shared" si="81"/>
        <v>0</v>
      </c>
      <c r="Q666" s="37">
        <f t="shared" si="76"/>
        <v>0</v>
      </c>
    </row>
    <row r="667" spans="1:17" x14ac:dyDescent="0.3">
      <c r="A667" s="2" t="str">
        <f t="shared" si="75"/>
        <v>7004323</v>
      </c>
      <c r="B667" s="8" t="s">
        <v>1217</v>
      </c>
      <c r="C667" s="8" t="s">
        <v>429</v>
      </c>
      <c r="D667" s="3">
        <v>920</v>
      </c>
      <c r="E667" s="40">
        <v>580.46</v>
      </c>
      <c r="F667" s="4">
        <f t="shared" si="77"/>
        <v>534023.20000000007</v>
      </c>
      <c r="G667" s="3">
        <v>4411</v>
      </c>
      <c r="H667" s="40">
        <v>574.80999999999995</v>
      </c>
      <c r="I667" s="41">
        <f t="shared" si="78"/>
        <v>2535486.9099999997</v>
      </c>
      <c r="J667" s="3">
        <v>204</v>
      </c>
      <c r="K667" s="40">
        <v>580.46</v>
      </c>
      <c r="L667" s="4">
        <f t="shared" si="79"/>
        <v>118413.84000000001</v>
      </c>
      <c r="M667" s="3">
        <v>978</v>
      </c>
      <c r="N667" s="40">
        <v>574.80999999999995</v>
      </c>
      <c r="O667" s="4">
        <f t="shared" si="80"/>
        <v>562164.17999999993</v>
      </c>
      <c r="P667" s="20">
        <f t="shared" si="81"/>
        <v>3750088.13</v>
      </c>
      <c r="Q667" s="37">
        <f t="shared" si="76"/>
        <v>16335.76</v>
      </c>
    </row>
    <row r="668" spans="1:17" x14ac:dyDescent="0.3">
      <c r="A668" s="2" t="str">
        <f t="shared" si="75"/>
        <v>7003372</v>
      </c>
      <c r="B668" s="8" t="s">
        <v>1218</v>
      </c>
      <c r="C668" s="8" t="s">
        <v>430</v>
      </c>
      <c r="D668" s="3">
        <v>6080</v>
      </c>
      <c r="E668" s="40">
        <v>679.08</v>
      </c>
      <c r="F668" s="4">
        <f t="shared" si="77"/>
        <v>4128806.4000000004</v>
      </c>
      <c r="G668" s="3">
        <v>7500</v>
      </c>
      <c r="H668" s="40">
        <v>672.57</v>
      </c>
      <c r="I668" s="41">
        <f t="shared" si="78"/>
        <v>5044275</v>
      </c>
      <c r="J668" s="3">
        <v>2701</v>
      </c>
      <c r="K668" s="40">
        <v>679.08</v>
      </c>
      <c r="L668" s="4">
        <f t="shared" si="79"/>
        <v>1834195.08</v>
      </c>
      <c r="M668" s="3">
        <v>3331</v>
      </c>
      <c r="N668" s="40">
        <v>672.57</v>
      </c>
      <c r="O668" s="4">
        <f t="shared" si="80"/>
        <v>2240330.6700000004</v>
      </c>
      <c r="P668" s="20">
        <f t="shared" si="81"/>
        <v>13247607.15</v>
      </c>
      <c r="Q668" s="37">
        <f t="shared" si="76"/>
        <v>57707.92</v>
      </c>
    </row>
    <row r="669" spans="1:17" x14ac:dyDescent="0.3">
      <c r="A669" s="2" t="str">
        <f t="shared" si="75"/>
        <v>6120000</v>
      </c>
      <c r="B669" s="8" t="s">
        <v>1219</v>
      </c>
      <c r="C669" s="8" t="s">
        <v>435</v>
      </c>
      <c r="D669" s="3">
        <v>579</v>
      </c>
      <c r="E669" s="40">
        <v>344.98</v>
      </c>
      <c r="F669" s="4">
        <f t="shared" si="77"/>
        <v>199743.42</v>
      </c>
      <c r="G669" s="3">
        <v>5544</v>
      </c>
      <c r="H669" s="40">
        <v>341.65</v>
      </c>
      <c r="I669" s="41">
        <f t="shared" si="78"/>
        <v>1894107.5999999999</v>
      </c>
      <c r="J669" s="3">
        <v>57</v>
      </c>
      <c r="K669" s="40">
        <v>344.98</v>
      </c>
      <c r="L669" s="4">
        <f t="shared" si="79"/>
        <v>19663.86</v>
      </c>
      <c r="M669" s="3">
        <v>541</v>
      </c>
      <c r="N669" s="40">
        <v>341.65</v>
      </c>
      <c r="O669" s="4">
        <f t="shared" si="80"/>
        <v>184832.65</v>
      </c>
      <c r="P669" s="20">
        <f t="shared" si="81"/>
        <v>2298347.5299999998</v>
      </c>
      <c r="Q669" s="37">
        <f t="shared" si="76"/>
        <v>10011.83</v>
      </c>
    </row>
    <row r="670" spans="1:17" x14ac:dyDescent="0.3">
      <c r="A670" s="2" t="str">
        <f t="shared" si="75"/>
        <v>2904302</v>
      </c>
      <c r="B670" s="8" t="s">
        <v>1220</v>
      </c>
      <c r="C670" s="8" t="s">
        <v>436</v>
      </c>
      <c r="D670" s="3">
        <v>619</v>
      </c>
      <c r="E670" s="40">
        <v>576.03</v>
      </c>
      <c r="F670" s="4">
        <f t="shared" si="77"/>
        <v>356562.57</v>
      </c>
      <c r="G670" s="3">
        <v>1260</v>
      </c>
      <c r="H670" s="40">
        <v>569.69000000000005</v>
      </c>
      <c r="I670" s="41">
        <f t="shared" si="78"/>
        <v>717809.4</v>
      </c>
      <c r="J670" s="3">
        <v>1101</v>
      </c>
      <c r="K670" s="40">
        <v>576.03</v>
      </c>
      <c r="L670" s="4">
        <f t="shared" si="79"/>
        <v>634209.03</v>
      </c>
      <c r="M670" s="3">
        <v>2240</v>
      </c>
      <c r="N670" s="40">
        <v>569.69000000000005</v>
      </c>
      <c r="O670" s="4">
        <f t="shared" si="80"/>
        <v>1276105.6000000001</v>
      </c>
      <c r="P670" s="20">
        <f t="shared" si="81"/>
        <v>2984686.6</v>
      </c>
      <c r="Q670" s="37">
        <f t="shared" si="76"/>
        <v>13001.6</v>
      </c>
    </row>
    <row r="671" spans="1:17" x14ac:dyDescent="0.3">
      <c r="A671" s="2" t="str">
        <f t="shared" si="75"/>
        <v>7000384</v>
      </c>
      <c r="B671" s="8" t="s">
        <v>1221</v>
      </c>
      <c r="C671" s="8" t="s">
        <v>437</v>
      </c>
      <c r="D671" s="3">
        <v>1882</v>
      </c>
      <c r="E671" s="40">
        <v>714.01</v>
      </c>
      <c r="F671" s="4">
        <f t="shared" si="77"/>
        <v>1343766.82</v>
      </c>
      <c r="G671" s="3">
        <v>2271</v>
      </c>
      <c r="H671" s="40">
        <v>707.92</v>
      </c>
      <c r="I671" s="41">
        <f t="shared" si="78"/>
        <v>1607686.3199999998</v>
      </c>
      <c r="J671" s="3">
        <v>1430</v>
      </c>
      <c r="K671" s="40">
        <v>714.01</v>
      </c>
      <c r="L671" s="4">
        <f t="shared" si="79"/>
        <v>1021034.2999999999</v>
      </c>
      <c r="M671" s="3">
        <v>1725</v>
      </c>
      <c r="N671" s="40">
        <v>707.92</v>
      </c>
      <c r="O671" s="4">
        <f t="shared" si="80"/>
        <v>1221162</v>
      </c>
      <c r="P671" s="20">
        <f t="shared" si="81"/>
        <v>5193649.4399999995</v>
      </c>
      <c r="Q671" s="37">
        <f t="shared" si="76"/>
        <v>22624.06</v>
      </c>
    </row>
    <row r="672" spans="1:17" x14ac:dyDescent="0.3">
      <c r="A672" s="2" t="str">
        <f t="shared" si="75"/>
        <v>3301321</v>
      </c>
      <c r="B672" s="8" t="s">
        <v>1222</v>
      </c>
      <c r="C672" s="8" t="s">
        <v>443</v>
      </c>
      <c r="D672" s="3">
        <v>13</v>
      </c>
      <c r="E672" s="40">
        <v>406.36</v>
      </c>
      <c r="F672" s="4">
        <f t="shared" si="77"/>
        <v>5282.68</v>
      </c>
      <c r="G672" s="3">
        <v>1198</v>
      </c>
      <c r="H672" s="40">
        <v>403.02</v>
      </c>
      <c r="I672" s="41">
        <f t="shared" si="78"/>
        <v>482817.95999999996</v>
      </c>
      <c r="J672" s="3">
        <v>7</v>
      </c>
      <c r="K672" s="40">
        <v>406.36</v>
      </c>
      <c r="L672" s="4">
        <f t="shared" si="79"/>
        <v>2844.52</v>
      </c>
      <c r="M672" s="3">
        <v>682</v>
      </c>
      <c r="N672" s="40">
        <v>403.02</v>
      </c>
      <c r="O672" s="4">
        <f t="shared" si="80"/>
        <v>274859.64</v>
      </c>
      <c r="P672" s="20">
        <f t="shared" si="81"/>
        <v>765804.8</v>
      </c>
      <c r="Q672" s="37">
        <f t="shared" si="76"/>
        <v>3335.92</v>
      </c>
    </row>
    <row r="673" spans="1:17" x14ac:dyDescent="0.3">
      <c r="A673" s="2" t="str">
        <f t="shared" si="75"/>
        <v>5157311</v>
      </c>
      <c r="B673" s="8" t="s">
        <v>1223</v>
      </c>
      <c r="C673" s="8" t="s">
        <v>447</v>
      </c>
      <c r="D673" s="3">
        <v>958</v>
      </c>
      <c r="E673" s="40">
        <v>629.27</v>
      </c>
      <c r="F673" s="4">
        <f t="shared" si="77"/>
        <v>602840.66</v>
      </c>
      <c r="G673" s="3">
        <v>336</v>
      </c>
      <c r="H673" s="40">
        <v>622.26</v>
      </c>
      <c r="I673" s="41">
        <f t="shared" si="78"/>
        <v>209079.36</v>
      </c>
      <c r="J673" s="3">
        <v>41</v>
      </c>
      <c r="K673" s="40">
        <v>629.27</v>
      </c>
      <c r="L673" s="4">
        <f t="shared" si="79"/>
        <v>25800.07</v>
      </c>
      <c r="M673" s="3">
        <v>15</v>
      </c>
      <c r="N673" s="40">
        <v>622.26</v>
      </c>
      <c r="O673" s="4">
        <f t="shared" si="80"/>
        <v>9333.9</v>
      </c>
      <c r="P673" s="20">
        <f t="shared" si="81"/>
        <v>847053.99</v>
      </c>
      <c r="Q673" s="37">
        <f t="shared" si="76"/>
        <v>3689.85</v>
      </c>
    </row>
    <row r="674" spans="1:17" x14ac:dyDescent="0.3">
      <c r="A674" s="2" t="str">
        <f t="shared" si="75"/>
        <v>0101307</v>
      </c>
      <c r="B674" s="8" t="s">
        <v>1224</v>
      </c>
      <c r="C674" s="8" t="s">
        <v>584</v>
      </c>
      <c r="D674" s="3">
        <v>18332</v>
      </c>
      <c r="E674" s="40">
        <v>889.18</v>
      </c>
      <c r="F674" s="4">
        <f t="shared" si="77"/>
        <v>16300447.76</v>
      </c>
      <c r="G674" s="3">
        <v>730</v>
      </c>
      <c r="H674" s="40">
        <v>889.18</v>
      </c>
      <c r="I674" s="41">
        <f t="shared" si="78"/>
        <v>649101.39999999991</v>
      </c>
      <c r="J674" s="3">
        <v>435</v>
      </c>
      <c r="K674" s="40">
        <v>889.18</v>
      </c>
      <c r="L674" s="4">
        <f t="shared" si="79"/>
        <v>386793.3</v>
      </c>
      <c r="M674" s="3">
        <v>17</v>
      </c>
      <c r="N674" s="40">
        <v>889.18</v>
      </c>
      <c r="O674" s="4">
        <f t="shared" si="80"/>
        <v>15116.06</v>
      </c>
      <c r="P674" s="20">
        <f t="shared" si="81"/>
        <v>17351458.52</v>
      </c>
      <c r="Q674" s="37">
        <f t="shared" si="76"/>
        <v>75584.710000000006</v>
      </c>
    </row>
    <row r="675" spans="1:17" x14ac:dyDescent="0.3">
      <c r="A675" s="2" t="str">
        <f t="shared" si="75"/>
        <v>0101307</v>
      </c>
      <c r="B675" s="8" t="s">
        <v>1225</v>
      </c>
      <c r="C675" s="8" t="s">
        <v>584</v>
      </c>
      <c r="D675" s="3">
        <v>5868</v>
      </c>
      <c r="E675" s="40">
        <v>709.59</v>
      </c>
      <c r="F675" s="4">
        <f t="shared" si="77"/>
        <v>4163874.12</v>
      </c>
      <c r="G675" s="3">
        <v>1095</v>
      </c>
      <c r="H675" s="40">
        <v>709.59</v>
      </c>
      <c r="I675" s="41">
        <f t="shared" si="78"/>
        <v>777001.05</v>
      </c>
      <c r="J675" s="3">
        <v>0</v>
      </c>
      <c r="K675" s="40">
        <v>709.59</v>
      </c>
      <c r="L675" s="4">
        <f t="shared" si="79"/>
        <v>0</v>
      </c>
      <c r="M675" s="3">
        <v>0</v>
      </c>
      <c r="N675" s="40">
        <v>709.59</v>
      </c>
      <c r="O675" s="4">
        <f t="shared" si="80"/>
        <v>0</v>
      </c>
      <c r="P675" s="20">
        <f t="shared" si="81"/>
        <v>4940875.17</v>
      </c>
      <c r="Q675" s="37">
        <f t="shared" si="76"/>
        <v>21522.95</v>
      </c>
    </row>
    <row r="676" spans="1:17" x14ac:dyDescent="0.3">
      <c r="A676" s="2" t="str">
        <f t="shared" si="75"/>
        <v>7002349</v>
      </c>
      <c r="B676" s="8" t="s">
        <v>1226</v>
      </c>
      <c r="C676" s="8" t="s">
        <v>585</v>
      </c>
      <c r="D676" s="3">
        <v>3422</v>
      </c>
      <c r="E676" s="40">
        <v>450.84</v>
      </c>
      <c r="F676" s="4">
        <f t="shared" si="77"/>
        <v>1542774.48</v>
      </c>
      <c r="G676" s="3">
        <v>4968</v>
      </c>
      <c r="H676" s="40">
        <v>445.47</v>
      </c>
      <c r="I676" s="41">
        <f t="shared" si="78"/>
        <v>2213094.96</v>
      </c>
      <c r="J676" s="3">
        <v>1444</v>
      </c>
      <c r="K676" s="40">
        <v>450.84</v>
      </c>
      <c r="L676" s="4">
        <f t="shared" si="79"/>
        <v>651012.96</v>
      </c>
      <c r="M676" s="3">
        <v>2097</v>
      </c>
      <c r="N676" s="40">
        <v>445.47</v>
      </c>
      <c r="O676" s="4">
        <f t="shared" si="80"/>
        <v>934150.59000000008</v>
      </c>
      <c r="P676" s="20">
        <f t="shared" si="81"/>
        <v>5341032.99</v>
      </c>
      <c r="Q676" s="37">
        <f t="shared" si="76"/>
        <v>23266.080000000002</v>
      </c>
    </row>
    <row r="677" spans="1:17" x14ac:dyDescent="0.3">
      <c r="A677" s="2" t="str">
        <f t="shared" si="75"/>
        <v>7003300</v>
      </c>
      <c r="B677" s="8" t="s">
        <v>1227</v>
      </c>
      <c r="C677" s="8" t="s">
        <v>586</v>
      </c>
      <c r="D677" s="3">
        <v>33525</v>
      </c>
      <c r="E677" s="40">
        <v>2101.2199999999998</v>
      </c>
      <c r="F677" s="4">
        <f t="shared" si="77"/>
        <v>70443400.5</v>
      </c>
      <c r="G677" s="3">
        <v>0</v>
      </c>
      <c r="H677" s="40">
        <v>2101.2199999999998</v>
      </c>
      <c r="I677" s="4">
        <f t="shared" si="78"/>
        <v>0</v>
      </c>
      <c r="J677" s="3">
        <v>9761</v>
      </c>
      <c r="K677" s="40">
        <v>2101.2199999999998</v>
      </c>
      <c r="L677" s="4">
        <f t="shared" si="79"/>
        <v>20510008.419999998</v>
      </c>
      <c r="M677" s="3">
        <v>0</v>
      </c>
      <c r="N677" s="40">
        <v>2101.2199999999998</v>
      </c>
      <c r="O677" s="4">
        <f t="shared" si="80"/>
        <v>0</v>
      </c>
      <c r="P677" s="20">
        <f t="shared" si="81"/>
        <v>90953408.920000002</v>
      </c>
      <c r="Q677" s="37">
        <f t="shared" si="76"/>
        <v>396202.23999999999</v>
      </c>
    </row>
    <row r="678" spans="1:17" x14ac:dyDescent="0.3">
      <c r="A678" s="2" t="str">
        <f t="shared" si="75"/>
        <v>5961303</v>
      </c>
      <c r="B678" s="8" t="s">
        <v>1228</v>
      </c>
      <c r="C678" s="8" t="s">
        <v>587</v>
      </c>
      <c r="D678" s="3">
        <v>22088</v>
      </c>
      <c r="E678" s="40">
        <v>1657.57</v>
      </c>
      <c r="F678" s="4">
        <f t="shared" si="77"/>
        <v>36612406.159999996</v>
      </c>
      <c r="G678" s="3">
        <v>136</v>
      </c>
      <c r="H678" s="40">
        <v>1652.61</v>
      </c>
      <c r="I678" s="41">
        <f t="shared" si="78"/>
        <v>224754.96</v>
      </c>
      <c r="J678" s="3">
        <v>0</v>
      </c>
      <c r="K678" s="40">
        <v>1657.57</v>
      </c>
      <c r="L678" s="4">
        <f t="shared" si="79"/>
        <v>0</v>
      </c>
      <c r="M678" s="3">
        <v>0</v>
      </c>
      <c r="N678" s="40">
        <v>1652.61</v>
      </c>
      <c r="O678" s="4">
        <f t="shared" si="80"/>
        <v>0</v>
      </c>
      <c r="P678" s="20">
        <f t="shared" si="81"/>
        <v>36837161.119999997</v>
      </c>
      <c r="Q678" s="37">
        <f t="shared" si="76"/>
        <v>160466.4</v>
      </c>
    </row>
    <row r="679" spans="1:17" x14ac:dyDescent="0.3">
      <c r="A679" s="2" t="str">
        <f t="shared" si="75"/>
        <v>7002345</v>
      </c>
      <c r="B679" s="8" t="s">
        <v>1264</v>
      </c>
      <c r="C679" s="8" t="s">
        <v>471</v>
      </c>
      <c r="D679" s="3">
        <v>3348</v>
      </c>
      <c r="E679" s="40">
        <v>518.89</v>
      </c>
      <c r="F679" s="4">
        <f t="shared" si="77"/>
        <v>1737243.72</v>
      </c>
      <c r="G679" s="3">
        <v>10825</v>
      </c>
      <c r="H679" s="40">
        <v>516.12</v>
      </c>
      <c r="I679" s="41">
        <f t="shared" si="78"/>
        <v>5586999</v>
      </c>
      <c r="J679" s="3">
        <v>394</v>
      </c>
      <c r="K679" s="40">
        <v>518.89</v>
      </c>
      <c r="L679" s="4">
        <f t="shared" si="79"/>
        <v>204442.66</v>
      </c>
      <c r="M679" s="3">
        <v>1274</v>
      </c>
      <c r="N679" s="40">
        <v>516.12</v>
      </c>
      <c r="O679" s="4">
        <f t="shared" si="80"/>
        <v>657536.88</v>
      </c>
      <c r="P679" s="20">
        <f t="shared" si="81"/>
        <v>8186222.2599999998</v>
      </c>
      <c r="Q679" s="37">
        <f t="shared" si="76"/>
        <v>35660.01</v>
      </c>
    </row>
    <row r="680" spans="1:17" x14ac:dyDescent="0.3">
      <c r="A680" s="2" t="str">
        <f t="shared" si="75"/>
        <v>7002345</v>
      </c>
      <c r="B680" s="8" t="s">
        <v>1229</v>
      </c>
      <c r="C680" s="8" t="s">
        <v>471</v>
      </c>
      <c r="D680" s="3">
        <v>7524</v>
      </c>
      <c r="E680" s="40">
        <v>506.65</v>
      </c>
      <c r="F680" s="4">
        <f t="shared" si="77"/>
        <v>3812034.5999999996</v>
      </c>
      <c r="G680" s="3">
        <v>14342</v>
      </c>
      <c r="H680" s="40">
        <v>500.24</v>
      </c>
      <c r="I680" s="41">
        <f t="shared" si="78"/>
        <v>7174442.0800000001</v>
      </c>
      <c r="J680" s="3">
        <v>3930</v>
      </c>
      <c r="K680" s="40">
        <v>506.65</v>
      </c>
      <c r="L680" s="4">
        <f t="shared" si="79"/>
        <v>1991134.5</v>
      </c>
      <c r="M680" s="3">
        <v>7491</v>
      </c>
      <c r="N680" s="40">
        <v>500.24</v>
      </c>
      <c r="O680" s="4">
        <f t="shared" si="80"/>
        <v>3747297.84</v>
      </c>
      <c r="P680" s="20">
        <f t="shared" si="81"/>
        <v>16724909.02</v>
      </c>
      <c r="Q680" s="37">
        <f t="shared" si="76"/>
        <v>72855.39</v>
      </c>
    </row>
    <row r="681" spans="1:17" x14ac:dyDescent="0.3">
      <c r="A681" s="2" t="str">
        <f t="shared" si="75"/>
        <v>1401005</v>
      </c>
      <c r="B681" s="8" t="s">
        <v>1230</v>
      </c>
      <c r="C681" s="8" t="s">
        <v>473</v>
      </c>
      <c r="D681" s="3">
        <v>730</v>
      </c>
      <c r="E681" s="40">
        <v>566.84</v>
      </c>
      <c r="F681" s="4">
        <f t="shared" si="77"/>
        <v>413793.2</v>
      </c>
      <c r="G681" s="3">
        <v>4086</v>
      </c>
      <c r="H681" s="40">
        <v>562.02</v>
      </c>
      <c r="I681" s="41">
        <f t="shared" si="78"/>
        <v>2296413.7199999997</v>
      </c>
      <c r="J681" s="3">
        <v>86</v>
      </c>
      <c r="K681" s="40">
        <v>566.84</v>
      </c>
      <c r="L681" s="4">
        <f t="shared" si="79"/>
        <v>48748.240000000005</v>
      </c>
      <c r="M681" s="3">
        <v>481</v>
      </c>
      <c r="N681" s="40">
        <v>562.02</v>
      </c>
      <c r="O681" s="4">
        <f t="shared" si="80"/>
        <v>270331.62</v>
      </c>
      <c r="P681" s="20">
        <f t="shared" si="81"/>
        <v>3029286.78</v>
      </c>
      <c r="Q681" s="37">
        <f t="shared" si="76"/>
        <v>13195.88</v>
      </c>
    </row>
    <row r="682" spans="1:17" x14ac:dyDescent="0.3">
      <c r="A682" s="2" t="str">
        <f t="shared" si="75"/>
        <v>1401005</v>
      </c>
      <c r="B682" s="8" t="s">
        <v>1231</v>
      </c>
      <c r="C682" s="8" t="s">
        <v>473</v>
      </c>
      <c r="D682" s="3">
        <v>940</v>
      </c>
      <c r="E682" s="40">
        <v>618.84</v>
      </c>
      <c r="F682" s="4">
        <f t="shared" si="77"/>
        <v>581709.6</v>
      </c>
      <c r="G682" s="3">
        <v>1243</v>
      </c>
      <c r="H682" s="40">
        <v>613.15</v>
      </c>
      <c r="I682" s="41">
        <f t="shared" si="78"/>
        <v>762145.45</v>
      </c>
      <c r="J682" s="3">
        <v>723</v>
      </c>
      <c r="K682" s="40">
        <v>618.84</v>
      </c>
      <c r="L682" s="4">
        <f t="shared" si="79"/>
        <v>447421.32</v>
      </c>
      <c r="M682" s="3">
        <v>955</v>
      </c>
      <c r="N682" s="40">
        <v>613.15</v>
      </c>
      <c r="O682" s="4">
        <f t="shared" si="80"/>
        <v>585558.25</v>
      </c>
      <c r="P682" s="20">
        <f t="shared" si="81"/>
        <v>2376834.62</v>
      </c>
      <c r="Q682" s="37">
        <f t="shared" si="76"/>
        <v>10353.73</v>
      </c>
    </row>
    <row r="683" spans="1:17" x14ac:dyDescent="0.3">
      <c r="A683" s="2" t="str">
        <f t="shared" si="75"/>
        <v>2950315</v>
      </c>
      <c r="B683" s="8" t="s">
        <v>1232</v>
      </c>
      <c r="C683" s="8" t="s">
        <v>486</v>
      </c>
      <c r="D683" s="3">
        <v>881</v>
      </c>
      <c r="E683" s="40">
        <v>790.82</v>
      </c>
      <c r="F683" s="4">
        <f t="shared" si="77"/>
        <v>696712.42</v>
      </c>
      <c r="G683" s="3">
        <v>2058</v>
      </c>
      <c r="H683" s="40">
        <v>790.15</v>
      </c>
      <c r="I683" s="41">
        <f t="shared" si="78"/>
        <v>1626128.7</v>
      </c>
      <c r="J683" s="3">
        <v>584</v>
      </c>
      <c r="K683" s="40">
        <v>790.82</v>
      </c>
      <c r="L683" s="4">
        <f t="shared" si="79"/>
        <v>461838.88</v>
      </c>
      <c r="M683" s="3">
        <v>1363</v>
      </c>
      <c r="N683" s="40">
        <v>790.15</v>
      </c>
      <c r="O683" s="4">
        <f t="shared" si="80"/>
        <v>1076974.45</v>
      </c>
      <c r="P683" s="20">
        <f t="shared" si="81"/>
        <v>3861654.45</v>
      </c>
      <c r="Q683" s="37">
        <f t="shared" si="76"/>
        <v>16821.759999999998</v>
      </c>
    </row>
    <row r="684" spans="1:17" x14ac:dyDescent="0.3">
      <c r="A684" s="2" t="str">
        <f t="shared" si="75"/>
        <v>2750306</v>
      </c>
      <c r="B684" s="8" t="s">
        <v>1233</v>
      </c>
      <c r="C684" s="8" t="s">
        <v>506</v>
      </c>
      <c r="D684" s="3">
        <v>316</v>
      </c>
      <c r="E684" s="40">
        <v>355.39</v>
      </c>
      <c r="F684" s="4">
        <f t="shared" si="77"/>
        <v>112303.23999999999</v>
      </c>
      <c r="G684" s="3">
        <v>4324</v>
      </c>
      <c r="H684" s="40">
        <v>351.53</v>
      </c>
      <c r="I684" s="41">
        <f t="shared" si="78"/>
        <v>1520015.72</v>
      </c>
      <c r="J684" s="3">
        <v>38</v>
      </c>
      <c r="K684" s="40">
        <v>355.39</v>
      </c>
      <c r="L684" s="4">
        <f t="shared" si="79"/>
        <v>13504.82</v>
      </c>
      <c r="M684" s="3">
        <v>521</v>
      </c>
      <c r="N684" s="40">
        <v>351.53</v>
      </c>
      <c r="O684" s="4">
        <f t="shared" si="80"/>
        <v>183147.12999999998</v>
      </c>
      <c r="P684" s="20">
        <f t="shared" si="81"/>
        <v>1828970.91</v>
      </c>
      <c r="Q684" s="37">
        <f t="shared" si="76"/>
        <v>7967.18</v>
      </c>
    </row>
    <row r="685" spans="1:17" x14ac:dyDescent="0.3">
      <c r="A685" s="2" t="str">
        <f t="shared" si="75"/>
        <v>2750306</v>
      </c>
      <c r="B685" s="8" t="s">
        <v>1234</v>
      </c>
      <c r="C685" s="8" t="s">
        <v>506</v>
      </c>
      <c r="D685" s="3">
        <v>0</v>
      </c>
      <c r="E685" s="40">
        <v>508.05</v>
      </c>
      <c r="F685" s="4">
        <f t="shared" si="77"/>
        <v>0</v>
      </c>
      <c r="G685" s="3">
        <v>4349</v>
      </c>
      <c r="H685" s="40">
        <v>503.65</v>
      </c>
      <c r="I685" s="41">
        <f t="shared" si="78"/>
        <v>2190373.85</v>
      </c>
      <c r="J685" s="3">
        <v>0</v>
      </c>
      <c r="K685" s="40">
        <v>508.05</v>
      </c>
      <c r="L685" s="4">
        <f t="shared" si="79"/>
        <v>0</v>
      </c>
      <c r="M685" s="3">
        <v>1645</v>
      </c>
      <c r="N685" s="40">
        <v>503.65</v>
      </c>
      <c r="O685" s="4">
        <f t="shared" si="80"/>
        <v>828504.25</v>
      </c>
      <c r="P685" s="20">
        <f t="shared" si="81"/>
        <v>3018878.1</v>
      </c>
      <c r="Q685" s="37">
        <f t="shared" si="76"/>
        <v>13150.54</v>
      </c>
    </row>
    <row r="686" spans="1:17" x14ac:dyDescent="0.3">
      <c r="A686" s="2" t="str">
        <f t="shared" si="75"/>
        <v>7003417</v>
      </c>
      <c r="B686" s="8" t="s">
        <v>1235</v>
      </c>
      <c r="C686" s="8" t="s">
        <v>512</v>
      </c>
      <c r="D686" s="3">
        <v>1675</v>
      </c>
      <c r="E686" s="40">
        <v>650.72</v>
      </c>
      <c r="F686" s="4">
        <f t="shared" si="77"/>
        <v>1089956</v>
      </c>
      <c r="G686" s="3">
        <v>2140</v>
      </c>
      <c r="H686" s="40">
        <v>648.04999999999995</v>
      </c>
      <c r="I686" s="41">
        <f t="shared" si="78"/>
        <v>1386827</v>
      </c>
      <c r="J686" s="3">
        <v>578</v>
      </c>
      <c r="K686" s="40">
        <v>650.72</v>
      </c>
      <c r="L686" s="4">
        <f t="shared" si="79"/>
        <v>376116.16000000003</v>
      </c>
      <c r="M686" s="3">
        <v>738</v>
      </c>
      <c r="N686" s="40">
        <v>648.04999999999995</v>
      </c>
      <c r="O686" s="4">
        <f t="shared" si="80"/>
        <v>478260.89999999997</v>
      </c>
      <c r="P686" s="20">
        <f t="shared" si="81"/>
        <v>3331160.06</v>
      </c>
      <c r="Q686" s="37">
        <f t="shared" si="76"/>
        <v>14510.87</v>
      </c>
    </row>
    <row r="687" spans="1:17" x14ac:dyDescent="0.3">
      <c r="A687" s="2" t="str">
        <f t="shared" si="75"/>
        <v>5957305</v>
      </c>
      <c r="B687" s="8" t="s">
        <v>1236</v>
      </c>
      <c r="C687" s="8" t="s">
        <v>588</v>
      </c>
      <c r="D687" s="3">
        <v>8384</v>
      </c>
      <c r="E687" s="40">
        <v>1820.97</v>
      </c>
      <c r="F687" s="4">
        <f t="shared" si="77"/>
        <v>15267012.48</v>
      </c>
      <c r="G687" s="3">
        <v>0</v>
      </c>
      <c r="H687" s="40">
        <v>1820.97</v>
      </c>
      <c r="I687" s="41">
        <f t="shared" si="78"/>
        <v>0</v>
      </c>
      <c r="J687" s="3">
        <v>0</v>
      </c>
      <c r="K687" s="40">
        <v>1820.97</v>
      </c>
      <c r="L687" s="4">
        <f t="shared" si="79"/>
        <v>0</v>
      </c>
      <c r="M687" s="3">
        <v>0</v>
      </c>
      <c r="N687" s="40">
        <v>1820.97</v>
      </c>
      <c r="O687" s="4">
        <f t="shared" si="80"/>
        <v>0</v>
      </c>
      <c r="P687" s="20">
        <f t="shared" si="81"/>
        <v>15267012.48</v>
      </c>
      <c r="Q687" s="37">
        <f t="shared" si="76"/>
        <v>66504.649999999994</v>
      </c>
    </row>
    <row r="688" spans="1:17" x14ac:dyDescent="0.3">
      <c r="A688" s="2" t="str">
        <f t="shared" si="75"/>
        <v>2950318</v>
      </c>
      <c r="B688" s="8" t="s">
        <v>1237</v>
      </c>
      <c r="C688" s="8" t="s">
        <v>529</v>
      </c>
      <c r="D688" s="3">
        <v>2429</v>
      </c>
      <c r="E688" s="40">
        <v>702.76</v>
      </c>
      <c r="F688" s="4">
        <f t="shared" si="77"/>
        <v>1707004.04</v>
      </c>
      <c r="G688" s="3">
        <v>3703</v>
      </c>
      <c r="H688" s="40">
        <v>696.18</v>
      </c>
      <c r="I688" s="41">
        <f t="shared" si="78"/>
        <v>2577954.54</v>
      </c>
      <c r="J688" s="3">
        <v>5</v>
      </c>
      <c r="K688" s="40">
        <v>702.76</v>
      </c>
      <c r="L688" s="4">
        <f t="shared" si="79"/>
        <v>3513.8</v>
      </c>
      <c r="M688" s="3">
        <v>7</v>
      </c>
      <c r="N688" s="40">
        <v>696.18</v>
      </c>
      <c r="O688" s="4">
        <f t="shared" si="80"/>
        <v>4873.2599999999993</v>
      </c>
      <c r="P688" s="20">
        <f t="shared" si="81"/>
        <v>4293345.6400000006</v>
      </c>
      <c r="Q688" s="37">
        <f t="shared" si="76"/>
        <v>18702.25</v>
      </c>
    </row>
    <row r="689" spans="1:17" x14ac:dyDescent="0.3">
      <c r="A689" s="2" t="str">
        <f t="shared" si="75"/>
        <v>7000398</v>
      </c>
      <c r="B689" s="8" t="s">
        <v>1238</v>
      </c>
      <c r="C689" s="8" t="s">
        <v>530</v>
      </c>
      <c r="D689" s="3">
        <v>2068</v>
      </c>
      <c r="E689" s="40">
        <v>748.35</v>
      </c>
      <c r="F689" s="4">
        <f t="shared" si="77"/>
        <v>1547587.8</v>
      </c>
      <c r="G689" s="3">
        <v>2281</v>
      </c>
      <c r="H689" s="40">
        <v>741.29</v>
      </c>
      <c r="I689" s="41">
        <f t="shared" si="78"/>
        <v>1690882.49</v>
      </c>
      <c r="J689" s="3">
        <v>1074</v>
      </c>
      <c r="K689" s="40">
        <v>748.35</v>
      </c>
      <c r="L689" s="4">
        <f t="shared" si="79"/>
        <v>803727.9</v>
      </c>
      <c r="M689" s="3">
        <v>1185</v>
      </c>
      <c r="N689" s="40">
        <v>741.29</v>
      </c>
      <c r="O689" s="4">
        <f t="shared" si="80"/>
        <v>878428.64999999991</v>
      </c>
      <c r="P689" s="20">
        <f t="shared" si="81"/>
        <v>4920626.84</v>
      </c>
      <c r="Q689" s="37">
        <f t="shared" si="76"/>
        <v>21434.75</v>
      </c>
    </row>
    <row r="690" spans="1:17" x14ac:dyDescent="0.3">
      <c r="A690" s="2" t="str">
        <f t="shared" si="75"/>
        <v>2701358</v>
      </c>
      <c r="B690" s="8" t="s">
        <v>1239</v>
      </c>
      <c r="C690" s="8" t="s">
        <v>534</v>
      </c>
      <c r="D690" s="3">
        <v>983</v>
      </c>
      <c r="E690" s="40">
        <v>519.24</v>
      </c>
      <c r="F690" s="4">
        <f t="shared" si="77"/>
        <v>510412.92</v>
      </c>
      <c r="G690" s="3">
        <v>282</v>
      </c>
      <c r="H690" s="40">
        <v>513.77</v>
      </c>
      <c r="I690" s="41">
        <f t="shared" si="78"/>
        <v>144883.13999999998</v>
      </c>
      <c r="J690" s="3">
        <v>852</v>
      </c>
      <c r="K690" s="40">
        <v>519.24</v>
      </c>
      <c r="L690" s="4">
        <f t="shared" si="79"/>
        <v>442392.48</v>
      </c>
      <c r="M690" s="3">
        <v>245</v>
      </c>
      <c r="N690" s="40">
        <v>513.77</v>
      </c>
      <c r="O690" s="4">
        <f t="shared" si="80"/>
        <v>125873.65</v>
      </c>
      <c r="P690" s="20">
        <f t="shared" si="81"/>
        <v>1223562.19</v>
      </c>
      <c r="Q690" s="37">
        <f t="shared" si="76"/>
        <v>5329.96</v>
      </c>
    </row>
    <row r="691" spans="1:17" x14ac:dyDescent="0.3">
      <c r="A691" s="2" t="str">
        <f t="shared" si="75"/>
        <v>7000350</v>
      </c>
      <c r="B691" s="8" t="s">
        <v>1240</v>
      </c>
      <c r="C691" s="8" t="s">
        <v>550</v>
      </c>
      <c r="D691" s="3">
        <v>3289</v>
      </c>
      <c r="E691" s="40">
        <v>587.11</v>
      </c>
      <c r="F691" s="4">
        <f t="shared" si="77"/>
        <v>1931004.79</v>
      </c>
      <c r="G691" s="3">
        <v>3832</v>
      </c>
      <c r="H691" s="40">
        <v>581.48</v>
      </c>
      <c r="I691" s="41">
        <f t="shared" si="78"/>
        <v>2228231.36</v>
      </c>
      <c r="J691" s="3">
        <v>2301</v>
      </c>
      <c r="K691" s="40">
        <v>587.11</v>
      </c>
      <c r="L691" s="4">
        <f t="shared" si="79"/>
        <v>1350940.11</v>
      </c>
      <c r="M691" s="3">
        <v>2680</v>
      </c>
      <c r="N691" s="40">
        <v>581.48</v>
      </c>
      <c r="O691" s="4">
        <f t="shared" si="80"/>
        <v>1558366.4000000001</v>
      </c>
      <c r="P691" s="20">
        <f t="shared" si="81"/>
        <v>7068542.6600000001</v>
      </c>
      <c r="Q691" s="37">
        <f t="shared" si="76"/>
        <v>30791.29</v>
      </c>
    </row>
    <row r="692" spans="1:17" x14ac:dyDescent="0.3">
      <c r="A692" s="2" t="str">
        <f t="shared" si="75"/>
        <v>5820000</v>
      </c>
      <c r="B692" s="8" t="s">
        <v>1241</v>
      </c>
      <c r="C692" s="8" t="s">
        <v>552</v>
      </c>
      <c r="D692" s="3">
        <v>0</v>
      </c>
      <c r="E692" s="40">
        <v>487.5</v>
      </c>
      <c r="F692" s="4">
        <f t="shared" si="77"/>
        <v>0</v>
      </c>
      <c r="G692" s="3">
        <v>0</v>
      </c>
      <c r="H692" s="40">
        <v>482.43</v>
      </c>
      <c r="I692" s="41">
        <f t="shared" si="78"/>
        <v>0</v>
      </c>
      <c r="J692" s="3">
        <v>0</v>
      </c>
      <c r="K692" s="40">
        <v>487.5</v>
      </c>
      <c r="L692" s="4">
        <f t="shared" si="79"/>
        <v>0</v>
      </c>
      <c r="M692" s="3">
        <v>0</v>
      </c>
      <c r="N692" s="40">
        <v>482.43</v>
      </c>
      <c r="O692" s="4">
        <f t="shared" si="80"/>
        <v>0</v>
      </c>
      <c r="P692" s="20">
        <f t="shared" si="81"/>
        <v>0</v>
      </c>
      <c r="Q692" s="37">
        <f t="shared" si="76"/>
        <v>0</v>
      </c>
    </row>
    <row r="693" spans="1:17" x14ac:dyDescent="0.3">
      <c r="A693" s="2" t="str">
        <f t="shared" si="75"/>
        <v>5820000</v>
      </c>
      <c r="B693" s="8" t="s">
        <v>1242</v>
      </c>
      <c r="C693" s="8" t="s">
        <v>552</v>
      </c>
      <c r="D693" s="3">
        <v>418</v>
      </c>
      <c r="E693" s="40">
        <v>400.96</v>
      </c>
      <c r="F693" s="4">
        <f t="shared" si="77"/>
        <v>167601.28</v>
      </c>
      <c r="G693" s="3">
        <v>4342</v>
      </c>
      <c r="H693" s="40">
        <v>397.71</v>
      </c>
      <c r="I693" s="41">
        <f t="shared" si="78"/>
        <v>1726856.8199999998</v>
      </c>
      <c r="J693" s="3">
        <v>154</v>
      </c>
      <c r="K693" s="40">
        <v>400.96</v>
      </c>
      <c r="L693" s="4">
        <f t="shared" si="79"/>
        <v>61747.839999999997</v>
      </c>
      <c r="M693" s="3">
        <v>1598</v>
      </c>
      <c r="N693" s="40">
        <v>397.71</v>
      </c>
      <c r="O693" s="4">
        <f t="shared" si="80"/>
        <v>635540.57999999996</v>
      </c>
      <c r="P693" s="20">
        <f t="shared" si="81"/>
        <v>2591746.5199999996</v>
      </c>
      <c r="Q693" s="37">
        <f t="shared" si="76"/>
        <v>11289.91</v>
      </c>
    </row>
    <row r="694" spans="1:17" x14ac:dyDescent="0.3">
      <c r="A694" s="2" t="str">
        <f t="shared" si="75"/>
        <v>1301301</v>
      </c>
      <c r="B694" s="8" t="s">
        <v>1243</v>
      </c>
      <c r="C694" s="8" t="s">
        <v>569</v>
      </c>
      <c r="D694" s="3">
        <v>0</v>
      </c>
      <c r="E694" s="40">
        <v>432.24</v>
      </c>
      <c r="F694" s="4">
        <f t="shared" si="77"/>
        <v>0</v>
      </c>
      <c r="G694" s="3">
        <v>0</v>
      </c>
      <c r="H694" s="40">
        <v>426.66</v>
      </c>
      <c r="I694" s="41">
        <f t="shared" si="78"/>
        <v>0</v>
      </c>
      <c r="J694" s="3">
        <v>0</v>
      </c>
      <c r="K694" s="40">
        <v>432.24</v>
      </c>
      <c r="L694" s="4">
        <f t="shared" si="79"/>
        <v>0</v>
      </c>
      <c r="M694" s="3">
        <v>0</v>
      </c>
      <c r="N694" s="40">
        <v>426.66</v>
      </c>
      <c r="O694" s="4">
        <f t="shared" si="80"/>
        <v>0</v>
      </c>
      <c r="P694" s="20">
        <f t="shared" si="81"/>
        <v>0</v>
      </c>
      <c r="Q694" s="37">
        <f t="shared" si="76"/>
        <v>0</v>
      </c>
    </row>
    <row r="695" spans="1:17" x14ac:dyDescent="0.3">
      <c r="A695" s="2" t="str">
        <f t="shared" si="75"/>
        <v>1320301</v>
      </c>
      <c r="B695" s="8" t="s">
        <v>1244</v>
      </c>
      <c r="C695" s="8" t="s">
        <v>570</v>
      </c>
      <c r="D695" s="3">
        <v>0</v>
      </c>
      <c r="E695" s="40">
        <v>497.22</v>
      </c>
      <c r="F695" s="4">
        <f t="shared" si="77"/>
        <v>0</v>
      </c>
      <c r="G695" s="3">
        <v>0</v>
      </c>
      <c r="H695" s="40">
        <v>490.8</v>
      </c>
      <c r="I695" s="41">
        <f t="shared" si="78"/>
        <v>0</v>
      </c>
      <c r="J695" s="3">
        <v>0</v>
      </c>
      <c r="K695" s="40">
        <v>497.22</v>
      </c>
      <c r="L695" s="4">
        <f t="shared" si="79"/>
        <v>0</v>
      </c>
      <c r="M695" s="3">
        <v>0</v>
      </c>
      <c r="N695" s="40">
        <v>490.8</v>
      </c>
      <c r="O695" s="4">
        <f t="shared" si="80"/>
        <v>0</v>
      </c>
      <c r="P695" s="20">
        <f t="shared" si="81"/>
        <v>0</v>
      </c>
      <c r="Q695" s="37">
        <f t="shared" si="76"/>
        <v>0</v>
      </c>
    </row>
    <row r="696" spans="1:17" ht="15" thickBot="1" x14ac:dyDescent="0.35">
      <c r="A696" s="22" t="str">
        <f t="shared" si="75"/>
        <v>5556301</v>
      </c>
      <c r="B696" s="28" t="s">
        <v>1245</v>
      </c>
      <c r="C696" s="29" t="s">
        <v>571</v>
      </c>
      <c r="D696" s="43">
        <v>401</v>
      </c>
      <c r="E696" s="44">
        <v>588.48</v>
      </c>
      <c r="F696" s="45">
        <f t="shared" si="77"/>
        <v>235980.48</v>
      </c>
      <c r="G696" s="43">
        <v>1898</v>
      </c>
      <c r="H696" s="44">
        <v>580.66</v>
      </c>
      <c r="I696" s="46">
        <f t="shared" si="78"/>
        <v>1102092.68</v>
      </c>
      <c r="J696" s="43">
        <v>109</v>
      </c>
      <c r="K696" s="44">
        <v>588.48</v>
      </c>
      <c r="L696" s="45">
        <f t="shared" si="79"/>
        <v>64144.32</v>
      </c>
      <c r="M696" s="43">
        <v>517</v>
      </c>
      <c r="N696" s="44">
        <v>580.66</v>
      </c>
      <c r="O696" s="45">
        <f t="shared" si="80"/>
        <v>300201.21999999997</v>
      </c>
      <c r="P696" s="47">
        <f t="shared" si="81"/>
        <v>1702418.7</v>
      </c>
      <c r="Q696" s="48">
        <f t="shared" si="76"/>
        <v>7415.91</v>
      </c>
    </row>
    <row r="697" spans="1:17" x14ac:dyDescent="0.3">
      <c r="D697" s="7"/>
      <c r="E697" s="7"/>
      <c r="F697" s="5"/>
      <c r="G697" s="7"/>
      <c r="H697" s="6"/>
      <c r="J697" s="7"/>
      <c r="K697" s="7"/>
      <c r="L697" s="7"/>
      <c r="M697" s="7"/>
      <c r="N697" s="7"/>
      <c r="O697" s="7"/>
    </row>
  </sheetData>
  <autoFilter ref="A8:R697" xr:uid="{00000000-0001-0000-0100-000000000000}"/>
  <mergeCells count="4">
    <mergeCell ref="D7:F7"/>
    <mergeCell ref="G7:I7"/>
    <mergeCell ref="J7:L7"/>
    <mergeCell ref="M7:O7"/>
  </mergeCells>
  <pageMargins left="0.7" right="0.7" top="0.75" bottom="0.75" header="0.3" footer="0.3"/>
  <pageSetup scale="43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4-1-24 thru 12-31-24</vt:lpstr>
      <vt:lpstr>1-1-25 thru 3-31-25</vt:lpstr>
      <vt:lpstr>'1-1-25 thru 3-31-25'!Print_Area</vt:lpstr>
      <vt:lpstr>'4-1-24 thru 12-31-24'!Print_Area</vt:lpstr>
      <vt:lpstr>Summary!Print_Area</vt:lpstr>
      <vt:lpstr>'1-1-25 thru 3-31-25'!Print_Titles</vt:lpstr>
      <vt:lpstr>'4-1-24 thru 12-31-24'!Print_Titles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Conor (DOH)</dc:creator>
  <cp:lastModifiedBy>Babajanyan-Knorr, Nadezhda (HEALTH)</cp:lastModifiedBy>
  <cp:lastPrinted>2023-11-21T14:18:17Z</cp:lastPrinted>
  <dcterms:created xsi:type="dcterms:W3CDTF">2021-08-16T14:05:39Z</dcterms:created>
  <dcterms:modified xsi:type="dcterms:W3CDTF">2025-03-03T19:21:37Z</dcterms:modified>
</cp:coreProperties>
</file>